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(11번지표)개방표준\★데이터_갱신\211101_올데이터\"/>
    </mc:Choice>
  </mc:AlternateContent>
  <bookViews>
    <workbookView xWindow="0" yWindow="0" windowWidth="28800" windowHeight="12348" activeTab="3"/>
  </bookViews>
  <sheets>
    <sheet name="총괄" sheetId="12" r:id="rId1"/>
    <sheet name="1-1)갱신주기 미준수기관" sheetId="5" r:id="rId2"/>
    <sheet name="1-2)갱신주기 미준수기관 리스트" sheetId="6" r:id="rId3"/>
    <sheet name="2-1)중복등록기관" sheetId="7" r:id="rId4"/>
    <sheet name="2-2)중복등록기관 리스트" sheetId="8" r:id="rId5"/>
    <sheet name="데이터셋" sheetId="2" r:id="rId6"/>
    <sheet name="중복데이터" sheetId="11" r:id="rId7"/>
    <sheet name="temp" sheetId="10" r:id="rId8"/>
    <sheet name="기타_데이터" sheetId="4" r:id="rId9"/>
  </sheets>
  <definedNames>
    <definedName name="_xlnm._FilterDatabase" localSheetId="1" hidden="1">'1-1)갱신주기 미준수기관'!$A$2:$BG$250</definedName>
    <definedName name="_xlnm._FilterDatabase" localSheetId="2" hidden="1">'1-2)갱신주기 미준수기관 리스트'!#REF!</definedName>
    <definedName name="_xlnm._FilterDatabase" localSheetId="3" hidden="1">'2-1)중복등록기관'!$E$9:$F$9</definedName>
    <definedName name="_xlnm._FilterDatabase" localSheetId="5" hidden="1">데이터셋!$A$2:$E$8369</definedName>
    <definedName name="_xlnm._FilterDatabase" localSheetId="6" hidden="1">중복데이터!$A$2:$F$8369</definedName>
    <definedName name="_xlnm._FilterDatabase" localSheetId="0" hidden="1">총괄!$B$2:$L$122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" i="5" l="1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L3" i="7"/>
  <c r="BK3" i="7"/>
  <c r="BJ3" i="7"/>
  <c r="BI3" i="7"/>
  <c r="BH3" i="7"/>
  <c r="BG3" i="7"/>
  <c r="BF3" i="7"/>
  <c r="E8065" i="11" l="1"/>
  <c r="E8181" i="11"/>
  <c r="E6494" i="11"/>
  <c r="E81" i="11"/>
  <c r="E3484" i="11"/>
  <c r="E2895" i="11"/>
  <c r="E764" i="11"/>
  <c r="E8360" i="11"/>
  <c r="E2875" i="11"/>
  <c r="E7484" i="11"/>
  <c r="E6470" i="11"/>
  <c r="E5603" i="11"/>
  <c r="E2182" i="11"/>
  <c r="E5333" i="11"/>
  <c r="E3093" i="11"/>
  <c r="E1895" i="11"/>
  <c r="E977" i="11"/>
  <c r="E7382" i="11"/>
  <c r="E8361" i="11"/>
  <c r="E4898" i="11"/>
  <c r="E1525" i="11"/>
  <c r="E5689" i="11"/>
  <c r="E1602" i="11"/>
  <c r="E6819" i="11"/>
  <c r="E1606" i="11"/>
  <c r="E4446" i="11"/>
  <c r="E914" i="11"/>
  <c r="E3094" i="11"/>
  <c r="E978" i="11"/>
  <c r="E3600" i="11"/>
  <c r="E8066" i="11"/>
  <c r="E5690" i="11"/>
  <c r="E7726" i="11"/>
  <c r="E8362" i="11"/>
  <c r="E1603" i="11"/>
  <c r="E3095" i="11"/>
  <c r="E3601" i="11"/>
  <c r="E3096" i="11"/>
  <c r="E3097" i="11"/>
  <c r="E3098" i="11"/>
  <c r="E4454" i="11"/>
  <c r="E765" i="11"/>
  <c r="E1059" i="11"/>
  <c r="E2165" i="11"/>
  <c r="E3130" i="11"/>
  <c r="E21" i="11"/>
  <c r="E5102" i="11"/>
  <c r="E8027" i="11"/>
  <c r="E733" i="11"/>
  <c r="E2036" i="11"/>
  <c r="E4391" i="11"/>
  <c r="E5762" i="11"/>
  <c r="E369" i="11"/>
  <c r="E8292" i="11"/>
  <c r="E2571" i="11"/>
  <c r="E247" i="11"/>
  <c r="E2326" i="11"/>
  <c r="E179" i="11"/>
  <c r="E5691" i="11"/>
  <c r="E7906" i="11"/>
  <c r="E3814" i="11"/>
  <c r="E1300" i="11"/>
  <c r="E6549" i="11"/>
  <c r="E1197" i="11"/>
  <c r="E5782" i="11"/>
  <c r="E2360" i="11"/>
  <c r="E3175" i="11"/>
  <c r="E4099" i="11"/>
  <c r="E2091" i="11"/>
  <c r="E6070" i="11"/>
  <c r="E4043" i="11"/>
  <c r="E6037" i="11"/>
  <c r="E3955" i="11"/>
  <c r="E5630" i="11"/>
  <c r="E41" i="11"/>
  <c r="E1165" i="11"/>
  <c r="E857" i="11"/>
  <c r="E4988" i="11"/>
  <c r="E7700" i="11"/>
  <c r="E7995" i="11"/>
  <c r="E5841" i="11"/>
  <c r="E7533" i="11"/>
  <c r="E6183" i="11"/>
  <c r="E1968" i="11"/>
  <c r="E7803" i="11"/>
  <c r="E6292" i="11"/>
  <c r="E4774" i="11"/>
  <c r="E3269" i="11"/>
  <c r="E8320" i="11"/>
  <c r="E1856" i="11"/>
  <c r="E5306" i="11"/>
  <c r="E766" i="11"/>
  <c r="E6916" i="11"/>
  <c r="E1396" i="11"/>
  <c r="E1060" i="11"/>
  <c r="E7343" i="11"/>
  <c r="E1989" i="11"/>
  <c r="E2813" i="11"/>
  <c r="E4158" i="11"/>
  <c r="E3680" i="11"/>
  <c r="E4363" i="11"/>
  <c r="E6623" i="11"/>
  <c r="E1132" i="11"/>
  <c r="E5923" i="11"/>
  <c r="E3925" i="11"/>
  <c r="E3334" i="11"/>
  <c r="E1648" i="11"/>
  <c r="E2770" i="11"/>
  <c r="E6429" i="11"/>
  <c r="E7007" i="11"/>
  <c r="E418" i="11"/>
  <c r="E4492" i="11"/>
  <c r="E2643" i="11"/>
  <c r="E7272" i="11"/>
  <c r="E2956" i="11"/>
  <c r="E5047" i="11"/>
  <c r="E2608" i="11"/>
  <c r="E310" i="11"/>
  <c r="E6785" i="11"/>
  <c r="E4633" i="11"/>
  <c r="E7485" i="11"/>
  <c r="E619" i="11"/>
  <c r="E5381" i="11"/>
  <c r="E697" i="11"/>
  <c r="E4310" i="11"/>
  <c r="E8213" i="11"/>
  <c r="E1364" i="11"/>
  <c r="E5444" i="11"/>
  <c r="E5962" i="11"/>
  <c r="E8142" i="11"/>
  <c r="E2129" i="11"/>
  <c r="E4131" i="11"/>
  <c r="E7307" i="11"/>
  <c r="E220" i="11"/>
  <c r="E1263" i="11"/>
  <c r="E1752" i="11"/>
  <c r="E3890" i="11"/>
  <c r="E3776" i="11"/>
  <c r="E3410" i="11"/>
  <c r="E4224" i="11"/>
  <c r="E1332" i="11"/>
  <c r="E544" i="11"/>
  <c r="E4335" i="11"/>
  <c r="E7627" i="11"/>
  <c r="E6743" i="11"/>
  <c r="E4459" i="11"/>
  <c r="E4514" i="11"/>
  <c r="E3301" i="11"/>
  <c r="E4804" i="11"/>
  <c r="E7182" i="11"/>
  <c r="E2511" i="11"/>
  <c r="E3236" i="11"/>
  <c r="E6663" i="11"/>
  <c r="E2731" i="11"/>
  <c r="E4071" i="11"/>
  <c r="E3852" i="11"/>
  <c r="E2286" i="11"/>
  <c r="E7072" i="11"/>
  <c r="E1221" i="11"/>
  <c r="E1098" i="11"/>
  <c r="E140" i="11"/>
  <c r="E3362" i="11"/>
  <c r="E7230" i="11"/>
  <c r="E4401" i="11"/>
  <c r="E8247" i="11"/>
  <c r="E5334" i="11"/>
  <c r="E4192" i="11"/>
  <c r="E6957" i="11"/>
  <c r="E276" i="11"/>
  <c r="E1608" i="11"/>
  <c r="E4953" i="11"/>
  <c r="E1526" i="11"/>
  <c r="E6352" i="11"/>
  <c r="E7864" i="11"/>
  <c r="E4005" i="11"/>
  <c r="E506" i="11"/>
  <c r="E6151" i="11"/>
  <c r="E2547" i="11"/>
  <c r="E4749" i="11"/>
  <c r="E6229" i="11"/>
  <c r="E4253" i="11"/>
  <c r="E5989" i="11"/>
  <c r="E1824" i="11"/>
  <c r="E5658" i="11"/>
  <c r="E5478" i="11"/>
  <c r="E894" i="11"/>
  <c r="E1896" i="11"/>
  <c r="E6011" i="11"/>
  <c r="E3485" i="11"/>
  <c r="E3026" i="11"/>
  <c r="E1787" i="11"/>
  <c r="E2183" i="11"/>
  <c r="E82" i="11"/>
  <c r="E7769" i="11"/>
  <c r="E2361" i="11"/>
  <c r="E1897" i="11"/>
  <c r="E2184" i="11"/>
  <c r="E6495" i="11"/>
  <c r="E3602" i="11"/>
  <c r="E2362" i="11"/>
  <c r="E7727" i="11"/>
  <c r="E3603" i="11"/>
  <c r="E5103" i="11"/>
  <c r="E2846" i="11"/>
  <c r="E1301" i="11"/>
  <c r="E5479" i="11"/>
  <c r="E6430" i="11"/>
  <c r="E4585" i="11"/>
  <c r="E2572" i="11"/>
  <c r="E6353" i="11"/>
  <c r="E370" i="11"/>
  <c r="E7231" i="11"/>
  <c r="E7383" i="11"/>
  <c r="E2327" i="11"/>
  <c r="E4900" i="11"/>
  <c r="E1990" i="11"/>
  <c r="E1031" i="11"/>
  <c r="E545" i="11"/>
  <c r="E7344" i="11"/>
  <c r="E6" i="11"/>
  <c r="E2092" i="11"/>
  <c r="E42" i="11"/>
  <c r="E7865" i="11"/>
  <c r="E1483" i="11"/>
  <c r="E858" i="11"/>
  <c r="E6586" i="11"/>
  <c r="E6259" i="11"/>
  <c r="E6071" i="11"/>
  <c r="E8143" i="11"/>
  <c r="E6664" i="11"/>
  <c r="E2771" i="11"/>
  <c r="E4867" i="11"/>
  <c r="E7442" i="11"/>
  <c r="E7534" i="11"/>
  <c r="E6870" i="11"/>
  <c r="E7308" i="11"/>
  <c r="E6917" i="11"/>
  <c r="E585" i="11"/>
  <c r="E1061" i="11"/>
  <c r="E7108" i="11"/>
  <c r="E1397" i="11"/>
  <c r="E7151" i="11"/>
  <c r="E2060" i="11"/>
  <c r="E1133" i="11"/>
  <c r="E4426" i="11"/>
  <c r="E6624" i="11"/>
  <c r="E7273" i="11"/>
  <c r="E7594" i="11"/>
  <c r="E7486" i="11"/>
  <c r="E7628" i="11"/>
  <c r="E1005" i="11"/>
  <c r="E6958" i="11"/>
  <c r="E6744" i="11"/>
  <c r="E6115" i="11"/>
  <c r="E8248" i="11"/>
  <c r="E7183" i="11"/>
  <c r="E1714" i="11"/>
  <c r="E5258" i="11"/>
  <c r="E1898" i="11"/>
  <c r="E6496" i="11"/>
  <c r="E3777" i="11"/>
  <c r="E1433" i="11"/>
  <c r="E1788" i="11"/>
  <c r="E5104" i="11"/>
  <c r="E7487" i="11"/>
  <c r="E2328" i="11"/>
  <c r="E2166" i="11"/>
  <c r="E1434" i="11"/>
  <c r="E5692" i="11"/>
  <c r="E5105" i="11"/>
  <c r="E83" i="11"/>
  <c r="E2329" i="11"/>
  <c r="E915" i="11"/>
  <c r="E5106" i="11"/>
  <c r="E3891" i="11"/>
  <c r="E4044" i="11"/>
  <c r="E7232" i="11"/>
  <c r="E3815" i="11"/>
  <c r="E6550" i="11"/>
  <c r="E3445" i="11"/>
  <c r="E2644" i="11"/>
  <c r="E4311" i="11"/>
  <c r="E4100" i="11"/>
  <c r="E2703" i="11"/>
  <c r="E4006" i="11"/>
  <c r="E4279" i="11"/>
  <c r="E1134" i="11"/>
  <c r="E7535" i="11"/>
  <c r="E4193" i="11"/>
  <c r="E3027" i="11"/>
  <c r="E4254" i="11"/>
  <c r="E4072" i="11"/>
  <c r="E7109" i="11"/>
  <c r="E4159" i="11"/>
  <c r="E3710" i="11"/>
  <c r="E4719" i="11"/>
  <c r="E3853" i="11"/>
  <c r="E1899" i="11"/>
  <c r="E4132" i="11"/>
  <c r="E3745" i="11"/>
  <c r="E7274" i="11"/>
  <c r="E7595" i="11"/>
  <c r="E4634" i="11"/>
  <c r="E4837" i="11"/>
  <c r="E4989" i="11"/>
  <c r="E3553" i="11"/>
  <c r="E3778" i="11"/>
  <c r="E4225" i="11"/>
  <c r="E3384" i="11"/>
  <c r="E3956" i="11"/>
  <c r="E3302" i="11"/>
  <c r="E2772" i="11"/>
  <c r="E4515" i="11"/>
  <c r="E3335" i="11"/>
  <c r="E6745" i="11"/>
  <c r="E3205" i="11"/>
  <c r="E2885" i="11"/>
  <c r="E4336" i="11"/>
  <c r="E7184" i="11"/>
  <c r="E3142" i="11"/>
  <c r="E3099" i="11"/>
  <c r="E3100" i="11"/>
  <c r="E5107" i="11"/>
  <c r="E3028" i="11"/>
  <c r="E6293" i="11"/>
  <c r="E7275" i="11"/>
  <c r="E1737" i="11"/>
  <c r="E277" i="11"/>
  <c r="E2573" i="11"/>
  <c r="E6551" i="11"/>
  <c r="E4392" i="11"/>
  <c r="E2979" i="11"/>
  <c r="E4775" i="11"/>
  <c r="E4923" i="11"/>
  <c r="E6431" i="11"/>
  <c r="E248" i="11"/>
  <c r="E2645" i="11"/>
  <c r="E4312" i="11"/>
  <c r="E1302" i="11"/>
  <c r="E3816" i="11"/>
  <c r="E180" i="11"/>
  <c r="E5783" i="11"/>
  <c r="E8293" i="11"/>
  <c r="E546" i="11"/>
  <c r="E7907" i="11"/>
  <c r="E2363" i="11"/>
  <c r="E6072" i="11"/>
  <c r="E1578" i="11"/>
  <c r="E6260" i="11"/>
  <c r="E2093" i="11"/>
  <c r="E2704" i="11"/>
  <c r="E3446" i="11"/>
  <c r="E4045" i="11"/>
  <c r="E3113" i="11"/>
  <c r="E7443" i="11"/>
  <c r="E5445" i="11"/>
  <c r="E859" i="11"/>
  <c r="E43" i="11"/>
  <c r="E1789" i="11"/>
  <c r="E823" i="11"/>
  <c r="E5631" i="11"/>
  <c r="E4990" i="11"/>
  <c r="E5300" i="11"/>
  <c r="E473" i="11"/>
  <c r="E1484" i="11"/>
  <c r="E4689" i="11"/>
  <c r="E6354" i="11"/>
  <c r="E4280" i="11"/>
  <c r="E4073" i="11"/>
  <c r="E5019" i="11"/>
  <c r="E1135" i="11"/>
  <c r="E7536" i="11"/>
  <c r="E8249" i="11"/>
  <c r="E6038" i="11"/>
  <c r="E5659" i="11"/>
  <c r="E6184" i="11"/>
  <c r="E6587" i="11"/>
  <c r="E3554" i="11"/>
  <c r="E6230" i="11"/>
  <c r="E5842" i="11"/>
  <c r="E7384" i="11"/>
  <c r="E4101" i="11"/>
  <c r="E7804" i="11"/>
  <c r="E7996" i="11"/>
  <c r="E1900" i="11"/>
  <c r="E507" i="11"/>
  <c r="E3270" i="11"/>
  <c r="E5693" i="11"/>
  <c r="E3029" i="11"/>
  <c r="E1684" i="11"/>
  <c r="E1857" i="11"/>
  <c r="E767" i="11"/>
  <c r="E4194" i="11"/>
  <c r="E6918" i="11"/>
  <c r="E7110" i="11"/>
  <c r="E2903" i="11"/>
  <c r="E5538" i="11"/>
  <c r="E7345" i="11"/>
  <c r="E2287" i="11"/>
  <c r="E3681" i="11"/>
  <c r="E3711" i="11"/>
  <c r="E1398" i="11"/>
  <c r="E338" i="11"/>
  <c r="E3206" i="11"/>
  <c r="E4160" i="11"/>
  <c r="E7662" i="11"/>
  <c r="E4402" i="11"/>
  <c r="E4460" i="11"/>
  <c r="E6871" i="11"/>
  <c r="E981" i="11"/>
  <c r="E2061" i="11"/>
  <c r="E3892" i="11"/>
  <c r="E3926" i="11"/>
  <c r="E5072" i="11"/>
  <c r="E6395" i="11"/>
  <c r="E2930" i="11"/>
  <c r="E1166" i="11"/>
  <c r="E3237" i="11"/>
  <c r="E656" i="11"/>
  <c r="E4364" i="11"/>
  <c r="E2814" i="11"/>
  <c r="E1649" i="11"/>
  <c r="E7629" i="11"/>
  <c r="E5048" i="11"/>
  <c r="E6625" i="11"/>
  <c r="E7701" i="11"/>
  <c r="E8028" i="11"/>
  <c r="E1991" i="11"/>
  <c r="E7837" i="11"/>
  <c r="E3486" i="11"/>
  <c r="E2609" i="11"/>
  <c r="E620" i="11"/>
  <c r="E6786" i="11"/>
  <c r="E7488" i="11"/>
  <c r="E7309" i="11"/>
  <c r="E698" i="11"/>
  <c r="E3385" i="11"/>
  <c r="E8214" i="11"/>
  <c r="E1365" i="11"/>
  <c r="E6706" i="11"/>
  <c r="E4635" i="11"/>
  <c r="E4838" i="11"/>
  <c r="E5963" i="11"/>
  <c r="E5573" i="11"/>
  <c r="E4226" i="11"/>
  <c r="E1006" i="11"/>
  <c r="E221" i="11"/>
  <c r="E4569" i="11"/>
  <c r="E2957" i="11"/>
  <c r="E7233" i="11"/>
  <c r="E4750" i="11"/>
  <c r="E3779" i="11"/>
  <c r="E4516" i="11"/>
  <c r="E3411" i="11"/>
  <c r="E1333" i="11"/>
  <c r="E371" i="11"/>
  <c r="E4133" i="11"/>
  <c r="E5875" i="11"/>
  <c r="E4337" i="11"/>
  <c r="E4720" i="11"/>
  <c r="E6746" i="11"/>
  <c r="E6116" i="11"/>
  <c r="E2673" i="11"/>
  <c r="E3336" i="11"/>
  <c r="E5382" i="11"/>
  <c r="E2512" i="11"/>
  <c r="E8144" i="11"/>
  <c r="E7008" i="11"/>
  <c r="E7185" i="11"/>
  <c r="E3002" i="11"/>
  <c r="E6665" i="11"/>
  <c r="E3303" i="11"/>
  <c r="E3957" i="11"/>
  <c r="E734" i="11"/>
  <c r="E6312" i="11"/>
  <c r="E7073" i="11"/>
  <c r="E3854" i="11"/>
  <c r="E1222" i="11"/>
  <c r="E3176" i="11"/>
  <c r="E8321" i="11"/>
  <c r="E1099" i="11"/>
  <c r="E2773" i="11"/>
  <c r="E3363" i="11"/>
  <c r="E3746" i="11"/>
  <c r="E4586" i="11"/>
  <c r="E4954" i="11"/>
  <c r="E7152" i="11"/>
  <c r="E1527" i="11"/>
  <c r="E7866" i="11"/>
  <c r="E4007" i="11"/>
  <c r="E6959" i="11"/>
  <c r="E4365" i="11"/>
  <c r="E6152" i="11"/>
  <c r="E7574" i="11"/>
  <c r="E2732" i="11"/>
  <c r="E1753" i="11"/>
  <c r="E6497" i="11"/>
  <c r="E5259" i="11"/>
  <c r="E3143" i="11"/>
  <c r="E2185" i="11"/>
  <c r="E1650" i="11"/>
  <c r="E84" i="11"/>
  <c r="E7770" i="11"/>
  <c r="E8174" i="11"/>
  <c r="E2364" i="11"/>
  <c r="E2186" i="11"/>
  <c r="E916" i="11"/>
  <c r="E3030" i="11"/>
  <c r="E5108" i="11"/>
  <c r="E2365" i="11"/>
  <c r="E5109" i="11"/>
  <c r="E5110" i="11"/>
  <c r="E5111" i="11"/>
  <c r="E5112" i="11"/>
  <c r="E4393" i="11"/>
  <c r="E7838" i="11"/>
  <c r="E7234" i="11"/>
  <c r="E3817" i="11"/>
  <c r="E4281" i="11"/>
  <c r="E3177" i="11"/>
  <c r="E2094" i="11"/>
  <c r="E4046" i="11"/>
  <c r="E4102" i="11"/>
  <c r="E5843" i="11"/>
  <c r="E6073" i="11"/>
  <c r="E3447" i="11"/>
  <c r="E1136" i="11"/>
  <c r="E8029" i="11"/>
  <c r="E2490" i="11"/>
  <c r="E2288" i="11"/>
  <c r="E3271" i="11"/>
  <c r="E1685" i="11"/>
  <c r="E982" i="11"/>
  <c r="E7111" i="11"/>
  <c r="E339" i="11"/>
  <c r="E4161" i="11"/>
  <c r="E3412" i="11"/>
  <c r="E7537" i="11"/>
  <c r="E6747" i="11"/>
  <c r="E6626" i="11"/>
  <c r="E6919" i="11"/>
  <c r="E7346" i="11"/>
  <c r="E4313" i="11"/>
  <c r="E4461" i="11"/>
  <c r="E3927" i="11"/>
  <c r="E2774" i="11"/>
  <c r="E4493" i="11"/>
  <c r="E3487" i="11"/>
  <c r="E657" i="11"/>
  <c r="E3712" i="11"/>
  <c r="E3958" i="11"/>
  <c r="E5049" i="11"/>
  <c r="E7049" i="11"/>
  <c r="E2610" i="11"/>
  <c r="E7596" i="11"/>
  <c r="E4255" i="11"/>
  <c r="E3238" i="11"/>
  <c r="E7276" i="11"/>
  <c r="E6787" i="11"/>
  <c r="E6432" i="11"/>
  <c r="E7489" i="11"/>
  <c r="E1901" i="11"/>
  <c r="E4366" i="11"/>
  <c r="E3386" i="11"/>
  <c r="E4636" i="11"/>
  <c r="E3207" i="11"/>
  <c r="E3893" i="11"/>
  <c r="E4991" i="11"/>
  <c r="E6872" i="11"/>
  <c r="E7630" i="11"/>
  <c r="E5574" i="11"/>
  <c r="E3747" i="11"/>
  <c r="E4227" i="11"/>
  <c r="E7186" i="11"/>
  <c r="E4008" i="11"/>
  <c r="E2646" i="11"/>
  <c r="E3337" i="11"/>
  <c r="E3003" i="11"/>
  <c r="E7444" i="11"/>
  <c r="E6666" i="11"/>
  <c r="E4074" i="11"/>
  <c r="E3855" i="11"/>
  <c r="E7074" i="11"/>
  <c r="E1223" i="11"/>
  <c r="E3364" i="11"/>
  <c r="E4195" i="11"/>
  <c r="E3780" i="11"/>
  <c r="E5020" i="11"/>
  <c r="E4338" i="11"/>
  <c r="E278" i="11"/>
  <c r="E4955" i="11"/>
  <c r="E7153" i="11"/>
  <c r="E7867" i="11"/>
  <c r="E181" i="11"/>
  <c r="E508" i="11"/>
  <c r="E6707" i="11"/>
  <c r="E6960" i="11"/>
  <c r="E7575" i="11"/>
  <c r="E2733" i="11"/>
  <c r="E4134" i="11"/>
  <c r="E586" i="11"/>
  <c r="E8357" i="11"/>
  <c r="E6498" i="11"/>
  <c r="E3533" i="11"/>
  <c r="E3304" i="11"/>
  <c r="E85" i="11"/>
  <c r="E3144" i="11"/>
  <c r="E5113" i="11"/>
  <c r="E3129" i="11"/>
  <c r="E4776" i="11"/>
  <c r="E372" i="11"/>
  <c r="E3448" i="11"/>
  <c r="E1303" i="11"/>
  <c r="E6355" i="11"/>
  <c r="E4690" i="11"/>
  <c r="E3413" i="11"/>
  <c r="E4805" i="11"/>
  <c r="E2734" i="11"/>
  <c r="E4103" i="11"/>
  <c r="E2705" i="11"/>
  <c r="E4721" i="11"/>
  <c r="E2674" i="11"/>
  <c r="E7663" i="11"/>
  <c r="E4637" i="11"/>
  <c r="E4570" i="11"/>
  <c r="E4839" i="11"/>
  <c r="E3781" i="11"/>
  <c r="E4517" i="11"/>
  <c r="E3305" i="11"/>
  <c r="E7187" i="11"/>
  <c r="E8182" i="11"/>
  <c r="E5114" i="11"/>
  <c r="E2886" i="11"/>
  <c r="E5115" i="11"/>
  <c r="E11" i="11"/>
  <c r="E5116" i="11"/>
  <c r="E12" i="11"/>
  <c r="E5117" i="11"/>
  <c r="E2130" i="11"/>
  <c r="E6294" i="11"/>
  <c r="E6117" i="11"/>
  <c r="E2037" i="11"/>
  <c r="E2904" i="11"/>
  <c r="E5480" i="11"/>
  <c r="E4256" i="11"/>
  <c r="E5335" i="11"/>
  <c r="E5383" i="11"/>
  <c r="E7277" i="11"/>
  <c r="E2847" i="11"/>
  <c r="E4924" i="11"/>
  <c r="E735" i="11"/>
  <c r="E7971" i="11"/>
  <c r="E4282" i="11"/>
  <c r="E1902" i="11"/>
  <c r="E3748" i="11"/>
  <c r="E1528" i="11"/>
  <c r="E4587" i="11"/>
  <c r="E4777" i="11"/>
  <c r="E7235" i="11"/>
  <c r="E768" i="11"/>
  <c r="E5763" i="11"/>
  <c r="E6396" i="11"/>
  <c r="E4494" i="11"/>
  <c r="E4394" i="11"/>
  <c r="E373" i="11"/>
  <c r="E6552" i="11"/>
  <c r="E2931" i="11"/>
  <c r="E7597" i="11"/>
  <c r="E4992" i="11"/>
  <c r="E7699" i="11"/>
  <c r="E1992" i="11"/>
  <c r="E249" i="11"/>
  <c r="E8294" i="11"/>
  <c r="E2330" i="11"/>
  <c r="E4806" i="11"/>
  <c r="E4104" i="11"/>
  <c r="E1825" i="11"/>
  <c r="E5260" i="11"/>
  <c r="E7188" i="11"/>
  <c r="E1304" i="11"/>
  <c r="E7702" i="11"/>
  <c r="E699" i="11"/>
  <c r="E2675" i="11"/>
  <c r="E1738" i="11"/>
  <c r="E2095" i="11"/>
  <c r="E6588" i="11"/>
  <c r="E5446" i="11"/>
  <c r="E7631" i="11"/>
  <c r="E1579" i="11"/>
  <c r="E7908" i="11"/>
  <c r="E6074" i="11"/>
  <c r="E6356" i="11"/>
  <c r="E824" i="11"/>
  <c r="E860" i="11"/>
  <c r="E474" i="11"/>
  <c r="E4047" i="11"/>
  <c r="E6261" i="11"/>
  <c r="E44" i="11"/>
  <c r="E6185" i="11"/>
  <c r="E3856" i="11"/>
  <c r="E8250" i="11"/>
  <c r="E2513" i="11"/>
  <c r="E4314" i="11"/>
  <c r="E4009" i="11"/>
  <c r="E4638" i="11"/>
  <c r="E3145" i="11"/>
  <c r="E3894" i="11"/>
  <c r="E4691" i="11"/>
  <c r="E2478" i="11"/>
  <c r="E6153" i="11"/>
  <c r="E7538" i="11"/>
  <c r="E5844" i="11"/>
  <c r="E5632" i="11"/>
  <c r="E8030" i="11"/>
  <c r="E547" i="11"/>
  <c r="E222" i="11"/>
  <c r="E6039" i="11"/>
  <c r="E5924" i="11"/>
  <c r="E6433" i="11"/>
  <c r="E4956" i="11"/>
  <c r="E6231" i="11"/>
  <c r="E7805" i="11"/>
  <c r="E3031" i="11"/>
  <c r="E2735" i="11"/>
  <c r="E4427" i="11"/>
  <c r="E5694" i="11"/>
  <c r="E2611" i="11"/>
  <c r="E5876" i="11"/>
  <c r="E5514" i="11"/>
  <c r="E3272" i="11"/>
  <c r="E7009" i="11"/>
  <c r="E4518" i="11"/>
  <c r="E4135" i="11"/>
  <c r="E6313" i="11"/>
  <c r="E6920" i="11"/>
  <c r="E2980" i="11"/>
  <c r="E3338" i="11"/>
  <c r="E983" i="11"/>
  <c r="E3306" i="11"/>
  <c r="E1100" i="11"/>
  <c r="E6627" i="11"/>
  <c r="E8215" i="11"/>
  <c r="E4403" i="11"/>
  <c r="E1399" i="11"/>
  <c r="E6667" i="11"/>
  <c r="E7154" i="11"/>
  <c r="E340" i="11"/>
  <c r="E1062" i="11"/>
  <c r="E7112" i="11"/>
  <c r="E3959" i="11"/>
  <c r="E2880" i="11"/>
  <c r="E5539" i="11"/>
  <c r="E7347" i="11"/>
  <c r="E4162" i="11"/>
  <c r="E1485" i="11"/>
  <c r="E1224" i="11"/>
  <c r="E1609" i="11"/>
  <c r="E4339" i="11"/>
  <c r="E3682" i="11"/>
  <c r="E182" i="11"/>
  <c r="E5307" i="11"/>
  <c r="E7868" i="11"/>
  <c r="E5575" i="11"/>
  <c r="E2432" i="11"/>
  <c r="E2289" i="11"/>
  <c r="E1754" i="11"/>
  <c r="E5907" i="11"/>
  <c r="E6708" i="11"/>
  <c r="E7445" i="11"/>
  <c r="E3582" i="11"/>
  <c r="E4196" i="11"/>
  <c r="E4228" i="11"/>
  <c r="E3414" i="11"/>
  <c r="E8322" i="11"/>
  <c r="E3239" i="11"/>
  <c r="E7664" i="11"/>
  <c r="E4001" i="11"/>
  <c r="E1167" i="11"/>
  <c r="E3818" i="11"/>
  <c r="E3004" i="11"/>
  <c r="E1264" i="11"/>
  <c r="E7385" i="11"/>
  <c r="E1334" i="11"/>
  <c r="E5660" i="11"/>
  <c r="E6873" i="11"/>
  <c r="E5964" i="11"/>
  <c r="E7997" i="11"/>
  <c r="E1007" i="11"/>
  <c r="E4462" i="11"/>
  <c r="E3713" i="11"/>
  <c r="E2062" i="11"/>
  <c r="E7310" i="11"/>
  <c r="E8145" i="11"/>
  <c r="E1366" i="11"/>
  <c r="E3928" i="11"/>
  <c r="E1651" i="11"/>
  <c r="E5073" i="11"/>
  <c r="E2775" i="11"/>
  <c r="E4075" i="11"/>
  <c r="E141" i="11"/>
  <c r="E419" i="11"/>
  <c r="E658" i="11"/>
  <c r="E4751" i="11"/>
  <c r="E2706" i="11"/>
  <c r="E4840" i="11"/>
  <c r="E5784" i="11"/>
  <c r="E7050" i="11"/>
  <c r="E6748" i="11"/>
  <c r="E5413" i="11"/>
  <c r="E4722" i="11"/>
  <c r="E2647" i="11"/>
  <c r="E3534" i="11"/>
  <c r="E4367" i="11"/>
  <c r="E5050" i="11"/>
  <c r="E311" i="11"/>
  <c r="E4541" i="11"/>
  <c r="E5021" i="11"/>
  <c r="E6788" i="11"/>
  <c r="E621" i="11"/>
  <c r="E1858" i="11"/>
  <c r="E3387" i="11"/>
  <c r="E2574" i="11"/>
  <c r="E3782" i="11"/>
  <c r="E3488" i="11"/>
  <c r="E6961" i="11"/>
  <c r="E7075" i="11"/>
  <c r="E3208" i="11"/>
  <c r="E2870" i="11"/>
  <c r="E2900" i="11"/>
  <c r="E6012" i="11"/>
  <c r="E6906" i="11"/>
  <c r="E917" i="11"/>
  <c r="E2896" i="11"/>
  <c r="E3178" i="11"/>
  <c r="E4618" i="11"/>
  <c r="E4631" i="11"/>
  <c r="E4622" i="11"/>
  <c r="E4665" i="11"/>
  <c r="E2548" i="11"/>
  <c r="E8067" i="11"/>
  <c r="E4624" i="11"/>
  <c r="E5990" i="11"/>
  <c r="E6013" i="11"/>
  <c r="E86" i="11"/>
  <c r="E4621" i="11"/>
  <c r="E2187" i="11"/>
  <c r="E6499" i="11"/>
  <c r="E3449" i="11"/>
  <c r="E5249" i="11"/>
  <c r="E2899" i="11"/>
  <c r="E3604" i="11"/>
  <c r="E2167" i="11"/>
  <c r="E4894" i="11"/>
  <c r="E2188" i="11"/>
  <c r="E5250" i="11"/>
  <c r="E4447" i="11"/>
  <c r="E972" i="11"/>
  <c r="E984" i="11"/>
  <c r="E5" i="11"/>
  <c r="E8068" i="11"/>
  <c r="E918" i="11"/>
  <c r="E7771" i="11"/>
  <c r="E7728" i="11"/>
  <c r="E973" i="11"/>
  <c r="E3605" i="11"/>
  <c r="E1435" i="11"/>
  <c r="E4887" i="11"/>
  <c r="E3131" i="11"/>
  <c r="E3606" i="11"/>
  <c r="E4000" i="11"/>
  <c r="E5118" i="11"/>
  <c r="E3555" i="11"/>
  <c r="E1993" i="11"/>
  <c r="E2815" i="11"/>
  <c r="E2131" i="11"/>
  <c r="E7278" i="11"/>
  <c r="E6118" i="11"/>
  <c r="E1367" i="11"/>
  <c r="E3998" i="11"/>
  <c r="E279" i="11"/>
  <c r="E5336" i="11"/>
  <c r="E4257" i="11"/>
  <c r="E2575" i="11"/>
  <c r="E6553" i="11"/>
  <c r="E4428" i="11"/>
  <c r="E4495" i="11"/>
  <c r="E374" i="11"/>
  <c r="E769" i="11"/>
  <c r="E6709" i="11"/>
  <c r="E6500" i="11"/>
  <c r="E4463" i="11"/>
  <c r="E736" i="11"/>
  <c r="E4283" i="11"/>
  <c r="E7598" i="11"/>
  <c r="E6434" i="11"/>
  <c r="E7839" i="11"/>
  <c r="E2331" i="11"/>
  <c r="E7236" i="11"/>
  <c r="E1305" i="11"/>
  <c r="E7909" i="11"/>
  <c r="E1198" i="11"/>
  <c r="E700" i="11"/>
  <c r="E312" i="11"/>
  <c r="E4105" i="11"/>
  <c r="E2366" i="11"/>
  <c r="E45" i="11"/>
  <c r="E5633" i="11"/>
  <c r="E985" i="11"/>
  <c r="E4778" i="11"/>
  <c r="E2612" i="11"/>
  <c r="E6357" i="11"/>
  <c r="E2676" i="11"/>
  <c r="E5481" i="11"/>
  <c r="E7869" i="11"/>
  <c r="E1580" i="11"/>
  <c r="E4229" i="11"/>
  <c r="E3857" i="11"/>
  <c r="E2736" i="11"/>
  <c r="E2096" i="11"/>
  <c r="E3960" i="11"/>
  <c r="E622" i="11"/>
  <c r="E6075" i="11"/>
  <c r="E8295" i="11"/>
  <c r="E825" i="11"/>
  <c r="E6040" i="11"/>
  <c r="E2549" i="11"/>
  <c r="E4048" i="11"/>
  <c r="E659" i="11"/>
  <c r="E5785" i="11"/>
  <c r="E6262" i="11"/>
  <c r="E6186" i="11"/>
  <c r="E8251" i="11"/>
  <c r="E5877" i="11"/>
  <c r="E2514" i="11"/>
  <c r="E509" i="11"/>
  <c r="E4692" i="11"/>
  <c r="E7155" i="11"/>
  <c r="E548" i="11"/>
  <c r="E4010" i="11"/>
  <c r="E1265" i="11"/>
  <c r="E3146" i="11"/>
  <c r="E7539" i="11"/>
  <c r="E1755" i="11"/>
  <c r="E3895" i="11"/>
  <c r="E341" i="11"/>
  <c r="E7386" i="11"/>
  <c r="E6154" i="11"/>
  <c r="E6749" i="11"/>
  <c r="E8146" i="11"/>
  <c r="E5845" i="11"/>
  <c r="E1225" i="11"/>
  <c r="E4639" i="11"/>
  <c r="E4136" i="11"/>
  <c r="E2290" i="11"/>
  <c r="E5925" i="11"/>
  <c r="E8216" i="11"/>
  <c r="E2958" i="11"/>
  <c r="E861" i="11"/>
  <c r="E5515" i="11"/>
  <c r="E2905" i="11"/>
  <c r="E4957" i="11"/>
  <c r="E6668" i="11"/>
  <c r="E3714" i="11"/>
  <c r="E3032" i="11"/>
  <c r="E4993" i="11"/>
  <c r="E3749" i="11"/>
  <c r="E5695" i="11"/>
  <c r="E7806" i="11"/>
  <c r="E3005" i="11"/>
  <c r="E5308" i="11"/>
  <c r="E4197" i="11"/>
  <c r="E2981" i="11"/>
  <c r="E1032" i="11"/>
  <c r="E6921" i="11"/>
  <c r="E1101" i="11"/>
  <c r="E7113" i="11"/>
  <c r="E4404" i="11"/>
  <c r="E1400" i="11"/>
  <c r="E7446" i="11"/>
  <c r="E7348" i="11"/>
  <c r="E4911" i="11"/>
  <c r="E1063" i="11"/>
  <c r="E6314" i="11"/>
  <c r="E5540" i="11"/>
  <c r="E4666" i="11"/>
  <c r="E475" i="11"/>
  <c r="E1610" i="11"/>
  <c r="E8323" i="11"/>
  <c r="E3683" i="11"/>
  <c r="E183" i="11"/>
  <c r="E4519" i="11"/>
  <c r="E3819" i="11"/>
  <c r="E6232" i="11"/>
  <c r="E6628" i="11"/>
  <c r="E3415" i="11"/>
  <c r="E4723" i="11"/>
  <c r="E2433" i="11"/>
  <c r="E4340" i="11"/>
  <c r="E5661" i="11"/>
  <c r="E7189" i="11"/>
  <c r="E963" i="11"/>
  <c r="E7972" i="11"/>
  <c r="E2063" i="11"/>
  <c r="E4807" i="11"/>
  <c r="E3388" i="11"/>
  <c r="E5576" i="11"/>
  <c r="E587" i="11"/>
  <c r="E2932" i="11"/>
  <c r="E8031" i="11"/>
  <c r="E1486" i="11"/>
  <c r="E6397" i="11"/>
  <c r="E1335" i="11"/>
  <c r="E7998" i="11"/>
  <c r="E7311" i="11"/>
  <c r="E1739" i="11"/>
  <c r="E1652" i="11"/>
  <c r="E2776" i="11"/>
  <c r="E142" i="11"/>
  <c r="E1168" i="11"/>
  <c r="E4163" i="11"/>
  <c r="E4925" i="11"/>
  <c r="E420" i="11"/>
  <c r="E7010" i="11"/>
  <c r="E4542" i="11"/>
  <c r="E4868" i="11"/>
  <c r="E4445" i="11"/>
  <c r="E2707" i="11"/>
  <c r="E7051" i="11"/>
  <c r="E4841" i="11"/>
  <c r="E5051" i="11"/>
  <c r="E6789" i="11"/>
  <c r="E4908" i="11"/>
  <c r="E1859" i="11"/>
  <c r="E3240" i="11"/>
  <c r="E6962" i="11"/>
  <c r="E7076" i="11"/>
  <c r="E2494" i="11"/>
  <c r="E3307" i="11"/>
  <c r="E2477" i="11"/>
  <c r="E2189" i="11"/>
  <c r="E223" i="11"/>
  <c r="E1529" i="11"/>
  <c r="E4619" i="11"/>
  <c r="E8069" i="11"/>
  <c r="E1826" i="11"/>
  <c r="E2470" i="11"/>
  <c r="E87" i="11"/>
  <c r="E3783" i="11"/>
  <c r="E6295" i="11"/>
  <c r="E6589" i="11"/>
  <c r="E3450" i="11"/>
  <c r="E2190" i="11"/>
  <c r="E6820" i="11"/>
  <c r="E1790" i="11"/>
  <c r="E5384" i="11"/>
  <c r="E3489" i="11"/>
  <c r="E919" i="11"/>
  <c r="E770" i="11"/>
  <c r="E7729" i="11"/>
  <c r="E3607" i="11"/>
  <c r="E2191" i="11"/>
  <c r="E6014" i="11"/>
  <c r="E1436" i="11"/>
  <c r="E7772" i="11"/>
  <c r="E2192" i="11"/>
  <c r="E1266" i="11"/>
  <c r="E4888" i="11"/>
  <c r="E2193" i="11"/>
  <c r="E3608" i="11"/>
  <c r="E22" i="11"/>
  <c r="E5119" i="11"/>
  <c r="E7910" i="11"/>
  <c r="E3490" i="11"/>
  <c r="E771" i="11"/>
  <c r="E7490" i="11"/>
  <c r="E7911" i="11"/>
  <c r="E1530" i="11"/>
  <c r="E5604" i="11"/>
  <c r="E5337" i="11"/>
  <c r="E88" i="11"/>
  <c r="E8183" i="11"/>
  <c r="E7387" i="11"/>
  <c r="E451" i="11"/>
  <c r="E5696" i="11"/>
  <c r="E7388" i="11"/>
  <c r="E4448" i="11"/>
  <c r="E2168" i="11"/>
  <c r="E2194" i="11"/>
  <c r="E6821" i="11"/>
  <c r="E2367" i="11"/>
  <c r="E6501" i="11"/>
  <c r="E1903" i="11"/>
  <c r="E5097" i="11"/>
  <c r="E920" i="11"/>
  <c r="E8070" i="11"/>
  <c r="E7912" i="11"/>
  <c r="E7730" i="11"/>
  <c r="E3609" i="11"/>
  <c r="E6822" i="11"/>
  <c r="E1437" i="11"/>
  <c r="E4588" i="11"/>
  <c r="E3610" i="11"/>
  <c r="E6823" i="11"/>
  <c r="E5120" i="11"/>
  <c r="E452" i="11"/>
  <c r="E5697" i="11"/>
  <c r="E5698" i="11"/>
  <c r="E5699" i="11"/>
  <c r="E5121" i="11"/>
  <c r="E2906" i="11"/>
  <c r="E2848" i="11"/>
  <c r="E6471" i="11"/>
  <c r="E1531" i="11"/>
  <c r="E5482" i="11"/>
  <c r="E2576" i="11"/>
  <c r="E6554" i="11"/>
  <c r="E772" i="11"/>
  <c r="E184" i="11"/>
  <c r="E250" i="11"/>
  <c r="E2332" i="11"/>
  <c r="E1306" i="11"/>
  <c r="E8296" i="11"/>
  <c r="E1008" i="11"/>
  <c r="E3308" i="11"/>
  <c r="E3451" i="11"/>
  <c r="E7840" i="11"/>
  <c r="E5786" i="11"/>
  <c r="E8252" i="11"/>
  <c r="E2368" i="11"/>
  <c r="E549" i="11"/>
  <c r="E826" i="11"/>
  <c r="E2097" i="11"/>
  <c r="E46" i="11"/>
  <c r="E6041" i="11"/>
  <c r="E862" i="11"/>
  <c r="E4049" i="11"/>
  <c r="E510" i="11"/>
  <c r="E6358" i="11"/>
  <c r="E5662" i="11"/>
  <c r="E6263" i="11"/>
  <c r="E4164" i="11"/>
  <c r="E4011" i="11"/>
  <c r="E7540" i="11"/>
  <c r="E5846" i="11"/>
  <c r="E6590" i="11"/>
  <c r="E6187" i="11"/>
  <c r="E1058" i="11"/>
  <c r="E8217" i="11"/>
  <c r="E5516" i="11"/>
  <c r="E4926" i="11"/>
  <c r="E7807" i="11"/>
  <c r="E4869" i="11"/>
  <c r="E3273" i="11"/>
  <c r="E1860" i="11"/>
  <c r="E5541" i="11"/>
  <c r="E1611" i="11"/>
  <c r="E7114" i="11"/>
  <c r="E7973" i="11"/>
  <c r="E1226" i="11"/>
  <c r="E7870" i="11"/>
  <c r="E1064" i="11"/>
  <c r="E1401" i="11"/>
  <c r="E7665" i="11"/>
  <c r="E6076" i="11"/>
  <c r="E2434" i="11"/>
  <c r="E2064" i="11"/>
  <c r="E6922" i="11"/>
  <c r="E6629" i="11"/>
  <c r="E5908" i="11"/>
  <c r="E5074" i="11"/>
  <c r="E6398" i="11"/>
  <c r="E986" i="11"/>
  <c r="E3961" i="11"/>
  <c r="E4808" i="11"/>
  <c r="E4284" i="11"/>
  <c r="E1653" i="11"/>
  <c r="E4640" i="11"/>
  <c r="E1169" i="11"/>
  <c r="E421" i="11"/>
  <c r="E3535" i="11"/>
  <c r="E1137" i="11"/>
  <c r="E660" i="11"/>
  <c r="E1994" i="11"/>
  <c r="E2613" i="11"/>
  <c r="E2515" i="11"/>
  <c r="E7703" i="11"/>
  <c r="E6435" i="11"/>
  <c r="E623" i="11"/>
  <c r="E4315" i="11"/>
  <c r="E2777" i="11"/>
  <c r="E701" i="11"/>
  <c r="E1368" i="11"/>
  <c r="E4667" i="11"/>
  <c r="E7312" i="11"/>
  <c r="E4958" i="11"/>
  <c r="E375" i="11"/>
  <c r="E3491" i="11"/>
  <c r="E7999" i="11"/>
  <c r="E342" i="11"/>
  <c r="E7190" i="11"/>
  <c r="E1715" i="11"/>
  <c r="E6119" i="11"/>
  <c r="E1267" i="11"/>
  <c r="E1102" i="11"/>
  <c r="E4891" i="11"/>
  <c r="E4341" i="11"/>
  <c r="E1686" i="11"/>
  <c r="E5878" i="11"/>
  <c r="E6750" i="11"/>
  <c r="E5965" i="11"/>
  <c r="E3006" i="11"/>
  <c r="E1336" i="11"/>
  <c r="E4752" i="11"/>
  <c r="E6874" i="11"/>
  <c r="E5385" i="11"/>
  <c r="E5634" i="11"/>
  <c r="E1969" i="11"/>
  <c r="E7447" i="11"/>
  <c r="E5261" i="11"/>
  <c r="E8032" i="11"/>
  <c r="E2816" i="11"/>
  <c r="E8147" i="11"/>
  <c r="E5926" i="11"/>
  <c r="E2038" i="11"/>
  <c r="E2982" i="11"/>
  <c r="E4198" i="11"/>
  <c r="E6669" i="11"/>
  <c r="E1487" i="11"/>
  <c r="E4405" i="11"/>
  <c r="E3033" i="11"/>
  <c r="E737" i="11"/>
  <c r="E6315" i="11"/>
  <c r="E2291" i="11"/>
  <c r="E3209" i="11"/>
  <c r="E7077" i="11"/>
  <c r="E7011" i="11"/>
  <c r="E4076" i="11"/>
  <c r="E8324" i="11"/>
  <c r="E2132" i="11"/>
  <c r="E3858" i="11"/>
  <c r="E3365" i="11"/>
  <c r="E4429" i="11"/>
  <c r="E6907" i="11"/>
  <c r="E6710" i="11"/>
  <c r="E3241" i="11"/>
  <c r="E6963" i="11"/>
  <c r="E280" i="11"/>
  <c r="E1756" i="11"/>
  <c r="E3179" i="11"/>
  <c r="E7576" i="11"/>
  <c r="E4724" i="11"/>
  <c r="E6155" i="11"/>
  <c r="E8071" i="11"/>
  <c r="E5577" i="11"/>
  <c r="E1827" i="11"/>
  <c r="E7389" i="11"/>
  <c r="E1904" i="11"/>
  <c r="E6502" i="11"/>
  <c r="E313" i="11"/>
  <c r="E1791" i="11"/>
  <c r="E89" i="11"/>
  <c r="E2195" i="11"/>
  <c r="E5819" i="11"/>
  <c r="E8184" i="11"/>
  <c r="E5700" i="11"/>
  <c r="E4449" i="11"/>
  <c r="E3611" i="11"/>
  <c r="E5701" i="11"/>
  <c r="E2196" i="11"/>
  <c r="E1905" i="11"/>
  <c r="E2369" i="11"/>
  <c r="E6015" i="11"/>
  <c r="E8072" i="11"/>
  <c r="E7773" i="11"/>
  <c r="E7731" i="11"/>
  <c r="E3612" i="11"/>
  <c r="E1438" i="11"/>
  <c r="E3613" i="11"/>
  <c r="E7774" i="11"/>
  <c r="E5122" i="11"/>
  <c r="E6296" i="11"/>
  <c r="E8033" i="11"/>
  <c r="E2098" i="11"/>
  <c r="E5483" i="11"/>
  <c r="E2039" i="11"/>
  <c r="E281" i="11"/>
  <c r="E4589" i="11"/>
  <c r="E2577" i="11"/>
  <c r="E6555" i="11"/>
  <c r="E5764" i="11"/>
  <c r="E773" i="11"/>
  <c r="E2292" i="11"/>
  <c r="E5447" i="11"/>
  <c r="E185" i="11"/>
  <c r="E251" i="11"/>
  <c r="E3452" i="11"/>
  <c r="E8297" i="11"/>
  <c r="E1009" i="11"/>
  <c r="E8253" i="11"/>
  <c r="E3820" i="11"/>
  <c r="E7841" i="11"/>
  <c r="E4165" i="11"/>
  <c r="E47" i="11"/>
  <c r="E4050" i="11"/>
  <c r="E6359" i="11"/>
  <c r="E6264" i="11"/>
  <c r="E6042" i="11"/>
  <c r="E4693" i="11"/>
  <c r="E1170" i="11"/>
  <c r="E5847" i="11"/>
  <c r="E7541" i="11"/>
  <c r="E6188" i="11"/>
  <c r="E6591" i="11"/>
  <c r="E7808" i="11"/>
  <c r="E7390" i="11"/>
  <c r="E5635" i="11"/>
  <c r="E5309" i="11"/>
  <c r="E5262" i="11"/>
  <c r="E6923" i="11"/>
  <c r="E6630" i="11"/>
  <c r="E1687" i="11"/>
  <c r="E1861" i="11"/>
  <c r="E5542" i="11"/>
  <c r="E5414" i="11"/>
  <c r="E987" i="11"/>
  <c r="E1065" i="11"/>
  <c r="E1227" i="11"/>
  <c r="E6077" i="11"/>
  <c r="E7349" i="11"/>
  <c r="E6233" i="11"/>
  <c r="E1402" i="11"/>
  <c r="E343" i="11"/>
  <c r="E2333" i="11"/>
  <c r="E6436" i="11"/>
  <c r="E7666" i="11"/>
  <c r="E4464" i="11"/>
  <c r="E7313" i="11"/>
  <c r="E2933" i="11"/>
  <c r="E6399" i="11"/>
  <c r="E2065" i="11"/>
  <c r="E5578" i="11"/>
  <c r="E1654" i="11"/>
  <c r="E4316" i="11"/>
  <c r="E422" i="11"/>
  <c r="E2817" i="11"/>
  <c r="E661" i="11"/>
  <c r="E7599" i="11"/>
  <c r="E1995" i="11"/>
  <c r="E2648" i="11"/>
  <c r="E3242" i="11"/>
  <c r="E7491" i="11"/>
  <c r="E624" i="11"/>
  <c r="E7704" i="11"/>
  <c r="E8218" i="11"/>
  <c r="E702" i="11"/>
  <c r="E1488" i="11"/>
  <c r="E5966" i="11"/>
  <c r="E376" i="11"/>
  <c r="E224" i="11"/>
  <c r="E2133" i="11"/>
  <c r="E8148" i="11"/>
  <c r="E4137" i="11"/>
  <c r="E1268" i="11"/>
  <c r="E5927" i="11"/>
  <c r="E1337" i="11"/>
  <c r="E8000" i="11"/>
  <c r="E5879" i="11"/>
  <c r="E2677" i="11"/>
  <c r="E550" i="11"/>
  <c r="E3389" i="11"/>
  <c r="E5386" i="11"/>
  <c r="E1970" i="11"/>
  <c r="E7448" i="11"/>
  <c r="E7012" i="11"/>
  <c r="E6670" i="11"/>
  <c r="E6316" i="11"/>
  <c r="E3859" i="11"/>
  <c r="E4077" i="11"/>
  <c r="E8325" i="11"/>
  <c r="E6908" i="11"/>
  <c r="E4199" i="11"/>
  <c r="E4725" i="11"/>
  <c r="E4342" i="11"/>
  <c r="E5517" i="11"/>
  <c r="E5338" i="11"/>
  <c r="E2435" i="11"/>
  <c r="E1369" i="11"/>
  <c r="E1612" i="11"/>
  <c r="E1757" i="11"/>
  <c r="E1532" i="11"/>
  <c r="E6120" i="11"/>
  <c r="E7871" i="11"/>
  <c r="E6016" i="11"/>
  <c r="E6964" i="11"/>
  <c r="E511" i="11"/>
  <c r="E4012" i="11"/>
  <c r="E6156" i="11"/>
  <c r="E2737" i="11"/>
  <c r="E2550" i="11"/>
  <c r="E8073" i="11"/>
  <c r="E1716" i="11"/>
  <c r="E1828" i="11"/>
  <c r="E1906" i="11"/>
  <c r="E3147" i="11"/>
  <c r="E314" i="11"/>
  <c r="E1792" i="11"/>
  <c r="E8185" i="11"/>
  <c r="E2197" i="11"/>
  <c r="E921" i="11"/>
  <c r="E6017" i="11"/>
  <c r="E8074" i="11"/>
  <c r="E7732" i="11"/>
  <c r="E5123" i="11"/>
  <c r="E7775" i="11"/>
  <c r="E4901" i="11"/>
  <c r="E3929" i="11"/>
  <c r="E4003" i="11"/>
  <c r="E7449" i="11"/>
  <c r="E5339" i="11"/>
  <c r="E3034" i="11"/>
  <c r="E7492" i="11"/>
  <c r="E2198" i="11"/>
  <c r="E6472" i="11"/>
  <c r="E1907" i="11"/>
  <c r="E5702" i="11"/>
  <c r="E5124" i="11"/>
  <c r="E13" i="11"/>
  <c r="E5125" i="11"/>
  <c r="E4453" i="11"/>
  <c r="E5126" i="11"/>
  <c r="E5415" i="11"/>
  <c r="E1307" i="11"/>
  <c r="E5340" i="11"/>
  <c r="E6473" i="11"/>
  <c r="E282" i="11"/>
  <c r="E4590" i="11"/>
  <c r="E5787" i="11"/>
  <c r="E4430" i="11"/>
  <c r="E6121" i="11"/>
  <c r="E2849" i="11"/>
  <c r="E7237" i="11"/>
  <c r="E8254" i="11"/>
  <c r="E2040" i="11"/>
  <c r="E377" i="11"/>
  <c r="E1489" i="11"/>
  <c r="E252" i="11"/>
  <c r="E2334" i="11"/>
  <c r="E8298" i="11"/>
  <c r="E5663" i="11"/>
  <c r="E512" i="11"/>
  <c r="E6556" i="11"/>
  <c r="E6503" i="11"/>
  <c r="E1199" i="11"/>
  <c r="E1758" i="11"/>
  <c r="E7974" i="11"/>
  <c r="E6078" i="11"/>
  <c r="E2099" i="11"/>
  <c r="E827" i="11"/>
  <c r="E48" i="11"/>
  <c r="E6360" i="11"/>
  <c r="E863" i="11"/>
  <c r="E3114" i="11"/>
  <c r="E476" i="11"/>
  <c r="E1033" i="11"/>
  <c r="E5848" i="11"/>
  <c r="E1138" i="11"/>
  <c r="E6234" i="11"/>
  <c r="E7542" i="11"/>
  <c r="E6157" i="11"/>
  <c r="E6043" i="11"/>
  <c r="E4809" i="11"/>
  <c r="E5928" i="11"/>
  <c r="E6592" i="11"/>
  <c r="E8034" i="11"/>
  <c r="E7391" i="11"/>
  <c r="E7632" i="11"/>
  <c r="E5636" i="11"/>
  <c r="E7809" i="11"/>
  <c r="E2370" i="11"/>
  <c r="E774" i="11"/>
  <c r="E143" i="11"/>
  <c r="E7115" i="11"/>
  <c r="E5310" i="11"/>
  <c r="E1066" i="11"/>
  <c r="E5703" i="11"/>
  <c r="E5543" i="11"/>
  <c r="E1862" i="11"/>
  <c r="E7350" i="11"/>
  <c r="E1403" i="11"/>
  <c r="E2066" i="11"/>
  <c r="E7667" i="11"/>
  <c r="E6400" i="11"/>
  <c r="E1171" i="11"/>
  <c r="E1655" i="11"/>
  <c r="E423" i="11"/>
  <c r="E662" i="11"/>
  <c r="E1996" i="11"/>
  <c r="E6924" i="11"/>
  <c r="E7600" i="11"/>
  <c r="E7842" i="11"/>
  <c r="E6790" i="11"/>
  <c r="E7493" i="11"/>
  <c r="E625" i="11"/>
  <c r="E703" i="11"/>
  <c r="E6631" i="11"/>
  <c r="E1370" i="11"/>
  <c r="E8149" i="11"/>
  <c r="E6875" i="11"/>
  <c r="E7314" i="11"/>
  <c r="E2134" i="11"/>
  <c r="E1338" i="11"/>
  <c r="E1269" i="11"/>
  <c r="E964" i="11"/>
  <c r="E1688" i="11"/>
  <c r="E5880" i="11"/>
  <c r="E6751" i="11"/>
  <c r="E7191" i="11"/>
  <c r="E7156" i="11"/>
  <c r="E551" i="11"/>
  <c r="E315" i="11"/>
  <c r="E7013" i="11"/>
  <c r="E5387" i="11"/>
  <c r="E344" i="11"/>
  <c r="E6671" i="11"/>
  <c r="E2871" i="11"/>
  <c r="E738" i="11"/>
  <c r="E3962" i="11"/>
  <c r="E6317" i="11"/>
  <c r="E7078" i="11"/>
  <c r="E1228" i="11"/>
  <c r="E1103" i="11"/>
  <c r="E2436" i="11"/>
  <c r="E2293" i="11"/>
  <c r="E974" i="11"/>
  <c r="E6965" i="11"/>
  <c r="E1613" i="11"/>
  <c r="E1533" i="11"/>
  <c r="E5448" i="11"/>
  <c r="E186" i="11"/>
  <c r="E7872" i="11"/>
  <c r="E5518" i="11"/>
  <c r="E7577" i="11"/>
  <c r="E5991" i="11"/>
  <c r="E1829" i="11"/>
  <c r="E1908" i="11"/>
  <c r="E5263" i="11"/>
  <c r="E8326" i="11"/>
  <c r="E1793" i="11"/>
  <c r="E90" i="11"/>
  <c r="E5484" i="11"/>
  <c r="E8175" i="11"/>
  <c r="E2876" i="11"/>
  <c r="E8075" i="11"/>
  <c r="E5127" i="11"/>
  <c r="E8035" i="11"/>
  <c r="E2578" i="11"/>
  <c r="E4779" i="11"/>
  <c r="E775" i="11"/>
  <c r="E4927" i="11"/>
  <c r="E5485" i="11"/>
  <c r="E2516" i="11"/>
  <c r="E253" i="11"/>
  <c r="E2100" i="11"/>
  <c r="E4343" i="11"/>
  <c r="E1308" i="11"/>
  <c r="E187" i="11"/>
  <c r="E1200" i="11"/>
  <c r="E3180" i="11"/>
  <c r="E4051" i="11"/>
  <c r="E6593" i="11"/>
  <c r="E7975" i="11"/>
  <c r="E8299" i="11"/>
  <c r="E4317" i="11"/>
  <c r="E6265" i="11"/>
  <c r="E6079" i="11"/>
  <c r="E828" i="11"/>
  <c r="E6044" i="11"/>
  <c r="E7633" i="11"/>
  <c r="E49" i="11"/>
  <c r="E6361" i="11"/>
  <c r="E864" i="11"/>
  <c r="E663" i="11"/>
  <c r="E4694" i="11"/>
  <c r="E3453" i="11"/>
  <c r="E7543" i="11"/>
  <c r="E4994" i="11"/>
  <c r="E7668" i="11"/>
  <c r="E4285" i="11"/>
  <c r="E7351" i="11"/>
  <c r="E477" i="11"/>
  <c r="E4368" i="11"/>
  <c r="E5849" i="11"/>
  <c r="E6189" i="11"/>
  <c r="E7392" i="11"/>
  <c r="E1909" i="11"/>
  <c r="E4106" i="11"/>
  <c r="E3416" i="11"/>
  <c r="E6925" i="11"/>
  <c r="E513" i="11"/>
  <c r="E5637" i="11"/>
  <c r="E3035" i="11"/>
  <c r="E7810" i="11"/>
  <c r="E6672" i="11"/>
  <c r="E2294" i="11"/>
  <c r="E3274" i="11"/>
  <c r="E1863" i="11"/>
  <c r="E988" i="11"/>
  <c r="E7116" i="11"/>
  <c r="E5052" i="11"/>
  <c r="E5416" i="11"/>
  <c r="E1067" i="11"/>
  <c r="E6235" i="11"/>
  <c r="E2881" i="11"/>
  <c r="E5544" i="11"/>
  <c r="E5311" i="11"/>
  <c r="E3390" i="11"/>
  <c r="E7157" i="11"/>
  <c r="E3684" i="11"/>
  <c r="E5704" i="11"/>
  <c r="E4465" i="11"/>
  <c r="E3715" i="11"/>
  <c r="E1404" i="11"/>
  <c r="E345" i="11"/>
  <c r="E7315" i="11"/>
  <c r="E7014" i="11"/>
  <c r="E3930" i="11"/>
  <c r="E4543" i="11"/>
  <c r="E6632" i="11"/>
  <c r="E1172" i="11"/>
  <c r="E4166" i="11"/>
  <c r="E4641" i="11"/>
  <c r="E1656" i="11"/>
  <c r="E424" i="11"/>
  <c r="E8186" i="11"/>
  <c r="E3963" i="11"/>
  <c r="E4726" i="11"/>
  <c r="E4870" i="11"/>
  <c r="E6876" i="11"/>
  <c r="E1997" i="11"/>
  <c r="E7279" i="11"/>
  <c r="E7052" i="11"/>
  <c r="E2614" i="11"/>
  <c r="E6437" i="11"/>
  <c r="E4258" i="11"/>
  <c r="E626" i="11"/>
  <c r="E7494" i="11"/>
  <c r="E7601" i="11"/>
  <c r="E3750" i="11"/>
  <c r="E2778" i="11"/>
  <c r="E704" i="11"/>
  <c r="E8219" i="11"/>
  <c r="E1371" i="11"/>
  <c r="E4810" i="11"/>
  <c r="E6711" i="11"/>
  <c r="E1490" i="11"/>
  <c r="E3210" i="11"/>
  <c r="E4842" i="11"/>
  <c r="E5967" i="11"/>
  <c r="E8150" i="11"/>
  <c r="E2959" i="11"/>
  <c r="E4138" i="11"/>
  <c r="E4230" i="11"/>
  <c r="E4571" i="11"/>
  <c r="E552" i="11"/>
  <c r="E378" i="11"/>
  <c r="E6401" i="11"/>
  <c r="E5664" i="11"/>
  <c r="E5788" i="11"/>
  <c r="E2135" i="11"/>
  <c r="E5881" i="11"/>
  <c r="E7238" i="11"/>
  <c r="E5449" i="11"/>
  <c r="E2708" i="11"/>
  <c r="E4013" i="11"/>
  <c r="E4520" i="11"/>
  <c r="E1339" i="11"/>
  <c r="E8001" i="11"/>
  <c r="E6752" i="11"/>
  <c r="E2678" i="11"/>
  <c r="E7192" i="11"/>
  <c r="E3896" i="11"/>
  <c r="E4753" i="11"/>
  <c r="E316" i="11"/>
  <c r="E3148" i="11"/>
  <c r="E5388" i="11"/>
  <c r="E3339" i="11"/>
  <c r="E3492" i="11"/>
  <c r="E5022" i="11"/>
  <c r="E1270" i="11"/>
  <c r="E8255" i="11"/>
  <c r="E3556" i="11"/>
  <c r="E739" i="11"/>
  <c r="E6318" i="11"/>
  <c r="E3243" i="11"/>
  <c r="E1759" i="11"/>
  <c r="E7079" i="11"/>
  <c r="E2818" i="11"/>
  <c r="E1229" i="11"/>
  <c r="E3860" i="11"/>
  <c r="E144" i="11"/>
  <c r="E3583" i="11"/>
  <c r="E3366" i="11"/>
  <c r="E1104" i="11"/>
  <c r="E970" i="11"/>
  <c r="E2907" i="11"/>
  <c r="E5519" i="11"/>
  <c r="E5341" i="11"/>
  <c r="E4200" i="11"/>
  <c r="E6122" i="11"/>
  <c r="E2437" i="11"/>
  <c r="E7705" i="11"/>
  <c r="E1614" i="11"/>
  <c r="E2041" i="11"/>
  <c r="E283" i="11"/>
  <c r="E225" i="11"/>
  <c r="E4591" i="11"/>
  <c r="E4959" i="11"/>
  <c r="E1534" i="11"/>
  <c r="E7873" i="11"/>
  <c r="E4916" i="11"/>
  <c r="E7578" i="11"/>
  <c r="E1971" i="11"/>
  <c r="E6966" i="11"/>
  <c r="E6158" i="11"/>
  <c r="E8327" i="11"/>
  <c r="E2983" i="11"/>
  <c r="E2738" i="11"/>
  <c r="E2551" i="11"/>
  <c r="E8076" i="11"/>
  <c r="E5579" i="11"/>
  <c r="E5929" i="11"/>
  <c r="E1717" i="11"/>
  <c r="E1830" i="11"/>
  <c r="E7913" i="11"/>
  <c r="E4892" i="11"/>
  <c r="E4406" i="11"/>
  <c r="E5264" i="11"/>
  <c r="E1794" i="11"/>
  <c r="E3309" i="11"/>
  <c r="E2199" i="11"/>
  <c r="E5820" i="11"/>
  <c r="E588" i="11"/>
  <c r="E5992" i="11"/>
  <c r="E91" i="11"/>
  <c r="E7776" i="11"/>
  <c r="E3088" i="11"/>
  <c r="E5765" i="11"/>
  <c r="E2200" i="11"/>
  <c r="E6824" i="11"/>
  <c r="E922" i="11"/>
  <c r="E3784" i="11"/>
  <c r="E5098" i="11"/>
  <c r="E7733" i="11"/>
  <c r="E8077" i="11"/>
  <c r="E3614" i="11"/>
  <c r="E1439" i="11"/>
  <c r="E6825" i="11"/>
  <c r="E6826" i="11"/>
  <c r="E5128" i="11"/>
  <c r="E8036" i="11"/>
  <c r="E1010" i="11"/>
  <c r="E4201" i="11"/>
  <c r="E4259" i="11"/>
  <c r="E2579" i="11"/>
  <c r="E5486" i="11"/>
  <c r="E4928" i="11"/>
  <c r="E5766" i="11"/>
  <c r="E776" i="11"/>
  <c r="E379" i="11"/>
  <c r="E188" i="11"/>
  <c r="E4014" i="11"/>
  <c r="E254" i="11"/>
  <c r="E2335" i="11"/>
  <c r="E7239" i="11"/>
  <c r="E3181" i="11"/>
  <c r="E8300" i="11"/>
  <c r="E1271" i="11"/>
  <c r="E6557" i="11"/>
  <c r="E8256" i="11"/>
  <c r="E7843" i="11"/>
  <c r="E2371" i="11"/>
  <c r="E3454" i="11"/>
  <c r="E2739" i="11"/>
  <c r="E2101" i="11"/>
  <c r="E5075" i="11"/>
  <c r="E3821" i="11"/>
  <c r="E478" i="11"/>
  <c r="E6594" i="11"/>
  <c r="E829" i="11"/>
  <c r="E6362" i="11"/>
  <c r="E50" i="11"/>
  <c r="E3115" i="11"/>
  <c r="E6080" i="11"/>
  <c r="E5638" i="11"/>
  <c r="E865" i="11"/>
  <c r="E4995" i="11"/>
  <c r="E1034" i="11"/>
  <c r="E5665" i="11"/>
  <c r="E6045" i="11"/>
  <c r="E514" i="11"/>
  <c r="E4695" i="11"/>
  <c r="E1139" i="11"/>
  <c r="E7544" i="11"/>
  <c r="E6190" i="11"/>
  <c r="E5265" i="11"/>
  <c r="E4431" i="11"/>
  <c r="E7811" i="11"/>
  <c r="E3036" i="11"/>
  <c r="E4231" i="11"/>
  <c r="E6926" i="11"/>
  <c r="E3716" i="11"/>
  <c r="E145" i="11"/>
  <c r="E7117" i="11"/>
  <c r="E7976" i="11"/>
  <c r="E4167" i="11"/>
  <c r="E1864" i="11"/>
  <c r="E7874" i="11"/>
  <c r="E1068" i="11"/>
  <c r="E5545" i="11"/>
  <c r="E7352" i="11"/>
  <c r="E3685" i="11"/>
  <c r="E6633" i="11"/>
  <c r="E1405" i="11"/>
  <c r="E346" i="11"/>
  <c r="E4344" i="11"/>
  <c r="E2067" i="11"/>
  <c r="E2984" i="11"/>
  <c r="E7669" i="11"/>
  <c r="E2908" i="11"/>
  <c r="E589" i="11"/>
  <c r="E5930" i="11"/>
  <c r="E664" i="11"/>
  <c r="E4286" i="11"/>
  <c r="E2934" i="11"/>
  <c r="E3340" i="11"/>
  <c r="E2615" i="11"/>
  <c r="E4642" i="11"/>
  <c r="E2779" i="11"/>
  <c r="E4078" i="11"/>
  <c r="E425" i="11"/>
  <c r="E2819" i="11"/>
  <c r="E1173" i="11"/>
  <c r="E6438" i="11"/>
  <c r="E7053" i="11"/>
  <c r="E4843" i="11"/>
  <c r="E7280" i="11"/>
  <c r="E3493" i="11"/>
  <c r="E1998" i="11"/>
  <c r="E4780" i="11"/>
  <c r="E2042" i="11"/>
  <c r="E1491" i="11"/>
  <c r="E6791" i="11"/>
  <c r="E4139" i="11"/>
  <c r="E7706" i="11"/>
  <c r="E7495" i="11"/>
  <c r="E627" i="11"/>
  <c r="E7697" i="11"/>
  <c r="E705" i="11"/>
  <c r="E6402" i="11"/>
  <c r="E7158" i="11"/>
  <c r="E6236" i="11"/>
  <c r="E4668" i="11"/>
  <c r="E3557" i="11"/>
  <c r="E5450" i="11"/>
  <c r="E3211" i="11"/>
  <c r="E3897" i="11"/>
  <c r="E2136" i="11"/>
  <c r="E5789" i="11"/>
  <c r="E4318" i="11"/>
  <c r="E4407" i="11"/>
  <c r="E5312" i="11"/>
  <c r="E2960" i="11"/>
  <c r="E3417" i="11"/>
  <c r="E1340" i="11"/>
  <c r="E8220" i="11"/>
  <c r="E8328" i="11"/>
  <c r="E8002" i="11"/>
  <c r="E553" i="11"/>
  <c r="E6753" i="11"/>
  <c r="E4466" i="11"/>
  <c r="E3310" i="11"/>
  <c r="E2679" i="11"/>
  <c r="E4754" i="11"/>
  <c r="E7393" i="11"/>
  <c r="E2295" i="11"/>
  <c r="E3007" i="11"/>
  <c r="E7450" i="11"/>
  <c r="E4811" i="11"/>
  <c r="E5389" i="11"/>
  <c r="E8151" i="11"/>
  <c r="E6877" i="11"/>
  <c r="E2438" i="11"/>
  <c r="E6673" i="11"/>
  <c r="E5023" i="11"/>
  <c r="E6319" i="11"/>
  <c r="E3861" i="11"/>
  <c r="E2649" i="11"/>
  <c r="E1230" i="11"/>
  <c r="E1760" i="11"/>
  <c r="E3367" i="11"/>
  <c r="E3751" i="11"/>
  <c r="E4369" i="11"/>
  <c r="E3964" i="11"/>
  <c r="E1105" i="11"/>
  <c r="E7193" i="11"/>
  <c r="E5520" i="11"/>
  <c r="E2201" i="11"/>
  <c r="E6967" i="11"/>
  <c r="E284" i="11"/>
  <c r="E226" i="11"/>
  <c r="E1615" i="11"/>
  <c r="E4960" i="11"/>
  <c r="E3785" i="11"/>
  <c r="E4592" i="11"/>
  <c r="E6712" i="11"/>
  <c r="E6123" i="11"/>
  <c r="E6018" i="11"/>
  <c r="E6159" i="11"/>
  <c r="E1372" i="11"/>
  <c r="E7634" i="11"/>
  <c r="E1831" i="11"/>
  <c r="E6504" i="11"/>
  <c r="E895" i="11"/>
  <c r="E3149" i="11"/>
  <c r="E317" i="11"/>
  <c r="E1795" i="11"/>
  <c r="E1440" i="11"/>
  <c r="E2202" i="11"/>
  <c r="E3615" i="11"/>
  <c r="E6019" i="11"/>
  <c r="E1910" i="11"/>
  <c r="E5705" i="11"/>
  <c r="E2203" i="11"/>
  <c r="E5706" i="11"/>
  <c r="E7734" i="11"/>
  <c r="E3616" i="11"/>
  <c r="E4455" i="11"/>
  <c r="E3617" i="11"/>
  <c r="E5129" i="11"/>
  <c r="E2887" i="11"/>
  <c r="E5130" i="11"/>
  <c r="E2909" i="11"/>
  <c r="E4370" i="11"/>
  <c r="E7914" i="11"/>
  <c r="E6505" i="11"/>
  <c r="E5605" i="11"/>
  <c r="E5342" i="11"/>
  <c r="E3618" i="11"/>
  <c r="E453" i="11"/>
  <c r="E2372" i="11"/>
  <c r="E2169" i="11"/>
  <c r="E7394" i="11"/>
  <c r="E5707" i="11"/>
  <c r="E6827" i="11"/>
  <c r="E923" i="11"/>
  <c r="E777" i="11"/>
  <c r="E7735" i="11"/>
  <c r="E3619" i="11"/>
  <c r="E6828" i="11"/>
  <c r="E6829" i="11"/>
  <c r="E5131" i="11"/>
  <c r="E3037" i="11"/>
  <c r="E2373" i="11"/>
  <c r="E6124" i="11"/>
  <c r="E285" i="11"/>
  <c r="E2580" i="11"/>
  <c r="E4781" i="11"/>
  <c r="E380" i="11"/>
  <c r="E8257" i="11"/>
  <c r="E7451" i="11"/>
  <c r="E7240" i="11"/>
  <c r="E2336" i="11"/>
  <c r="E4052" i="11"/>
  <c r="E2204" i="11"/>
  <c r="E6558" i="11"/>
  <c r="E1309" i="11"/>
  <c r="E7915" i="11"/>
  <c r="E6363" i="11"/>
  <c r="E6081" i="11"/>
  <c r="E6506" i="11"/>
  <c r="E2102" i="11"/>
  <c r="E2935" i="11"/>
  <c r="E51" i="11"/>
  <c r="E830" i="11"/>
  <c r="E6595" i="11"/>
  <c r="E6046" i="11"/>
  <c r="E479" i="11"/>
  <c r="E866" i="11"/>
  <c r="E665" i="11"/>
  <c r="E4107" i="11"/>
  <c r="E6191" i="11"/>
  <c r="E2780" i="11"/>
  <c r="E2740" i="11"/>
  <c r="E2820" i="11"/>
  <c r="E5639" i="11"/>
  <c r="E6266" i="11"/>
  <c r="E1035" i="11"/>
  <c r="E5931" i="11"/>
  <c r="E318" i="11"/>
  <c r="E3822" i="11"/>
  <c r="E5521" i="11"/>
  <c r="E1616" i="11"/>
  <c r="E6320" i="11"/>
  <c r="E2910" i="11"/>
  <c r="E3150" i="11"/>
  <c r="E3275" i="11"/>
  <c r="E4168" i="11"/>
  <c r="E2296" i="11"/>
  <c r="E4202" i="11"/>
  <c r="E778" i="11"/>
  <c r="E6927" i="11"/>
  <c r="E4408" i="11"/>
  <c r="E6674" i="11"/>
  <c r="E1231" i="11"/>
  <c r="E7118" i="11"/>
  <c r="E1069" i="11"/>
  <c r="E1865" i="11"/>
  <c r="E7159" i="11"/>
  <c r="E5546" i="11"/>
  <c r="E3686" i="11"/>
  <c r="E8329" i="11"/>
  <c r="E7353" i="11"/>
  <c r="E7875" i="11"/>
  <c r="E4812" i="11"/>
  <c r="E7545" i="11"/>
  <c r="E4467" i="11"/>
  <c r="E2680" i="11"/>
  <c r="E1406" i="11"/>
  <c r="E6634" i="11"/>
  <c r="E7670" i="11"/>
  <c r="E7015" i="11"/>
  <c r="E1174" i="11"/>
  <c r="E3391" i="11"/>
  <c r="E7316" i="11"/>
  <c r="E1492" i="11"/>
  <c r="E3752" i="11"/>
  <c r="E4544" i="11"/>
  <c r="E3558" i="11"/>
  <c r="E3584" i="11"/>
  <c r="E4496" i="11"/>
  <c r="E3862" i="11"/>
  <c r="E426" i="11"/>
  <c r="E1832" i="11"/>
  <c r="E4929" i="11"/>
  <c r="E6792" i="11"/>
  <c r="E3965" i="11"/>
  <c r="E1106" i="11"/>
  <c r="E7281" i="11"/>
  <c r="E1999" i="11"/>
  <c r="E5053" i="11"/>
  <c r="E2616" i="11"/>
  <c r="E1911" i="11"/>
  <c r="E2517" i="11"/>
  <c r="E347" i="11"/>
  <c r="E6439" i="11"/>
  <c r="E706" i="11"/>
  <c r="E7496" i="11"/>
  <c r="E8221" i="11"/>
  <c r="E1689" i="11"/>
  <c r="E4643" i="11"/>
  <c r="E4755" i="11"/>
  <c r="E6713" i="11"/>
  <c r="E8037" i="11"/>
  <c r="E5580" i="11"/>
  <c r="E7635" i="11"/>
  <c r="E740" i="11"/>
  <c r="E3341" i="11"/>
  <c r="E5451" i="11"/>
  <c r="E6968" i="11"/>
  <c r="E4572" i="11"/>
  <c r="E189" i="11"/>
  <c r="E3244" i="11"/>
  <c r="E8003" i="11"/>
  <c r="E5882" i="11"/>
  <c r="E3311" i="11"/>
  <c r="E4345" i="11"/>
  <c r="E6160" i="11"/>
  <c r="E3418" i="11"/>
  <c r="E6754" i="11"/>
  <c r="E3898" i="11"/>
  <c r="E6878" i="11"/>
  <c r="E170" i="11"/>
  <c r="E7395" i="11"/>
  <c r="E5266" i="11"/>
  <c r="E4287" i="11"/>
  <c r="E7194" i="11"/>
  <c r="E4079" i="11"/>
  <c r="E7080" i="11"/>
  <c r="E3212" i="11"/>
  <c r="E3786" i="11"/>
  <c r="E2985" i="11"/>
  <c r="E5993" i="11"/>
  <c r="E8187" i="11"/>
  <c r="E3494" i="11"/>
  <c r="E590" i="11"/>
  <c r="E1796" i="11"/>
  <c r="E5487" i="11"/>
  <c r="E3455" i="11"/>
  <c r="E5132" i="11"/>
  <c r="E5488" i="11"/>
  <c r="E6297" i="11"/>
  <c r="E8038" i="11"/>
  <c r="E6474" i="11"/>
  <c r="E286" i="11"/>
  <c r="E3116" i="11"/>
  <c r="E5767" i="11"/>
  <c r="E7916" i="11"/>
  <c r="E8301" i="11"/>
  <c r="E5452" i="11"/>
  <c r="E4871" i="11"/>
  <c r="E1535" i="11"/>
  <c r="E4432" i="11"/>
  <c r="E2043" i="11"/>
  <c r="E7844" i="11"/>
  <c r="E255" i="11"/>
  <c r="E5790" i="11"/>
  <c r="E2337" i="11"/>
  <c r="E6507" i="11"/>
  <c r="E1310" i="11"/>
  <c r="E190" i="11"/>
  <c r="E1201" i="11"/>
  <c r="E554" i="11"/>
  <c r="E381" i="11"/>
  <c r="E2374" i="11"/>
  <c r="E1740" i="11"/>
  <c r="E6267" i="11"/>
  <c r="E6364" i="11"/>
  <c r="E867" i="11"/>
  <c r="E52" i="11"/>
  <c r="E831" i="11"/>
  <c r="E8258" i="11"/>
  <c r="E5640" i="11"/>
  <c r="E6020" i="11"/>
  <c r="E480" i="11"/>
  <c r="E1493" i="11"/>
  <c r="E1175" i="11"/>
  <c r="E1036" i="11"/>
  <c r="E5076" i="11"/>
  <c r="E6237" i="11"/>
  <c r="E5850" i="11"/>
  <c r="E1140" i="11"/>
  <c r="E7546" i="11"/>
  <c r="E6192" i="11"/>
  <c r="E515" i="11"/>
  <c r="E6596" i="11"/>
  <c r="E2137" i="11"/>
  <c r="E2297" i="11"/>
  <c r="E1972" i="11"/>
  <c r="E1866" i="11"/>
  <c r="E3038" i="11"/>
  <c r="E5708" i="11"/>
  <c r="E1690" i="11"/>
  <c r="E779" i="11"/>
  <c r="E7977" i="11"/>
  <c r="E7812" i="11"/>
  <c r="E1232" i="11"/>
  <c r="E1070" i="11"/>
  <c r="E5547" i="11"/>
  <c r="E5417" i="11"/>
  <c r="E7354" i="11"/>
  <c r="E4371" i="11"/>
  <c r="E6082" i="11"/>
  <c r="E5267" i="11"/>
  <c r="E5313" i="11"/>
  <c r="E1407" i="11"/>
  <c r="E7671" i="11"/>
  <c r="E5581" i="11"/>
  <c r="E2068" i="11"/>
  <c r="E1657" i="11"/>
  <c r="E427" i="11"/>
  <c r="E6403" i="11"/>
  <c r="E4782" i="11"/>
  <c r="E6635" i="11"/>
  <c r="E2000" i="11"/>
  <c r="E6928" i="11"/>
  <c r="E666" i="11"/>
  <c r="E628" i="11"/>
  <c r="E8222" i="11"/>
  <c r="E707" i="11"/>
  <c r="E741" i="11"/>
  <c r="E1912" i="11"/>
  <c r="E6440" i="11"/>
  <c r="E1373" i="11"/>
  <c r="E6714" i="11"/>
  <c r="E5968" i="11"/>
  <c r="E1761" i="11"/>
  <c r="E7636" i="11"/>
  <c r="E1341" i="11"/>
  <c r="E7016" i="11"/>
  <c r="E8004" i="11"/>
  <c r="E5883" i="11"/>
  <c r="E6161" i="11"/>
  <c r="E5932" i="11"/>
  <c r="E5666" i="11"/>
  <c r="E7396" i="11"/>
  <c r="E319" i="11"/>
  <c r="E5390" i="11"/>
  <c r="E7195" i="11"/>
  <c r="E8152" i="11"/>
  <c r="E348" i="11"/>
  <c r="E8330" i="11"/>
  <c r="E6675" i="11"/>
  <c r="E1272" i="11"/>
  <c r="E7081" i="11"/>
  <c r="E6321" i="11"/>
  <c r="E2821" i="11"/>
  <c r="E1107" i="11"/>
  <c r="E924" i="11"/>
  <c r="E227" i="11"/>
  <c r="E5522" i="11"/>
  <c r="E5343" i="11"/>
  <c r="E2439" i="11"/>
  <c r="E7707" i="11"/>
  <c r="E6969" i="11"/>
  <c r="E92" i="11"/>
  <c r="E1617" i="11"/>
  <c r="E146" i="11"/>
  <c r="E7876" i="11"/>
  <c r="E4593" i="11"/>
  <c r="E6125" i="11"/>
  <c r="E5821" i="11"/>
  <c r="E2552" i="11"/>
  <c r="E5994" i="11"/>
  <c r="E8078" i="11"/>
  <c r="E1718" i="11"/>
  <c r="E1833" i="11"/>
  <c r="E896" i="11"/>
  <c r="E591" i="11"/>
  <c r="E1797" i="11"/>
  <c r="E1441" i="11"/>
  <c r="E2205" i="11"/>
  <c r="E7777" i="11"/>
  <c r="E2375" i="11"/>
  <c r="E925" i="11"/>
  <c r="E2206" i="11"/>
  <c r="E8079" i="11"/>
  <c r="E7736" i="11"/>
  <c r="E1442" i="11"/>
  <c r="E2376" i="11"/>
  <c r="E5133" i="11"/>
  <c r="E5134" i="11"/>
  <c r="E5135" i="11"/>
  <c r="E4" i="11"/>
  <c r="E9" i="11"/>
  <c r="E6970" i="11"/>
  <c r="E8080" i="11"/>
  <c r="E7917" i="11"/>
  <c r="E6508" i="11"/>
  <c r="E1536" i="11"/>
  <c r="E5606" i="11"/>
  <c r="E93" i="11"/>
  <c r="E2207" i="11"/>
  <c r="E5822" i="11"/>
  <c r="E5344" i="11"/>
  <c r="E8188" i="11"/>
  <c r="E5709" i="11"/>
  <c r="E6475" i="11"/>
  <c r="E454" i="11"/>
  <c r="E2170" i="11"/>
  <c r="E5710" i="11"/>
  <c r="E2208" i="11"/>
  <c r="E6830" i="11"/>
  <c r="E1913" i="11"/>
  <c r="E5627" i="11"/>
  <c r="E8081" i="11"/>
  <c r="E926" i="11"/>
  <c r="E7737" i="11"/>
  <c r="E6831" i="11"/>
  <c r="E455" i="11"/>
  <c r="E6832" i="11"/>
  <c r="E1443" i="11"/>
  <c r="E5136" i="11"/>
  <c r="E6559" i="11"/>
  <c r="E4872" i="11"/>
  <c r="E3117" i="11"/>
  <c r="E6162" i="11"/>
  <c r="E1233" i="11"/>
  <c r="E6193" i="11"/>
  <c r="E7119" i="11"/>
  <c r="E7196" i="11"/>
  <c r="E7282" i="11"/>
  <c r="E1037" i="11"/>
  <c r="E6879" i="11"/>
  <c r="E6909" i="11"/>
  <c r="E5137" i="11"/>
  <c r="E4902" i="11"/>
  <c r="E1537" i="11"/>
  <c r="E3495" i="11"/>
  <c r="E6476" i="11"/>
  <c r="E456" i="11"/>
  <c r="E3620" i="11"/>
  <c r="E3039" i="11"/>
  <c r="E4903" i="11"/>
  <c r="E5138" i="11"/>
  <c r="E2581" i="11"/>
  <c r="E382" i="11"/>
  <c r="E2338" i="11"/>
  <c r="E4346" i="11"/>
  <c r="E555" i="11"/>
  <c r="E2741" i="11"/>
  <c r="E6715" i="11"/>
  <c r="E6404" i="11"/>
  <c r="E2138" i="11"/>
  <c r="E6676" i="11"/>
  <c r="E516" i="11"/>
  <c r="E6194" i="11"/>
  <c r="E7813" i="11"/>
  <c r="E6322" i="11"/>
  <c r="E2781" i="11"/>
  <c r="E2709" i="11"/>
  <c r="E1867" i="11"/>
  <c r="E1071" i="11"/>
  <c r="E5933" i="11"/>
  <c r="E5548" i="11"/>
  <c r="E3931" i="11"/>
  <c r="E4169" i="11"/>
  <c r="E1834" i="11"/>
  <c r="E667" i="11"/>
  <c r="E6793" i="11"/>
  <c r="E4015" i="11"/>
  <c r="E1691" i="11"/>
  <c r="E4961" i="11"/>
  <c r="E3496" i="11"/>
  <c r="E2001" i="11"/>
  <c r="E2553" i="11"/>
  <c r="E1011" i="11"/>
  <c r="E5268" i="11"/>
  <c r="E7197" i="11"/>
  <c r="E7579" i="11"/>
  <c r="E1914" i="11"/>
  <c r="E6794" i="11"/>
  <c r="E3456" i="11"/>
  <c r="E5139" i="11"/>
  <c r="E4904" i="11"/>
  <c r="E7452" i="11"/>
  <c r="E5140" i="11"/>
  <c r="E287" i="11"/>
  <c r="E4053" i="11"/>
  <c r="E1012" i="11"/>
  <c r="E6477" i="11"/>
  <c r="E2582" i="11"/>
  <c r="E4930" i="11"/>
  <c r="E780" i="11"/>
  <c r="E383" i="11"/>
  <c r="E6509" i="11"/>
  <c r="E1538" i="11"/>
  <c r="E4409" i="11"/>
  <c r="E256" i="11"/>
  <c r="E2339" i="11"/>
  <c r="E5489" i="11"/>
  <c r="E3457" i="11"/>
  <c r="E1311" i="11"/>
  <c r="E228" i="11"/>
  <c r="E1202" i="11"/>
  <c r="E6365" i="11"/>
  <c r="E4170" i="11"/>
  <c r="E2377" i="11"/>
  <c r="E4783" i="11"/>
  <c r="E320" i="11"/>
  <c r="E6560" i="11"/>
  <c r="E832" i="11"/>
  <c r="E191" i="11"/>
  <c r="E2103" i="11"/>
  <c r="E8302" i="11"/>
  <c r="E629" i="11"/>
  <c r="E3823" i="11"/>
  <c r="E6047" i="11"/>
  <c r="E53" i="11"/>
  <c r="E868" i="11"/>
  <c r="E94" i="11"/>
  <c r="E5667" i="11"/>
  <c r="E4016" i="11"/>
  <c r="E6268" i="11"/>
  <c r="E481" i="11"/>
  <c r="E4696" i="11"/>
  <c r="E6195" i="11"/>
  <c r="E4372" i="11"/>
  <c r="E1141" i="11"/>
  <c r="E4288" i="11"/>
  <c r="E7547" i="11"/>
  <c r="E5851" i="11"/>
  <c r="E4108" i="11"/>
  <c r="E6597" i="11"/>
  <c r="E1915" i="11"/>
  <c r="E4319" i="11"/>
  <c r="E8259" i="11"/>
  <c r="E6880" i="11"/>
  <c r="E3419" i="11"/>
  <c r="E517" i="11"/>
  <c r="E2617" i="11"/>
  <c r="E5523" i="11"/>
  <c r="E7814" i="11"/>
  <c r="E2911" i="11"/>
  <c r="E3151" i="11"/>
  <c r="E4873" i="11"/>
  <c r="E3276" i="11"/>
  <c r="E6929" i="11"/>
  <c r="E5549" i="11"/>
  <c r="E5255" i="11"/>
  <c r="E1618" i="11"/>
  <c r="E6677" i="11"/>
  <c r="E5711" i="11"/>
  <c r="E7120" i="11"/>
  <c r="E989" i="11"/>
  <c r="E1234" i="11"/>
  <c r="E1072" i="11"/>
  <c r="E7672" i="11"/>
  <c r="E3687" i="11"/>
  <c r="E6083" i="11"/>
  <c r="E7241" i="11"/>
  <c r="E7877" i="11"/>
  <c r="E592" i="11"/>
  <c r="E7355" i="11"/>
  <c r="E7978" i="11"/>
  <c r="E2069" i="11"/>
  <c r="E5077" i="11"/>
  <c r="E5909" i="11"/>
  <c r="E1408" i="11"/>
  <c r="E3040" i="11"/>
  <c r="E5934" i="11"/>
  <c r="E3536" i="11"/>
  <c r="E1176" i="11"/>
  <c r="E4545" i="11"/>
  <c r="E3932" i="11"/>
  <c r="E1374" i="11"/>
  <c r="E1658" i="11"/>
  <c r="E4644" i="11"/>
  <c r="E668" i="11"/>
  <c r="E428" i="11"/>
  <c r="E2650" i="11"/>
  <c r="E7054" i="11"/>
  <c r="E5582" i="11"/>
  <c r="E5054" i="11"/>
  <c r="E4844" i="11"/>
  <c r="E2002" i="11"/>
  <c r="E4497" i="11"/>
  <c r="E3392" i="11"/>
  <c r="E2518" i="11"/>
  <c r="E6126" i="11"/>
  <c r="E7283" i="11"/>
  <c r="E6636" i="11"/>
  <c r="E1868" i="11"/>
  <c r="E6441" i="11"/>
  <c r="E7602" i="11"/>
  <c r="E7497" i="11"/>
  <c r="E3008" i="11"/>
  <c r="E5418" i="11"/>
  <c r="E708" i="11"/>
  <c r="E742" i="11"/>
  <c r="E8223" i="11"/>
  <c r="E6238" i="11"/>
  <c r="E8039" i="11"/>
  <c r="E5453" i="11"/>
  <c r="E6716" i="11"/>
  <c r="E7317" i="11"/>
  <c r="E408" i="11"/>
  <c r="E3787" i="11"/>
  <c r="E1273" i="11"/>
  <c r="E4962" i="11"/>
  <c r="E5314" i="11"/>
  <c r="E8153" i="11"/>
  <c r="E6755" i="11"/>
  <c r="E3497" i="11"/>
  <c r="E8005" i="11"/>
  <c r="E1741" i="11"/>
  <c r="E1719" i="11"/>
  <c r="E979" i="11"/>
  <c r="E4232" i="11"/>
  <c r="E2850" i="11"/>
  <c r="E2961" i="11"/>
  <c r="E2500" i="11"/>
  <c r="E1108" i="11"/>
  <c r="E2508" i="11"/>
  <c r="E2504" i="11"/>
  <c r="E4140" i="11"/>
  <c r="E5884" i="11"/>
  <c r="E1692" i="11"/>
  <c r="E6163" i="11"/>
  <c r="E2901" i="11"/>
  <c r="E7160" i="11"/>
  <c r="E4521" i="11"/>
  <c r="E7198" i="11"/>
  <c r="E2506" i="11"/>
  <c r="E1038" i="11"/>
  <c r="E2493" i="11"/>
  <c r="E2502" i="11"/>
  <c r="E3312" i="11"/>
  <c r="E2495" i="11"/>
  <c r="E3899" i="11"/>
  <c r="E1342" i="11"/>
  <c r="E147" i="11"/>
  <c r="E4996" i="11"/>
  <c r="E5391" i="11"/>
  <c r="E4756" i="11"/>
  <c r="E2139" i="11"/>
  <c r="E1835" i="11"/>
  <c r="E2882" i="11"/>
  <c r="E5269" i="11"/>
  <c r="E5024" i="11"/>
  <c r="E2822" i="11"/>
  <c r="E2498" i="11"/>
  <c r="E2681" i="11"/>
  <c r="E2044" i="11"/>
  <c r="E6405" i="11"/>
  <c r="E3213" i="11"/>
  <c r="E7453" i="11"/>
  <c r="E1762" i="11"/>
  <c r="E556" i="11"/>
  <c r="E1494" i="11"/>
  <c r="E5791" i="11"/>
  <c r="E3342" i="11"/>
  <c r="E4813" i="11"/>
  <c r="E3245" i="11"/>
  <c r="E8260" i="11"/>
  <c r="E1581" i="11"/>
  <c r="E4468" i="11"/>
  <c r="E3182" i="11"/>
  <c r="E3966" i="11"/>
  <c r="E7397" i="11"/>
  <c r="E349" i="11"/>
  <c r="E3753" i="11"/>
  <c r="E3559" i="11"/>
  <c r="E4573" i="11"/>
  <c r="E4080" i="11"/>
  <c r="E7082" i="11"/>
  <c r="E7637" i="11"/>
  <c r="E2742" i="11"/>
  <c r="E3717" i="11"/>
  <c r="E2710" i="11"/>
  <c r="E7017" i="11"/>
  <c r="E2298" i="11"/>
  <c r="E6323" i="11"/>
  <c r="E4203" i="11"/>
  <c r="E8331" i="11"/>
  <c r="E3863" i="11"/>
  <c r="E4260" i="11"/>
  <c r="E3368" i="11"/>
  <c r="E965" i="11"/>
  <c r="E7708" i="11"/>
  <c r="E927" i="11"/>
  <c r="E4669" i="11"/>
  <c r="E5247" i="11"/>
  <c r="E5345" i="11"/>
  <c r="E3138" i="11"/>
  <c r="E4620" i="11"/>
  <c r="E6971" i="11"/>
  <c r="E4727" i="11"/>
  <c r="E7778" i="11"/>
  <c r="E2782" i="11"/>
  <c r="E27" i="11"/>
  <c r="E5253" i="11"/>
  <c r="E8082" i="11"/>
  <c r="E5240" i="11"/>
  <c r="E6021" i="11"/>
  <c r="E1798" i="11"/>
  <c r="E7918" i="11"/>
  <c r="E8189" i="11"/>
  <c r="E2209" i="11"/>
  <c r="E3139" i="11"/>
  <c r="E2440" i="11"/>
  <c r="E3137" i="11"/>
  <c r="E5244" i="11"/>
  <c r="E6492" i="11"/>
  <c r="E5242" i="11"/>
  <c r="E5251" i="11"/>
  <c r="E5257" i="11"/>
  <c r="E5238" i="11"/>
  <c r="E5995" i="11"/>
  <c r="E30" i="11"/>
  <c r="E36" i="11"/>
  <c r="E3082" i="11"/>
  <c r="E2210" i="11"/>
  <c r="E24" i="11"/>
  <c r="E7779" i="11"/>
  <c r="E8083" i="11"/>
  <c r="E928" i="11"/>
  <c r="E7738" i="11"/>
  <c r="E3621" i="11"/>
  <c r="E7780" i="11"/>
  <c r="E1444" i="11"/>
  <c r="E3622" i="11"/>
  <c r="E7781" i="11"/>
  <c r="E5141" i="11"/>
  <c r="E5392" i="11"/>
  <c r="E8040" i="11"/>
  <c r="E288" i="11"/>
  <c r="E1742" i="11"/>
  <c r="E4814" i="11"/>
  <c r="E384" i="11"/>
  <c r="E8303" i="11"/>
  <c r="E7845" i="11"/>
  <c r="E257" i="11"/>
  <c r="E2340" i="11"/>
  <c r="E5668" i="11"/>
  <c r="E192" i="11"/>
  <c r="E7242" i="11"/>
  <c r="E3183" i="11"/>
  <c r="E2583" i="11"/>
  <c r="E2378" i="11"/>
  <c r="E1312" i="11"/>
  <c r="E6561" i="11"/>
  <c r="E1203" i="11"/>
  <c r="E2211" i="11"/>
  <c r="E5852" i="11"/>
  <c r="E4289" i="11"/>
  <c r="E2104" i="11"/>
  <c r="E482" i="11"/>
  <c r="E8261" i="11"/>
  <c r="E3824" i="11"/>
  <c r="E6048" i="11"/>
  <c r="E3313" i="11"/>
  <c r="E833" i="11"/>
  <c r="E2651" i="11"/>
  <c r="E54" i="11"/>
  <c r="E6269" i="11"/>
  <c r="E518" i="11"/>
  <c r="E4697" i="11"/>
  <c r="E6196" i="11"/>
  <c r="E7548" i="11"/>
  <c r="E6598" i="11"/>
  <c r="E869" i="11"/>
  <c r="E3420" i="11"/>
  <c r="E7398" i="11"/>
  <c r="E5641" i="11"/>
  <c r="E2299" i="11"/>
  <c r="E7815" i="11"/>
  <c r="E3277" i="11"/>
  <c r="E3041" i="11"/>
  <c r="E2441" i="11"/>
  <c r="E5969" i="11"/>
  <c r="E4054" i="11"/>
  <c r="E781" i="11"/>
  <c r="E990" i="11"/>
  <c r="E6930" i="11"/>
  <c r="E4141" i="11"/>
  <c r="E2479" i="11"/>
  <c r="E5315" i="11"/>
  <c r="E7121" i="11"/>
  <c r="E7161" i="11"/>
  <c r="E5712" i="11"/>
  <c r="E5419" i="11"/>
  <c r="E1235" i="11"/>
  <c r="E4874" i="11"/>
  <c r="E1073" i="11"/>
  <c r="E4410" i="11"/>
  <c r="E7356" i="11"/>
  <c r="E5550" i="11"/>
  <c r="E6756" i="11"/>
  <c r="E2003" i="11"/>
  <c r="E7638" i="11"/>
  <c r="E3688" i="11"/>
  <c r="E2823" i="11"/>
  <c r="E6084" i="11"/>
  <c r="E4171" i="11"/>
  <c r="E4931" i="11"/>
  <c r="E1409" i="11"/>
  <c r="E6239" i="11"/>
  <c r="E3718" i="11"/>
  <c r="E4442" i="11"/>
  <c r="E5078" i="11"/>
  <c r="E2912" i="11"/>
  <c r="E1177" i="11"/>
  <c r="E1142" i="11"/>
  <c r="E7318" i="11"/>
  <c r="E5935" i="11"/>
  <c r="E5583" i="11"/>
  <c r="E6406" i="11"/>
  <c r="E3900" i="11"/>
  <c r="E3933" i="11"/>
  <c r="E7055" i="11"/>
  <c r="E2936" i="11"/>
  <c r="E1659" i="11"/>
  <c r="E2783" i="11"/>
  <c r="E429" i="11"/>
  <c r="E7284" i="11"/>
  <c r="E4498" i="11"/>
  <c r="E669" i="11"/>
  <c r="E6637" i="11"/>
  <c r="E6442" i="11"/>
  <c r="E2070" i="11"/>
  <c r="E4784" i="11"/>
  <c r="E2618" i="11"/>
  <c r="E4728" i="11"/>
  <c r="E3498" i="11"/>
  <c r="E1495" i="11"/>
  <c r="E7603" i="11"/>
  <c r="E6127" i="11"/>
  <c r="E4845" i="11"/>
  <c r="E6795" i="11"/>
  <c r="E7498" i="11"/>
  <c r="E630" i="11"/>
  <c r="E4320" i="11"/>
  <c r="E4347" i="11"/>
  <c r="E5055" i="11"/>
  <c r="E709" i="11"/>
  <c r="E4109" i="11"/>
  <c r="E8224" i="11"/>
  <c r="E2045" i="11"/>
  <c r="E1375" i="11"/>
  <c r="E3967" i="11"/>
  <c r="E3214" i="11"/>
  <c r="E8154" i="11"/>
  <c r="E4645" i="11"/>
  <c r="E4670" i="11"/>
  <c r="E4233" i="11"/>
  <c r="E5490" i="11"/>
  <c r="E1013" i="11"/>
  <c r="E4574" i="11"/>
  <c r="E7979" i="11"/>
  <c r="E2962" i="11"/>
  <c r="E3585" i="11"/>
  <c r="E2711" i="11"/>
  <c r="E8332" i="11"/>
  <c r="E557" i="11"/>
  <c r="E3393" i="11"/>
  <c r="E8006" i="11"/>
  <c r="E4522" i="11"/>
  <c r="E7199" i="11"/>
  <c r="E5885" i="11"/>
  <c r="E5792" i="11"/>
  <c r="E2682" i="11"/>
  <c r="E4546" i="11"/>
  <c r="E6881" i="11"/>
  <c r="E1343" i="11"/>
  <c r="E321" i="11"/>
  <c r="E3009" i="11"/>
  <c r="E2519" i="11"/>
  <c r="E3246" i="11"/>
  <c r="E1973" i="11"/>
  <c r="E5025" i="11"/>
  <c r="E7018" i="11"/>
  <c r="E3343" i="11"/>
  <c r="E4261" i="11"/>
  <c r="E350" i="11"/>
  <c r="E3560" i="11"/>
  <c r="E6678" i="11"/>
  <c r="E7454" i="11"/>
  <c r="E2986" i="11"/>
  <c r="E4469" i="11"/>
  <c r="E1274" i="11"/>
  <c r="E4081" i="11"/>
  <c r="E3864" i="11"/>
  <c r="E4204" i="11"/>
  <c r="E4757" i="11"/>
  <c r="E2743" i="11"/>
  <c r="E7083" i="11"/>
  <c r="E743" i="11"/>
  <c r="E6324" i="11"/>
  <c r="E4997" i="11"/>
  <c r="E148" i="11"/>
  <c r="E1869" i="11"/>
  <c r="E2851" i="11"/>
  <c r="E6717" i="11"/>
  <c r="E3369" i="11"/>
  <c r="E1109" i="11"/>
  <c r="E3754" i="11"/>
  <c r="E5454" i="11"/>
  <c r="E5270" i="11"/>
  <c r="E4373" i="11"/>
  <c r="E2884" i="11"/>
  <c r="E5346" i="11"/>
  <c r="E5524" i="11"/>
  <c r="E7709" i="11"/>
  <c r="E229" i="11"/>
  <c r="E95" i="11"/>
  <c r="E1619" i="11"/>
  <c r="E1763" i="11"/>
  <c r="E7580" i="11"/>
  <c r="E3788" i="11"/>
  <c r="E4963" i="11"/>
  <c r="E1539" i="11"/>
  <c r="E6366" i="11"/>
  <c r="E3537" i="11"/>
  <c r="E4017" i="11"/>
  <c r="E2140" i="11"/>
  <c r="E6972" i="11"/>
  <c r="E7878" i="11"/>
  <c r="E7782" i="11"/>
  <c r="E8084" i="11"/>
  <c r="E1720" i="11"/>
  <c r="E1836" i="11"/>
  <c r="E3152" i="11"/>
  <c r="E3538" i="11"/>
  <c r="E1799" i="11"/>
  <c r="E7919" i="11"/>
  <c r="E5491" i="11"/>
  <c r="E8190" i="11"/>
  <c r="E2212" i="11"/>
  <c r="E6510" i="11"/>
  <c r="E5996" i="11"/>
  <c r="E2379" i="11"/>
  <c r="E2171" i="11"/>
  <c r="E2213" i="11"/>
  <c r="E4895" i="11"/>
  <c r="E3623" i="11"/>
  <c r="E2380" i="11"/>
  <c r="E929" i="11"/>
  <c r="E6022" i="11"/>
  <c r="E2471" i="11"/>
  <c r="E1916" i="11"/>
  <c r="E7739" i="11"/>
  <c r="E8085" i="11"/>
  <c r="E3624" i="11"/>
  <c r="E1445" i="11"/>
  <c r="E3132" i="11"/>
  <c r="E3625" i="11"/>
  <c r="E5142" i="11"/>
  <c r="E4912" i="11"/>
  <c r="E2482" i="11"/>
  <c r="E6833" i="11"/>
  <c r="E5143" i="11"/>
  <c r="E4913" i="11"/>
  <c r="E2483" i="11"/>
  <c r="E6834" i="11"/>
  <c r="E5144" i="11"/>
  <c r="E4914" i="11"/>
  <c r="E2484" i="11"/>
  <c r="E6835" i="11"/>
  <c r="E5145" i="11"/>
  <c r="E8262" i="11"/>
  <c r="E7455" i="11"/>
  <c r="E8086" i="11"/>
  <c r="E7920" i="11"/>
  <c r="E4018" i="11"/>
  <c r="E4594" i="11"/>
  <c r="E7921" i="11"/>
  <c r="E2214" i="11"/>
  <c r="E5347" i="11"/>
  <c r="E6973" i="11"/>
  <c r="E1540" i="11"/>
  <c r="E2215" i="11"/>
  <c r="E6511" i="11"/>
  <c r="E6836" i="11"/>
  <c r="E1917" i="11"/>
  <c r="E8087" i="11"/>
  <c r="E7922" i="11"/>
  <c r="E3626" i="11"/>
  <c r="E5146" i="11"/>
  <c r="E7923" i="11"/>
  <c r="E6974" i="11"/>
  <c r="E5147" i="11"/>
  <c r="E8041" i="11"/>
  <c r="E5393" i="11"/>
  <c r="E5348" i="11"/>
  <c r="E351" i="11"/>
  <c r="E7980" i="11"/>
  <c r="E2584" i="11"/>
  <c r="E4433" i="11"/>
  <c r="E385" i="11"/>
  <c r="E7499" i="11"/>
  <c r="E1541" i="11"/>
  <c r="E7456" i="11"/>
  <c r="E6367" i="11"/>
  <c r="E1496" i="11"/>
  <c r="E258" i="11"/>
  <c r="E897" i="11"/>
  <c r="E3458" i="11"/>
  <c r="E8304" i="11"/>
  <c r="E6085" i="11"/>
  <c r="E6407" i="11"/>
  <c r="E4905" i="11"/>
  <c r="E6562" i="11"/>
  <c r="E1313" i="11"/>
  <c r="E3719" i="11"/>
  <c r="E1764" i="11"/>
  <c r="E5793" i="11"/>
  <c r="E4875" i="11"/>
  <c r="E558" i="11"/>
  <c r="E6270" i="11"/>
  <c r="E2105" i="11"/>
  <c r="E1275" i="11"/>
  <c r="E55" i="11"/>
  <c r="E834" i="11"/>
  <c r="E6599" i="11"/>
  <c r="E870" i="11"/>
  <c r="E483" i="11"/>
  <c r="E8333" i="11"/>
  <c r="E7357" i="11"/>
  <c r="E5853" i="11"/>
  <c r="E6197" i="11"/>
  <c r="E3184" i="11"/>
  <c r="E7549" i="11"/>
  <c r="E2824" i="11"/>
  <c r="E6049" i="11"/>
  <c r="E4998" i="11"/>
  <c r="E519" i="11"/>
  <c r="E5936" i="11"/>
  <c r="E3825" i="11"/>
  <c r="E3968" i="11"/>
  <c r="E7816" i="11"/>
  <c r="E6325" i="11"/>
  <c r="E3278" i="11"/>
  <c r="E5713" i="11"/>
  <c r="E2300" i="11"/>
  <c r="E3042" i="11"/>
  <c r="E782" i="11"/>
  <c r="E1870" i="11"/>
  <c r="E1620" i="11"/>
  <c r="E593" i="11"/>
  <c r="E5669" i="11"/>
  <c r="E7122" i="11"/>
  <c r="E7879" i="11"/>
  <c r="E5551" i="11"/>
  <c r="E1410" i="11"/>
  <c r="E5271" i="11"/>
  <c r="E7162" i="11"/>
  <c r="E5584" i="11"/>
  <c r="E6882" i="11"/>
  <c r="E3689" i="11"/>
  <c r="E7243" i="11"/>
  <c r="E4932" i="11"/>
  <c r="E744" i="11"/>
  <c r="E2744" i="11"/>
  <c r="E2683" i="11"/>
  <c r="E3247" i="11"/>
  <c r="E6443" i="11"/>
  <c r="E7673" i="11"/>
  <c r="E7019" i="11"/>
  <c r="E3539" i="11"/>
  <c r="E3153" i="11"/>
  <c r="E2071" i="11"/>
  <c r="E7319" i="11"/>
  <c r="E3934" i="11"/>
  <c r="E2141" i="11"/>
  <c r="E149" i="11"/>
  <c r="E2784" i="11"/>
  <c r="E1660" i="11"/>
  <c r="E3865" i="11"/>
  <c r="E1837" i="11"/>
  <c r="E670" i="11"/>
  <c r="E3586" i="11"/>
  <c r="E6931" i="11"/>
  <c r="E2652" i="11"/>
  <c r="E2004" i="11"/>
  <c r="E1110" i="11"/>
  <c r="E7285" i="11"/>
  <c r="E7056" i="11"/>
  <c r="E5056" i="11"/>
  <c r="E3755" i="11"/>
  <c r="E2619" i="11"/>
  <c r="E7604" i="11"/>
  <c r="E6796" i="11"/>
  <c r="E710" i="11"/>
  <c r="E4595" i="11"/>
  <c r="E8225" i="11"/>
  <c r="E1236" i="11"/>
  <c r="E8155" i="11"/>
  <c r="E3561" i="11"/>
  <c r="E6128" i="11"/>
  <c r="E4964" i="11"/>
  <c r="E6638" i="11"/>
  <c r="E3499" i="11"/>
  <c r="E6975" i="11"/>
  <c r="E6679" i="11"/>
  <c r="E8263" i="11"/>
  <c r="E5455" i="11"/>
  <c r="E193" i="11"/>
  <c r="E6718" i="11"/>
  <c r="E7639" i="11"/>
  <c r="E322" i="11"/>
  <c r="E3394" i="11"/>
  <c r="E5886" i="11"/>
  <c r="E1693" i="11"/>
  <c r="E8007" i="11"/>
  <c r="E3421" i="11"/>
  <c r="E3314" i="11"/>
  <c r="E5970" i="11"/>
  <c r="E1344" i="11"/>
  <c r="E7200" i="11"/>
  <c r="E6757" i="11"/>
  <c r="E171" i="11"/>
  <c r="E1743" i="11"/>
  <c r="E3344" i="11"/>
  <c r="E7399" i="11"/>
  <c r="E230" i="11"/>
  <c r="E1039" i="11"/>
  <c r="E2520" i="11"/>
  <c r="E5026" i="11"/>
  <c r="E5420" i="11"/>
  <c r="E7846" i="11"/>
  <c r="E7084" i="11"/>
  <c r="E3215" i="11"/>
  <c r="E6910" i="11"/>
  <c r="E3789" i="11"/>
  <c r="E289" i="11"/>
  <c r="E2442" i="11"/>
  <c r="E7581" i="11"/>
  <c r="E8088" i="11"/>
  <c r="E1446" i="11"/>
  <c r="E1918" i="11"/>
  <c r="E1800" i="11"/>
  <c r="E5492" i="11"/>
  <c r="E96" i="11"/>
  <c r="E2216" i="11"/>
  <c r="E6512" i="11"/>
  <c r="E3216" i="11"/>
  <c r="E3627" i="11"/>
  <c r="E2217" i="11"/>
  <c r="E8089" i="11"/>
  <c r="E1447" i="11"/>
  <c r="E5148" i="11"/>
  <c r="E2218" i="11"/>
  <c r="E8042" i="11"/>
  <c r="E2005" i="11"/>
  <c r="E259" i="11"/>
  <c r="E1276" i="11"/>
  <c r="E1143" i="11"/>
  <c r="E6198" i="11"/>
  <c r="E7640" i="11"/>
  <c r="E7123" i="11"/>
  <c r="E5971" i="11"/>
  <c r="E1497" i="11"/>
  <c r="E594" i="11"/>
  <c r="E7201" i="11"/>
  <c r="E671" i="11"/>
  <c r="E5149" i="11"/>
  <c r="E6298" i="11"/>
  <c r="E5349" i="11"/>
  <c r="E290" i="11"/>
  <c r="E4785" i="11"/>
  <c r="E7244" i="11"/>
  <c r="E2585" i="11"/>
  <c r="E7847" i="11"/>
  <c r="E194" i="11"/>
  <c r="E2341" i="11"/>
  <c r="E1919" i="11"/>
  <c r="E1314" i="11"/>
  <c r="E386" i="11"/>
  <c r="E6563" i="11"/>
  <c r="E7924" i="11"/>
  <c r="E1204" i="11"/>
  <c r="E5794" i="11"/>
  <c r="E4411" i="11"/>
  <c r="E4055" i="11"/>
  <c r="E6513" i="11"/>
  <c r="E2381" i="11"/>
  <c r="E2106" i="11"/>
  <c r="E6086" i="11"/>
  <c r="E5079" i="11"/>
  <c r="E3826" i="11"/>
  <c r="E5670" i="11"/>
  <c r="E4815" i="11"/>
  <c r="E3118" i="11"/>
  <c r="E6368" i="11"/>
  <c r="E2142" i="11"/>
  <c r="E835" i="11"/>
  <c r="E3185" i="11"/>
  <c r="E871" i="11"/>
  <c r="E6600" i="11"/>
  <c r="E3459" i="11"/>
  <c r="E4110" i="11"/>
  <c r="E1277" i="11"/>
  <c r="E1498" i="11"/>
  <c r="E6271" i="11"/>
  <c r="E6199" i="11"/>
  <c r="E4698" i="11"/>
  <c r="E8008" i="11"/>
  <c r="E1178" i="11"/>
  <c r="E1144" i="11"/>
  <c r="E6164" i="11"/>
  <c r="E5854" i="11"/>
  <c r="E7550" i="11"/>
  <c r="E6050" i="11"/>
  <c r="E8043" i="11"/>
  <c r="E56" i="11"/>
  <c r="E3422" i="11"/>
  <c r="E7817" i="11"/>
  <c r="E5642" i="11"/>
  <c r="E7400" i="11"/>
  <c r="E2301" i="11"/>
  <c r="E3043" i="11"/>
  <c r="E3279" i="11"/>
  <c r="E783" i="11"/>
  <c r="E5316" i="11"/>
  <c r="E5421" i="11"/>
  <c r="E991" i="11"/>
  <c r="E5972" i="11"/>
  <c r="E5552" i="11"/>
  <c r="E7124" i="11"/>
  <c r="E5714" i="11"/>
  <c r="E4470" i="11"/>
  <c r="E7358" i="11"/>
  <c r="E1074" i="11"/>
  <c r="E1237" i="11"/>
  <c r="E4321" i="11"/>
  <c r="E3720" i="11"/>
  <c r="E3690" i="11"/>
  <c r="E2825" i="11"/>
  <c r="E7981" i="11"/>
  <c r="E6444" i="11"/>
  <c r="E6883" i="11"/>
  <c r="E4729" i="11"/>
  <c r="E2072" i="11"/>
  <c r="E1411" i="11"/>
  <c r="E7674" i="11"/>
  <c r="E4172" i="11"/>
  <c r="E2913" i="11"/>
  <c r="E5585" i="11"/>
  <c r="E5937" i="11"/>
  <c r="E2785" i="11"/>
  <c r="E3935" i="11"/>
  <c r="E4290" i="11"/>
  <c r="E672" i="11"/>
  <c r="E3901" i="11"/>
  <c r="E2937" i="11"/>
  <c r="E1661" i="11"/>
  <c r="E4499" i="11"/>
  <c r="E1014" i="11"/>
  <c r="E3969" i="11"/>
  <c r="E6408" i="11"/>
  <c r="E3500" i="11"/>
  <c r="E5057" i="11"/>
  <c r="E2006" i="11"/>
  <c r="E7605" i="11"/>
  <c r="E7057" i="11"/>
  <c r="E2620" i="11"/>
  <c r="E4142" i="11"/>
  <c r="E6797" i="11"/>
  <c r="E4876" i="11"/>
  <c r="E7286" i="11"/>
  <c r="E7500" i="11"/>
  <c r="E631" i="11"/>
  <c r="E711" i="11"/>
  <c r="E1376" i="11"/>
  <c r="E4646" i="11"/>
  <c r="E2046" i="11"/>
  <c r="E2712" i="11"/>
  <c r="E6639" i="11"/>
  <c r="E4846" i="11"/>
  <c r="E4671" i="11"/>
  <c r="E8226" i="11"/>
  <c r="E3217" i="11"/>
  <c r="E3562" i="11"/>
  <c r="E6129" i="11"/>
  <c r="E2963" i="11"/>
  <c r="E409" i="11"/>
  <c r="E4234" i="11"/>
  <c r="E3756" i="11"/>
  <c r="E231" i="11"/>
  <c r="E2653" i="11"/>
  <c r="E1345" i="11"/>
  <c r="E4547" i="11"/>
  <c r="E5887" i="11"/>
  <c r="E3395" i="11"/>
  <c r="E4575" i="11"/>
  <c r="E6758" i="11"/>
  <c r="E4523" i="11"/>
  <c r="E3345" i="11"/>
  <c r="E2684" i="11"/>
  <c r="E559" i="11"/>
  <c r="E3010" i="11"/>
  <c r="E1744" i="11"/>
  <c r="E7202" i="11"/>
  <c r="E3315" i="11"/>
  <c r="E4758" i="11"/>
  <c r="E2521" i="11"/>
  <c r="E8156" i="11"/>
  <c r="E7020" i="11"/>
  <c r="E2443" i="11"/>
  <c r="E5027" i="11"/>
  <c r="E3248" i="11"/>
  <c r="E7457" i="11"/>
  <c r="E7641" i="11"/>
  <c r="E6680" i="11"/>
  <c r="E8264" i="11"/>
  <c r="E352" i="11"/>
  <c r="E6326" i="11"/>
  <c r="E745" i="11"/>
  <c r="E4082" i="11"/>
  <c r="E4999" i="11"/>
  <c r="E3866" i="11"/>
  <c r="E7085" i="11"/>
  <c r="E3587" i="11"/>
  <c r="E4205" i="11"/>
  <c r="E150" i="11"/>
  <c r="E1111" i="11"/>
  <c r="E7320" i="11"/>
  <c r="E6719" i="11"/>
  <c r="E930" i="11"/>
  <c r="E5272" i="11"/>
  <c r="E3370" i="11"/>
  <c r="E5525" i="11"/>
  <c r="E2472" i="11"/>
  <c r="E1974" i="11"/>
  <c r="E7710" i="11"/>
  <c r="E5456" i="11"/>
  <c r="E520" i="11"/>
  <c r="E6976" i="11"/>
  <c r="E97" i="11"/>
  <c r="E1621" i="11"/>
  <c r="E1765" i="11"/>
  <c r="E4965" i="11"/>
  <c r="E4374" i="11"/>
  <c r="E7163" i="11"/>
  <c r="E8305" i="11"/>
  <c r="E1542" i="11"/>
  <c r="E7880" i="11"/>
  <c r="E7582" i="11"/>
  <c r="E2745" i="11"/>
  <c r="E2554" i="11"/>
  <c r="E8090" i="11"/>
  <c r="E1838" i="11"/>
  <c r="E4262" i="11"/>
  <c r="E6240" i="11"/>
  <c r="E4019" i="11"/>
  <c r="E6932" i="11"/>
  <c r="E4933" i="11"/>
  <c r="E898" i="11"/>
  <c r="E595" i="11"/>
  <c r="E3154" i="11"/>
  <c r="E8334" i="11"/>
  <c r="E1801" i="11"/>
  <c r="E1871" i="11"/>
  <c r="E596" i="11"/>
  <c r="E5493" i="11"/>
  <c r="E3790" i="11"/>
  <c r="E2219" i="11"/>
  <c r="E5997" i="11"/>
  <c r="E7783" i="11"/>
  <c r="E3628" i="11"/>
  <c r="E2220" i="11"/>
  <c r="E931" i="11"/>
  <c r="E8091" i="11"/>
  <c r="E7740" i="11"/>
  <c r="E3629" i="11"/>
  <c r="E1448" i="11"/>
  <c r="E3630" i="11"/>
  <c r="E5150" i="11"/>
  <c r="E2444" i="11"/>
  <c r="E457" i="11"/>
  <c r="E4020" i="11"/>
  <c r="E8092" i="11"/>
  <c r="E7925" i="11"/>
  <c r="E6514" i="11"/>
  <c r="E7458" i="11"/>
  <c r="E3501" i="11"/>
  <c r="E2382" i="11"/>
  <c r="E7401" i="11"/>
  <c r="E7926" i="11"/>
  <c r="E7501" i="11"/>
  <c r="E1543" i="11"/>
  <c r="E5607" i="11"/>
  <c r="E98" i="11"/>
  <c r="E8191" i="11"/>
  <c r="E3540" i="11"/>
  <c r="E6977" i="11"/>
  <c r="E2172" i="11"/>
  <c r="E2383" i="11"/>
  <c r="E5715" i="11"/>
  <c r="E2221" i="11"/>
  <c r="E6837" i="11"/>
  <c r="E932" i="11"/>
  <c r="E5099" i="11"/>
  <c r="E8093" i="11"/>
  <c r="E7741" i="11"/>
  <c r="E3631" i="11"/>
  <c r="E6838" i="11"/>
  <c r="E6839" i="11"/>
  <c r="E7927" i="11"/>
  <c r="E1449" i="11"/>
  <c r="E2384" i="11"/>
  <c r="E3632" i="11"/>
  <c r="E5151" i="11"/>
  <c r="E8335" i="11"/>
  <c r="E6299" i="11"/>
  <c r="E5422" i="11"/>
  <c r="E4816" i="11"/>
  <c r="E4206" i="11"/>
  <c r="E5273" i="11"/>
  <c r="E5795" i="11"/>
  <c r="E4596" i="11"/>
  <c r="E2586" i="11"/>
  <c r="E4877" i="11"/>
  <c r="E5494" i="11"/>
  <c r="E4021" i="11"/>
  <c r="E4395" i="11"/>
  <c r="E4934" i="11"/>
  <c r="E784" i="11"/>
  <c r="E1920" i="11"/>
  <c r="E2143" i="11"/>
  <c r="E260" i="11"/>
  <c r="E195" i="11"/>
  <c r="E4111" i="11"/>
  <c r="E1015" i="11"/>
  <c r="E632" i="11"/>
  <c r="E1315" i="11"/>
  <c r="E1205" i="11"/>
  <c r="E6087" i="11"/>
  <c r="E2385" i="11"/>
  <c r="E560" i="11"/>
  <c r="E7245" i="11"/>
  <c r="E7982" i="11"/>
  <c r="E1278" i="11"/>
  <c r="E2107" i="11"/>
  <c r="E6515" i="11"/>
  <c r="E6369" i="11"/>
  <c r="E2713" i="11"/>
  <c r="E5317" i="11"/>
  <c r="E836" i="11"/>
  <c r="E4056" i="11"/>
  <c r="E6272" i="11"/>
  <c r="E5080" i="11"/>
  <c r="E4699" i="11"/>
  <c r="E5855" i="11"/>
  <c r="E3563" i="11"/>
  <c r="E3460" i="11"/>
  <c r="E484" i="11"/>
  <c r="E6200" i="11"/>
  <c r="E1145" i="11"/>
  <c r="E6165" i="11"/>
  <c r="E7551" i="11"/>
  <c r="E8044" i="11"/>
  <c r="E6051" i="11"/>
  <c r="E872" i="11"/>
  <c r="E6601" i="11"/>
  <c r="E57" i="11"/>
  <c r="E7818" i="11"/>
  <c r="E3346" i="11"/>
  <c r="E3423" i="11"/>
  <c r="E2302" i="11"/>
  <c r="E3280" i="11"/>
  <c r="E3044" i="11"/>
  <c r="E1872" i="11"/>
  <c r="E1694" i="11"/>
  <c r="E6933" i="11"/>
  <c r="E4786" i="11"/>
  <c r="E7359" i="11"/>
  <c r="E7125" i="11"/>
  <c r="E1238" i="11"/>
  <c r="E1075" i="11"/>
  <c r="E992" i="11"/>
  <c r="E5716" i="11"/>
  <c r="E7675" i="11"/>
  <c r="E3691" i="11"/>
  <c r="E2826" i="11"/>
  <c r="E6640" i="11"/>
  <c r="E2987" i="11"/>
  <c r="E3721" i="11"/>
  <c r="E1412" i="11"/>
  <c r="E2685" i="11"/>
  <c r="E4173" i="11"/>
  <c r="E4471" i="11"/>
  <c r="E3902" i="11"/>
  <c r="E7321" i="11"/>
  <c r="E6884" i="11"/>
  <c r="E5586" i="11"/>
  <c r="E3936" i="11"/>
  <c r="E2073" i="11"/>
  <c r="E5938" i="11"/>
  <c r="E1662" i="11"/>
  <c r="E4548" i="11"/>
  <c r="E1179" i="11"/>
  <c r="E3249" i="11"/>
  <c r="E2938" i="11"/>
  <c r="E430" i="11"/>
  <c r="E6409" i="11"/>
  <c r="E3186" i="11"/>
  <c r="E4730" i="11"/>
  <c r="E3541" i="11"/>
  <c r="E5058" i="11"/>
  <c r="E7287" i="11"/>
  <c r="E7848" i="11"/>
  <c r="E2007" i="11"/>
  <c r="E4500" i="11"/>
  <c r="E2621" i="11"/>
  <c r="E7058" i="11"/>
  <c r="E7606" i="11"/>
  <c r="E6130" i="11"/>
  <c r="E4847" i="11"/>
  <c r="E4263" i="11"/>
  <c r="E6798" i="11"/>
  <c r="E1499" i="11"/>
  <c r="E7502" i="11"/>
  <c r="E673" i="11"/>
  <c r="E712" i="11"/>
  <c r="E6445" i="11"/>
  <c r="E8227" i="11"/>
  <c r="E3218" i="11"/>
  <c r="E5671" i="11"/>
  <c r="E6759" i="11"/>
  <c r="E4672" i="11"/>
  <c r="E1377" i="11"/>
  <c r="E6720" i="11"/>
  <c r="E4647" i="11"/>
  <c r="E5457" i="11"/>
  <c r="E4759" i="11"/>
  <c r="E2964" i="11"/>
  <c r="E3588" i="11"/>
  <c r="E4235" i="11"/>
  <c r="E151" i="11"/>
  <c r="E4576" i="11"/>
  <c r="E387" i="11"/>
  <c r="E5888" i="11"/>
  <c r="E4348" i="11"/>
  <c r="E7164" i="11"/>
  <c r="E4524" i="11"/>
  <c r="E7642" i="11"/>
  <c r="E2786" i="11"/>
  <c r="E7402" i="11"/>
  <c r="E323" i="11"/>
  <c r="E2522" i="11"/>
  <c r="E353" i="11"/>
  <c r="E7021" i="11"/>
  <c r="E7203" i="11"/>
  <c r="E1346" i="11"/>
  <c r="E3011" i="11"/>
  <c r="E6681" i="11"/>
  <c r="E4291" i="11"/>
  <c r="E3316" i="11"/>
  <c r="E8265" i="11"/>
  <c r="E4083" i="11"/>
  <c r="E2746" i="11"/>
  <c r="E3867" i="11"/>
  <c r="E7086" i="11"/>
  <c r="E3396" i="11"/>
  <c r="E746" i="11"/>
  <c r="E6327" i="11"/>
  <c r="E1766" i="11"/>
  <c r="E3371" i="11"/>
  <c r="E1112" i="11"/>
  <c r="E3970" i="11"/>
  <c r="E1975" i="11"/>
  <c r="E3757" i="11"/>
  <c r="E4412" i="11"/>
  <c r="E2654" i="11"/>
  <c r="E2914" i="11"/>
  <c r="E2222" i="11"/>
  <c r="E291" i="11"/>
  <c r="E232" i="11"/>
  <c r="E2445" i="11"/>
  <c r="E1622" i="11"/>
  <c r="E7881" i="11"/>
  <c r="E4966" i="11"/>
  <c r="E7583" i="11"/>
  <c r="E3791" i="11"/>
  <c r="E6023" i="11"/>
  <c r="E1544" i="11"/>
  <c r="E5028" i="11"/>
  <c r="E521" i="11"/>
  <c r="E4375" i="11"/>
  <c r="E2555" i="11"/>
  <c r="E1721" i="11"/>
  <c r="E1839" i="11"/>
  <c r="E8192" i="11"/>
  <c r="E3502" i="11"/>
  <c r="E3155" i="11"/>
  <c r="E597" i="11"/>
  <c r="E7928" i="11"/>
  <c r="E99" i="11"/>
  <c r="E2223" i="11"/>
  <c r="E5823" i="11"/>
  <c r="E1802" i="11"/>
  <c r="E2386" i="11"/>
  <c r="E2173" i="11"/>
  <c r="E2224" i="11"/>
  <c r="E933" i="11"/>
  <c r="E6840" i="11"/>
  <c r="E7784" i="11"/>
  <c r="E3633" i="11"/>
  <c r="E7929" i="11"/>
  <c r="E6841" i="11"/>
  <c r="E6842" i="11"/>
  <c r="E1450" i="11"/>
  <c r="E3634" i="11"/>
  <c r="E5152" i="11"/>
  <c r="E8094" i="11"/>
  <c r="E8358" i="11"/>
  <c r="E7930" i="11"/>
  <c r="E1545" i="11"/>
  <c r="E6516" i="11"/>
  <c r="E7403" i="11"/>
  <c r="E6024" i="11"/>
  <c r="E3503" i="11"/>
  <c r="E2877" i="11"/>
  <c r="E7503" i="11"/>
  <c r="E8363" i="11"/>
  <c r="E785" i="11"/>
  <c r="E6478" i="11"/>
  <c r="E5608" i="11"/>
  <c r="E100" i="11"/>
  <c r="E2225" i="11"/>
  <c r="E5350" i="11"/>
  <c r="E458" i="11"/>
  <c r="E5717" i="11"/>
  <c r="E4450" i="11"/>
  <c r="E6843" i="11"/>
  <c r="E3635" i="11"/>
  <c r="E3119" i="11"/>
  <c r="E5718" i="11"/>
  <c r="E1604" i="11"/>
  <c r="E2226" i="11"/>
  <c r="E1607" i="11"/>
  <c r="E8364" i="11"/>
  <c r="E5100" i="11"/>
  <c r="E1921" i="11"/>
  <c r="E8095" i="11"/>
  <c r="E1601" i="11"/>
  <c r="E7742" i="11"/>
  <c r="E934" i="11"/>
  <c r="E1605" i="11"/>
  <c r="E786" i="11"/>
  <c r="E3636" i="11"/>
  <c r="E1451" i="11"/>
  <c r="E4889" i="11"/>
  <c r="E4456" i="11"/>
  <c r="E3080" i="11"/>
  <c r="E3637" i="11"/>
  <c r="E5153" i="11"/>
  <c r="E5394" i="11"/>
  <c r="E7459" i="11"/>
  <c r="E292" i="11"/>
  <c r="E5228" i="11"/>
  <c r="E6446" i="11"/>
  <c r="E5222" i="11"/>
  <c r="E6088" i="11"/>
  <c r="E5229" i="11"/>
  <c r="E7246" i="11"/>
  <c r="E2714" i="11"/>
  <c r="E388" i="11"/>
  <c r="E261" i="11"/>
  <c r="E1767" i="11"/>
  <c r="E2342" i="11"/>
  <c r="E5230" i="11"/>
  <c r="E5672" i="11"/>
  <c r="E58" i="11"/>
  <c r="E1500" i="11"/>
  <c r="E2227" i="11"/>
  <c r="E2587" i="11"/>
  <c r="E4413" i="11"/>
  <c r="E5223" i="11"/>
  <c r="E522" i="11"/>
  <c r="E6370" i="11"/>
  <c r="E561" i="11"/>
  <c r="E5227" i="11"/>
  <c r="E2939" i="11"/>
  <c r="E674" i="11"/>
  <c r="E6273" i="11"/>
  <c r="E7360" i="11"/>
  <c r="E5232" i="11"/>
  <c r="E4112" i="11"/>
  <c r="E485" i="11"/>
  <c r="E5231" i="11"/>
  <c r="E6602" i="11"/>
  <c r="E5233" i="11"/>
  <c r="E5234" i="11"/>
  <c r="E2787" i="11"/>
  <c r="E8157" i="11"/>
  <c r="E873" i="11"/>
  <c r="E5939" i="11"/>
  <c r="E5719" i="11"/>
  <c r="E4349" i="11"/>
  <c r="E6934" i="11"/>
  <c r="E2387" i="11"/>
  <c r="E787" i="11"/>
  <c r="E1623" i="11"/>
  <c r="E7552" i="11"/>
  <c r="E7126" i="11"/>
  <c r="E4549" i="11"/>
  <c r="E6682" i="11"/>
  <c r="E5318" i="11"/>
  <c r="E1239" i="11"/>
  <c r="E1076" i="11"/>
  <c r="E1873" i="11"/>
  <c r="E5553" i="11"/>
  <c r="E6641" i="11"/>
  <c r="E747" i="11"/>
  <c r="E3250" i="11"/>
  <c r="E6721" i="11"/>
  <c r="E4787" i="11"/>
  <c r="E2686" i="11"/>
  <c r="E1180" i="11"/>
  <c r="E6131" i="11"/>
  <c r="E3937" i="11"/>
  <c r="E7322" i="11"/>
  <c r="E5225" i="11"/>
  <c r="E5226" i="11"/>
  <c r="E4501" i="11"/>
  <c r="E3971" i="11"/>
  <c r="E4817" i="11"/>
  <c r="E7607" i="11"/>
  <c r="E3722" i="11"/>
  <c r="E3504" i="11"/>
  <c r="E4848" i="11"/>
  <c r="E5224" i="11"/>
  <c r="E7288" i="11"/>
  <c r="E7204" i="11"/>
  <c r="E7504" i="11"/>
  <c r="E633" i="11"/>
  <c r="E7022" i="11"/>
  <c r="E1279" i="11"/>
  <c r="E4434" i="11"/>
  <c r="E3589" i="11"/>
  <c r="E4236" i="11"/>
  <c r="E196" i="11"/>
  <c r="E8266" i="11"/>
  <c r="E5796" i="11"/>
  <c r="E8009" i="11"/>
  <c r="E5889" i="11"/>
  <c r="E1347" i="11"/>
  <c r="E7643" i="11"/>
  <c r="E3903" i="11"/>
  <c r="E2747" i="11"/>
  <c r="E6760" i="11"/>
  <c r="E5274" i="11"/>
  <c r="E2523" i="11"/>
  <c r="E3219" i="11"/>
  <c r="E5423" i="11"/>
  <c r="E2446" i="11"/>
  <c r="E8336" i="11"/>
  <c r="E7087" i="11"/>
  <c r="E1663" i="11"/>
  <c r="E6911" i="11"/>
  <c r="E5495" i="11"/>
  <c r="E3542" i="11"/>
  <c r="E5235" i="11"/>
  <c r="E8176" i="11"/>
  <c r="E5154" i="11"/>
  <c r="E3505" i="11"/>
  <c r="E788" i="11"/>
  <c r="E8365" i="11"/>
  <c r="E7931" i="11"/>
  <c r="E1546" i="11"/>
  <c r="E5609" i="11"/>
  <c r="E2228" i="11"/>
  <c r="E5351" i="11"/>
  <c r="E1922" i="11"/>
  <c r="E6479" i="11"/>
  <c r="E5720" i="11"/>
  <c r="E7404" i="11"/>
  <c r="E8366" i="11"/>
  <c r="E459" i="11"/>
  <c r="E7505" i="11"/>
  <c r="E3638" i="11"/>
  <c r="E2388" i="11"/>
  <c r="E2229" i="11"/>
  <c r="E6844" i="11"/>
  <c r="E5301" i="11"/>
  <c r="E789" i="11"/>
  <c r="E790" i="11"/>
  <c r="E5101" i="11"/>
  <c r="E7743" i="11"/>
  <c r="E8096" i="11"/>
  <c r="E5824" i="11"/>
  <c r="E935" i="11"/>
  <c r="E8367" i="11"/>
  <c r="E3639" i="11"/>
  <c r="E1452" i="11"/>
  <c r="E5825" i="11"/>
  <c r="E3640" i="11"/>
  <c r="E5155" i="11"/>
  <c r="E2008" i="11"/>
  <c r="E2144" i="11"/>
  <c r="E6300" i="11"/>
  <c r="E293" i="11"/>
  <c r="E7289" i="11"/>
  <c r="E5352" i="11"/>
  <c r="E8045" i="11"/>
  <c r="E4057" i="11"/>
  <c r="E5496" i="11"/>
  <c r="E4264" i="11"/>
  <c r="E4935" i="11"/>
  <c r="E3461" i="11"/>
  <c r="E2588" i="11"/>
  <c r="E4396" i="11"/>
  <c r="E410" i="11"/>
  <c r="E4502" i="11"/>
  <c r="E5768" i="11"/>
  <c r="E791" i="11"/>
  <c r="E389" i="11"/>
  <c r="E5395" i="11"/>
  <c r="E6564" i="11"/>
  <c r="E7506" i="11"/>
  <c r="E7608" i="11"/>
  <c r="E4435" i="11"/>
  <c r="E2655" i="11"/>
  <c r="E6722" i="11"/>
  <c r="E2940" i="11"/>
  <c r="E899" i="11"/>
  <c r="E1016" i="11"/>
  <c r="E1840" i="11"/>
  <c r="E2389" i="11"/>
  <c r="E1316" i="11"/>
  <c r="E6517" i="11"/>
  <c r="E6371" i="11"/>
  <c r="E1206" i="11"/>
  <c r="E713" i="11"/>
  <c r="E7849" i="11"/>
  <c r="E993" i="11"/>
  <c r="E5643" i="11"/>
  <c r="E7247" i="11"/>
  <c r="E7711" i="11"/>
  <c r="E4788" i="11"/>
  <c r="E5275" i="11"/>
  <c r="E7882" i="11"/>
  <c r="E1378" i="11"/>
  <c r="E3868" i="11"/>
  <c r="E2108" i="11"/>
  <c r="E6089" i="11"/>
  <c r="E59" i="11"/>
  <c r="E18" i="11"/>
  <c r="E8306" i="11"/>
  <c r="E837" i="11"/>
  <c r="E874" i="11"/>
  <c r="E2556" i="11"/>
  <c r="E523" i="11"/>
  <c r="E4700" i="11"/>
  <c r="E7553" i="11"/>
  <c r="E6274" i="11"/>
  <c r="E4113" i="11"/>
  <c r="E8267" i="11"/>
  <c r="E3972" i="11"/>
  <c r="E6052" i="11"/>
  <c r="E4818" i="11"/>
  <c r="E3156" i="11"/>
  <c r="E3904" i="11"/>
  <c r="E6201" i="11"/>
  <c r="E1146" i="11"/>
  <c r="E4022" i="11"/>
  <c r="E4525" i="11"/>
  <c r="E5856" i="11"/>
  <c r="E6603" i="11"/>
  <c r="E4967" i="11"/>
  <c r="E6132" i="11"/>
  <c r="E3564" i="11"/>
  <c r="E5721" i="11"/>
  <c r="E8228" i="11"/>
  <c r="E8337" i="11"/>
  <c r="E7644" i="11"/>
  <c r="E3758" i="11"/>
  <c r="E7127" i="11"/>
  <c r="E2524" i="11"/>
  <c r="E324" i="11"/>
  <c r="E7819" i="11"/>
  <c r="E6683" i="11"/>
  <c r="E1976" i="11"/>
  <c r="E3045" i="11"/>
  <c r="E5000" i="11"/>
  <c r="E3281" i="11"/>
  <c r="E4237" i="11"/>
  <c r="E1695" i="11"/>
  <c r="E3012" i="11"/>
  <c r="E3723" i="11"/>
  <c r="E4207" i="11"/>
  <c r="E2988" i="11"/>
  <c r="E4143" i="11"/>
  <c r="E5890" i="11"/>
  <c r="E6935" i="11"/>
  <c r="E1113" i="11"/>
  <c r="E5554" i="11"/>
  <c r="E5424" i="11"/>
  <c r="E7460" i="11"/>
  <c r="E1077" i="11"/>
  <c r="E2965" i="11"/>
  <c r="E354" i="11"/>
  <c r="E6328" i="11"/>
  <c r="E7361" i="11"/>
  <c r="E1413" i="11"/>
  <c r="E1240" i="11"/>
  <c r="E1624" i="11"/>
  <c r="E7165" i="11"/>
  <c r="E6241" i="11"/>
  <c r="E197" i="11"/>
  <c r="E3692" i="11"/>
  <c r="E3827" i="11"/>
  <c r="E4084" i="11"/>
  <c r="E4731" i="11"/>
  <c r="E4350" i="11"/>
  <c r="E1768" i="11"/>
  <c r="E7983" i="11"/>
  <c r="E6642" i="11"/>
  <c r="E3424" i="11"/>
  <c r="E5587" i="11"/>
  <c r="E5319" i="11"/>
  <c r="E748" i="11"/>
  <c r="E7205" i="11"/>
  <c r="E6447" i="11"/>
  <c r="E7676" i="11"/>
  <c r="E2687" i="11"/>
  <c r="E5081" i="11"/>
  <c r="E5973" i="11"/>
  <c r="E1040" i="11"/>
  <c r="E6166" i="11"/>
  <c r="E486" i="11"/>
  <c r="E6885" i="11"/>
  <c r="E1348" i="11"/>
  <c r="E2622" i="11"/>
  <c r="E6410" i="11"/>
  <c r="E8158" i="11"/>
  <c r="E1501" i="11"/>
  <c r="E598" i="11"/>
  <c r="E8010" i="11"/>
  <c r="E7405" i="11"/>
  <c r="E4472" i="11"/>
  <c r="E2303" i="11"/>
  <c r="E3347" i="11"/>
  <c r="E4292" i="11"/>
  <c r="E2074" i="11"/>
  <c r="E7323" i="11"/>
  <c r="E1664" i="11"/>
  <c r="E4648" i="11"/>
  <c r="E2447" i="11"/>
  <c r="E5458" i="11"/>
  <c r="E2788" i="11"/>
  <c r="E152" i="11"/>
  <c r="E4174" i="11"/>
  <c r="E233" i="11"/>
  <c r="E1722" i="11"/>
  <c r="E431" i="11"/>
  <c r="E3506" i="11"/>
  <c r="E1181" i="11"/>
  <c r="E4673" i="11"/>
  <c r="E2748" i="11"/>
  <c r="E6761" i="11"/>
  <c r="E4550" i="11"/>
  <c r="E4760" i="11"/>
  <c r="E7023" i="11"/>
  <c r="E3590" i="11"/>
  <c r="E4849" i="11"/>
  <c r="E2715" i="11"/>
  <c r="E4878" i="11"/>
  <c r="E5797" i="11"/>
  <c r="E5940" i="11"/>
  <c r="E7059" i="11"/>
  <c r="E675" i="11"/>
  <c r="E1874" i="11"/>
  <c r="E6978" i="11"/>
  <c r="E7088" i="11"/>
  <c r="E3220" i="11"/>
  <c r="E3317" i="11"/>
  <c r="E1280" i="11"/>
  <c r="E3372" i="11"/>
  <c r="E2915" i="11"/>
  <c r="E2230" i="11"/>
  <c r="E1547" i="11"/>
  <c r="E8097" i="11"/>
  <c r="E2473" i="11"/>
  <c r="E7932" i="11"/>
  <c r="E101" i="11"/>
  <c r="E2231" i="11"/>
  <c r="E3792" i="11"/>
  <c r="E3543" i="11"/>
  <c r="E1803" i="11"/>
  <c r="E2174" i="11"/>
  <c r="E2390" i="11"/>
  <c r="E1923" i="11"/>
  <c r="E7744" i="11"/>
  <c r="E8098" i="11"/>
  <c r="E7785" i="11"/>
  <c r="E936" i="11"/>
  <c r="E5826" i="11"/>
  <c r="E3641" i="11"/>
  <c r="E1453" i="11"/>
  <c r="E7786" i="11"/>
  <c r="E3642" i="11"/>
  <c r="E5156" i="11"/>
  <c r="E7933" i="11"/>
  <c r="E3507" i="11"/>
  <c r="E1804" i="11"/>
  <c r="E5610" i="11"/>
  <c r="E102" i="11"/>
  <c r="E8193" i="11"/>
  <c r="E2232" i="11"/>
  <c r="E7406" i="11"/>
  <c r="E5722" i="11"/>
  <c r="E6480" i="11"/>
  <c r="E7407" i="11"/>
  <c r="E5723" i="11"/>
  <c r="E1805" i="11"/>
  <c r="E6845" i="11"/>
  <c r="E1548" i="11"/>
  <c r="E3643" i="11"/>
  <c r="E6518" i="11"/>
  <c r="E2391" i="11"/>
  <c r="E2233" i="11"/>
  <c r="E3462" i="11"/>
  <c r="E1924" i="11"/>
  <c r="E792" i="11"/>
  <c r="E8099" i="11"/>
  <c r="E7745" i="11"/>
  <c r="E3644" i="11"/>
  <c r="E1454" i="11"/>
  <c r="E3645" i="11"/>
  <c r="E5497" i="11"/>
  <c r="E294" i="11"/>
  <c r="E3120" i="11"/>
  <c r="E6481" i="11"/>
  <c r="E793" i="11"/>
  <c r="E4819" i="11"/>
  <c r="E6519" i="11"/>
  <c r="E6565" i="11"/>
  <c r="E6329" i="11"/>
  <c r="E6448" i="11"/>
  <c r="E8307" i="11"/>
  <c r="E2392" i="11"/>
  <c r="E1317" i="11"/>
  <c r="E1207" i="11"/>
  <c r="E5798" i="11"/>
  <c r="E5673" i="11"/>
  <c r="E2109" i="11"/>
  <c r="E3828" i="11"/>
  <c r="E7677" i="11"/>
  <c r="E6053" i="11"/>
  <c r="E2941" i="11"/>
  <c r="E3318" i="11"/>
  <c r="E6684" i="11"/>
  <c r="E875" i="11"/>
  <c r="E4058" i="11"/>
  <c r="E6372" i="11"/>
  <c r="E6275" i="11"/>
  <c r="E1502" i="11"/>
  <c r="E7362" i="11"/>
  <c r="E5302" i="11"/>
  <c r="E4701" i="11"/>
  <c r="E6202" i="11"/>
  <c r="E1147" i="11"/>
  <c r="E6167" i="11"/>
  <c r="E487" i="11"/>
  <c r="E7554" i="11"/>
  <c r="E4649" i="11"/>
  <c r="E5001" i="11"/>
  <c r="E2827" i="11"/>
  <c r="E4376" i="11"/>
  <c r="E6133" i="11"/>
  <c r="E7461" i="11"/>
  <c r="E60" i="11"/>
  <c r="E2656" i="11"/>
  <c r="E7408" i="11"/>
  <c r="E4789" i="11"/>
  <c r="E5320" i="11"/>
  <c r="E2304" i="11"/>
  <c r="E7820" i="11"/>
  <c r="E2589" i="11"/>
  <c r="E3282" i="11"/>
  <c r="E1114" i="11"/>
  <c r="E4414" i="11"/>
  <c r="E5724" i="11"/>
  <c r="E1696" i="11"/>
  <c r="E2989" i="11"/>
  <c r="E1875" i="11"/>
  <c r="E6936" i="11"/>
  <c r="E4473" i="11"/>
  <c r="E1241" i="11"/>
  <c r="E1078" i="11"/>
  <c r="E7128" i="11"/>
  <c r="E2916" i="11"/>
  <c r="E2883" i="11"/>
  <c r="E5555" i="11"/>
  <c r="E5276" i="11"/>
  <c r="E3425" i="11"/>
  <c r="E3759" i="11"/>
  <c r="E6762" i="11"/>
  <c r="E6090" i="11"/>
  <c r="E3693" i="11"/>
  <c r="E4175" i="11"/>
  <c r="E6242" i="11"/>
  <c r="E4732" i="11"/>
  <c r="E4208" i="11"/>
  <c r="E4850" i="11"/>
  <c r="E1414" i="11"/>
  <c r="E3724" i="11"/>
  <c r="E994" i="11"/>
  <c r="E2075" i="11"/>
  <c r="E4293" i="11"/>
  <c r="E7060" i="11"/>
  <c r="E2145" i="11"/>
  <c r="E1665" i="11"/>
  <c r="E5526" i="11"/>
  <c r="E432" i="11"/>
  <c r="E6643" i="11"/>
  <c r="E1182" i="11"/>
  <c r="E4503" i="11"/>
  <c r="E6799" i="11"/>
  <c r="E3544" i="11"/>
  <c r="E3973" i="11"/>
  <c r="E5059" i="11"/>
  <c r="E5941" i="11"/>
  <c r="E3938" i="11"/>
  <c r="E3508" i="11"/>
  <c r="E6886" i="11"/>
  <c r="E7290" i="11"/>
  <c r="E6604" i="11"/>
  <c r="E7609" i="11"/>
  <c r="E8194" i="11"/>
  <c r="E2623" i="11"/>
  <c r="E4085" i="11"/>
  <c r="E676" i="11"/>
  <c r="E7507" i="11"/>
  <c r="E634" i="11"/>
  <c r="E8229" i="11"/>
  <c r="E2789" i="11"/>
  <c r="E714" i="11"/>
  <c r="E5459" i="11"/>
  <c r="E1745" i="11"/>
  <c r="E1379" i="11"/>
  <c r="E1925" i="11"/>
  <c r="E4351" i="11"/>
  <c r="E4674" i="11"/>
  <c r="E3251" i="11"/>
  <c r="E1017" i="11"/>
  <c r="E4238" i="11"/>
  <c r="E1281" i="11"/>
  <c r="E390" i="11"/>
  <c r="E7248" i="11"/>
  <c r="E3793" i="11"/>
  <c r="E2966" i="11"/>
  <c r="E1349" i="11"/>
  <c r="E5891" i="11"/>
  <c r="E3187" i="11"/>
  <c r="E4114" i="11"/>
  <c r="E8011" i="11"/>
  <c r="E749" i="11"/>
  <c r="E8338" i="11"/>
  <c r="E3905" i="11"/>
  <c r="E3565" i="11"/>
  <c r="E562" i="11"/>
  <c r="E3348" i="11"/>
  <c r="E5396" i="11"/>
  <c r="E325" i="11"/>
  <c r="E2525" i="11"/>
  <c r="E7024" i="11"/>
  <c r="E1977" i="11"/>
  <c r="E4023" i="11"/>
  <c r="E3046" i="11"/>
  <c r="E7206" i="11"/>
  <c r="E4761" i="11"/>
  <c r="E8159" i="11"/>
  <c r="E3591" i="11"/>
  <c r="E8268" i="11"/>
  <c r="E2688" i="11"/>
  <c r="E3397" i="11"/>
  <c r="E3869" i="11"/>
  <c r="E4265" i="11"/>
  <c r="E7089" i="11"/>
  <c r="E1769" i="11"/>
  <c r="E153" i="11"/>
  <c r="E7324" i="11"/>
  <c r="E6025" i="11"/>
  <c r="E2448" i="11"/>
  <c r="E1723" i="11"/>
  <c r="E234" i="11"/>
  <c r="E7712" i="11"/>
  <c r="E524" i="11"/>
  <c r="E6301" i="11"/>
  <c r="E1625" i="11"/>
  <c r="E4968" i="11"/>
  <c r="E5974" i="11"/>
  <c r="E7166" i="11"/>
  <c r="E198" i="11"/>
  <c r="E1549" i="11"/>
  <c r="E7883" i="11"/>
  <c r="E6723" i="11"/>
  <c r="E6411" i="11"/>
  <c r="E6979" i="11"/>
  <c r="E3157" i="11"/>
  <c r="E2749" i="11"/>
  <c r="E2009" i="11"/>
  <c r="E2557" i="11"/>
  <c r="E8100" i="11"/>
  <c r="E4936" i="11"/>
  <c r="E1841" i="11"/>
  <c r="E7934" i="11"/>
  <c r="E4577" i="11"/>
  <c r="E5857" i="11"/>
  <c r="E103" i="11"/>
  <c r="E599" i="11"/>
  <c r="E7787" i="11"/>
  <c r="E5827" i="11"/>
  <c r="E2393" i="11"/>
  <c r="E2234" i="11"/>
  <c r="E937" i="11"/>
  <c r="E2474" i="11"/>
  <c r="E6846" i="11"/>
  <c r="E8101" i="11"/>
  <c r="E3646" i="11"/>
  <c r="E1455" i="11"/>
  <c r="E5157" i="11"/>
  <c r="E2394" i="11"/>
  <c r="E411" i="11"/>
  <c r="E295" i="11"/>
  <c r="E6482" i="11"/>
  <c r="E5588" i="11"/>
  <c r="E5769" i="11"/>
  <c r="E4436" i="11"/>
  <c r="E6566" i="11"/>
  <c r="E7850" i="11"/>
  <c r="E2942" i="11"/>
  <c r="E262" i="11"/>
  <c r="E3188" i="11"/>
  <c r="E2590" i="11"/>
  <c r="E1318" i="11"/>
  <c r="E1208" i="11"/>
  <c r="E61" i="11"/>
  <c r="E4294" i="11"/>
  <c r="E2395" i="11"/>
  <c r="E2110" i="11"/>
  <c r="E6373" i="11"/>
  <c r="E6091" i="11"/>
  <c r="E3829" i="11"/>
  <c r="E635" i="11"/>
  <c r="E3121" i="11"/>
  <c r="E8308" i="11"/>
  <c r="E838" i="11"/>
  <c r="E6276" i="11"/>
  <c r="E1503" i="11"/>
  <c r="E8269" i="11"/>
  <c r="E5858" i="11"/>
  <c r="E7363" i="11"/>
  <c r="E488" i="11"/>
  <c r="E6203" i="11"/>
  <c r="E7555" i="11"/>
  <c r="E6054" i="11"/>
  <c r="E8046" i="11"/>
  <c r="E876" i="11"/>
  <c r="E6605" i="11"/>
  <c r="E7409" i="11"/>
  <c r="E5725" i="11"/>
  <c r="E7821" i="11"/>
  <c r="E5644" i="11"/>
  <c r="E5029" i="11"/>
  <c r="E1978" i="11"/>
  <c r="E3283" i="11"/>
  <c r="E3047" i="11"/>
  <c r="E6937" i="11"/>
  <c r="E1697" i="11"/>
  <c r="E4209" i="11"/>
  <c r="E2917" i="11"/>
  <c r="E794" i="11"/>
  <c r="E2146" i="11"/>
  <c r="E4474" i="11"/>
  <c r="E7984" i="11"/>
  <c r="E1876" i="11"/>
  <c r="E7129" i="11"/>
  <c r="E1415" i="11"/>
  <c r="E5425" i="11"/>
  <c r="E1079" i="11"/>
  <c r="E4176" i="11"/>
  <c r="E5321" i="11"/>
  <c r="E3694" i="11"/>
  <c r="E7678" i="11"/>
  <c r="E6763" i="11"/>
  <c r="E5975" i="11"/>
  <c r="E6243" i="11"/>
  <c r="E6449" i="11"/>
  <c r="E2343" i="11"/>
  <c r="E5910" i="11"/>
  <c r="E355" i="11"/>
  <c r="E7325" i="11"/>
  <c r="E5942" i="11"/>
  <c r="E1148" i="11"/>
  <c r="E3906" i="11"/>
  <c r="E4851" i="11"/>
  <c r="E5799" i="11"/>
  <c r="E6412" i="11"/>
  <c r="E3566" i="11"/>
  <c r="E2076" i="11"/>
  <c r="E1666" i="11"/>
  <c r="E2790" i="11"/>
  <c r="E1183" i="11"/>
  <c r="E7061" i="11"/>
  <c r="E677" i="11"/>
  <c r="E2828" i="11"/>
  <c r="E2526" i="11"/>
  <c r="E3509" i="11"/>
  <c r="E2010" i="11"/>
  <c r="E7291" i="11"/>
  <c r="E2657" i="11"/>
  <c r="E7610" i="11"/>
  <c r="E2624" i="11"/>
  <c r="E7508" i="11"/>
  <c r="E750" i="11"/>
  <c r="E1926" i="11"/>
  <c r="E715" i="11"/>
  <c r="E2047" i="11"/>
  <c r="E5460" i="11"/>
  <c r="E4675" i="11"/>
  <c r="E1380" i="11"/>
  <c r="E6887" i="11"/>
  <c r="E5674" i="11"/>
  <c r="E326" i="11"/>
  <c r="E8230" i="11"/>
  <c r="E3221" i="11"/>
  <c r="E1041" i="11"/>
  <c r="E1018" i="11"/>
  <c r="E1282" i="11"/>
  <c r="E4969" i="11"/>
  <c r="E4879" i="11"/>
  <c r="E8012" i="11"/>
  <c r="E2716" i="11"/>
  <c r="E1582" i="11"/>
  <c r="E1350" i="11"/>
  <c r="E3398" i="11"/>
  <c r="E6134" i="11"/>
  <c r="E1242" i="11"/>
  <c r="E4239" i="11"/>
  <c r="E4415" i="11"/>
  <c r="E4551" i="11"/>
  <c r="E5892" i="11"/>
  <c r="E7645" i="11"/>
  <c r="E4352" i="11"/>
  <c r="E7249" i="11"/>
  <c r="E3426" i="11"/>
  <c r="E7167" i="11"/>
  <c r="E2689" i="11"/>
  <c r="E563" i="11"/>
  <c r="E3013" i="11"/>
  <c r="E5397" i="11"/>
  <c r="E7207" i="11"/>
  <c r="E8160" i="11"/>
  <c r="E7025" i="11"/>
  <c r="E3252" i="11"/>
  <c r="E6685" i="11"/>
  <c r="E3319" i="11"/>
  <c r="E5082" i="11"/>
  <c r="E2872" i="11"/>
  <c r="E3974" i="11"/>
  <c r="E6330" i="11"/>
  <c r="E7090" i="11"/>
  <c r="E4086" i="11"/>
  <c r="E3870" i="11"/>
  <c r="E8339" i="11"/>
  <c r="E1115" i="11"/>
  <c r="E154" i="11"/>
  <c r="E3760" i="11"/>
  <c r="E2852" i="11"/>
  <c r="E1724" i="11"/>
  <c r="E4820" i="11"/>
  <c r="E5277" i="11"/>
  <c r="E4733" i="11"/>
  <c r="E235" i="11"/>
  <c r="E5527" i="11"/>
  <c r="E5353" i="11"/>
  <c r="E7713" i="11"/>
  <c r="E4597" i="11"/>
  <c r="E1626" i="11"/>
  <c r="E1770" i="11"/>
  <c r="E3794" i="11"/>
  <c r="E1550" i="11"/>
  <c r="E7884" i="11"/>
  <c r="E4937" i="11"/>
  <c r="E525" i="11"/>
  <c r="E6980" i="11"/>
  <c r="E6724" i="11"/>
  <c r="E7584" i="11"/>
  <c r="E6168" i="11"/>
  <c r="E4024" i="11"/>
  <c r="E2750" i="11"/>
  <c r="E8102" i="11"/>
  <c r="E1842" i="11"/>
  <c r="E5002" i="11"/>
  <c r="E8195" i="11"/>
  <c r="E2475" i="11"/>
  <c r="E1806" i="11"/>
  <c r="E1456" i="11"/>
  <c r="E5498" i="11"/>
  <c r="E4623" i="11"/>
  <c r="E104" i="11"/>
  <c r="E2235" i="11"/>
  <c r="E5828" i="11"/>
  <c r="E3084" i="11"/>
  <c r="E5998" i="11"/>
  <c r="E2396" i="11"/>
  <c r="E6026" i="11"/>
  <c r="E3083" i="11"/>
  <c r="E2236" i="11"/>
  <c r="E7746" i="11"/>
  <c r="E3647" i="11"/>
  <c r="E7788" i="11"/>
  <c r="E1457" i="11"/>
  <c r="E7789" i="11"/>
  <c r="E2397" i="11"/>
  <c r="E3648" i="11"/>
  <c r="E5158" i="11"/>
  <c r="E6567" i="11"/>
  <c r="E3122" i="11"/>
  <c r="E5083" i="11"/>
  <c r="E1042" i="11"/>
  <c r="E3284" i="11"/>
  <c r="E3048" i="11"/>
  <c r="E7364" i="11"/>
  <c r="E7250" i="11"/>
  <c r="E6092" i="11"/>
  <c r="E4880" i="11"/>
  <c r="E7292" i="11"/>
  <c r="E7611" i="11"/>
  <c r="E7208" i="11"/>
  <c r="E6764" i="11"/>
  <c r="E7410" i="11"/>
  <c r="E7091" i="11"/>
  <c r="E4437" i="11"/>
  <c r="E7646" i="11"/>
  <c r="E7585" i="11"/>
  <c r="E105" i="11"/>
  <c r="E5159" i="11"/>
  <c r="E5160" i="11"/>
  <c r="E4059" i="11"/>
  <c r="E1319" i="11"/>
  <c r="E4938" i="11"/>
  <c r="E2591" i="11"/>
  <c r="E5770" i="11"/>
  <c r="E4790" i="11"/>
  <c r="E795" i="11"/>
  <c r="E4702" i="11"/>
  <c r="E263" i="11"/>
  <c r="E6568" i="11"/>
  <c r="E7935" i="11"/>
  <c r="E6093" i="11"/>
  <c r="E1209" i="11"/>
  <c r="E3463" i="11"/>
  <c r="E1019" i="11"/>
  <c r="E995" i="11"/>
  <c r="E4322" i="11"/>
  <c r="E4115" i="11"/>
  <c r="E6055" i="11"/>
  <c r="E489" i="11"/>
  <c r="E7885" i="11"/>
  <c r="E62" i="11"/>
  <c r="E839" i="11"/>
  <c r="E4240" i="11"/>
  <c r="E3189" i="11"/>
  <c r="E877" i="11"/>
  <c r="E3123" i="11"/>
  <c r="E1504" i="11"/>
  <c r="E5278" i="11"/>
  <c r="E1184" i="11"/>
  <c r="E6204" i="11"/>
  <c r="E5859" i="11"/>
  <c r="E8161" i="11"/>
  <c r="E8047" i="11"/>
  <c r="E6765" i="11"/>
  <c r="E3049" i="11"/>
  <c r="E6606" i="11"/>
  <c r="E2658" i="11"/>
  <c r="E3427" i="11"/>
  <c r="E7647" i="11"/>
  <c r="E7411" i="11"/>
  <c r="E7822" i="11"/>
  <c r="E2147" i="11"/>
  <c r="E3285" i="11"/>
  <c r="E2305" i="11"/>
  <c r="E5726" i="11"/>
  <c r="E5322" i="11"/>
  <c r="E1698" i="11"/>
  <c r="E1877" i="11"/>
  <c r="E5426" i="11"/>
  <c r="E4475" i="11"/>
  <c r="E4821" i="11"/>
  <c r="E7130" i="11"/>
  <c r="E7556" i="11"/>
  <c r="E4177" i="11"/>
  <c r="E1243" i="11"/>
  <c r="E1080" i="11"/>
  <c r="E3695" i="11"/>
  <c r="E7365" i="11"/>
  <c r="E6644" i="11"/>
  <c r="E5556" i="11"/>
  <c r="E7679" i="11"/>
  <c r="E5589" i="11"/>
  <c r="E7251" i="11"/>
  <c r="E356" i="11"/>
  <c r="E1416" i="11"/>
  <c r="E2344" i="11"/>
  <c r="E4552" i="11"/>
  <c r="E2990" i="11"/>
  <c r="E2077" i="11"/>
  <c r="E2829" i="11"/>
  <c r="E4852" i="11"/>
  <c r="E1149" i="11"/>
  <c r="E3907" i="11"/>
  <c r="E7326" i="11"/>
  <c r="E2943" i="11"/>
  <c r="E4416" i="11"/>
  <c r="E3939" i="11"/>
  <c r="E3253" i="11"/>
  <c r="E433" i="11"/>
  <c r="E678" i="11"/>
  <c r="E4650" i="11"/>
  <c r="E6800" i="11"/>
  <c r="E6938" i="11"/>
  <c r="E3545" i="11"/>
  <c r="E5060" i="11"/>
  <c r="E4295" i="11"/>
  <c r="E6888" i="11"/>
  <c r="E2011" i="11"/>
  <c r="E7851" i="11"/>
  <c r="E4087" i="11"/>
  <c r="E2625" i="11"/>
  <c r="E4734" i="11"/>
  <c r="E6450" i="11"/>
  <c r="E7612" i="11"/>
  <c r="E716" i="11"/>
  <c r="E636" i="11"/>
  <c r="E5976" i="11"/>
  <c r="E4526" i="11"/>
  <c r="E5675" i="11"/>
  <c r="E1381" i="11"/>
  <c r="E8231" i="11"/>
  <c r="E2967" i="11"/>
  <c r="E4676" i="11"/>
  <c r="E3222" i="11"/>
  <c r="E4353" i="11"/>
  <c r="E5003" i="11"/>
  <c r="E3795" i="11"/>
  <c r="E4144" i="11"/>
  <c r="E8340" i="11"/>
  <c r="E7509" i="11"/>
  <c r="E391" i="11"/>
  <c r="E3349" i="11"/>
  <c r="E3761" i="11"/>
  <c r="E1351" i="11"/>
  <c r="E5461" i="11"/>
  <c r="E3399" i="11"/>
  <c r="E5893" i="11"/>
  <c r="E8013" i="11"/>
  <c r="E5800" i="11"/>
  <c r="E564" i="11"/>
  <c r="E7168" i="11"/>
  <c r="E2690" i="11"/>
  <c r="E7462" i="11"/>
  <c r="E3014" i="11"/>
  <c r="E7209" i="11"/>
  <c r="E5398" i="11"/>
  <c r="E4762" i="11"/>
  <c r="E2527" i="11"/>
  <c r="E7026" i="11"/>
  <c r="E1667" i="11"/>
  <c r="E3567" i="11"/>
  <c r="E5645" i="11"/>
  <c r="E1979" i="11"/>
  <c r="E2717" i="11"/>
  <c r="E6413" i="11"/>
  <c r="E3320" i="11"/>
  <c r="E2791" i="11"/>
  <c r="E6686" i="11"/>
  <c r="E1283" i="11"/>
  <c r="E6331" i="11"/>
  <c r="E751" i="11"/>
  <c r="E3871" i="11"/>
  <c r="E2918" i="11"/>
  <c r="E2751" i="11"/>
  <c r="E7092" i="11"/>
  <c r="E1771" i="11"/>
  <c r="E1116" i="11"/>
  <c r="E3373" i="11"/>
  <c r="E2449" i="11"/>
  <c r="E3975" i="11"/>
  <c r="E5528" i="11"/>
  <c r="E7714" i="11"/>
  <c r="E6135" i="11"/>
  <c r="E6981" i="11"/>
  <c r="E4025" i="11"/>
  <c r="E4970" i="11"/>
  <c r="E1627" i="11"/>
  <c r="E5030" i="11"/>
  <c r="E1551" i="11"/>
  <c r="E4377" i="11"/>
  <c r="E6374" i="11"/>
  <c r="E6169" i="11"/>
  <c r="E526" i="11"/>
  <c r="E3725" i="11"/>
  <c r="E6725" i="11"/>
  <c r="E7586" i="11"/>
  <c r="E4210" i="11"/>
  <c r="E3830" i="11"/>
  <c r="E3158" i="11"/>
  <c r="E5943" i="11"/>
  <c r="E8103" i="11"/>
  <c r="E5999" i="11"/>
  <c r="E1725" i="11"/>
  <c r="E4266" i="11"/>
  <c r="E106" i="11"/>
  <c r="E1843" i="11"/>
  <c r="E236" i="11"/>
  <c r="E6244" i="11"/>
  <c r="E8196" i="11"/>
  <c r="E900" i="11"/>
  <c r="E600" i="11"/>
  <c r="E3510" i="11"/>
  <c r="E2897" i="11"/>
  <c r="E2111" i="11"/>
  <c r="E6302" i="11"/>
  <c r="E1807" i="11"/>
  <c r="E5611" i="11"/>
  <c r="E2175" i="11"/>
  <c r="E2237" i="11"/>
  <c r="E938" i="11"/>
  <c r="E1927" i="11"/>
  <c r="E6520" i="11"/>
  <c r="E8104" i="11"/>
  <c r="E1458" i="11"/>
  <c r="E3649" i="11"/>
  <c r="E6521" i="11"/>
  <c r="E8177" i="11"/>
  <c r="E5499" i="11"/>
  <c r="E7790" i="11"/>
  <c r="E296" i="11"/>
  <c r="E5161" i="11"/>
  <c r="E3464" i="11"/>
  <c r="E1552" i="11"/>
  <c r="E679" i="11"/>
  <c r="E6205" i="11"/>
  <c r="E2830" i="11"/>
  <c r="E3286" i="11"/>
  <c r="E3831" i="11"/>
  <c r="E3726" i="11"/>
  <c r="E155" i="11"/>
  <c r="E3872" i="11"/>
  <c r="E3568" i="11"/>
  <c r="E3762" i="11"/>
  <c r="E3796" i="11"/>
  <c r="E199" i="11"/>
  <c r="E3976" i="11"/>
  <c r="E3428" i="11"/>
  <c r="E2792" i="11"/>
  <c r="E3350" i="11"/>
  <c r="E3254" i="11"/>
  <c r="E3511" i="11"/>
  <c r="E5162" i="11"/>
  <c r="E4211" i="11"/>
  <c r="E3465" i="11"/>
  <c r="E4476" i="11"/>
  <c r="E2592" i="11"/>
  <c r="E392" i="11"/>
  <c r="E7252" i="11"/>
  <c r="E200" i="11"/>
  <c r="E6569" i="11"/>
  <c r="E2238" i="11"/>
  <c r="E3190" i="11"/>
  <c r="E63" i="11"/>
  <c r="E6687" i="11"/>
  <c r="E7366" i="11"/>
  <c r="E3977" i="11"/>
  <c r="E996" i="11"/>
  <c r="E7210" i="11"/>
  <c r="E4553" i="11"/>
  <c r="E3287" i="11"/>
  <c r="E6645" i="11"/>
  <c r="E3696" i="11"/>
  <c r="E3832" i="11"/>
  <c r="E2078" i="11"/>
  <c r="E7027" i="11"/>
  <c r="E156" i="11"/>
  <c r="E3873" i="11"/>
  <c r="E2968" i="11"/>
  <c r="E4822" i="11"/>
  <c r="E2528" i="11"/>
  <c r="E6889" i="11"/>
  <c r="E5354" i="11"/>
  <c r="E3569" i="11"/>
  <c r="E1699" i="11"/>
  <c r="E7327" i="11"/>
  <c r="E3763" i="11"/>
  <c r="E4971" i="11"/>
  <c r="E3351" i="11"/>
  <c r="E1284" i="11"/>
  <c r="E4527" i="11"/>
  <c r="E3321" i="11"/>
  <c r="E3429" i="11"/>
  <c r="E2793" i="11"/>
  <c r="E3908" i="11"/>
  <c r="E2558" i="11"/>
  <c r="E2752" i="11"/>
  <c r="E3546" i="11"/>
  <c r="E3223" i="11"/>
  <c r="E7093" i="11"/>
  <c r="E3512" i="11"/>
  <c r="E107" i="11"/>
  <c r="E5163" i="11"/>
  <c r="E1928" i="11"/>
  <c r="E2450" i="11"/>
  <c r="E8270" i="11"/>
  <c r="E5031" i="11"/>
  <c r="E8105" i="11"/>
  <c r="E7936" i="11"/>
  <c r="E1553" i="11"/>
  <c r="E6522" i="11"/>
  <c r="E1929" i="11"/>
  <c r="E5355" i="11"/>
  <c r="E1878" i="11"/>
  <c r="E1459" i="11"/>
  <c r="E796" i="11"/>
  <c r="E5612" i="11"/>
  <c r="E2239" i="11"/>
  <c r="E5829" i="11"/>
  <c r="E108" i="11"/>
  <c r="E8197" i="11"/>
  <c r="E3650" i="11"/>
  <c r="E460" i="11"/>
  <c r="E5727" i="11"/>
  <c r="E3124" i="11"/>
  <c r="E7412" i="11"/>
  <c r="E2240" i="11"/>
  <c r="E6847" i="11"/>
  <c r="E939" i="11"/>
  <c r="E5728" i="11"/>
  <c r="E7747" i="11"/>
  <c r="E3651" i="11"/>
  <c r="E6848" i="11"/>
  <c r="E6849" i="11"/>
  <c r="E5164" i="11"/>
  <c r="E7463" i="11"/>
  <c r="E109" i="11"/>
  <c r="E7413" i="11"/>
  <c r="E7937" i="11"/>
  <c r="E4026" i="11"/>
  <c r="E7938" i="11"/>
  <c r="E5356" i="11"/>
  <c r="E5613" i="11"/>
  <c r="E8198" i="11"/>
  <c r="E2241" i="11"/>
  <c r="E5830" i="11"/>
  <c r="E2176" i="11"/>
  <c r="E461" i="11"/>
  <c r="E6850" i="11"/>
  <c r="E2242" i="11"/>
  <c r="E5628" i="11"/>
  <c r="E6523" i="11"/>
  <c r="E8106" i="11"/>
  <c r="E1554" i="11"/>
  <c r="E4598" i="11"/>
  <c r="E3652" i="11"/>
  <c r="E7939" i="11"/>
  <c r="E1460" i="11"/>
  <c r="E3653" i="11"/>
  <c r="E5165" i="11"/>
  <c r="E2243" i="11"/>
  <c r="E5166" i="11"/>
  <c r="E6982" i="11"/>
  <c r="E7557" i="11"/>
  <c r="E5167" i="11"/>
  <c r="E7414" i="11"/>
  <c r="E110" i="11"/>
  <c r="E8107" i="11"/>
  <c r="E7940" i="11"/>
  <c r="E5614" i="11"/>
  <c r="E2244" i="11"/>
  <c r="E5357" i="11"/>
  <c r="E6983" i="11"/>
  <c r="E6524" i="11"/>
  <c r="E6851" i="11"/>
  <c r="E462" i="11"/>
  <c r="E7941" i="11"/>
  <c r="E1930" i="11"/>
  <c r="E5729" i="11"/>
  <c r="E8108" i="11"/>
  <c r="E2398" i="11"/>
  <c r="E5168" i="11"/>
  <c r="E4378" i="11"/>
  <c r="E8109" i="11"/>
  <c r="E601" i="11"/>
  <c r="E1555" i="11"/>
  <c r="E1931" i="11"/>
  <c r="E8199" i="11"/>
  <c r="E7464" i="11"/>
  <c r="E5358" i="11"/>
  <c r="E6525" i="11"/>
  <c r="E2399" i="11"/>
  <c r="E1461" i="11"/>
  <c r="E7510" i="11"/>
  <c r="E5615" i="11"/>
  <c r="E2245" i="11"/>
  <c r="E111" i="11"/>
  <c r="E463" i="11"/>
  <c r="E2400" i="11"/>
  <c r="E5730" i="11"/>
  <c r="E2246" i="11"/>
  <c r="E940" i="11"/>
  <c r="E1932" i="11"/>
  <c r="E8110" i="11"/>
  <c r="E1462" i="11"/>
  <c r="E5169" i="11"/>
  <c r="E8271" i="11"/>
  <c r="E5032" i="11"/>
  <c r="E464" i="11"/>
  <c r="E8111" i="11"/>
  <c r="E6526" i="11"/>
  <c r="E7465" i="11"/>
  <c r="E5359" i="11"/>
  <c r="E3224" i="11"/>
  <c r="E7511" i="11"/>
  <c r="E1556" i="11"/>
  <c r="E5616" i="11"/>
  <c r="E112" i="11"/>
  <c r="E3654" i="11"/>
  <c r="E3125" i="11"/>
  <c r="E2247" i="11"/>
  <c r="E7415" i="11"/>
  <c r="E6852" i="11"/>
  <c r="E1933" i="11"/>
  <c r="E941" i="11"/>
  <c r="E797" i="11"/>
  <c r="E8112" i="11"/>
  <c r="E7748" i="11"/>
  <c r="E3655" i="11"/>
  <c r="E6853" i="11"/>
  <c r="E798" i="11"/>
  <c r="E6854" i="11"/>
  <c r="E1463" i="11"/>
  <c r="E3656" i="11"/>
  <c r="E799" i="11"/>
  <c r="E5170" i="11"/>
  <c r="E6303" i="11"/>
  <c r="E5360" i="11"/>
  <c r="E6451" i="11"/>
  <c r="E5801" i="11"/>
  <c r="E6245" i="11"/>
  <c r="E5500" i="11"/>
  <c r="E5771" i="11"/>
  <c r="E1557" i="11"/>
  <c r="E237" i="11"/>
  <c r="E6332" i="11"/>
  <c r="E1382" i="11"/>
  <c r="E1185" i="11"/>
  <c r="E637" i="11"/>
  <c r="E1320" i="11"/>
  <c r="E327" i="11"/>
  <c r="E1210" i="11"/>
  <c r="E7942" i="11"/>
  <c r="E1020" i="11"/>
  <c r="E1628" i="11"/>
  <c r="E490" i="11"/>
  <c r="E64" i="11"/>
  <c r="E878" i="11"/>
  <c r="E6094" i="11"/>
  <c r="E6607" i="11"/>
  <c r="E6375" i="11"/>
  <c r="E1081" i="11"/>
  <c r="E6277" i="11"/>
  <c r="E1505" i="11"/>
  <c r="E7886" i="11"/>
  <c r="E8162" i="11"/>
  <c r="E7823" i="11"/>
  <c r="E5944" i="11"/>
  <c r="E5427" i="11"/>
  <c r="E7558" i="11"/>
  <c r="E942" i="11"/>
  <c r="E8272" i="11"/>
  <c r="E2451" i="11"/>
  <c r="E6984" i="11"/>
  <c r="E8113" i="11"/>
  <c r="E113" i="11"/>
  <c r="E1808" i="11"/>
  <c r="E6114" i="11"/>
  <c r="E5629" i="11"/>
  <c r="E4791" i="11"/>
  <c r="E5831" i="11"/>
  <c r="E6985" i="11"/>
  <c r="E5731" i="11"/>
  <c r="E943" i="11"/>
  <c r="E5732" i="11"/>
  <c r="E8114" i="11"/>
  <c r="E5171" i="11"/>
  <c r="E4881" i="11"/>
  <c r="E412" i="11"/>
  <c r="E2860" i="11"/>
  <c r="E6483" i="11"/>
  <c r="E2861" i="11"/>
  <c r="E1583" i="11"/>
  <c r="E1629" i="11"/>
  <c r="E5911" i="11"/>
  <c r="E6986" i="11"/>
  <c r="E5172" i="11"/>
  <c r="E413" i="11"/>
  <c r="E4882" i="11"/>
  <c r="E6484" i="11"/>
  <c r="E879" i="11"/>
  <c r="E6801" i="11"/>
  <c r="E966" i="11"/>
  <c r="E7696" i="11"/>
  <c r="E2862" i="11"/>
  <c r="E2476" i="11"/>
  <c r="E2863" i="11"/>
  <c r="E2864" i="11"/>
  <c r="E4599" i="11"/>
  <c r="E3059" i="11"/>
  <c r="E5088" i="11"/>
  <c r="E1043" i="11"/>
  <c r="E5089" i="11"/>
  <c r="E8273" i="11"/>
  <c r="E6987" i="11"/>
  <c r="E5173" i="11"/>
  <c r="E2012" i="11"/>
  <c r="E901" i="11"/>
  <c r="E3191" i="11"/>
  <c r="E8341" i="11"/>
  <c r="E1772" i="11"/>
  <c r="E680" i="11"/>
  <c r="E4178" i="11"/>
  <c r="E8014" i="11"/>
  <c r="E2529" i="11"/>
  <c r="E800" i="11"/>
  <c r="E157" i="11"/>
  <c r="E7680" i="11"/>
  <c r="E434" i="11"/>
  <c r="E3513" i="11"/>
  <c r="E5061" i="11"/>
  <c r="E717" i="11"/>
  <c r="E7466" i="11"/>
  <c r="E3874" i="11"/>
  <c r="E1117" i="11"/>
  <c r="E1383" i="11"/>
  <c r="E5033" i="11"/>
  <c r="E1630" i="11"/>
  <c r="E1558" i="11"/>
  <c r="E7887" i="11"/>
  <c r="E1879" i="11"/>
  <c r="E602" i="11"/>
  <c r="E3797" i="11"/>
  <c r="E5174" i="11"/>
  <c r="E8048" i="11"/>
  <c r="E2112" i="11"/>
  <c r="E1321" i="11"/>
  <c r="E4883" i="11"/>
  <c r="E7253" i="11"/>
  <c r="E902" i="11"/>
  <c r="E1021" i="11"/>
  <c r="E2013" i="11"/>
  <c r="E1211" i="11"/>
  <c r="E565" i="11"/>
  <c r="E6527" i="11"/>
  <c r="E1285" i="11"/>
  <c r="E2865" i="11"/>
  <c r="E65" i="11"/>
  <c r="E7852" i="11"/>
  <c r="E2148" i="11"/>
  <c r="E6376" i="11"/>
  <c r="E5279" i="11"/>
  <c r="E6688" i="11"/>
  <c r="E6278" i="11"/>
  <c r="E1044" i="11"/>
  <c r="E527" i="11"/>
  <c r="E5860" i="11"/>
  <c r="E6206" i="11"/>
  <c r="E7824" i="11"/>
  <c r="E603" i="11"/>
  <c r="E7648" i="11"/>
  <c r="E5945" i="11"/>
  <c r="E2306" i="11"/>
  <c r="E5733" i="11"/>
  <c r="E4438" i="11"/>
  <c r="E1631" i="11"/>
  <c r="E6646" i="11"/>
  <c r="E7131" i="11"/>
  <c r="E1082" i="11"/>
  <c r="E7888" i="11"/>
  <c r="E7367" i="11"/>
  <c r="E3060" i="11"/>
  <c r="E7559" i="11"/>
  <c r="E6095" i="11"/>
  <c r="E7985" i="11"/>
  <c r="E4443" i="11"/>
  <c r="E7681" i="11"/>
  <c r="E752" i="11"/>
  <c r="E1506" i="11"/>
  <c r="E7028" i="11"/>
  <c r="E3978" i="11"/>
  <c r="E1668" i="11"/>
  <c r="E4651" i="11"/>
  <c r="E681" i="11"/>
  <c r="E435" i="11"/>
  <c r="E1844" i="11"/>
  <c r="E5802" i="11"/>
  <c r="E7293" i="11"/>
  <c r="E718" i="11"/>
  <c r="E6939" i="11"/>
  <c r="E7211" i="11"/>
  <c r="E6452" i="11"/>
  <c r="E7698" i="11"/>
  <c r="E638" i="11"/>
  <c r="E8232" i="11"/>
  <c r="E357" i="11"/>
  <c r="E6890" i="11"/>
  <c r="E201" i="11"/>
  <c r="E1244" i="11"/>
  <c r="E6726" i="11"/>
  <c r="E7169" i="11"/>
  <c r="E1726" i="11"/>
  <c r="E5590" i="11"/>
  <c r="E7467" i="11"/>
  <c r="E1352" i="11"/>
  <c r="E5646" i="11"/>
  <c r="E7094" i="11"/>
  <c r="E967" i="11"/>
  <c r="E1559" i="11"/>
  <c r="E4600" i="11"/>
  <c r="E1934" i="11"/>
  <c r="E604" i="11"/>
  <c r="E1809" i="11"/>
  <c r="E5501" i="11"/>
  <c r="E114" i="11"/>
  <c r="E7749" i="11"/>
  <c r="E3061" i="11"/>
  <c r="E5175" i="11"/>
  <c r="E2113" i="11"/>
  <c r="E7254" i="11"/>
  <c r="E6727" i="11"/>
  <c r="E6891" i="11"/>
  <c r="E903" i="11"/>
  <c r="E2345" i="11"/>
  <c r="E2248" i="11"/>
  <c r="E566" i="11"/>
  <c r="E6570" i="11"/>
  <c r="E1773" i="11"/>
  <c r="E6377" i="11"/>
  <c r="E5280" i="11"/>
  <c r="E6689" i="11"/>
  <c r="E491" i="11"/>
  <c r="E840" i="11"/>
  <c r="E1507" i="11"/>
  <c r="E6207" i="11"/>
  <c r="E5946" i="11"/>
  <c r="E6246" i="11"/>
  <c r="E8274" i="11"/>
  <c r="E6940" i="11"/>
  <c r="E801" i="11"/>
  <c r="E2452" i="11"/>
  <c r="E7132" i="11"/>
  <c r="E528" i="11"/>
  <c r="E6333" i="11"/>
  <c r="E1083" i="11"/>
  <c r="E5557" i="11"/>
  <c r="E2307" i="11"/>
  <c r="E7029" i="11"/>
  <c r="E2149" i="11"/>
  <c r="E1669" i="11"/>
  <c r="E1118" i="11"/>
  <c r="E2014" i="11"/>
  <c r="E6802" i="11"/>
  <c r="E639" i="11"/>
  <c r="E719" i="11"/>
  <c r="E5361" i="11"/>
  <c r="E1700" i="11"/>
  <c r="E8233" i="11"/>
  <c r="E202" i="11"/>
  <c r="E6414" i="11"/>
  <c r="E5647" i="11"/>
  <c r="E8342" i="11"/>
  <c r="E7212" i="11"/>
  <c r="E5176" i="11"/>
  <c r="E8049" i="11"/>
  <c r="E5399" i="11"/>
  <c r="E4296" i="11"/>
  <c r="E4088" i="11"/>
  <c r="E2593" i="11"/>
  <c r="E7943" i="11"/>
  <c r="E4267" i="11"/>
  <c r="E358" i="11"/>
  <c r="E6453" i="11"/>
  <c r="E2831" i="11"/>
  <c r="E1935" i="11"/>
  <c r="E3192" i="11"/>
  <c r="E5803" i="11"/>
  <c r="E4179" i="11"/>
  <c r="E567" i="11"/>
  <c r="E6096" i="11"/>
  <c r="E4060" i="11"/>
  <c r="E2944" i="11"/>
  <c r="E8343" i="11"/>
  <c r="E2530" i="11"/>
  <c r="E115" i="11"/>
  <c r="E3400" i="11"/>
  <c r="E5977" i="11"/>
  <c r="E880" i="11"/>
  <c r="E841" i="11"/>
  <c r="E7416" i="11"/>
  <c r="E6279" i="11"/>
  <c r="E4703" i="11"/>
  <c r="E492" i="11"/>
  <c r="E6208" i="11"/>
  <c r="E4823" i="11"/>
  <c r="E6056" i="11"/>
  <c r="E6378" i="11"/>
  <c r="E3466" i="11"/>
  <c r="E4379" i="11"/>
  <c r="E1417" i="11"/>
  <c r="E6247" i="11"/>
  <c r="E3570" i="11"/>
  <c r="E5861" i="11"/>
  <c r="E3430" i="11"/>
  <c r="E3833" i="11"/>
  <c r="E2626" i="11"/>
  <c r="E3979" i="11"/>
  <c r="E7649" i="11"/>
  <c r="E3288" i="11"/>
  <c r="E6941" i="11"/>
  <c r="E2753" i="11"/>
  <c r="E802" i="11"/>
  <c r="E5323" i="11"/>
  <c r="E6690" i="11"/>
  <c r="E2718" i="11"/>
  <c r="E7133" i="11"/>
  <c r="E4477" i="11"/>
  <c r="E7368" i="11"/>
  <c r="E6334" i="11"/>
  <c r="E7889" i="11"/>
  <c r="E2453" i="11"/>
  <c r="E5676" i="11"/>
  <c r="E4554" i="11"/>
  <c r="E2919" i="11"/>
  <c r="E7986" i="11"/>
  <c r="E7328" i="11"/>
  <c r="E2794" i="11"/>
  <c r="E7030" i="11"/>
  <c r="E7294" i="11"/>
  <c r="E3875" i="11"/>
  <c r="E4504" i="11"/>
  <c r="E6647" i="11"/>
  <c r="E436" i="11"/>
  <c r="E682" i="11"/>
  <c r="E7613" i="11"/>
  <c r="E1119" i="11"/>
  <c r="E4417" i="11"/>
  <c r="E2015" i="11"/>
  <c r="E5062" i="11"/>
  <c r="E2659" i="11"/>
  <c r="E6136" i="11"/>
  <c r="E4212" i="11"/>
  <c r="E4853" i="11"/>
  <c r="E7512" i="11"/>
  <c r="E5004" i="11"/>
  <c r="E720" i="11"/>
  <c r="E5362" i="11"/>
  <c r="E8234" i="11"/>
  <c r="E4652" i="11"/>
  <c r="E1286" i="11"/>
  <c r="E2308" i="11"/>
  <c r="E4145" i="11"/>
  <c r="E4241" i="11"/>
  <c r="E4677" i="11"/>
  <c r="E4116" i="11"/>
  <c r="E4027" i="11"/>
  <c r="E4972" i="11"/>
  <c r="E4578" i="11"/>
  <c r="E3352" i="11"/>
  <c r="E5462" i="11"/>
  <c r="E203" i="11"/>
  <c r="E4528" i="11"/>
  <c r="E8275" i="11"/>
  <c r="E4323" i="11"/>
  <c r="E5894" i="11"/>
  <c r="E4763" i="11"/>
  <c r="E3727" i="11"/>
  <c r="E4735" i="11"/>
  <c r="E6415" i="11"/>
  <c r="E3322" i="11"/>
  <c r="E3015" i="11"/>
  <c r="E5281" i="11"/>
  <c r="E6766" i="11"/>
  <c r="E3909" i="11"/>
  <c r="E7213" i="11"/>
  <c r="E3255" i="11"/>
  <c r="E7468" i="11"/>
  <c r="E3062" i="11"/>
  <c r="E3225" i="11"/>
  <c r="E3798" i="11"/>
  <c r="E2559" i="11"/>
  <c r="E8115" i="11"/>
  <c r="E6000" i="11"/>
  <c r="E3159" i="11"/>
  <c r="E3514" i="11"/>
  <c r="E172" i="11"/>
  <c r="E2249" i="11"/>
  <c r="E8200" i="11"/>
  <c r="E3374" i="11"/>
  <c r="E5177" i="11"/>
  <c r="E1936" i="11"/>
  <c r="E116" i="11"/>
  <c r="E6528" i="11"/>
  <c r="E7513" i="11"/>
  <c r="E803" i="11"/>
  <c r="E5617" i="11"/>
  <c r="E2250" i="11"/>
  <c r="E465" i="11"/>
  <c r="E5734" i="11"/>
  <c r="E7417" i="11"/>
  <c r="E1560" i="11"/>
  <c r="E6001" i="11"/>
  <c r="E5735" i="11"/>
  <c r="E3657" i="11"/>
  <c r="E7750" i="11"/>
  <c r="E804" i="11"/>
  <c r="E5178" i="11"/>
  <c r="E6485" i="11"/>
  <c r="E5804" i="11"/>
  <c r="E2866" i="11"/>
  <c r="E3" i="11"/>
  <c r="E1045" i="11"/>
  <c r="E6571" i="11"/>
  <c r="E6097" i="11"/>
  <c r="E842" i="11"/>
  <c r="E6379" i="11"/>
  <c r="E7560" i="11"/>
  <c r="E1632" i="11"/>
  <c r="E5090" i="11"/>
  <c r="E1418" i="11"/>
  <c r="E5558" i="11"/>
  <c r="E2795" i="11"/>
  <c r="E8050" i="11"/>
  <c r="E3515" i="11"/>
  <c r="E2016" i="11"/>
  <c r="E568" i="11"/>
  <c r="E6803" i="11"/>
  <c r="E7514" i="11"/>
  <c r="E6767" i="11"/>
  <c r="E4653" i="11"/>
  <c r="E5677" i="11"/>
  <c r="E1287" i="11"/>
  <c r="E3401" i="11"/>
  <c r="E4764" i="11"/>
  <c r="E7031" i="11"/>
  <c r="E4439" i="11"/>
  <c r="E3016" i="11"/>
  <c r="E3980" i="11"/>
  <c r="E1245" i="11"/>
  <c r="E7095" i="11"/>
  <c r="E968" i="11"/>
  <c r="E3799" i="11"/>
  <c r="E6988" i="11"/>
  <c r="E7890" i="11"/>
  <c r="E4601" i="11"/>
  <c r="E6608" i="11"/>
  <c r="E5179" i="11"/>
  <c r="E8276" i="11"/>
  <c r="E6989" i="11"/>
  <c r="E4602" i="11"/>
  <c r="E805" i="11"/>
  <c r="E1561" i="11"/>
  <c r="E7944" i="11"/>
  <c r="E5618" i="11"/>
  <c r="E4451" i="11"/>
  <c r="E6529" i="11"/>
  <c r="E2878" i="11"/>
  <c r="E3089" i="11"/>
  <c r="E6855" i="11"/>
  <c r="E4603" i="11"/>
  <c r="E466" i="11"/>
  <c r="E2401" i="11"/>
  <c r="E7418" i="11"/>
  <c r="E2251" i="11"/>
  <c r="E5736" i="11"/>
  <c r="E7515" i="11"/>
  <c r="E5832" i="11"/>
  <c r="E6486" i="11"/>
  <c r="E1937" i="11"/>
  <c r="E8116" i="11"/>
  <c r="E5737" i="11"/>
  <c r="E7751" i="11"/>
  <c r="E5180" i="11"/>
  <c r="E2991" i="11"/>
  <c r="E6990" i="11"/>
  <c r="E7945" i="11"/>
  <c r="E6530" i="11"/>
  <c r="E569" i="11"/>
  <c r="E7946" i="11"/>
  <c r="E7516" i="11"/>
  <c r="E5619" i="11"/>
  <c r="E117" i="11"/>
  <c r="E2252" i="11"/>
  <c r="E467" i="11"/>
  <c r="E3160" i="11"/>
  <c r="E2253" i="11"/>
  <c r="E7419" i="11"/>
  <c r="E6856" i="11"/>
  <c r="E6857" i="11"/>
  <c r="E944" i="11"/>
  <c r="E7752" i="11"/>
  <c r="E7947" i="11"/>
  <c r="E6858" i="11"/>
  <c r="E6859" i="11"/>
  <c r="E5181" i="11"/>
  <c r="E6304" i="11"/>
  <c r="E8051" i="11"/>
  <c r="E5400" i="11"/>
  <c r="E297" i="11"/>
  <c r="E414" i="11"/>
  <c r="E1746" i="11"/>
  <c r="E6487" i="11"/>
  <c r="E7987" i="11"/>
  <c r="E3764" i="11"/>
  <c r="E4939" i="11"/>
  <c r="E4792" i="11"/>
  <c r="E4529" i="11"/>
  <c r="E5772" i="11"/>
  <c r="E7948" i="11"/>
  <c r="E806" i="11"/>
  <c r="E5034" i="11"/>
  <c r="E8277" i="11"/>
  <c r="E8309" i="11"/>
  <c r="E1562" i="11"/>
  <c r="E7469" i="11"/>
  <c r="E6454" i="11"/>
  <c r="E264" i="11"/>
  <c r="E904" i="11"/>
  <c r="E2346" i="11"/>
  <c r="E7853" i="11"/>
  <c r="E7255" i="11"/>
  <c r="E3467" i="11"/>
  <c r="E6572" i="11"/>
  <c r="E1322" i="11"/>
  <c r="E4324" i="11"/>
  <c r="E3728" i="11"/>
  <c r="E1212" i="11"/>
  <c r="E5805" i="11"/>
  <c r="E570" i="11"/>
  <c r="E6380" i="11"/>
  <c r="E6098" i="11"/>
  <c r="E2114" i="11"/>
  <c r="E66" i="11"/>
  <c r="E843" i="11"/>
  <c r="E4089" i="11"/>
  <c r="E881" i="11"/>
  <c r="E493" i="11"/>
  <c r="E4704" i="11"/>
  <c r="E4117" i="11"/>
  <c r="E5978" i="11"/>
  <c r="E529" i="11"/>
  <c r="E3161" i="11"/>
  <c r="E2754" i="11"/>
  <c r="E6209" i="11"/>
  <c r="E6057" i="11"/>
  <c r="E1288" i="11"/>
  <c r="E4380" i="11"/>
  <c r="E1938" i="11"/>
  <c r="E2832" i="11"/>
  <c r="E5862" i="11"/>
  <c r="E5648" i="11"/>
  <c r="E6280" i="11"/>
  <c r="E8344" i="11"/>
  <c r="E2660" i="11"/>
  <c r="E3834" i="11"/>
  <c r="E6335" i="11"/>
  <c r="E7825" i="11"/>
  <c r="E3063" i="11"/>
  <c r="E3289" i="11"/>
  <c r="E5529" i="11"/>
  <c r="E5005" i="11"/>
  <c r="E5738" i="11"/>
  <c r="E2309" i="11"/>
  <c r="E3017" i="11"/>
  <c r="E2402" i="11"/>
  <c r="E4213" i="11"/>
  <c r="E4028" i="11"/>
  <c r="E1150" i="11"/>
  <c r="E2594" i="11"/>
  <c r="E1633" i="11"/>
  <c r="E4297" i="11"/>
  <c r="E7134" i="11"/>
  <c r="E1246" i="11"/>
  <c r="E4061" i="11"/>
  <c r="E1880" i="11"/>
  <c r="E4555" i="11"/>
  <c r="E1084" i="11"/>
  <c r="E5324" i="11"/>
  <c r="E6892" i="11"/>
  <c r="E3697" i="11"/>
  <c r="E5559" i="11"/>
  <c r="E359" i="11"/>
  <c r="E4242" i="11"/>
  <c r="E7369" i="11"/>
  <c r="E4824" i="11"/>
  <c r="E7891" i="11"/>
  <c r="E2017" i="11"/>
  <c r="E6248" i="11"/>
  <c r="E7561" i="11"/>
  <c r="E7214" i="11"/>
  <c r="E4478" i="11"/>
  <c r="E3402" i="11"/>
  <c r="E2992" i="11"/>
  <c r="E5678" i="11"/>
  <c r="E6648" i="11"/>
  <c r="E4418" i="11"/>
  <c r="E1419" i="11"/>
  <c r="E8163" i="11"/>
  <c r="E2454" i="11"/>
  <c r="E4180" i="11"/>
  <c r="E7682" i="11"/>
  <c r="E3193" i="11"/>
  <c r="E3431" i="11"/>
  <c r="E1384" i="11"/>
  <c r="E5428" i="11"/>
  <c r="E6416" i="11"/>
  <c r="E5947" i="11"/>
  <c r="E7032" i="11"/>
  <c r="E5591" i="11"/>
  <c r="E605" i="11"/>
  <c r="E2079" i="11"/>
  <c r="E1186" i="11"/>
  <c r="E3940" i="11"/>
  <c r="E2627" i="11"/>
  <c r="E158" i="11"/>
  <c r="E7329" i="11"/>
  <c r="E1508" i="11"/>
  <c r="E1670" i="11"/>
  <c r="E3571" i="11"/>
  <c r="E7062" i="11"/>
  <c r="E4505" i="11"/>
  <c r="E437" i="11"/>
  <c r="E3876" i="11"/>
  <c r="E683" i="11"/>
  <c r="E1845" i="11"/>
  <c r="E2150" i="11"/>
  <c r="E1120" i="11"/>
  <c r="E2531" i="11"/>
  <c r="E6942" i="11"/>
  <c r="E7614" i="11"/>
  <c r="E6137" i="11"/>
  <c r="E4579" i="11"/>
  <c r="E4854" i="11"/>
  <c r="E6804" i="11"/>
  <c r="E7295" i="11"/>
  <c r="E2920" i="11"/>
  <c r="E4268" i="11"/>
  <c r="E7517" i="11"/>
  <c r="E640" i="11"/>
  <c r="E7715" i="11"/>
  <c r="E8235" i="11"/>
  <c r="E721" i="11"/>
  <c r="E5363" i="11"/>
  <c r="E6728" i="11"/>
  <c r="E4678" i="11"/>
  <c r="E1046" i="11"/>
  <c r="E2945" i="11"/>
  <c r="E1701" i="11"/>
  <c r="E4654" i="11"/>
  <c r="E7650" i="11"/>
  <c r="E753" i="11"/>
  <c r="E4146" i="11"/>
  <c r="E3981" i="11"/>
  <c r="E4973" i="11"/>
  <c r="E393" i="11"/>
  <c r="E2969" i="11"/>
  <c r="E5463" i="11"/>
  <c r="E3353" i="11"/>
  <c r="E6768" i="11"/>
  <c r="E3516" i="11"/>
  <c r="E6991" i="11"/>
  <c r="E6691" i="11"/>
  <c r="E3323" i="11"/>
  <c r="E204" i="11"/>
  <c r="E1774" i="11"/>
  <c r="E2719" i="11"/>
  <c r="E5895" i="11"/>
  <c r="E8015" i="11"/>
  <c r="E7170" i="11"/>
  <c r="E4354" i="11"/>
  <c r="E2796" i="11"/>
  <c r="E1727" i="11"/>
  <c r="E6170" i="11"/>
  <c r="E4736" i="11"/>
  <c r="E2691" i="11"/>
  <c r="E173" i="11"/>
  <c r="E2048" i="11"/>
  <c r="E7420" i="11"/>
  <c r="E3910" i="11"/>
  <c r="E328" i="11"/>
  <c r="E4765" i="11"/>
  <c r="E1980" i="11"/>
  <c r="E5282" i="11"/>
  <c r="E1353" i="11"/>
  <c r="E3256" i="11"/>
  <c r="E7096" i="11"/>
  <c r="E3226" i="11"/>
  <c r="E6912" i="11"/>
  <c r="E945" i="11"/>
  <c r="E3800" i="11"/>
  <c r="E8201" i="11"/>
  <c r="E6002" i="11"/>
  <c r="E8117" i="11"/>
  <c r="E6531" i="11"/>
  <c r="E1810" i="11"/>
  <c r="E5833" i="11"/>
  <c r="E5502" i="11"/>
  <c r="E3547" i="11"/>
  <c r="E118" i="11"/>
  <c r="E6860" i="11"/>
  <c r="E2403" i="11"/>
  <c r="E3658" i="11"/>
  <c r="E6027" i="11"/>
  <c r="E946" i="11"/>
  <c r="E7753" i="11"/>
  <c r="E7791" i="11"/>
  <c r="E8178" i="11"/>
  <c r="E8118" i="11"/>
  <c r="E1464" i="11"/>
  <c r="E3659" i="11"/>
  <c r="E5182" i="11"/>
  <c r="E468" i="11"/>
  <c r="E4604" i="11"/>
  <c r="E7421" i="11"/>
  <c r="E3517" i="11"/>
  <c r="E1563" i="11"/>
  <c r="E5620" i="11"/>
  <c r="E2254" i="11"/>
  <c r="E5364" i="11"/>
  <c r="E1465" i="11"/>
  <c r="E947" i="11"/>
  <c r="E2177" i="11"/>
  <c r="E6861" i="11"/>
  <c r="E6532" i="11"/>
  <c r="E8119" i="11"/>
  <c r="E5834" i="11"/>
  <c r="E3660" i="11"/>
  <c r="E6862" i="11"/>
  <c r="E6863" i="11"/>
  <c r="E1466" i="11"/>
  <c r="E4909" i="11"/>
  <c r="E3661" i="11"/>
  <c r="E5183" i="11"/>
  <c r="E2595" i="11"/>
  <c r="E1939" i="11"/>
  <c r="E3194" i="11"/>
  <c r="E3468" i="11"/>
  <c r="E6099" i="11"/>
  <c r="E2560" i="11"/>
  <c r="E5503" i="11"/>
  <c r="E2833" i="11"/>
  <c r="E2661" i="11"/>
  <c r="E3835" i="11"/>
  <c r="E3290" i="11"/>
  <c r="E7422" i="11"/>
  <c r="E6943" i="11"/>
  <c r="E4556" i="11"/>
  <c r="E3698" i="11"/>
  <c r="E3403" i="11"/>
  <c r="E1247" i="11"/>
  <c r="E2080" i="11"/>
  <c r="E4479" i="11"/>
  <c r="E3592" i="11"/>
  <c r="E7033" i="11"/>
  <c r="E3941" i="11"/>
  <c r="E3982" i="11"/>
  <c r="E2720" i="11"/>
  <c r="E2797" i="11"/>
  <c r="E438" i="11"/>
  <c r="E4506" i="11"/>
  <c r="E3548" i="11"/>
  <c r="E3877" i="11"/>
  <c r="E3518" i="11"/>
  <c r="E2628" i="11"/>
  <c r="E2532" i="11"/>
  <c r="E7615" i="11"/>
  <c r="E3765" i="11"/>
  <c r="E4580" i="11"/>
  <c r="E4530" i="11"/>
  <c r="E3572" i="11"/>
  <c r="E3432" i="11"/>
  <c r="E3729" i="11"/>
  <c r="E2755" i="11"/>
  <c r="E3911" i="11"/>
  <c r="E3257" i="11"/>
  <c r="E3324" i="11"/>
  <c r="E3227" i="11"/>
  <c r="E7097" i="11"/>
  <c r="E3801" i="11"/>
  <c r="E3162" i="11"/>
  <c r="E3662" i="11"/>
  <c r="E5184" i="11"/>
  <c r="E3912" i="11"/>
  <c r="E415" i="11"/>
  <c r="E1047" i="11"/>
  <c r="E2596" i="11"/>
  <c r="E4298" i="11"/>
  <c r="E5806" i="11"/>
  <c r="E807" i="11"/>
  <c r="E4793" i="11"/>
  <c r="E4884" i="11"/>
  <c r="E2692" i="11"/>
  <c r="E5035" i="11"/>
  <c r="E7256" i="11"/>
  <c r="E4705" i="11"/>
  <c r="E3195" i="11"/>
  <c r="E1940" i="11"/>
  <c r="E3469" i="11"/>
  <c r="E6533" i="11"/>
  <c r="E6381" i="11"/>
  <c r="E6100" i="11"/>
  <c r="E530" i="11"/>
  <c r="E3163" i="11"/>
  <c r="E6210" i="11"/>
  <c r="E5863" i="11"/>
  <c r="E2834" i="11"/>
  <c r="E5006" i="11"/>
  <c r="E67" i="11"/>
  <c r="E4825" i="11"/>
  <c r="E2662" i="11"/>
  <c r="E7651" i="11"/>
  <c r="E3836" i="11"/>
  <c r="E3983" i="11"/>
  <c r="E3573" i="11"/>
  <c r="E3291" i="11"/>
  <c r="E2310" i="11"/>
  <c r="E5091" i="11"/>
  <c r="E6692" i="11"/>
  <c r="E7135" i="11"/>
  <c r="E1248" i="11"/>
  <c r="E3699" i="11"/>
  <c r="E4737" i="11"/>
  <c r="E4480" i="11"/>
  <c r="E2756" i="11"/>
  <c r="E3593" i="11"/>
  <c r="E7034" i="11"/>
  <c r="E4940" i="11"/>
  <c r="E2721" i="11"/>
  <c r="E2798" i="11"/>
  <c r="E3730" i="11"/>
  <c r="E1671" i="11"/>
  <c r="E439" i="11"/>
  <c r="E4507" i="11"/>
  <c r="E6805" i="11"/>
  <c r="E3878" i="11"/>
  <c r="E7296" i="11"/>
  <c r="E7616" i="11"/>
  <c r="E4855" i="11"/>
  <c r="E2018" i="11"/>
  <c r="E5063" i="11"/>
  <c r="E2533" i="11"/>
  <c r="E3354" i="11"/>
  <c r="E2629" i="11"/>
  <c r="E6649" i="11"/>
  <c r="E7518" i="11"/>
  <c r="E4655" i="11"/>
  <c r="E4243" i="11"/>
  <c r="E4679" i="11"/>
  <c r="E3766" i="11"/>
  <c r="E4974" i="11"/>
  <c r="E6769" i="11"/>
  <c r="E4118" i="11"/>
  <c r="E6138" i="11"/>
  <c r="E5896" i="11"/>
  <c r="E3433" i="11"/>
  <c r="E3018" i="11"/>
  <c r="E4531" i="11"/>
  <c r="E7215" i="11"/>
  <c r="E3258" i="11"/>
  <c r="E3064" i="11"/>
  <c r="E3325" i="11"/>
  <c r="E3228" i="11"/>
  <c r="E3375" i="11"/>
  <c r="E3802" i="11"/>
  <c r="E119" i="11"/>
  <c r="E8202" i="11"/>
  <c r="E4557" i="11"/>
  <c r="E3519" i="11"/>
  <c r="E5185" i="11"/>
  <c r="E2255" i="11"/>
  <c r="E5186" i="11"/>
  <c r="E8052" i="11"/>
  <c r="E2597" i="11"/>
  <c r="E4269" i="11"/>
  <c r="E4397" i="11"/>
  <c r="E7297" i="11"/>
  <c r="E7257" i="11"/>
  <c r="E8278" i="11"/>
  <c r="E4706" i="11"/>
  <c r="E6573" i="11"/>
  <c r="E571" i="11"/>
  <c r="E5807" i="11"/>
  <c r="E7892" i="11"/>
  <c r="E6101" i="11"/>
  <c r="E1151" i="11"/>
  <c r="E2115" i="11"/>
  <c r="E4062" i="11"/>
  <c r="E844" i="11"/>
  <c r="E494" i="11"/>
  <c r="E68" i="11"/>
  <c r="E4299" i="11"/>
  <c r="E531" i="11"/>
  <c r="E4826" i="11"/>
  <c r="E1509" i="11"/>
  <c r="E6211" i="11"/>
  <c r="E1249" i="11"/>
  <c r="E6058" i="11"/>
  <c r="E5007" i="11"/>
  <c r="E5948" i="11"/>
  <c r="E5864" i="11"/>
  <c r="E606" i="11"/>
  <c r="E3434" i="11"/>
  <c r="E7216" i="11"/>
  <c r="E6693" i="11"/>
  <c r="E6336" i="11"/>
  <c r="E3065" i="11"/>
  <c r="E3292" i="11"/>
  <c r="E2311" i="11"/>
  <c r="E5739" i="11"/>
  <c r="E3019" i="11"/>
  <c r="E808" i="11"/>
  <c r="E6729" i="11"/>
  <c r="E7136" i="11"/>
  <c r="E4181" i="11"/>
  <c r="E7370" i="11"/>
  <c r="E1085" i="11"/>
  <c r="E1881" i="11"/>
  <c r="E6455" i="11"/>
  <c r="E6650" i="11"/>
  <c r="E6382" i="11"/>
  <c r="E2019" i="11"/>
  <c r="E7562" i="11"/>
  <c r="E3700" i="11"/>
  <c r="E6893" i="11"/>
  <c r="E3837" i="11"/>
  <c r="E4738" i="11"/>
  <c r="E7423" i="11"/>
  <c r="E3942" i="11"/>
  <c r="E3520" i="11"/>
  <c r="E3984" i="11"/>
  <c r="E159" i="11"/>
  <c r="E3879" i="11"/>
  <c r="E3767" i="11"/>
  <c r="E1846" i="11"/>
  <c r="E4508" i="11"/>
  <c r="E3731" i="11"/>
  <c r="E4794" i="11"/>
  <c r="E3196" i="11"/>
  <c r="E6944" i="11"/>
  <c r="E2663" i="11"/>
  <c r="E7063" i="11"/>
  <c r="E2534" i="11"/>
  <c r="E7652" i="11"/>
  <c r="E2630" i="11"/>
  <c r="E4856" i="11"/>
  <c r="E6806" i="11"/>
  <c r="E684" i="11"/>
  <c r="E641" i="11"/>
  <c r="E8236" i="11"/>
  <c r="E722" i="11"/>
  <c r="E4381" i="11"/>
  <c r="E4656" i="11"/>
  <c r="E1289" i="11"/>
  <c r="E4975" i="11"/>
  <c r="E7519" i="11"/>
  <c r="E6992" i="11"/>
  <c r="E4147" i="11"/>
  <c r="E4558" i="11"/>
  <c r="E6770" i="11"/>
  <c r="E6139" i="11"/>
  <c r="E5897" i="11"/>
  <c r="E5283" i="11"/>
  <c r="E6171" i="11"/>
  <c r="E4532" i="11"/>
  <c r="E2799" i="11"/>
  <c r="E7171" i="11"/>
  <c r="E2693" i="11"/>
  <c r="E4029" i="11"/>
  <c r="E2757" i="11"/>
  <c r="E3913" i="11"/>
  <c r="E4481" i="11"/>
  <c r="E2722" i="11"/>
  <c r="E3355" i="11"/>
  <c r="E5464" i="11"/>
  <c r="E5036" i="11"/>
  <c r="E8345" i="11"/>
  <c r="E7470" i="11"/>
  <c r="E3326" i="11"/>
  <c r="E3229" i="11"/>
  <c r="E7098" i="11"/>
  <c r="E948" i="11"/>
  <c r="E4325" i="11"/>
  <c r="E1467" i="11"/>
  <c r="E1941" i="11"/>
  <c r="E120" i="11"/>
  <c r="E1468" i="11"/>
  <c r="E949" i="11"/>
  <c r="E5187" i="11"/>
  <c r="E6305" i="11"/>
  <c r="E2598" i="11"/>
  <c r="E809" i="11"/>
  <c r="E7258" i="11"/>
  <c r="E5808" i="11"/>
  <c r="E8310" i="11"/>
  <c r="E7854" i="11"/>
  <c r="E394" i="11"/>
  <c r="E905" i="11"/>
  <c r="E2347" i="11"/>
  <c r="E3838" i="11"/>
  <c r="E1323" i="11"/>
  <c r="E205" i="11"/>
  <c r="E1213" i="11"/>
  <c r="E6383" i="11"/>
  <c r="E3470" i="11"/>
  <c r="E6574" i="11"/>
  <c r="E2404" i="11"/>
  <c r="E4795" i="11"/>
  <c r="E5092" i="11"/>
  <c r="E2116" i="11"/>
  <c r="E642" i="11"/>
  <c r="E4063" i="11"/>
  <c r="E495" i="11"/>
  <c r="E845" i="11"/>
  <c r="E7471" i="11"/>
  <c r="E6059" i="11"/>
  <c r="E4119" i="11"/>
  <c r="E6028" i="11"/>
  <c r="E6281" i="11"/>
  <c r="E3126" i="11"/>
  <c r="E5303" i="11"/>
  <c r="E69" i="11"/>
  <c r="E6212" i="11"/>
  <c r="E8279" i="11"/>
  <c r="E4707" i="11"/>
  <c r="E5865" i="11"/>
  <c r="E6694" i="11"/>
  <c r="E572" i="11"/>
  <c r="E4382" i="11"/>
  <c r="E4030" i="11"/>
  <c r="E7563" i="11"/>
  <c r="E1250" i="11"/>
  <c r="E2631" i="11"/>
  <c r="E6609" i="11"/>
  <c r="E2535" i="11"/>
  <c r="E3293" i="11"/>
  <c r="E5740" i="11"/>
  <c r="E4941" i="11"/>
  <c r="E2993" i="11"/>
  <c r="E7137" i="11"/>
  <c r="E1420" i="11"/>
  <c r="E5979" i="11"/>
  <c r="E1086" i="11"/>
  <c r="E6102" i="11"/>
  <c r="E5560" i="11"/>
  <c r="E1882" i="11"/>
  <c r="E7371" i="11"/>
  <c r="E3701" i="11"/>
  <c r="E2455" i="11"/>
  <c r="E2081" i="11"/>
  <c r="E5037" i="11"/>
  <c r="E7683" i="11"/>
  <c r="E3732" i="11"/>
  <c r="E1152" i="11"/>
  <c r="E4182" i="11"/>
  <c r="E3943" i="11"/>
  <c r="E4300" i="11"/>
  <c r="E5949" i="11"/>
  <c r="E4657" i="11"/>
  <c r="E440" i="11"/>
  <c r="E1187" i="11"/>
  <c r="E1672" i="11"/>
  <c r="E3985" i="11"/>
  <c r="E3521" i="11"/>
  <c r="E6249" i="11"/>
  <c r="E4509" i="11"/>
  <c r="E4857" i="11"/>
  <c r="E2020" i="11"/>
  <c r="E2946" i="11"/>
  <c r="E5064" i="11"/>
  <c r="E2664" i="11"/>
  <c r="E6945" i="11"/>
  <c r="E7520" i="11"/>
  <c r="E685" i="11"/>
  <c r="E6417" i="11"/>
  <c r="E4090" i="11"/>
  <c r="E2049" i="11"/>
  <c r="E1747" i="11"/>
  <c r="E2723" i="11"/>
  <c r="E4680" i="11"/>
  <c r="E4326" i="11"/>
  <c r="E5679" i="11"/>
  <c r="E4482" i="11"/>
  <c r="E8053" i="11"/>
  <c r="E121" i="11"/>
  <c r="E160" i="11"/>
  <c r="E754" i="11"/>
  <c r="E2151" i="11"/>
  <c r="E2970" i="11"/>
  <c r="E3230" i="11"/>
  <c r="E4533" i="11"/>
  <c r="E5465" i="11"/>
  <c r="E4419" i="11"/>
  <c r="E3435" i="11"/>
  <c r="E8016" i="11"/>
  <c r="E3197" i="11"/>
  <c r="E3914" i="11"/>
  <c r="E7035" i="11"/>
  <c r="E4581" i="11"/>
  <c r="E7172" i="11"/>
  <c r="E6771" i="11"/>
  <c r="E6456" i="11"/>
  <c r="E1510" i="11"/>
  <c r="E4827" i="11"/>
  <c r="E4766" i="11"/>
  <c r="E1354" i="11"/>
  <c r="E5401" i="11"/>
  <c r="E3020" i="11"/>
  <c r="E3574" i="11"/>
  <c r="E8164" i="11"/>
  <c r="E3594" i="11"/>
  <c r="E4244" i="11"/>
  <c r="E4270" i="11"/>
  <c r="E3404" i="11"/>
  <c r="E2800" i="11"/>
  <c r="E7217" i="11"/>
  <c r="E4214" i="11"/>
  <c r="E6337" i="11"/>
  <c r="E7653" i="11"/>
  <c r="E3259" i="11"/>
  <c r="E1290" i="11"/>
  <c r="E2312" i="11"/>
  <c r="E3880" i="11"/>
  <c r="E2835" i="11"/>
  <c r="E3376" i="11"/>
  <c r="E6730" i="11"/>
  <c r="E5284" i="11"/>
  <c r="E5008" i="11"/>
  <c r="E7424" i="11"/>
  <c r="E4148" i="11"/>
  <c r="E4739" i="11"/>
  <c r="E1121" i="11"/>
  <c r="E2921" i="11"/>
  <c r="E8346" i="11"/>
  <c r="E5365" i="11"/>
  <c r="E7716" i="11"/>
  <c r="E4559" i="11"/>
  <c r="E1634" i="11"/>
  <c r="E1775" i="11"/>
  <c r="E4976" i="11"/>
  <c r="E3327" i="11"/>
  <c r="E7893" i="11"/>
  <c r="E6140" i="11"/>
  <c r="E4355" i="11"/>
  <c r="E5898" i="11"/>
  <c r="E1564" i="11"/>
  <c r="E1942" i="11"/>
  <c r="E8120" i="11"/>
  <c r="E1847" i="11"/>
  <c r="E607" i="11"/>
  <c r="E3164" i="11"/>
  <c r="E1811" i="11"/>
  <c r="E2256" i="11"/>
  <c r="E3803" i="11"/>
  <c r="E5835" i="11"/>
  <c r="E5504" i="11"/>
  <c r="E2888" i="11"/>
  <c r="E3085" i="11"/>
  <c r="E7792" i="11"/>
  <c r="E3090" i="11"/>
  <c r="E1943" i="11"/>
  <c r="E2257" i="11"/>
  <c r="E950" i="11"/>
  <c r="E6534" i="11"/>
  <c r="E8121" i="11"/>
  <c r="E1469" i="11"/>
  <c r="E5188" i="11"/>
  <c r="E6338" i="11"/>
  <c r="E395" i="11"/>
  <c r="E206" i="11"/>
  <c r="E3839" i="11"/>
  <c r="E6575" i="11"/>
  <c r="E1776" i="11"/>
  <c r="E6610" i="11"/>
  <c r="E6060" i="11"/>
  <c r="E846" i="11"/>
  <c r="E7138" i="11"/>
  <c r="E1188" i="11"/>
  <c r="E3471" i="11"/>
  <c r="E6213" i="11"/>
  <c r="E6457" i="11"/>
  <c r="E3294" i="11"/>
  <c r="E6946" i="11"/>
  <c r="E7894" i="11"/>
  <c r="E5561" i="11"/>
  <c r="E5741" i="11"/>
  <c r="E6772" i="11"/>
  <c r="E5950" i="11"/>
  <c r="E6695" i="11"/>
  <c r="E7036" i="11"/>
  <c r="E4942" i="11"/>
  <c r="E2801" i="11"/>
  <c r="E161" i="11"/>
  <c r="E441" i="11"/>
  <c r="E686" i="11"/>
  <c r="E6807" i="11"/>
  <c r="E2021" i="11"/>
  <c r="E1944" i="11"/>
  <c r="E1702" i="11"/>
  <c r="E6731" i="11"/>
  <c r="E8237" i="11"/>
  <c r="E5429" i="11"/>
  <c r="E1022" i="11"/>
  <c r="E4977" i="11"/>
  <c r="E6418" i="11"/>
  <c r="E7218" i="11"/>
  <c r="E174" i="11"/>
  <c r="E6894" i="11"/>
  <c r="E5402" i="11"/>
  <c r="E2456" i="11"/>
  <c r="E3881" i="11"/>
  <c r="E7330" i="11"/>
  <c r="E1122" i="11"/>
  <c r="E1511" i="11"/>
  <c r="E6993" i="11"/>
  <c r="E238" i="11"/>
  <c r="E1385" i="11"/>
  <c r="E532" i="11"/>
  <c r="E2758" i="11"/>
  <c r="E2536" i="11"/>
  <c r="E3804" i="11"/>
  <c r="E5285" i="11"/>
  <c r="E7587" i="11"/>
  <c r="E3522" i="11"/>
  <c r="E7793" i="11"/>
  <c r="E5189" i="11"/>
  <c r="E2889" i="11"/>
  <c r="E5190" i="11"/>
  <c r="E975" i="11"/>
  <c r="E2890" i="11"/>
  <c r="E2258" i="11"/>
  <c r="E8368" i="11"/>
  <c r="E5742" i="11"/>
  <c r="E5743" i="11"/>
  <c r="E976" i="11"/>
  <c r="E5744" i="11"/>
  <c r="E4896" i="11"/>
  <c r="E4605" i="11"/>
  <c r="E8369" i="11"/>
  <c r="E5191" i="11"/>
  <c r="E2259" i="11"/>
  <c r="E2260" i="11"/>
  <c r="E2178" i="11"/>
  <c r="E298" i="11"/>
  <c r="E4606" i="11"/>
  <c r="E4943" i="11"/>
  <c r="E6458" i="11"/>
  <c r="E7855" i="11"/>
  <c r="E3915" i="11"/>
  <c r="E6339" i="11"/>
  <c r="E8280" i="11"/>
  <c r="E6576" i="11"/>
  <c r="E265" i="11"/>
  <c r="E7037" i="11"/>
  <c r="E7259" i="11"/>
  <c r="E2348" i="11"/>
  <c r="E1324" i="11"/>
  <c r="E2261" i="11"/>
  <c r="E4183" i="11"/>
  <c r="E1214" i="11"/>
  <c r="E3840" i="11"/>
  <c r="E4301" i="11"/>
  <c r="E6696" i="11"/>
  <c r="E3986" i="11"/>
  <c r="E6773" i="11"/>
  <c r="E3165" i="11"/>
  <c r="E6172" i="11"/>
  <c r="E2802" i="11"/>
  <c r="E5745" i="11"/>
  <c r="E1251" i="11"/>
  <c r="E1087" i="11"/>
  <c r="E1883" i="11"/>
  <c r="E5562" i="11"/>
  <c r="E5430" i="11"/>
  <c r="E2694" i="11"/>
  <c r="E1153" i="11"/>
  <c r="E3733" i="11"/>
  <c r="E687" i="11"/>
  <c r="E8238" i="11"/>
  <c r="E5286" i="11"/>
  <c r="E10" i="11"/>
  <c r="E2561" i="11"/>
  <c r="E6029" i="11"/>
  <c r="E7794" i="11"/>
  <c r="E7754" i="11"/>
  <c r="E5192" i="11"/>
  <c r="E7988" i="11"/>
  <c r="E5403" i="11"/>
  <c r="E5366" i="11"/>
  <c r="E416" i="11"/>
  <c r="E4271" i="11"/>
  <c r="E299" i="11"/>
  <c r="E2599" i="11"/>
  <c r="E4302" i="11"/>
  <c r="E2867" i="11"/>
  <c r="E5773" i="11"/>
  <c r="E810" i="11"/>
  <c r="E6103" i="11"/>
  <c r="E755" i="11"/>
  <c r="E7472" i="11"/>
  <c r="E1565" i="11"/>
  <c r="E2665" i="11"/>
  <c r="E7260" i="11"/>
  <c r="E6384" i="11"/>
  <c r="E396" i="11"/>
  <c r="E266" i="11"/>
  <c r="E906" i="11"/>
  <c r="E2349" i="11"/>
  <c r="E8311" i="11"/>
  <c r="E6577" i="11"/>
  <c r="E4906" i="11"/>
  <c r="E643" i="11"/>
  <c r="E1325" i="11"/>
  <c r="E4245" i="11"/>
  <c r="E1215" i="11"/>
  <c r="E7949" i="11"/>
  <c r="E573" i="11"/>
  <c r="E2405" i="11"/>
  <c r="E4064" i="11"/>
  <c r="E2117" i="11"/>
  <c r="E6282" i="11"/>
  <c r="E7654" i="11"/>
  <c r="E847" i="11"/>
  <c r="E70" i="11"/>
  <c r="E3198" i="11"/>
  <c r="E6611" i="11"/>
  <c r="E882" i="11"/>
  <c r="E4120" i="11"/>
  <c r="E1512" i="11"/>
  <c r="E496" i="11"/>
  <c r="E1981" i="11"/>
  <c r="E533" i="11"/>
  <c r="E7856" i="11"/>
  <c r="E4708" i="11"/>
  <c r="E7372" i="11"/>
  <c r="E5866" i="11"/>
  <c r="E7564" i="11"/>
  <c r="E6250" i="11"/>
  <c r="E6173" i="11"/>
  <c r="E6214" i="11"/>
  <c r="E4383" i="11"/>
  <c r="E6061" i="11"/>
  <c r="E1945" i="11"/>
  <c r="E4681" i="11"/>
  <c r="E5649" i="11"/>
  <c r="E2759" i="11"/>
  <c r="E997" i="11"/>
  <c r="E4582" i="11"/>
  <c r="E5287" i="11"/>
  <c r="E5746" i="11"/>
  <c r="E3841" i="11"/>
  <c r="E2836" i="11"/>
  <c r="E6697" i="11"/>
  <c r="E7826" i="11"/>
  <c r="E6340" i="11"/>
  <c r="E5530" i="11"/>
  <c r="E3295" i="11"/>
  <c r="E608" i="11"/>
  <c r="E5980" i="11"/>
  <c r="E2313" i="11"/>
  <c r="E6459" i="11"/>
  <c r="E1884" i="11"/>
  <c r="E4091" i="11"/>
  <c r="E1154" i="11"/>
  <c r="E7219" i="11"/>
  <c r="E1635" i="11"/>
  <c r="E7139" i="11"/>
  <c r="E4420" i="11"/>
  <c r="E4483" i="11"/>
  <c r="E5431" i="11"/>
  <c r="E1088" i="11"/>
  <c r="E5680" i="11"/>
  <c r="E1252" i="11"/>
  <c r="E5563" i="11"/>
  <c r="E1421" i="11"/>
  <c r="E4828" i="11"/>
  <c r="E4560" i="11"/>
  <c r="E3702" i="11"/>
  <c r="E1777" i="11"/>
  <c r="E2994" i="11"/>
  <c r="E6651" i="11"/>
  <c r="E2695" i="11"/>
  <c r="E5592" i="11"/>
  <c r="E2082" i="11"/>
  <c r="E7684" i="11"/>
  <c r="E7331" i="11"/>
  <c r="E5951" i="11"/>
  <c r="E2922" i="11"/>
  <c r="E6419" i="11"/>
  <c r="E7425" i="11"/>
  <c r="E4184" i="11"/>
  <c r="E3944" i="11"/>
  <c r="E2724" i="11"/>
  <c r="E3882" i="11"/>
  <c r="E6141" i="11"/>
  <c r="E1386" i="11"/>
  <c r="E4944" i="11"/>
  <c r="E1673" i="11"/>
  <c r="E4510" i="11"/>
  <c r="E1848" i="11"/>
  <c r="E2152" i="11"/>
  <c r="E3734" i="11"/>
  <c r="E1189" i="11"/>
  <c r="E6947" i="11"/>
  <c r="E4031" i="11"/>
  <c r="E1123" i="11"/>
  <c r="E688" i="11"/>
  <c r="E3549" i="11"/>
  <c r="E2022" i="11"/>
  <c r="E7064" i="11"/>
  <c r="E5065" i="11"/>
  <c r="E5009" i="11"/>
  <c r="E4356" i="11"/>
  <c r="E3523" i="11"/>
  <c r="E2537" i="11"/>
  <c r="E2632" i="11"/>
  <c r="E3768" i="11"/>
  <c r="E360" i="11"/>
  <c r="E7617" i="11"/>
  <c r="E3575" i="11"/>
  <c r="E8054" i="11"/>
  <c r="E6808" i="11"/>
  <c r="E7521" i="11"/>
  <c r="E4740" i="11"/>
  <c r="E4327" i="11"/>
  <c r="E7717" i="11"/>
  <c r="E8239" i="11"/>
  <c r="E723" i="11"/>
  <c r="E4658" i="11"/>
  <c r="E4858" i="11"/>
  <c r="E8165" i="11"/>
  <c r="E4767" i="11"/>
  <c r="E5038" i="11"/>
  <c r="E239" i="11"/>
  <c r="E2971" i="11"/>
  <c r="E1291" i="11"/>
  <c r="E5325" i="11"/>
  <c r="E4978" i="11"/>
  <c r="E3805" i="11"/>
  <c r="E4149" i="11"/>
  <c r="E3356" i="11"/>
  <c r="E6994" i="11"/>
  <c r="E7038" i="11"/>
  <c r="E6732" i="11"/>
  <c r="E207" i="11"/>
  <c r="E6895" i="11"/>
  <c r="E3987" i="11"/>
  <c r="E4534" i="11"/>
  <c r="E5466" i="11"/>
  <c r="E5809" i="11"/>
  <c r="E2803" i="11"/>
  <c r="E8017" i="11"/>
  <c r="E3436" i="11"/>
  <c r="E1703" i="11"/>
  <c r="E5899" i="11"/>
  <c r="E3916" i="11"/>
  <c r="E1355" i="11"/>
  <c r="E162" i="11"/>
  <c r="E7173" i="11"/>
  <c r="E1728" i="11"/>
  <c r="E2050" i="11"/>
  <c r="E329" i="11"/>
  <c r="E1048" i="11"/>
  <c r="E1023" i="11"/>
  <c r="E6774" i="11"/>
  <c r="E2457" i="11"/>
  <c r="E3260" i="11"/>
  <c r="E3166" i="11"/>
  <c r="E3066" i="11"/>
  <c r="E6913" i="11"/>
  <c r="E951" i="11"/>
  <c r="E2562" i="11"/>
  <c r="E1812" i="11"/>
  <c r="E5505" i="11"/>
  <c r="E2262" i="11"/>
  <c r="E7895" i="11"/>
  <c r="E6003" i="11"/>
  <c r="E3472" i="11"/>
  <c r="E3377" i="11"/>
  <c r="E6864" i="11"/>
  <c r="E2179" i="11"/>
  <c r="E2406" i="11"/>
  <c r="E952" i="11"/>
  <c r="E7795" i="11"/>
  <c r="E7755" i="11"/>
  <c r="E5193" i="11"/>
  <c r="E811" i="11"/>
  <c r="E397" i="11"/>
  <c r="E2350" i="11"/>
  <c r="E8312" i="11"/>
  <c r="E2407" i="11"/>
  <c r="E1292" i="11"/>
  <c r="E208" i="11"/>
  <c r="E1155" i="11"/>
  <c r="E2760" i="11"/>
  <c r="E6104" i="11"/>
  <c r="E3842" i="11"/>
  <c r="E71" i="11"/>
  <c r="E6385" i="11"/>
  <c r="E5650" i="11"/>
  <c r="E5593" i="11"/>
  <c r="E4440" i="11"/>
  <c r="E4709" i="11"/>
  <c r="E2480" i="11"/>
  <c r="E3473" i="11"/>
  <c r="E6215" i="11"/>
  <c r="E2314" i="11"/>
  <c r="E3437" i="11"/>
  <c r="E7426" i="11"/>
  <c r="E2923" i="11"/>
  <c r="E2118" i="11"/>
  <c r="E7220" i="11"/>
  <c r="E4945" i="11"/>
  <c r="E4215" i="11"/>
  <c r="E5288" i="11"/>
  <c r="E6896" i="11"/>
  <c r="E7140" i="11"/>
  <c r="E3703" i="11"/>
  <c r="E1885" i="11"/>
  <c r="E3735" i="11"/>
  <c r="E1422" i="11"/>
  <c r="E998" i="11"/>
  <c r="E3945" i="11"/>
  <c r="E2153" i="11"/>
  <c r="E6420" i="11"/>
  <c r="E2458" i="11"/>
  <c r="E7298" i="11"/>
  <c r="E2023" i="11"/>
  <c r="E7618" i="11"/>
  <c r="E1946" i="11"/>
  <c r="E644" i="11"/>
  <c r="E8240" i="11"/>
  <c r="E1513" i="11"/>
  <c r="E5467" i="11"/>
  <c r="E4121" i="11"/>
  <c r="E6652" i="11"/>
  <c r="E5432" i="11"/>
  <c r="E3806" i="11"/>
  <c r="E2633" i="11"/>
  <c r="E5810" i="11"/>
  <c r="E6142" i="11"/>
  <c r="E3405" i="11"/>
  <c r="E7174" i="11"/>
  <c r="E5404" i="11"/>
  <c r="E1982" i="11"/>
  <c r="E5039" i="11"/>
  <c r="E7473" i="11"/>
  <c r="E3988" i="11"/>
  <c r="E8347" i="11"/>
  <c r="E5010" i="11"/>
  <c r="E1124" i="11"/>
  <c r="E4150" i="11"/>
  <c r="E6995" i="11"/>
  <c r="E1636" i="11"/>
  <c r="E4979" i="11"/>
  <c r="E1566" i="11"/>
  <c r="E4032" i="11"/>
  <c r="E6733" i="11"/>
  <c r="E7588" i="11"/>
  <c r="E5900" i="11"/>
  <c r="E5912" i="11"/>
  <c r="E4607" i="11"/>
  <c r="E7950" i="11"/>
  <c r="E1470" i="11"/>
  <c r="E2891" i="11"/>
  <c r="E122" i="11"/>
  <c r="E609" i="11"/>
  <c r="E5506" i="11"/>
  <c r="E7756" i="11"/>
  <c r="E2408" i="11"/>
  <c r="E5194" i="11"/>
  <c r="E953" i="11"/>
  <c r="E2892" i="11"/>
  <c r="E5040" i="11"/>
  <c r="E3524" i="11"/>
  <c r="E7522" i="11"/>
  <c r="E8359" i="11"/>
  <c r="E5433" i="11"/>
  <c r="E2898" i="11"/>
  <c r="E8203" i="11"/>
  <c r="E5367" i="11"/>
  <c r="E5836" i="11"/>
  <c r="E2485" i="11"/>
  <c r="E2486" i="11"/>
  <c r="E5747" i="11"/>
  <c r="E6535" i="11"/>
  <c r="E2409" i="11"/>
  <c r="E2263" i="11"/>
  <c r="E7427" i="11"/>
  <c r="E1947" i="11"/>
  <c r="E3067" i="11"/>
  <c r="E7757" i="11"/>
  <c r="E3663" i="11"/>
  <c r="E2410" i="11"/>
  <c r="E2180" i="11"/>
  <c r="E3664" i="11"/>
  <c r="E5195" i="11"/>
  <c r="E5434" i="11"/>
  <c r="E2459" i="11"/>
  <c r="E1637" i="11"/>
  <c r="E4033" i="11"/>
  <c r="E469" i="11"/>
  <c r="E8122" i="11"/>
  <c r="E7951" i="11"/>
  <c r="E6536" i="11"/>
  <c r="E6488" i="11"/>
  <c r="E123" i="11"/>
  <c r="E574" i="11"/>
  <c r="E2411" i="11"/>
  <c r="E7952" i="11"/>
  <c r="E7523" i="11"/>
  <c r="E1567" i="11"/>
  <c r="E5621" i="11"/>
  <c r="E8204" i="11"/>
  <c r="E7428" i="11"/>
  <c r="E5748" i="11"/>
  <c r="E2412" i="11"/>
  <c r="E954" i="11"/>
  <c r="E2264" i="11"/>
  <c r="E1948" i="11"/>
  <c r="E8123" i="11"/>
  <c r="E7953" i="11"/>
  <c r="E3068" i="11"/>
  <c r="E1471" i="11"/>
  <c r="E2413" i="11"/>
  <c r="E5196" i="11"/>
  <c r="E6306" i="11"/>
  <c r="E1423" i="11"/>
  <c r="E610" i="11"/>
  <c r="E5368" i="11"/>
  <c r="E300" i="11"/>
  <c r="E4946" i="11"/>
  <c r="E5774" i="11"/>
  <c r="E2051" i="11"/>
  <c r="E5468" i="11"/>
  <c r="E8313" i="11"/>
  <c r="E7857" i="11"/>
  <c r="E398" i="11"/>
  <c r="E267" i="11"/>
  <c r="E2351" i="11"/>
  <c r="E3843" i="11"/>
  <c r="E209" i="11"/>
  <c r="E6386" i="11"/>
  <c r="E5811" i="11"/>
  <c r="E2414" i="11"/>
  <c r="E645" i="11"/>
  <c r="E2119" i="11"/>
  <c r="E7474" i="11"/>
  <c r="E848" i="11"/>
  <c r="E6062" i="11"/>
  <c r="E4185" i="11"/>
  <c r="E883" i="11"/>
  <c r="E4122" i="11"/>
  <c r="E6283" i="11"/>
  <c r="E6105" i="11"/>
  <c r="E575" i="11"/>
  <c r="E72" i="11"/>
  <c r="E1514" i="11"/>
  <c r="E3474" i="11"/>
  <c r="E8281" i="11"/>
  <c r="E4710" i="11"/>
  <c r="E6216" i="11"/>
  <c r="E1253" i="11"/>
  <c r="E6612" i="11"/>
  <c r="E3438" i="11"/>
  <c r="E7429" i="11"/>
  <c r="E8018" i="11"/>
  <c r="E2154" i="11"/>
  <c r="E3296" i="11"/>
  <c r="E5011" i="11"/>
  <c r="E3069" i="11"/>
  <c r="E5749" i="11"/>
  <c r="E1886" i="11"/>
  <c r="E2947" i="11"/>
  <c r="E5435" i="11"/>
  <c r="E7989" i="11"/>
  <c r="E6897" i="11"/>
  <c r="E7141" i="11"/>
  <c r="E5564" i="11"/>
  <c r="E6775" i="11"/>
  <c r="E4272" i="11"/>
  <c r="E3704" i="11"/>
  <c r="E6460" i="11"/>
  <c r="E4484" i="11"/>
  <c r="E6653" i="11"/>
  <c r="E5041" i="11"/>
  <c r="E7685" i="11"/>
  <c r="E5981" i="11"/>
  <c r="E4328" i="11"/>
  <c r="E7261" i="11"/>
  <c r="E7332" i="11"/>
  <c r="E8055" i="11"/>
  <c r="E2315" i="11"/>
  <c r="E1156" i="11"/>
  <c r="E4303" i="11"/>
  <c r="E3946" i="11"/>
  <c r="E5952" i="11"/>
  <c r="E3917" i="11"/>
  <c r="E442" i="11"/>
  <c r="E1674" i="11"/>
  <c r="E3736" i="11"/>
  <c r="E4384" i="11"/>
  <c r="E3525" i="11"/>
  <c r="E2024" i="11"/>
  <c r="E7619" i="11"/>
  <c r="E330" i="11"/>
  <c r="E2634" i="11"/>
  <c r="E6809" i="11"/>
  <c r="E689" i="11"/>
  <c r="E4092" i="11"/>
  <c r="E163" i="11"/>
  <c r="E2972" i="11"/>
  <c r="E6143" i="11"/>
  <c r="E5594" i="11"/>
  <c r="E4151" i="11"/>
  <c r="E1356" i="11"/>
  <c r="E4246" i="11"/>
  <c r="E4357" i="11"/>
  <c r="E7039" i="11"/>
  <c r="E8166" i="11"/>
  <c r="E4034" i="11"/>
  <c r="E7221" i="11"/>
  <c r="E2696" i="11"/>
  <c r="E4768" i="11"/>
  <c r="E4216" i="11"/>
  <c r="E2804" i="11"/>
  <c r="E3261" i="11"/>
  <c r="E3989" i="11"/>
  <c r="E756" i="11"/>
  <c r="E3883" i="11"/>
  <c r="E3199" i="11"/>
  <c r="E1125" i="11"/>
  <c r="E3378" i="11"/>
  <c r="E3769" i="11"/>
  <c r="E2460" i="11"/>
  <c r="E6914" i="11"/>
  <c r="E8348" i="11"/>
  <c r="E7718" i="11"/>
  <c r="E124" i="11"/>
  <c r="E3807" i="11"/>
  <c r="E1638" i="11"/>
  <c r="E4561" i="11"/>
  <c r="E7589" i="11"/>
  <c r="E6174" i="11"/>
  <c r="E1568" i="11"/>
  <c r="E2563" i="11"/>
  <c r="E1729" i="11"/>
  <c r="E1849" i="11"/>
  <c r="E7954" i="11"/>
  <c r="E2538" i="11"/>
  <c r="E1949" i="11"/>
  <c r="E5289" i="11"/>
  <c r="E3167" i="11"/>
  <c r="E3328" i="11"/>
  <c r="E1813" i="11"/>
  <c r="E1472" i="11"/>
  <c r="E7896" i="11"/>
  <c r="E8179" i="11"/>
  <c r="E3665" i="11"/>
  <c r="E5197" i="11"/>
  <c r="E2415" i="11"/>
  <c r="E5198" i="11"/>
  <c r="E7475" i="11"/>
  <c r="E8205" i="11"/>
  <c r="E7955" i="11"/>
  <c r="E6537" i="11"/>
  <c r="E2416" i="11"/>
  <c r="E1983" i="11"/>
  <c r="E7430" i="11"/>
  <c r="E7524" i="11"/>
  <c r="E7956" i="11"/>
  <c r="E1473" i="11"/>
  <c r="E5622" i="11"/>
  <c r="E125" i="11"/>
  <c r="E5412" i="11"/>
  <c r="E2265" i="11"/>
  <c r="E812" i="11"/>
  <c r="E5369" i="11"/>
  <c r="E3475" i="11"/>
  <c r="E5837" i="11"/>
  <c r="E6996" i="11"/>
  <c r="E4616" i="11"/>
  <c r="E3666" i="11"/>
  <c r="E470" i="11"/>
  <c r="E2417" i="11"/>
  <c r="E5750" i="11"/>
  <c r="E2266" i="11"/>
  <c r="E6865" i="11"/>
  <c r="E955" i="11"/>
  <c r="E813" i="11"/>
  <c r="E1950" i="11"/>
  <c r="E8124" i="11"/>
  <c r="E5751" i="11"/>
  <c r="E7957" i="11"/>
  <c r="E3667" i="11"/>
  <c r="E6866" i="11"/>
  <c r="E6867" i="11"/>
  <c r="E1474" i="11"/>
  <c r="E2418" i="11"/>
  <c r="E3668" i="11"/>
  <c r="E814" i="11"/>
  <c r="E5199" i="11"/>
  <c r="E5290" i="11"/>
  <c r="E6307" i="11"/>
  <c r="E8056" i="11"/>
  <c r="E5405" i="11"/>
  <c r="E4217" i="11"/>
  <c r="E6489" i="11"/>
  <c r="E3127" i="11"/>
  <c r="E4608" i="11"/>
  <c r="E5507" i="11"/>
  <c r="E5775" i="11"/>
  <c r="E1569" i="11"/>
  <c r="E399" i="11"/>
  <c r="E7431" i="11"/>
  <c r="E240" i="11"/>
  <c r="E5469" i="11"/>
  <c r="E7262" i="11"/>
  <c r="E2155" i="11"/>
  <c r="E268" i="11"/>
  <c r="E907" i="11"/>
  <c r="E2352" i="11"/>
  <c r="E8314" i="11"/>
  <c r="E2267" i="11"/>
  <c r="E646" i="11"/>
  <c r="E3476" i="11"/>
  <c r="E1326" i="11"/>
  <c r="E1951" i="11"/>
  <c r="E7858" i="11"/>
  <c r="E8282" i="11"/>
  <c r="E1049" i="11"/>
  <c r="E2120" i="11"/>
  <c r="E4186" i="11"/>
  <c r="E4065" i="11"/>
  <c r="E7958" i="11"/>
  <c r="E6387" i="11"/>
  <c r="E2948" i="11"/>
  <c r="E6106" i="11"/>
  <c r="E849" i="11"/>
  <c r="E73" i="11"/>
  <c r="E884" i="11"/>
  <c r="E6613" i="11"/>
  <c r="E4329" i="11"/>
  <c r="E6578" i="11"/>
  <c r="E2564" i="11"/>
  <c r="E4385" i="11"/>
  <c r="E6284" i="11"/>
  <c r="E8167" i="11"/>
  <c r="E6217" i="11"/>
  <c r="E4711" i="11"/>
  <c r="E3918" i="11"/>
  <c r="E6175" i="11"/>
  <c r="E7565" i="11"/>
  <c r="E6063" i="11"/>
  <c r="E5651" i="11"/>
  <c r="E5042" i="11"/>
  <c r="E5953" i="11"/>
  <c r="E2837" i="11"/>
  <c r="E497" i="11"/>
  <c r="E2995" i="11"/>
  <c r="E5867" i="11"/>
  <c r="E3439" i="11"/>
  <c r="E6251" i="11"/>
  <c r="E3844" i="11"/>
  <c r="E6421" i="11"/>
  <c r="E8019" i="11"/>
  <c r="E3990" i="11"/>
  <c r="E2539" i="11"/>
  <c r="E4829" i="11"/>
  <c r="E4796" i="11"/>
  <c r="E2600" i="11"/>
  <c r="E5531" i="11"/>
  <c r="E3297" i="11"/>
  <c r="E7827" i="11"/>
  <c r="E6341" i="11"/>
  <c r="E2316" i="11"/>
  <c r="E815" i="11"/>
  <c r="E6948" i="11"/>
  <c r="E1639" i="11"/>
  <c r="E6698" i="11"/>
  <c r="E2924" i="11"/>
  <c r="E1089" i="11"/>
  <c r="E5681" i="11"/>
  <c r="E2761" i="11"/>
  <c r="E7142" i="11"/>
  <c r="E1887" i="11"/>
  <c r="E7897" i="11"/>
  <c r="E6898" i="11"/>
  <c r="E5752" i="11"/>
  <c r="E6776" i="11"/>
  <c r="E3705" i="11"/>
  <c r="E3406" i="11"/>
  <c r="E2083" i="11"/>
  <c r="E7373" i="11"/>
  <c r="E1254" i="11"/>
  <c r="E2697" i="11"/>
  <c r="E6654" i="11"/>
  <c r="E1424" i="11"/>
  <c r="E4741" i="11"/>
  <c r="E3262" i="11"/>
  <c r="E7686" i="11"/>
  <c r="E3200" i="11"/>
  <c r="E8349" i="11"/>
  <c r="E1515" i="11"/>
  <c r="E4093" i="11"/>
  <c r="E7040" i="11"/>
  <c r="E4562" i="11"/>
  <c r="E3947" i="11"/>
  <c r="E3669" i="11"/>
  <c r="E2461" i="11"/>
  <c r="E7333" i="11"/>
  <c r="E1675" i="11"/>
  <c r="E4123" i="11"/>
  <c r="E1387" i="11"/>
  <c r="E3576" i="11"/>
  <c r="E3168" i="11"/>
  <c r="E443" i="11"/>
  <c r="E1190" i="11"/>
  <c r="E3737" i="11"/>
  <c r="E3595" i="11"/>
  <c r="E6810" i="11"/>
  <c r="E4859" i="11"/>
  <c r="E3357" i="11"/>
  <c r="E1157" i="11"/>
  <c r="E7299" i="11"/>
  <c r="E2025" i="11"/>
  <c r="E5066" i="11"/>
  <c r="E2635" i="11"/>
  <c r="E7620" i="11"/>
  <c r="E3884" i="11"/>
  <c r="E576" i="11"/>
  <c r="E7525" i="11"/>
  <c r="E690" i="11"/>
  <c r="E724" i="11"/>
  <c r="E5370" i="11"/>
  <c r="E361" i="11"/>
  <c r="E8241" i="11"/>
  <c r="E4659" i="11"/>
  <c r="E7655" i="11"/>
  <c r="E4682" i="11"/>
  <c r="E1293" i="11"/>
  <c r="E1778" i="11"/>
  <c r="E331" i="11"/>
  <c r="E3770" i="11"/>
  <c r="E6997" i="11"/>
  <c r="E4980" i="11"/>
  <c r="E2973" i="11"/>
  <c r="E5012" i="11"/>
  <c r="E4035" i="11"/>
  <c r="E3808" i="11"/>
  <c r="E2666" i="11"/>
  <c r="E210" i="11"/>
  <c r="E6144" i="11"/>
  <c r="E7222" i="11"/>
  <c r="E4893" i="11"/>
  <c r="E5901" i="11"/>
  <c r="E1704" i="11"/>
  <c r="E4247" i="11"/>
  <c r="E1357" i="11"/>
  <c r="E6461" i="11"/>
  <c r="E7175" i="11"/>
  <c r="E4535" i="11"/>
  <c r="E2805" i="11"/>
  <c r="E4152" i="11"/>
  <c r="E6734" i="11"/>
  <c r="E5595" i="11"/>
  <c r="E2052" i="11"/>
  <c r="E757" i="11"/>
  <c r="E4304" i="11"/>
  <c r="E4769" i="11"/>
  <c r="E4273" i="11"/>
  <c r="E3329" i="11"/>
  <c r="E3231" i="11"/>
  <c r="E7099" i="11"/>
  <c r="E301" i="11"/>
  <c r="E8206" i="11"/>
  <c r="E8125" i="11"/>
  <c r="E6004" i="11"/>
  <c r="E611" i="11"/>
  <c r="E4609" i="11"/>
  <c r="E6538" i="11"/>
  <c r="E1814" i="11"/>
  <c r="E6030" i="11"/>
  <c r="E7796" i="11"/>
  <c r="E5200" i="11"/>
  <c r="E7758" i="11"/>
  <c r="E3112" i="11"/>
  <c r="E6998" i="11"/>
  <c r="E8126" i="11"/>
  <c r="E7959" i="11"/>
  <c r="E3550" i="11"/>
  <c r="E1570" i="11"/>
  <c r="E6539" i="11"/>
  <c r="E1952" i="11"/>
  <c r="E7476" i="11"/>
  <c r="E4797" i="11"/>
  <c r="E5371" i="11"/>
  <c r="E3070" i="11"/>
  <c r="E2419" i="11"/>
  <c r="E7432" i="11"/>
  <c r="E7960" i="11"/>
  <c r="E7526" i="11"/>
  <c r="E5623" i="11"/>
  <c r="E126" i="11"/>
  <c r="E2268" i="11"/>
  <c r="E2462" i="11"/>
  <c r="E8207" i="11"/>
  <c r="E471" i="11"/>
  <c r="E3670" i="11"/>
  <c r="E2420" i="11"/>
  <c r="E5753" i="11"/>
  <c r="E2269" i="11"/>
  <c r="E1984" i="11"/>
  <c r="E6868" i="11"/>
  <c r="E7759" i="11"/>
  <c r="E8127" i="11"/>
  <c r="E3671" i="11"/>
  <c r="E7961" i="11"/>
  <c r="E1475" i="11"/>
  <c r="E2421" i="11"/>
  <c r="E3672" i="11"/>
  <c r="E5201" i="11"/>
  <c r="E7" i="11"/>
  <c r="E400" i="11"/>
  <c r="E5202" i="11"/>
  <c r="E4899" i="11"/>
  <c r="E6308" i="11"/>
  <c r="E302" i="11"/>
  <c r="E3771" i="11"/>
  <c r="E4485" i="11"/>
  <c r="E2601" i="11"/>
  <c r="E5776" i="11"/>
  <c r="E816" i="11"/>
  <c r="E6540" i="11"/>
  <c r="E4712" i="11"/>
  <c r="E7859" i="11"/>
  <c r="E8315" i="11"/>
  <c r="E401" i="11"/>
  <c r="E269" i="11"/>
  <c r="E908" i="11"/>
  <c r="E2353" i="11"/>
  <c r="E3845" i="11"/>
  <c r="E1327" i="11"/>
  <c r="E211" i="11"/>
  <c r="E1216" i="11"/>
  <c r="E6388" i="11"/>
  <c r="E3477" i="11"/>
  <c r="E6579" i="11"/>
  <c r="E2422" i="11"/>
  <c r="E4798" i="11"/>
  <c r="E5093" i="11"/>
  <c r="E2121" i="11"/>
  <c r="E5982" i="11"/>
  <c r="E647" i="11"/>
  <c r="E4066" i="11"/>
  <c r="E3201" i="11"/>
  <c r="E498" i="11"/>
  <c r="E850" i="11"/>
  <c r="E6064" i="11"/>
  <c r="E885" i="11"/>
  <c r="E534" i="11"/>
  <c r="E6285" i="11"/>
  <c r="E6107" i="11"/>
  <c r="E3128" i="11"/>
  <c r="E4124" i="11"/>
  <c r="E5304" i="11"/>
  <c r="E2762" i="11"/>
  <c r="E74" i="11"/>
  <c r="E8283" i="11"/>
  <c r="E1024" i="11"/>
  <c r="E5868" i="11"/>
  <c r="E4386" i="11"/>
  <c r="E4094" i="11"/>
  <c r="E4036" i="11"/>
  <c r="E6176" i="11"/>
  <c r="E7566" i="11"/>
  <c r="E6218" i="11"/>
  <c r="E6614" i="11"/>
  <c r="E7828" i="11"/>
  <c r="E2540" i="11"/>
  <c r="E2925" i="11"/>
  <c r="E3298" i="11"/>
  <c r="E1985" i="11"/>
  <c r="E1888" i="11"/>
  <c r="E5754" i="11"/>
  <c r="E2996" i="11"/>
  <c r="E7143" i="11"/>
  <c r="E1425" i="11"/>
  <c r="E1090" i="11"/>
  <c r="E4563" i="11"/>
  <c r="E5565" i="11"/>
  <c r="E7374" i="11"/>
  <c r="E3706" i="11"/>
  <c r="E2084" i="11"/>
  <c r="E6655" i="11"/>
  <c r="E5043" i="11"/>
  <c r="E7687" i="11"/>
  <c r="E7263" i="11"/>
  <c r="E4742" i="11"/>
  <c r="E1158" i="11"/>
  <c r="E3738" i="11"/>
  <c r="E4153" i="11"/>
  <c r="E3948" i="11"/>
  <c r="E3169" i="11"/>
  <c r="E5954" i="11"/>
  <c r="E4305" i="11"/>
  <c r="E4187" i="11"/>
  <c r="E127" i="11"/>
  <c r="E7065" i="11"/>
  <c r="E444" i="11"/>
  <c r="E3526" i="11"/>
  <c r="E1191" i="11"/>
  <c r="E4660" i="11"/>
  <c r="E2838" i="11"/>
  <c r="E1676" i="11"/>
  <c r="E3991" i="11"/>
  <c r="E7300" i="11"/>
  <c r="E4511" i="11"/>
  <c r="E4860" i="11"/>
  <c r="E6899" i="11"/>
  <c r="E2026" i="11"/>
  <c r="E2667" i="11"/>
  <c r="E2949" i="11"/>
  <c r="E5067" i="11"/>
  <c r="E6949" i="11"/>
  <c r="E7621" i="11"/>
  <c r="E999" i="11"/>
  <c r="E6811" i="11"/>
  <c r="E7527" i="11"/>
  <c r="E691" i="11"/>
  <c r="E725" i="11"/>
  <c r="E6462" i="11"/>
  <c r="E6422" i="11"/>
  <c r="E8242" i="11"/>
  <c r="E2053" i="11"/>
  <c r="E4683" i="11"/>
  <c r="E1748" i="11"/>
  <c r="E2725" i="11"/>
  <c r="E4330" i="11"/>
  <c r="E1388" i="11"/>
  <c r="E3232" i="11"/>
  <c r="E1516" i="11"/>
  <c r="E332" i="11"/>
  <c r="E8057" i="11"/>
  <c r="E758" i="11"/>
  <c r="E2156" i="11"/>
  <c r="E2974" i="11"/>
  <c r="E5596" i="11"/>
  <c r="E7334" i="11"/>
  <c r="E5682" i="11"/>
  <c r="E5013" i="11"/>
  <c r="E4536" i="11"/>
  <c r="E5326" i="11"/>
  <c r="E5812" i="11"/>
  <c r="E1255" i="11"/>
  <c r="E5470" i="11"/>
  <c r="E4421" i="11"/>
  <c r="E4583" i="11"/>
  <c r="E362" i="11"/>
  <c r="E3358" i="11"/>
  <c r="E3440" i="11"/>
  <c r="E7990" i="11"/>
  <c r="E577" i="11"/>
  <c r="E8020" i="11"/>
  <c r="E5291" i="11"/>
  <c r="E3919" i="11"/>
  <c r="E7041" i="11"/>
  <c r="E3577" i="11"/>
  <c r="E7176" i="11"/>
  <c r="E6777" i="11"/>
  <c r="E4830" i="11"/>
  <c r="E1358" i="11"/>
  <c r="E5406" i="11"/>
  <c r="E4770" i="11"/>
  <c r="E3021" i="11"/>
  <c r="E2698" i="11"/>
  <c r="E7477" i="11"/>
  <c r="E8168" i="11"/>
  <c r="E3596" i="11"/>
  <c r="E3263" i="11"/>
  <c r="E4274" i="11"/>
  <c r="E6699" i="11"/>
  <c r="E2806" i="11"/>
  <c r="E1294" i="11"/>
  <c r="E5652" i="11"/>
  <c r="E4218" i="11"/>
  <c r="E5436" i="11"/>
  <c r="E6342" i="11"/>
  <c r="E4248" i="11"/>
  <c r="E7656" i="11"/>
  <c r="E3407" i="11"/>
  <c r="E7100" i="11"/>
  <c r="E2317" i="11"/>
  <c r="E3885" i="11"/>
  <c r="E4947" i="11"/>
  <c r="E164" i="11"/>
  <c r="E3379" i="11"/>
  <c r="E2636" i="11"/>
  <c r="E6735" i="11"/>
  <c r="E7433" i="11"/>
  <c r="E1126" i="11"/>
  <c r="E8350" i="11"/>
  <c r="E5532" i="11"/>
  <c r="E5372" i="11"/>
  <c r="E7719" i="11"/>
  <c r="E6999" i="11"/>
  <c r="E241" i="11"/>
  <c r="E1640" i="11"/>
  <c r="E1779" i="11"/>
  <c r="E4981" i="11"/>
  <c r="E3330" i="11"/>
  <c r="E7898" i="11"/>
  <c r="E6145" i="11"/>
  <c r="E7223" i="11"/>
  <c r="E4358" i="11"/>
  <c r="E5902" i="11"/>
  <c r="E1571" i="11"/>
  <c r="E1953" i="11"/>
  <c r="E2565" i="11"/>
  <c r="E8128" i="11"/>
  <c r="E1730" i="11"/>
  <c r="E6252" i="11"/>
  <c r="E1850" i="11"/>
  <c r="E7962" i="11"/>
  <c r="E8208" i="11"/>
  <c r="E7760" i="11"/>
  <c r="E612" i="11"/>
  <c r="E1815" i="11"/>
  <c r="E2270" i="11"/>
  <c r="E3809" i="11"/>
  <c r="E5508" i="11"/>
  <c r="E2463" i="11"/>
  <c r="E2893" i="11"/>
  <c r="E6005" i="11"/>
  <c r="E5838" i="11"/>
  <c r="E3086" i="11"/>
  <c r="E7797" i="11"/>
  <c r="E3091" i="11"/>
  <c r="E2271" i="11"/>
  <c r="E956" i="11"/>
  <c r="E2423" i="11"/>
  <c r="E8129" i="11"/>
  <c r="E1476" i="11"/>
  <c r="E7761" i="11"/>
  <c r="E6219" i="11"/>
  <c r="E5203" i="11"/>
  <c r="E5407" i="11"/>
  <c r="E7478" i="11"/>
  <c r="E5373" i="11"/>
  <c r="E2668" i="11"/>
  <c r="E1954" i="11"/>
  <c r="E5597" i="11"/>
  <c r="E4799" i="11"/>
  <c r="E817" i="11"/>
  <c r="E7264" i="11"/>
  <c r="E6541" i="11"/>
  <c r="E1572" i="11"/>
  <c r="E5983" i="11"/>
  <c r="E402" i="11"/>
  <c r="E270" i="11"/>
  <c r="E2354" i="11"/>
  <c r="E2272" i="11"/>
  <c r="E6580" i="11"/>
  <c r="E7963" i="11"/>
  <c r="E578" i="11"/>
  <c r="E2763" i="11"/>
  <c r="E6286" i="11"/>
  <c r="E2122" i="11"/>
  <c r="E1780" i="11"/>
  <c r="E2950" i="11"/>
  <c r="E363" i="11"/>
  <c r="E851" i="11"/>
  <c r="E2566" i="11"/>
  <c r="E886" i="11"/>
  <c r="E4037" i="11"/>
  <c r="E6615" i="11"/>
  <c r="E499" i="11"/>
  <c r="E535" i="11"/>
  <c r="E4331" i="11"/>
  <c r="E7860" i="11"/>
  <c r="E5683" i="11"/>
  <c r="E1517" i="11"/>
  <c r="E7375" i="11"/>
  <c r="E6177" i="11"/>
  <c r="E6253" i="11"/>
  <c r="E7567" i="11"/>
  <c r="E6220" i="11"/>
  <c r="E6423" i="11"/>
  <c r="E5653" i="11"/>
  <c r="E5955" i="11"/>
  <c r="E7657" i="11"/>
  <c r="E7829" i="11"/>
  <c r="E5755" i="11"/>
  <c r="E6656" i="11"/>
  <c r="E2424" i="11"/>
  <c r="E1731" i="11"/>
  <c r="E2602" i="11"/>
  <c r="E1641" i="11"/>
  <c r="E5327" i="11"/>
  <c r="E2726" i="11"/>
  <c r="E1256" i="11"/>
  <c r="E7144" i="11"/>
  <c r="E1091" i="11"/>
  <c r="E6343" i="11"/>
  <c r="E7224" i="11"/>
  <c r="E3739" i="11"/>
  <c r="E1426" i="11"/>
  <c r="E6950" i="11"/>
  <c r="E7688" i="11"/>
  <c r="E7042" i="11"/>
  <c r="E3949" i="11"/>
  <c r="E3597" i="11"/>
  <c r="E1677" i="11"/>
  <c r="E445" i="11"/>
  <c r="E1851" i="11"/>
  <c r="E2157" i="11"/>
  <c r="E1025" i="11"/>
  <c r="E7301" i="11"/>
  <c r="E3920" i="11"/>
  <c r="E7622" i="11"/>
  <c r="E692" i="11"/>
  <c r="E7528" i="11"/>
  <c r="E7720" i="11"/>
  <c r="E648" i="11"/>
  <c r="E726" i="11"/>
  <c r="E1705" i="11"/>
  <c r="E8243" i="11"/>
  <c r="E1127" i="11"/>
  <c r="E8169" i="11"/>
  <c r="E212" i="11"/>
  <c r="E3810" i="11"/>
  <c r="E6736" i="11"/>
  <c r="E5471" i="11"/>
  <c r="E2027" i="11"/>
  <c r="E8284" i="11"/>
  <c r="E1389" i="11"/>
  <c r="E8021" i="11"/>
  <c r="E1359" i="11"/>
  <c r="E6778" i="11"/>
  <c r="E4387" i="11"/>
  <c r="E7434" i="11"/>
  <c r="E175" i="11"/>
  <c r="E2054" i="11"/>
  <c r="E333" i="11"/>
  <c r="E2318" i="11"/>
  <c r="E5292" i="11"/>
  <c r="E2541" i="11"/>
  <c r="E6463" i="11"/>
  <c r="E5437" i="11"/>
  <c r="E8351" i="11"/>
  <c r="E7101" i="11"/>
  <c r="E303" i="11"/>
  <c r="E6031" i="11"/>
  <c r="E7000" i="11"/>
  <c r="E613" i="11"/>
  <c r="E3170" i="11"/>
  <c r="E1816" i="11"/>
  <c r="E5624" i="11"/>
  <c r="E7899" i="11"/>
  <c r="E3380" i="11"/>
  <c r="E1817" i="11"/>
  <c r="E5204" i="11"/>
  <c r="E7762" i="11"/>
  <c r="E3921" i="11"/>
  <c r="E5408" i="11"/>
  <c r="E4219" i="11"/>
  <c r="E4275" i="11"/>
  <c r="E304" i="11"/>
  <c r="E4610" i="11"/>
  <c r="E2603" i="11"/>
  <c r="E4306" i="11"/>
  <c r="E4800" i="11"/>
  <c r="E4948" i="11"/>
  <c r="E5777" i="11"/>
  <c r="E7964" i="11"/>
  <c r="E364" i="11"/>
  <c r="E5044" i="11"/>
  <c r="E1573" i="11"/>
  <c r="E7861" i="11"/>
  <c r="E403" i="11"/>
  <c r="E271" i="11"/>
  <c r="E909" i="11"/>
  <c r="E2355" i="11"/>
  <c r="E8316" i="11"/>
  <c r="E6424" i="11"/>
  <c r="E7265" i="11"/>
  <c r="E2879" i="11"/>
  <c r="E6581" i="11"/>
  <c r="E4422" i="11"/>
  <c r="E6542" i="11"/>
  <c r="E1328" i="11"/>
  <c r="E1217" i="11"/>
  <c r="E4249" i="11"/>
  <c r="E2273" i="11"/>
  <c r="E6389" i="11"/>
  <c r="E579" i="11"/>
  <c r="E5869" i="11"/>
  <c r="E6108" i="11"/>
  <c r="E6344" i="11"/>
  <c r="E6287" i="11"/>
  <c r="E2123" i="11"/>
  <c r="E1781" i="11"/>
  <c r="E5472" i="11"/>
  <c r="E2951" i="11"/>
  <c r="E852" i="11"/>
  <c r="E6065" i="11"/>
  <c r="E4188" i="11"/>
  <c r="E4332" i="11"/>
  <c r="E75" i="11"/>
  <c r="E2567" i="11"/>
  <c r="E500" i="11"/>
  <c r="E887" i="11"/>
  <c r="E4125" i="11"/>
  <c r="E4038" i="11"/>
  <c r="E4067" i="11"/>
  <c r="E5984" i="11"/>
  <c r="E536" i="11"/>
  <c r="E4713" i="11"/>
  <c r="E2481" i="11"/>
  <c r="E3478" i="11"/>
  <c r="E3202" i="11"/>
  <c r="E8285" i="11"/>
  <c r="E2727" i="11"/>
  <c r="E6178" i="11"/>
  <c r="E7568" i="11"/>
  <c r="E6616" i="11"/>
  <c r="E6221" i="11"/>
  <c r="E2764" i="11"/>
  <c r="E5014" i="11"/>
  <c r="E5654" i="11"/>
  <c r="E5756" i="11"/>
  <c r="E2669" i="11"/>
  <c r="E2491" i="11"/>
  <c r="E3846" i="11"/>
  <c r="E2637" i="11"/>
  <c r="E4885" i="11"/>
  <c r="E1295" i="11"/>
  <c r="E3992" i="11"/>
  <c r="E3578" i="11"/>
  <c r="E7830" i="11"/>
  <c r="E5533" i="11"/>
  <c r="E3071" i="11"/>
  <c r="E5684" i="11"/>
  <c r="E1889" i="11"/>
  <c r="E3299" i="11"/>
  <c r="E2319" i="11"/>
  <c r="E3022" i="11"/>
  <c r="E2425" i="11"/>
  <c r="E818" i="11"/>
  <c r="E6700" i="11"/>
  <c r="E6464" i="11"/>
  <c r="E1642" i="11"/>
  <c r="E4486" i="11"/>
  <c r="E1257" i="11"/>
  <c r="E7145" i="11"/>
  <c r="E7900" i="11"/>
  <c r="E1092" i="11"/>
  <c r="E3707" i="11"/>
  <c r="E4915" i="11"/>
  <c r="E5566" i="11"/>
  <c r="E4831" i="11"/>
  <c r="E759" i="11"/>
  <c r="E4564" i="11"/>
  <c r="E5598" i="11"/>
  <c r="E6254" i="11"/>
  <c r="E3740" i="11"/>
  <c r="E8352" i="11"/>
  <c r="E2028" i="11"/>
  <c r="E2997" i="11"/>
  <c r="E5328" i="11"/>
  <c r="E7376" i="11"/>
  <c r="E2869" i="11"/>
  <c r="E6657" i="11"/>
  <c r="E1427" i="11"/>
  <c r="E7658" i="11"/>
  <c r="E8170" i="11"/>
  <c r="E1159" i="11"/>
  <c r="E4444" i="11"/>
  <c r="E6737" i="11"/>
  <c r="E7043" i="11"/>
  <c r="E7689" i="11"/>
  <c r="E1000" i="11"/>
  <c r="E5956" i="11"/>
  <c r="E3886" i="11"/>
  <c r="E2085" i="11"/>
  <c r="E7435" i="11"/>
  <c r="E1192" i="11"/>
  <c r="E165" i="11"/>
  <c r="E3950" i="11"/>
  <c r="E1390" i="11"/>
  <c r="E1518" i="11"/>
  <c r="E2807" i="11"/>
  <c r="E1678" i="11"/>
  <c r="E4512" i="11"/>
  <c r="E446" i="11"/>
  <c r="E693" i="11"/>
  <c r="E1852" i="11"/>
  <c r="E7066" i="11"/>
  <c r="E2158" i="11"/>
  <c r="E971" i="11"/>
  <c r="E7302" i="11"/>
  <c r="E5068" i="11"/>
  <c r="E1128" i="11"/>
  <c r="E2542" i="11"/>
  <c r="E3999" i="11"/>
  <c r="E2055" i="11"/>
  <c r="E4861" i="11"/>
  <c r="E7623" i="11"/>
  <c r="E6146" i="11"/>
  <c r="E6812" i="11"/>
  <c r="E7529" i="11"/>
  <c r="E4743" i="11"/>
  <c r="E6951" i="11"/>
  <c r="E649" i="11"/>
  <c r="E7721" i="11"/>
  <c r="E1818" i="11"/>
  <c r="E727" i="11"/>
  <c r="E5374" i="11"/>
  <c r="E3598" i="11"/>
  <c r="E1706" i="11"/>
  <c r="E7335" i="11"/>
  <c r="E4684" i="11"/>
  <c r="E8058" i="11"/>
  <c r="E4661" i="11"/>
  <c r="E4154" i="11"/>
  <c r="E4771" i="11"/>
  <c r="E4982" i="11"/>
  <c r="E2975" i="11"/>
  <c r="E1955" i="11"/>
  <c r="E6779" i="11"/>
  <c r="E7001" i="11"/>
  <c r="E242" i="11"/>
  <c r="E3811" i="11"/>
  <c r="E4388" i="11"/>
  <c r="E7177" i="11"/>
  <c r="E213" i="11"/>
  <c r="E4917" i="11"/>
  <c r="E4359" i="11"/>
  <c r="E5903" i="11"/>
  <c r="E5813" i="11"/>
  <c r="E8022" i="11"/>
  <c r="E1732" i="11"/>
  <c r="E4002" i="11"/>
  <c r="E4537" i="11"/>
  <c r="E3331" i="11"/>
  <c r="E3772" i="11"/>
  <c r="E176" i="11"/>
  <c r="E1749" i="11"/>
  <c r="E6900" i="11"/>
  <c r="E2839" i="11"/>
  <c r="E3359" i="11"/>
  <c r="E334" i="11"/>
  <c r="E5293" i="11"/>
  <c r="E2464" i="11"/>
  <c r="E3264" i="11"/>
  <c r="E1360" i="11"/>
  <c r="E5438" i="11"/>
  <c r="E2873" i="11"/>
  <c r="E1026" i="11"/>
  <c r="E3233" i="11"/>
  <c r="E4095" i="11"/>
  <c r="E7102" i="11"/>
  <c r="E3381" i="11"/>
  <c r="E2894" i="11"/>
  <c r="E6915" i="11"/>
  <c r="E128" i="11"/>
  <c r="E957" i="11"/>
  <c r="E6617" i="11"/>
  <c r="E8130" i="11"/>
  <c r="E3527" i="11"/>
  <c r="E3171" i="11"/>
  <c r="E7225" i="11"/>
  <c r="E2492" i="11"/>
  <c r="E5509" i="11"/>
  <c r="E2487" i="11"/>
  <c r="E7965" i="11"/>
  <c r="E129" i="11"/>
  <c r="E4617" i="11"/>
  <c r="E8209" i="11"/>
  <c r="E2274" i="11"/>
  <c r="E6006" i="11"/>
  <c r="E5839" i="11"/>
  <c r="E2488" i="11"/>
  <c r="E19" i="11"/>
  <c r="E5236" i="11"/>
  <c r="E3079" i="11"/>
  <c r="E4611" i="11"/>
  <c r="E7798" i="11"/>
  <c r="E614" i="11"/>
  <c r="E2275" i="11"/>
  <c r="E4897" i="11"/>
  <c r="E5237" i="11"/>
  <c r="E20" i="11"/>
  <c r="E3133" i="11"/>
  <c r="E3102" i="11"/>
  <c r="E8131" i="11"/>
  <c r="E3134" i="11"/>
  <c r="E958" i="11"/>
  <c r="E7763" i="11"/>
  <c r="E1477" i="11"/>
  <c r="E3103" i="11"/>
  <c r="E3135" i="11"/>
  <c r="E3104" i="11"/>
  <c r="E2489" i="11"/>
  <c r="E3673" i="11"/>
  <c r="E4890" i="11"/>
  <c r="E3136" i="11"/>
  <c r="E3087" i="11"/>
  <c r="E3674" i="11"/>
  <c r="E4910" i="11"/>
  <c r="E23" i="11"/>
  <c r="E3081" i="11"/>
  <c r="E4452" i="11"/>
  <c r="E5205" i="11"/>
  <c r="E14" i="11"/>
  <c r="E5206" i="11"/>
  <c r="E130" i="11"/>
  <c r="E3528" i="11"/>
  <c r="E8210" i="11"/>
  <c r="E1956" i="11"/>
  <c r="E5207" i="11"/>
  <c r="E3479" i="11"/>
  <c r="E305" i="11"/>
  <c r="E2604" i="11"/>
  <c r="E6582" i="11"/>
  <c r="E214" i="11"/>
  <c r="E6390" i="11"/>
  <c r="E272" i="11"/>
  <c r="E2728" i="11"/>
  <c r="E404" i="11"/>
  <c r="E8286" i="11"/>
  <c r="E2426" i="11"/>
  <c r="E2765" i="11"/>
  <c r="E2543" i="11"/>
  <c r="E2124" i="11"/>
  <c r="E3847" i="11"/>
  <c r="E7377" i="11"/>
  <c r="E4068" i="11"/>
  <c r="E888" i="11"/>
  <c r="E4714" i="11"/>
  <c r="E5757" i="11"/>
  <c r="E7569" i="11"/>
  <c r="E5870" i="11"/>
  <c r="E2159" i="11"/>
  <c r="E1519" i="11"/>
  <c r="E3072" i="11"/>
  <c r="E1890" i="11"/>
  <c r="E5439" i="11"/>
  <c r="E7146" i="11"/>
  <c r="E4189" i="11"/>
  <c r="E1258" i="11"/>
  <c r="E1001" i="11"/>
  <c r="E2926" i="11"/>
  <c r="E6109" i="11"/>
  <c r="E5567" i="11"/>
  <c r="E6658" i="11"/>
  <c r="E4487" i="11"/>
  <c r="E6952" i="11"/>
  <c r="E2998" i="11"/>
  <c r="E365" i="11"/>
  <c r="E5985" i="11"/>
  <c r="E1160" i="11"/>
  <c r="E8059" i="11"/>
  <c r="E7336" i="11"/>
  <c r="E4862" i="11"/>
  <c r="E3951" i="11"/>
  <c r="E4307" i="11"/>
  <c r="E2086" i="11"/>
  <c r="E3993" i="11"/>
  <c r="E447" i="11"/>
  <c r="E4360" i="11"/>
  <c r="E2840" i="11"/>
  <c r="E7067" i="11"/>
  <c r="E2029" i="11"/>
  <c r="E3529" i="11"/>
  <c r="E2638" i="11"/>
  <c r="E4744" i="11"/>
  <c r="E650" i="11"/>
  <c r="E6901" i="11"/>
  <c r="E728" i="11"/>
  <c r="E1707" i="11"/>
  <c r="E2056" i="11"/>
  <c r="E4662" i="11"/>
  <c r="E6780" i="11"/>
  <c r="E1782" i="11"/>
  <c r="E3579" i="11"/>
  <c r="E6147" i="11"/>
  <c r="E3773" i="11"/>
  <c r="E4250" i="11"/>
  <c r="E1027" i="11"/>
  <c r="E1050" i="11"/>
  <c r="E5814" i="11"/>
  <c r="E7266" i="11"/>
  <c r="E3441" i="11"/>
  <c r="E7178" i="11"/>
  <c r="E4155" i="11"/>
  <c r="E4126" i="11"/>
  <c r="E2699" i="11"/>
  <c r="E2808" i="11"/>
  <c r="E6701" i="11"/>
  <c r="E2320" i="11"/>
  <c r="E6345" i="11"/>
  <c r="E5015" i="11"/>
  <c r="E4832" i="11"/>
  <c r="E3887" i="11"/>
  <c r="E2670" i="11"/>
  <c r="E7103" i="11"/>
  <c r="E8353" i="11"/>
  <c r="E1129" i="11"/>
  <c r="E3812" i="11"/>
  <c r="E537" i="11"/>
  <c r="E1643" i="11"/>
  <c r="E4983" i="11"/>
  <c r="E4220" i="11"/>
  <c r="E131" i="11"/>
  <c r="E4565" i="11"/>
  <c r="E7659" i="11"/>
  <c r="E7590" i="11"/>
  <c r="E4276" i="11"/>
  <c r="E2952" i="11"/>
  <c r="E5294" i="11"/>
  <c r="E132" i="11"/>
  <c r="E1819" i="11"/>
  <c r="E5510" i="11"/>
  <c r="E1957" i="11"/>
  <c r="E5208" i="11"/>
  <c r="E4612" i="11"/>
  <c r="E472" i="11"/>
  <c r="E5440" i="11"/>
  <c r="E6543" i="11"/>
  <c r="E7479" i="11"/>
  <c r="E133" i="11"/>
  <c r="E7436" i="11"/>
  <c r="E7530" i="11"/>
  <c r="E1574" i="11"/>
  <c r="E5625" i="11"/>
  <c r="E8211" i="11"/>
  <c r="E5375" i="11"/>
  <c r="E7002" i="11"/>
  <c r="E5758" i="11"/>
  <c r="E6869" i="11"/>
  <c r="E3172" i="11"/>
  <c r="E959" i="11"/>
  <c r="E8132" i="11"/>
  <c r="E7764" i="11"/>
  <c r="E5209" i="11"/>
  <c r="E4613" i="11"/>
  <c r="E15" i="11"/>
  <c r="E5210" i="11"/>
  <c r="E16" i="11"/>
  <c r="E5211" i="11"/>
  <c r="E2999" i="11"/>
  <c r="E8060" i="11"/>
  <c r="E6309" i="11"/>
  <c r="E1750" i="11"/>
  <c r="E4949" i="11"/>
  <c r="E306" i="11"/>
  <c r="E2605" i="11"/>
  <c r="E5913" i="11"/>
  <c r="E5778" i="11"/>
  <c r="E4398" i="11"/>
  <c r="E4801" i="11"/>
  <c r="E3480" i="11"/>
  <c r="E819" i="11"/>
  <c r="E6583" i="11"/>
  <c r="E1599" i="11"/>
  <c r="E273" i="11"/>
  <c r="E2356" i="11"/>
  <c r="E1329" i="11"/>
  <c r="E4361" i="11"/>
  <c r="E3848" i="11"/>
  <c r="E1218" i="11"/>
  <c r="E4069" i="11"/>
  <c r="E580" i="11"/>
  <c r="E2427" i="11"/>
  <c r="E8317" i="11"/>
  <c r="E4333" i="11"/>
  <c r="E2125" i="11"/>
  <c r="E215" i="11"/>
  <c r="E1028" i="11"/>
  <c r="E2544" i="11"/>
  <c r="E7480" i="11"/>
  <c r="E853" i="11"/>
  <c r="E3332" i="11"/>
  <c r="E76" i="11"/>
  <c r="E1783" i="11"/>
  <c r="E4423" i="11"/>
  <c r="E5655" i="11"/>
  <c r="E5511" i="11"/>
  <c r="E6110" i="11"/>
  <c r="E1820" i="11"/>
  <c r="E4039" i="11"/>
  <c r="E4308" i="11"/>
  <c r="E1520" i="11"/>
  <c r="E4715" i="11"/>
  <c r="E6391" i="11"/>
  <c r="E1958" i="11"/>
  <c r="E4190" i="11"/>
  <c r="E1193" i="11"/>
  <c r="E8287" i="11"/>
  <c r="E1161" i="11"/>
  <c r="E5305" i="11"/>
  <c r="E7570" i="11"/>
  <c r="E6066" i="11"/>
  <c r="E6222" i="11"/>
  <c r="E889" i="11"/>
  <c r="E5871" i="11"/>
  <c r="E4127" i="11"/>
  <c r="E538" i="11"/>
  <c r="E4096" i="11"/>
  <c r="E7991" i="11"/>
  <c r="E6288" i="11"/>
  <c r="E6618" i="11"/>
  <c r="E3073" i="11"/>
  <c r="E7831" i="11"/>
  <c r="E7437" i="11"/>
  <c r="E5016" i="11"/>
  <c r="E2160" i="11"/>
  <c r="E2321" i="11"/>
  <c r="E3580" i="11"/>
  <c r="E501" i="11"/>
  <c r="E5986" i="11"/>
  <c r="E1259" i="11"/>
  <c r="E3300" i="11"/>
  <c r="E7147" i="11"/>
  <c r="E1093" i="11"/>
  <c r="E2927" i="11"/>
  <c r="E5568" i="11"/>
  <c r="E5329" i="11"/>
  <c r="E6781" i="11"/>
  <c r="E6255" i="11"/>
  <c r="E3708" i="11"/>
  <c r="E5759" i="11"/>
  <c r="E4488" i="11"/>
  <c r="E7378" i="11"/>
  <c r="E6953" i="11"/>
  <c r="E1428" i="11"/>
  <c r="E7690" i="11"/>
  <c r="E3922" i="11"/>
  <c r="E5599" i="11"/>
  <c r="E1002" i="11"/>
  <c r="E4441" i="11"/>
  <c r="E3952" i="11"/>
  <c r="E2087" i="11"/>
  <c r="E6425" i="11"/>
  <c r="E3551" i="11"/>
  <c r="E2953" i="11"/>
  <c r="E7068" i="11"/>
  <c r="E4663" i="11"/>
  <c r="E448" i="11"/>
  <c r="E2841" i="11"/>
  <c r="E1679" i="11"/>
  <c r="E6659" i="11"/>
  <c r="E1891" i="11"/>
  <c r="E694" i="11"/>
  <c r="E3530" i="11"/>
  <c r="E7624" i="11"/>
  <c r="E2030" i="11"/>
  <c r="E2671" i="11"/>
  <c r="E5069" i="11"/>
  <c r="E7862" i="11"/>
  <c r="E7303" i="11"/>
  <c r="E7660" i="11"/>
  <c r="E2639" i="11"/>
  <c r="E6813" i="11"/>
  <c r="E7531" i="11"/>
  <c r="E651" i="11"/>
  <c r="E729" i="11"/>
  <c r="E1708" i="11"/>
  <c r="E8244" i="11"/>
  <c r="E1391" i="11"/>
  <c r="E5685" i="11"/>
  <c r="E4685" i="11"/>
  <c r="E4863" i="11"/>
  <c r="E2809" i="11"/>
  <c r="E3234" i="11"/>
  <c r="E6902" i="11"/>
  <c r="E4251" i="11"/>
  <c r="E3265" i="11"/>
  <c r="E2976" i="11"/>
  <c r="E3408" i="11"/>
  <c r="E4584" i="11"/>
  <c r="E7722" i="11"/>
  <c r="E5815" i="11"/>
  <c r="E3813" i="11"/>
  <c r="E7267" i="11"/>
  <c r="E366" i="11"/>
  <c r="E1361" i="11"/>
  <c r="E1296" i="11"/>
  <c r="E405" i="11"/>
  <c r="E2729" i="11"/>
  <c r="E5473" i="11"/>
  <c r="E5904" i="11"/>
  <c r="E8023" i="11"/>
  <c r="E4745" i="11"/>
  <c r="E5295" i="11"/>
  <c r="E7044" i="11"/>
  <c r="E3442" i="11"/>
  <c r="E7179" i="11"/>
  <c r="E4538" i="11"/>
  <c r="E6148" i="11"/>
  <c r="E7226" i="11"/>
  <c r="E3360" i="11"/>
  <c r="E4833" i="11"/>
  <c r="E5409" i="11"/>
  <c r="E4772" i="11"/>
  <c r="E335" i="11"/>
  <c r="E8171" i="11"/>
  <c r="E5045" i="11"/>
  <c r="E3023" i="11"/>
  <c r="E2700" i="11"/>
  <c r="E6702" i="11"/>
  <c r="E5094" i="11"/>
  <c r="E4389" i="11"/>
  <c r="E760" i="11"/>
  <c r="E6346" i="11"/>
  <c r="E5957" i="11"/>
  <c r="E3888" i="11"/>
  <c r="E3599" i="11"/>
  <c r="E7104" i="11"/>
  <c r="E8354" i="11"/>
  <c r="E3203" i="11"/>
  <c r="E1130" i="11"/>
  <c r="E3382" i="11"/>
  <c r="E3994" i="11"/>
  <c r="E3774" i="11"/>
  <c r="E6738" i="11"/>
  <c r="E2465" i="11"/>
  <c r="E6465" i="11"/>
  <c r="E960" i="11"/>
  <c r="E5534" i="11"/>
  <c r="E5376" i="11"/>
  <c r="E2057" i="11"/>
  <c r="E243" i="11"/>
  <c r="E1644" i="11"/>
  <c r="E4984" i="11"/>
  <c r="E1575" i="11"/>
  <c r="E4566" i="11"/>
  <c r="E3741" i="11"/>
  <c r="E4614" i="11"/>
  <c r="E7003" i="11"/>
  <c r="E7901" i="11"/>
  <c r="E1986" i="11"/>
  <c r="E3173" i="11"/>
  <c r="E6179" i="11"/>
  <c r="E7591" i="11"/>
  <c r="E2766" i="11"/>
  <c r="E4221" i="11"/>
  <c r="E2568" i="11"/>
  <c r="E8133" i="11"/>
  <c r="E7337" i="11"/>
  <c r="E1733" i="11"/>
  <c r="E1853" i="11"/>
  <c r="E4277" i="11"/>
  <c r="E7966" i="11"/>
  <c r="E5441" i="11"/>
  <c r="E4156" i="11"/>
  <c r="E6544" i="11"/>
  <c r="E7765" i="11"/>
  <c r="E6032" i="11"/>
  <c r="E8212" i="11"/>
  <c r="E7967" i="11"/>
  <c r="E2276" i="11"/>
  <c r="E134" i="11"/>
  <c r="E6007" i="11"/>
  <c r="E3675" i="11"/>
  <c r="E1478" i="11"/>
  <c r="E2428" i="11"/>
  <c r="E2277" i="11"/>
  <c r="E961" i="11"/>
  <c r="E7968" i="11"/>
  <c r="E7799" i="11"/>
  <c r="E3074" i="11"/>
  <c r="E2429" i="11"/>
  <c r="E8134" i="11"/>
  <c r="E7766" i="11"/>
  <c r="E3676" i="11"/>
  <c r="E5212" i="11"/>
  <c r="E3775" i="11"/>
  <c r="E7304" i="11"/>
  <c r="E6310" i="11"/>
  <c r="E2868" i="11"/>
  <c r="E4886" i="11"/>
  <c r="E5377" i="11"/>
  <c r="E307" i="11"/>
  <c r="E6584" i="11"/>
  <c r="E2842" i="11"/>
  <c r="E6490" i="11"/>
  <c r="E4628" i="11"/>
  <c r="E4309" i="11"/>
  <c r="E4252" i="11"/>
  <c r="E5779" i="11"/>
  <c r="E4399" i="11"/>
  <c r="E820" i="11"/>
  <c r="E4950" i="11"/>
  <c r="E6739" i="11"/>
  <c r="E5512" i="11"/>
  <c r="E7532" i="11"/>
  <c r="E6545" i="11"/>
  <c r="E1576" i="11"/>
  <c r="E6466" i="11"/>
  <c r="E910" i="11"/>
  <c r="E7268" i="11"/>
  <c r="E2031" i="11"/>
  <c r="E2606" i="11"/>
  <c r="E3481" i="11"/>
  <c r="E406" i="11"/>
  <c r="E1330" i="11"/>
  <c r="E4362" i="11"/>
  <c r="E1219" i="11"/>
  <c r="E730" i="11"/>
  <c r="E2430" i="11"/>
  <c r="E7723" i="11"/>
  <c r="E4802" i="11"/>
  <c r="E2126" i="11"/>
  <c r="E8318" i="11"/>
  <c r="E3849" i="11"/>
  <c r="E2954" i="11"/>
  <c r="E581" i="11"/>
  <c r="E2058" i="11"/>
  <c r="E2640" i="11"/>
  <c r="E854" i="11"/>
  <c r="E4157" i="11"/>
  <c r="E6067" i="11"/>
  <c r="E6111" i="11"/>
  <c r="E890" i="11"/>
  <c r="E4070" i="11"/>
  <c r="E3995" i="11"/>
  <c r="E3889" i="11"/>
  <c r="E4390" i="11"/>
  <c r="E6289" i="11"/>
  <c r="E4626" i="11"/>
  <c r="E4716" i="11"/>
  <c r="E8288" i="11"/>
  <c r="E2767" i="11"/>
  <c r="E367" i="11"/>
  <c r="E7625" i="11"/>
  <c r="E4040" i="11"/>
  <c r="E3923" i="11"/>
  <c r="E6180" i="11"/>
  <c r="E7571" i="11"/>
  <c r="E6223" i="11"/>
  <c r="E5248" i="11"/>
  <c r="E5872" i="11"/>
  <c r="E3333" i="11"/>
  <c r="E539" i="11"/>
  <c r="E5656" i="11"/>
  <c r="E5958" i="11"/>
  <c r="E980" i="11"/>
  <c r="E4625" i="11"/>
  <c r="E77" i="11"/>
  <c r="E3443" i="11"/>
  <c r="E7227" i="11"/>
  <c r="E2672" i="11"/>
  <c r="E4834" i="11"/>
  <c r="E4191" i="11"/>
  <c r="E8245" i="11"/>
  <c r="E5535" i="11"/>
  <c r="E502" i="11"/>
  <c r="E2545" i="11"/>
  <c r="E6392" i="11"/>
  <c r="E3361" i="11"/>
  <c r="E5095" i="11"/>
  <c r="E336" i="11"/>
  <c r="E7438" i="11"/>
  <c r="E2161" i="11"/>
  <c r="E4985" i="11"/>
  <c r="E5330" i="11"/>
  <c r="E5905" i="11"/>
  <c r="E7832" i="11"/>
  <c r="E5760" i="11"/>
  <c r="E3075" i="11"/>
  <c r="E3000" i="11"/>
  <c r="E5017" i="11"/>
  <c r="E244" i="11"/>
  <c r="E5296" i="11"/>
  <c r="E2977" i="11"/>
  <c r="E6954" i="11"/>
  <c r="E2322" i="11"/>
  <c r="E2928" i="11"/>
  <c r="E1297" i="11"/>
  <c r="E7481" i="11"/>
  <c r="E5256" i="11"/>
  <c r="E1162" i="11"/>
  <c r="E4004" i="11"/>
  <c r="E1892" i="11"/>
  <c r="E7148" i="11"/>
  <c r="E1094" i="11"/>
  <c r="E7379" i="11"/>
  <c r="E6256" i="11"/>
  <c r="E7902" i="11"/>
  <c r="E3024" i="11"/>
  <c r="E5569" i="11"/>
  <c r="E1429" i="11"/>
  <c r="E4334" i="11"/>
  <c r="E8061" i="11"/>
  <c r="E1260" i="11"/>
  <c r="E1645" i="11"/>
  <c r="E3709" i="11"/>
  <c r="E7180" i="11"/>
  <c r="E6703" i="11"/>
  <c r="E2466" i="11"/>
  <c r="E4746" i="11"/>
  <c r="E2088" i="11"/>
  <c r="E4222" i="11"/>
  <c r="E4686" i="11"/>
  <c r="E2701" i="11"/>
  <c r="E6347" i="11"/>
  <c r="E7691" i="11"/>
  <c r="E2810" i="11"/>
  <c r="E3581" i="11"/>
  <c r="E1392" i="11"/>
  <c r="E6149" i="11"/>
  <c r="E216" i="11"/>
  <c r="E3742" i="11"/>
  <c r="E1362" i="11"/>
  <c r="E8355" i="11"/>
  <c r="E6903" i="11"/>
  <c r="E6426" i="11"/>
  <c r="E5474" i="11"/>
  <c r="E3174" i="11"/>
  <c r="E3953" i="11"/>
  <c r="E615" i="11"/>
  <c r="E4664" i="11"/>
  <c r="E8024" i="11"/>
  <c r="E3266" i="11"/>
  <c r="E6782" i="11"/>
  <c r="E1194" i="11"/>
  <c r="E7069" i="11"/>
  <c r="E5686" i="11"/>
  <c r="E166" i="11"/>
  <c r="E5600" i="11"/>
  <c r="E4278" i="11"/>
  <c r="E2730" i="11"/>
  <c r="E7045" i="11"/>
  <c r="E4864" i="11"/>
  <c r="E4567" i="11"/>
  <c r="E4128" i="11"/>
  <c r="E1854" i="11"/>
  <c r="E1734" i="11"/>
  <c r="E761" i="11"/>
  <c r="E449" i="11"/>
  <c r="E4489" i="11"/>
  <c r="E5816" i="11"/>
  <c r="E695" i="11"/>
  <c r="E6660" i="11"/>
  <c r="E4539" i="11"/>
  <c r="E4513" i="11"/>
  <c r="E3552" i="11"/>
  <c r="E7338" i="11"/>
  <c r="E4773" i="11"/>
  <c r="E1521" i="11"/>
  <c r="E5442" i="11"/>
  <c r="E4424" i="11"/>
  <c r="E5070" i="11"/>
  <c r="E5046" i="11"/>
  <c r="E3409" i="11"/>
  <c r="E6814" i="11"/>
  <c r="E652" i="11"/>
  <c r="E7004" i="11"/>
  <c r="E2509" i="11"/>
  <c r="E2505" i="11"/>
  <c r="E3235" i="11"/>
  <c r="E2510" i="11"/>
  <c r="E2501" i="11"/>
  <c r="E177" i="11"/>
  <c r="E2507" i="11"/>
  <c r="E2503" i="11"/>
  <c r="E2496" i="11"/>
  <c r="E2497" i="11"/>
  <c r="E2499" i="11"/>
  <c r="E2902" i="11"/>
  <c r="E3383" i="11"/>
  <c r="E2278" i="11"/>
  <c r="E4632" i="11"/>
  <c r="E3140" i="11"/>
  <c r="E4630" i="11"/>
  <c r="E4627" i="11"/>
  <c r="E3105" i="11"/>
  <c r="E37" i="11"/>
  <c r="E38" i="11"/>
  <c r="E31" i="11"/>
  <c r="E5918" i="11"/>
  <c r="E5254" i="11"/>
  <c r="E5920" i="11"/>
  <c r="E4629" i="11"/>
  <c r="E5245" i="11"/>
  <c r="E2569" i="11"/>
  <c r="E5921" i="11"/>
  <c r="E8135" i="11"/>
  <c r="E5243" i="11"/>
  <c r="E4458" i="11"/>
  <c r="E1959" i="11"/>
  <c r="E6008" i="11"/>
  <c r="E135" i="11"/>
  <c r="E6619" i="11"/>
  <c r="E3204" i="11"/>
  <c r="E2279" i="11"/>
  <c r="E3141" i="11"/>
  <c r="E6493" i="11"/>
  <c r="E5252" i="11"/>
  <c r="E5239" i="11"/>
  <c r="E5241" i="11"/>
  <c r="E25" i="11"/>
  <c r="E3106" i="11"/>
  <c r="E40" i="11"/>
  <c r="E32" i="11"/>
  <c r="E39" i="11"/>
  <c r="E5919" i="11"/>
  <c r="E33" i="11"/>
  <c r="E1821" i="11"/>
  <c r="E5246" i="11"/>
  <c r="E3531" i="11"/>
  <c r="E5922" i="11"/>
  <c r="E26" i="11"/>
  <c r="E3107" i="11"/>
  <c r="E8136" i="11"/>
  <c r="E7767" i="11"/>
  <c r="E5915" i="11"/>
  <c r="E962" i="11"/>
  <c r="E6033" i="11"/>
  <c r="E3108" i="11"/>
  <c r="E3677" i="11"/>
  <c r="E5917" i="11"/>
  <c r="E3109" i="11"/>
  <c r="E3110" i="11"/>
  <c r="E3111" i="11"/>
  <c r="E7800" i="11"/>
  <c r="E5916" i="11"/>
  <c r="E1479" i="11"/>
  <c r="E2181" i="11"/>
  <c r="E3678" i="11"/>
  <c r="E7801" i="11"/>
  <c r="E5213" i="11"/>
  <c r="E5817" i="11"/>
  <c r="E2607" i="11"/>
  <c r="E821" i="11"/>
  <c r="E4400" i="11"/>
  <c r="E2323" i="11"/>
  <c r="E8319" i="11"/>
  <c r="E7269" i="11"/>
  <c r="E217" i="11"/>
  <c r="E3850" i="11"/>
  <c r="E4041" i="11"/>
  <c r="E4129" i="11"/>
  <c r="E1784" i="11"/>
  <c r="E7482" i="11"/>
  <c r="E3996" i="11"/>
  <c r="E891" i="11"/>
  <c r="E7724" i="11"/>
  <c r="E4717" i="11"/>
  <c r="E78" i="11"/>
  <c r="E8289" i="11"/>
  <c r="E1522" i="11"/>
  <c r="E6181" i="11"/>
  <c r="E2162" i="11"/>
  <c r="E6068" i="11"/>
  <c r="E6290" i="11"/>
  <c r="E540" i="11"/>
  <c r="E5096" i="11"/>
  <c r="E6224" i="11"/>
  <c r="E6620" i="11"/>
  <c r="E503" i="11"/>
  <c r="E2357" i="11"/>
  <c r="E6661" i="11"/>
  <c r="E1163" i="11"/>
  <c r="E3482" i="11"/>
  <c r="E5873" i="11"/>
  <c r="E7833" i="11"/>
  <c r="E6257" i="11"/>
  <c r="E2546" i="11"/>
  <c r="E5018" i="11"/>
  <c r="E1709" i="11"/>
  <c r="E6955" i="11"/>
  <c r="E1003" i="11"/>
  <c r="E7992" i="11"/>
  <c r="E5987" i="11"/>
  <c r="E7380" i="11"/>
  <c r="E7149" i="11"/>
  <c r="E5570" i="11"/>
  <c r="E7572" i="11"/>
  <c r="E7903" i="11"/>
  <c r="E3743" i="11"/>
  <c r="E4747" i="11"/>
  <c r="E167" i="11"/>
  <c r="E6112" i="11"/>
  <c r="E4490" i="11"/>
  <c r="E2811" i="11"/>
  <c r="E4951" i="11"/>
  <c r="E3267" i="11"/>
  <c r="E1960" i="11"/>
  <c r="E2032" i="11"/>
  <c r="E7070" i="11"/>
  <c r="E2641" i="11"/>
  <c r="E5071" i="11"/>
  <c r="E7305" i="11"/>
  <c r="E6815" i="11"/>
  <c r="E6467" i="11"/>
  <c r="E4865" i="11"/>
  <c r="E6783" i="11"/>
  <c r="E4687" i="11"/>
  <c r="E7339" i="11"/>
  <c r="E1029" i="11"/>
  <c r="E5906" i="11"/>
  <c r="E4540" i="11"/>
  <c r="E8025" i="11"/>
  <c r="E3924" i="11"/>
  <c r="E7046" i="11"/>
  <c r="E582" i="11"/>
  <c r="E7439" i="11"/>
  <c r="E8062" i="11"/>
  <c r="E2874" i="11"/>
  <c r="E6348" i="11"/>
  <c r="E6740" i="11"/>
  <c r="E4835" i="11"/>
  <c r="E1261" i="11"/>
  <c r="E7105" i="11"/>
  <c r="E4097" i="11"/>
  <c r="E2843" i="11"/>
  <c r="E2467" i="11"/>
  <c r="E6034" i="11"/>
  <c r="E5378" i="11"/>
  <c r="E7005" i="11"/>
  <c r="E4986" i="11"/>
  <c r="E136" i="11"/>
  <c r="E6150" i="11"/>
  <c r="E7592" i="11"/>
  <c r="E5959" i="11"/>
  <c r="E616" i="11"/>
  <c r="E6009" i="11"/>
  <c r="E137" i="11"/>
  <c r="E6546" i="11"/>
  <c r="E1822" i="11"/>
  <c r="E1961" i="11"/>
  <c r="E3532" i="11"/>
  <c r="E8180" i="11"/>
  <c r="E5214" i="11"/>
  <c r="E17" i="11"/>
  <c r="E5215" i="11"/>
  <c r="E3001" i="11"/>
  <c r="E6311" i="11"/>
  <c r="E5513" i="11"/>
  <c r="E308" i="11"/>
  <c r="E4952" i="11"/>
  <c r="E5780" i="11"/>
  <c r="E6585" i="11"/>
  <c r="E6547" i="11"/>
  <c r="E274" i="11"/>
  <c r="E3851" i="11"/>
  <c r="E3483" i="11"/>
  <c r="E2127" i="11"/>
  <c r="E79" i="11"/>
  <c r="E1298" i="11"/>
  <c r="E2768" i="11"/>
  <c r="E855" i="11"/>
  <c r="E6468" i="11"/>
  <c r="E653" i="11"/>
  <c r="E5331" i="11"/>
  <c r="E6113" i="11"/>
  <c r="E4130" i="11"/>
  <c r="E4223" i="11"/>
  <c r="E8290" i="11"/>
  <c r="E7381" i="11"/>
  <c r="E892" i="11"/>
  <c r="E4718" i="11"/>
  <c r="E1164" i="11"/>
  <c r="E504" i="11"/>
  <c r="E7573" i="11"/>
  <c r="E1262" i="11"/>
  <c r="E4836" i="11"/>
  <c r="E1710" i="11"/>
  <c r="E6225" i="11"/>
  <c r="E6621" i="11"/>
  <c r="E8063" i="11"/>
  <c r="E7661" i="11"/>
  <c r="E7150" i="11"/>
  <c r="E3076" i="11"/>
  <c r="E7834" i="11"/>
  <c r="E2324" i="11"/>
  <c r="E4425" i="11"/>
  <c r="E822" i="11"/>
  <c r="E3744" i="11"/>
  <c r="E2163" i="11"/>
  <c r="E6956" i="11"/>
  <c r="E1095" i="11"/>
  <c r="E1430" i="11"/>
  <c r="E7692" i="11"/>
  <c r="E4491" i="11"/>
  <c r="E6662" i="11"/>
  <c r="E7340" i="11"/>
  <c r="E3997" i="11"/>
  <c r="E2089" i="11"/>
  <c r="E3954" i="11"/>
  <c r="E1680" i="11"/>
  <c r="E2812" i="11"/>
  <c r="E1195" i="11"/>
  <c r="E2844" i="11"/>
  <c r="E4866" i="11"/>
  <c r="E7071" i="11"/>
  <c r="E2033" i="11"/>
  <c r="E7626" i="11"/>
  <c r="E2642" i="11"/>
  <c r="E6816" i="11"/>
  <c r="E1523" i="11"/>
  <c r="E7306" i="11"/>
  <c r="E5601" i="11"/>
  <c r="E6784" i="11"/>
  <c r="E731" i="11"/>
  <c r="E1393" i="11"/>
  <c r="E5475" i="11"/>
  <c r="E4688" i="11"/>
  <c r="E6741" i="11"/>
  <c r="E5687" i="11"/>
  <c r="E1051" i="11"/>
  <c r="E2978" i="11"/>
  <c r="E168" i="11"/>
  <c r="E7047" i="11"/>
  <c r="E4568" i="11"/>
  <c r="E5297" i="11"/>
  <c r="E7270" i="11"/>
  <c r="E3444" i="11"/>
  <c r="E7181" i="11"/>
  <c r="E2702" i="11"/>
  <c r="E7440" i="11"/>
  <c r="E5410" i="11"/>
  <c r="E3025" i="11"/>
  <c r="E8172" i="11"/>
  <c r="E7483" i="11"/>
  <c r="E7228" i="11"/>
  <c r="E3268" i="11"/>
  <c r="E6704" i="11"/>
  <c r="E762" i="11"/>
  <c r="E6349" i="11"/>
  <c r="E4098" i="11"/>
  <c r="E7106" i="11"/>
  <c r="E1131" i="11"/>
  <c r="E2468" i="11"/>
  <c r="E1735" i="11"/>
  <c r="E4748" i="11"/>
  <c r="E6904" i="11"/>
  <c r="E5536" i="11"/>
  <c r="E5379" i="11"/>
  <c r="E2280" i="11"/>
  <c r="E1646" i="11"/>
  <c r="E245" i="11"/>
  <c r="E138" i="11"/>
  <c r="E1785" i="11"/>
  <c r="E1577" i="11"/>
  <c r="E7904" i="11"/>
  <c r="E541" i="11"/>
  <c r="E1962" i="11"/>
  <c r="E7006" i="11"/>
  <c r="E6182" i="11"/>
  <c r="E7593" i="11"/>
  <c r="E6010" i="11"/>
  <c r="E4042" i="11"/>
  <c r="E2570" i="11"/>
  <c r="E8137" i="11"/>
  <c r="E1855" i="11"/>
  <c r="E617" i="11"/>
  <c r="E1893" i="11"/>
  <c r="E1823" i="11"/>
  <c r="E7969" i="11"/>
  <c r="E2281" i="11"/>
  <c r="E6226" i="11"/>
  <c r="E2282" i="11"/>
  <c r="E1963" i="11"/>
  <c r="E3077" i="11"/>
  <c r="E8138" i="11"/>
  <c r="E7768" i="11"/>
  <c r="E3679" i="11"/>
  <c r="E5216" i="11"/>
  <c r="E1480" i="11"/>
  <c r="E7271" i="11"/>
  <c r="E6742" i="11"/>
  <c r="E2358" i="11"/>
  <c r="E542" i="11"/>
  <c r="E1524" i="11"/>
  <c r="E6393" i="11"/>
  <c r="E6705" i="11"/>
  <c r="E6905" i="11"/>
  <c r="E6227" i="11"/>
  <c r="E6069" i="11"/>
  <c r="E6350" i="11"/>
  <c r="E7835" i="11"/>
  <c r="E1096" i="11"/>
  <c r="E2769" i="11"/>
  <c r="E5571" i="11"/>
  <c r="E5960" i="11"/>
  <c r="E2090" i="11"/>
  <c r="E1394" i="11"/>
  <c r="E7341" i="11"/>
  <c r="E1681" i="11"/>
  <c r="E2164" i="11"/>
  <c r="E6817" i="11"/>
  <c r="E583" i="11"/>
  <c r="E696" i="11"/>
  <c r="E654" i="11"/>
  <c r="E1711" i="11"/>
  <c r="E7993" i="11"/>
  <c r="E4987" i="11"/>
  <c r="E218" i="11"/>
  <c r="E2034" i="11"/>
  <c r="E8291" i="11"/>
  <c r="E6427" i="11"/>
  <c r="E1987" i="11"/>
  <c r="E5298" i="11"/>
  <c r="E7229" i="11"/>
  <c r="E1964" i="11"/>
  <c r="E5217" i="11"/>
  <c r="E5572" i="11"/>
  <c r="E5476" i="11"/>
  <c r="E2359" i="11"/>
  <c r="E8" i="11"/>
  <c r="E1712" i="11"/>
  <c r="E1736" i="11"/>
  <c r="E3078" i="11"/>
  <c r="E1965" i="11"/>
  <c r="E4907" i="11"/>
  <c r="E1966" i="11"/>
  <c r="E5218" i="11"/>
  <c r="E618" i="11"/>
  <c r="E4615" i="11"/>
  <c r="E5411" i="11"/>
  <c r="E6491" i="11"/>
  <c r="E5781" i="11"/>
  <c r="E7863" i="11"/>
  <c r="E275" i="11"/>
  <c r="E911" i="11"/>
  <c r="E1331" i="11"/>
  <c r="E2431" i="11"/>
  <c r="E1220" i="11"/>
  <c r="E2283" i="11"/>
  <c r="E6394" i="11"/>
  <c r="E7970" i="11"/>
  <c r="E6548" i="11"/>
  <c r="E407" i="11"/>
  <c r="E5818" i="11"/>
  <c r="E2128" i="11"/>
  <c r="E1030" i="11"/>
  <c r="E856" i="11"/>
  <c r="E893" i="11"/>
  <c r="E2059" i="11"/>
  <c r="E6622" i="11"/>
  <c r="E543" i="11"/>
  <c r="E505" i="11"/>
  <c r="E5988" i="11"/>
  <c r="E6228" i="11"/>
  <c r="E5657" i="11"/>
  <c r="E6291" i="11"/>
  <c r="E2845" i="11"/>
  <c r="E80" i="11"/>
  <c r="E6469" i="11"/>
  <c r="E5332" i="11"/>
  <c r="E5874" i="11"/>
  <c r="E2929" i="11"/>
  <c r="E7836" i="11"/>
  <c r="E1600" i="11"/>
  <c r="E1894" i="11"/>
  <c r="E5761" i="11"/>
  <c r="E1097" i="11"/>
  <c r="E6351" i="11"/>
  <c r="E368" i="11"/>
  <c r="E5443" i="11"/>
  <c r="E1431" i="11"/>
  <c r="E1647" i="11"/>
  <c r="E5299" i="11"/>
  <c r="E5914" i="11"/>
  <c r="E7693" i="11"/>
  <c r="E5537" i="11"/>
  <c r="E7994" i="11"/>
  <c r="E5688" i="11"/>
  <c r="E1363" i="11"/>
  <c r="E6428" i="11"/>
  <c r="E5602" i="11"/>
  <c r="E8356" i="11"/>
  <c r="E1395" i="11"/>
  <c r="E2955" i="11"/>
  <c r="E169" i="11"/>
  <c r="E2325" i="11"/>
  <c r="E450" i="11"/>
  <c r="E1196" i="11"/>
  <c r="E1682" i="11"/>
  <c r="E4803" i="11"/>
  <c r="E2035" i="11"/>
  <c r="E1004" i="11"/>
  <c r="E584" i="11"/>
  <c r="E6818" i="11"/>
  <c r="E655" i="11"/>
  <c r="E732" i="11"/>
  <c r="E5380" i="11"/>
  <c r="E8246" i="11"/>
  <c r="E763" i="11"/>
  <c r="E6258" i="11"/>
  <c r="E7725" i="11"/>
  <c r="E417" i="11"/>
  <c r="E7441" i="11"/>
  <c r="E1786" i="11"/>
  <c r="E969" i="11"/>
  <c r="E1299" i="11"/>
  <c r="E7048" i="11"/>
  <c r="E8026" i="11"/>
  <c r="E7342" i="11"/>
  <c r="E219" i="11"/>
  <c r="E1751" i="11"/>
  <c r="E246" i="11"/>
  <c r="E1713" i="11"/>
  <c r="E5477" i="11"/>
  <c r="E8064" i="11"/>
  <c r="E337" i="11"/>
  <c r="E8173" i="11"/>
  <c r="E7107" i="11"/>
  <c r="E2469" i="11"/>
  <c r="E7905" i="11"/>
  <c r="E8139" i="11"/>
  <c r="E5961" i="11"/>
  <c r="E6035" i="11"/>
  <c r="E1967" i="11"/>
  <c r="E309" i="11"/>
  <c r="E8140" i="11"/>
  <c r="E2284" i="11"/>
  <c r="E5626" i="11"/>
  <c r="E5840" i="11"/>
  <c r="E139" i="11"/>
  <c r="E1988" i="11"/>
  <c r="E7802" i="11"/>
  <c r="E2285" i="11"/>
  <c r="E8141" i="11"/>
  <c r="E6036" i="11"/>
  <c r="E5219" i="11"/>
  <c r="E1683" i="11"/>
  <c r="E912" i="11"/>
  <c r="E913" i="11"/>
  <c r="E178" i="11"/>
  <c r="E1482" i="11"/>
  <c r="E1432" i="11"/>
  <c r="E5220" i="11"/>
  <c r="E3092" i="11"/>
  <c r="F153" i="12" l="1"/>
  <c r="F161" i="12" l="1"/>
  <c r="I251" i="12" l="1"/>
  <c r="BJ252" i="5" l="1"/>
  <c r="BI252" i="5"/>
  <c r="BH252" i="5"/>
  <c r="BG252" i="5"/>
  <c r="BF252" i="5"/>
  <c r="BE252" i="5"/>
  <c r="BD252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BJ251" i="5"/>
  <c r="E119" i="12" s="1"/>
  <c r="BI251" i="5"/>
  <c r="E118" i="12" s="1"/>
  <c r="BH251" i="5"/>
  <c r="E58" i="12" s="1"/>
  <c r="BG251" i="5"/>
  <c r="E122" i="12" s="1"/>
  <c r="BF251" i="5"/>
  <c r="E121" i="12" s="1"/>
  <c r="BE251" i="5"/>
  <c r="E120" i="12" s="1"/>
  <c r="BD251" i="5"/>
  <c r="E117" i="12" s="1"/>
  <c r="BC251" i="5"/>
  <c r="E116" i="12" s="1"/>
  <c r="BB251" i="5"/>
  <c r="E115" i="12" s="1"/>
  <c r="BA251" i="5"/>
  <c r="E114" i="12" s="1"/>
  <c r="AZ251" i="5"/>
  <c r="E113" i="12" s="1"/>
  <c r="AY251" i="5"/>
  <c r="E112" i="12" s="1"/>
  <c r="AX251" i="5"/>
  <c r="E111" i="12" s="1"/>
  <c r="AW251" i="5"/>
  <c r="E110" i="12" s="1"/>
  <c r="AV251" i="5"/>
  <c r="E108" i="12" s="1"/>
  <c r="AU251" i="5"/>
  <c r="E107" i="12" s="1"/>
  <c r="E106" i="12"/>
  <c r="AT251" i="5"/>
  <c r="E105" i="12" s="1"/>
  <c r="AS251" i="5"/>
  <c r="E104" i="12" s="1"/>
  <c r="AR251" i="5"/>
  <c r="E103" i="12" s="1"/>
  <c r="AQ251" i="5"/>
  <c r="E102" i="12" s="1"/>
  <c r="AP251" i="5"/>
  <c r="E101" i="12" s="1"/>
  <c r="AO251" i="5"/>
  <c r="E100" i="12" s="1"/>
  <c r="AN251" i="5"/>
  <c r="E97" i="12" s="1"/>
  <c r="AM251" i="5"/>
  <c r="E95" i="12" s="1"/>
  <c r="AL251" i="5"/>
  <c r="E94" i="12" s="1"/>
  <c r="AK251" i="5"/>
  <c r="E92" i="12" s="1"/>
  <c r="AJ251" i="5"/>
  <c r="E91" i="12" s="1"/>
  <c r="AI251" i="5"/>
  <c r="E90" i="12" s="1"/>
  <c r="AH251" i="5"/>
  <c r="E86" i="12" s="1"/>
  <c r="E85" i="12"/>
  <c r="AG251" i="5"/>
  <c r="E83" i="12" s="1"/>
  <c r="AF251" i="5"/>
  <c r="E82" i="12" s="1"/>
  <c r="AE251" i="5"/>
  <c r="E69" i="12" s="1"/>
  <c r="AD251" i="5"/>
  <c r="E68" i="12" s="1"/>
  <c r="AC251" i="5"/>
  <c r="E66" i="12" s="1"/>
  <c r="AB251" i="5"/>
  <c r="E64" i="12" s="1"/>
  <c r="AA251" i="5"/>
  <c r="E63" i="12" s="1"/>
  <c r="Z251" i="5"/>
  <c r="E62" i="12" s="1"/>
  <c r="Y251" i="5"/>
  <c r="E61" i="12" s="1"/>
  <c r="X251" i="5"/>
  <c r="E60" i="12" s="1"/>
  <c r="W251" i="5"/>
  <c r="E59" i="12" s="1"/>
  <c r="V251" i="5"/>
  <c r="E56" i="12" s="1"/>
  <c r="U251" i="5"/>
  <c r="E54" i="12" s="1"/>
  <c r="T251" i="5"/>
  <c r="E53" i="12" s="1"/>
  <c r="S251" i="5"/>
  <c r="E51" i="12" s="1"/>
  <c r="R251" i="5"/>
  <c r="E50" i="12" s="1"/>
  <c r="Q251" i="5"/>
  <c r="E49" i="12" s="1"/>
  <c r="P251" i="5"/>
  <c r="E48" i="12" s="1"/>
  <c r="O251" i="5"/>
  <c r="E47" i="12" s="1"/>
  <c r="E45" i="12"/>
  <c r="E44" i="12"/>
  <c r="E43" i="12"/>
  <c r="N251" i="5"/>
  <c r="E25" i="12" s="1"/>
  <c r="M251" i="5"/>
  <c r="E24" i="12" s="1"/>
  <c r="L251" i="5"/>
  <c r="E19" i="12" s="1"/>
  <c r="K251" i="5"/>
  <c r="E18" i="12" s="1"/>
  <c r="J251" i="5"/>
  <c r="E17" i="12" s="1"/>
  <c r="I251" i="5"/>
  <c r="E16" i="12" s="1"/>
  <c r="F16" i="12" s="1"/>
  <c r="H251" i="5"/>
  <c r="E13" i="12" s="1"/>
  <c r="G251" i="5"/>
  <c r="E12" i="12" s="1"/>
  <c r="F251" i="5"/>
  <c r="E10" i="12" s="1"/>
  <c r="E251" i="5"/>
  <c r="E5" i="12" s="1"/>
  <c r="D251" i="5"/>
  <c r="E4" i="12" s="1"/>
  <c r="C252" i="5"/>
  <c r="C251" i="5"/>
  <c r="E3" i="12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G123" i="12"/>
  <c r="H123" i="12"/>
  <c r="G125" i="12"/>
  <c r="H125" i="12"/>
  <c r="C253" i="5" l="1"/>
  <c r="BG253" i="5"/>
  <c r="D253" i="5"/>
  <c r="Y253" i="5"/>
  <c r="AJ253" i="5"/>
  <c r="AU253" i="5"/>
  <c r="E253" i="5"/>
  <c r="I253" i="5"/>
  <c r="M253" i="5"/>
  <c r="R253" i="5"/>
  <c r="V253" i="5"/>
  <c r="Z253" i="5"/>
  <c r="AD253" i="5"/>
  <c r="AK253" i="5"/>
  <c r="AO253" i="5"/>
  <c r="AS253" i="5"/>
  <c r="AV253" i="5"/>
  <c r="AZ253" i="5"/>
  <c r="BD253" i="5"/>
  <c r="BH253" i="5"/>
  <c r="L253" i="5"/>
  <c r="U253" i="5"/>
  <c r="AG253" i="5"/>
  <c r="AR253" i="5"/>
  <c r="AY253" i="5"/>
  <c r="F253" i="5"/>
  <c r="J253" i="5"/>
  <c r="N253" i="5"/>
  <c r="O253" i="5"/>
  <c r="S253" i="5"/>
  <c r="W253" i="5"/>
  <c r="AA253" i="5"/>
  <c r="AE253" i="5"/>
  <c r="AH253" i="5"/>
  <c r="AL253" i="5"/>
  <c r="AP253" i="5"/>
  <c r="AT253" i="5"/>
  <c r="AW253" i="5"/>
  <c r="BA253" i="5"/>
  <c r="BE253" i="5"/>
  <c r="BI253" i="5"/>
  <c r="H253" i="5"/>
  <c r="Q253" i="5"/>
  <c r="AC253" i="5"/>
  <c r="AN253" i="5"/>
  <c r="BC253" i="5"/>
  <c r="G253" i="5"/>
  <c r="K253" i="5"/>
  <c r="P253" i="5"/>
  <c r="T253" i="5"/>
  <c r="X253" i="5"/>
  <c r="AB253" i="5"/>
  <c r="AF253" i="5"/>
  <c r="AI253" i="5"/>
  <c r="AM253" i="5"/>
  <c r="AQ253" i="5"/>
  <c r="AX253" i="5"/>
  <c r="BB253" i="5"/>
  <c r="BF253" i="5"/>
  <c r="BJ253" i="5"/>
  <c r="I125" i="12"/>
  <c r="I123" i="12"/>
  <c r="K58" i="12" l="1"/>
  <c r="J6" i="12"/>
  <c r="J7" i="12"/>
  <c r="J9" i="12"/>
  <c r="J15" i="12"/>
  <c r="J20" i="12"/>
  <c r="J21" i="12"/>
  <c r="J22" i="12"/>
  <c r="J23" i="12"/>
  <c r="J26" i="12"/>
  <c r="J27" i="12"/>
  <c r="J28" i="12"/>
  <c r="J29" i="12"/>
  <c r="J31" i="12"/>
  <c r="J33" i="12"/>
  <c r="J34" i="12"/>
  <c r="J35" i="12"/>
  <c r="J36" i="12"/>
  <c r="J37" i="12"/>
  <c r="J39" i="12"/>
  <c r="J41" i="12"/>
  <c r="J42" i="12"/>
  <c r="J46" i="12"/>
  <c r="J52" i="12"/>
  <c r="J55" i="12"/>
  <c r="J57" i="12"/>
  <c r="J65" i="12"/>
  <c r="J67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4" i="12"/>
  <c r="J87" i="12"/>
  <c r="J88" i="12"/>
  <c r="J89" i="12"/>
  <c r="J93" i="12"/>
  <c r="J96" i="12"/>
  <c r="J98" i="12"/>
  <c r="J99" i="12"/>
  <c r="J109" i="12"/>
  <c r="J118" i="12"/>
  <c r="J119" i="12"/>
  <c r="J40" i="12" l="1"/>
  <c r="J32" i="12"/>
  <c r="J14" i="12"/>
  <c r="F58" i="12"/>
  <c r="L58" i="12" s="1"/>
  <c r="J58" i="12"/>
  <c r="K119" i="12"/>
  <c r="F119" i="12"/>
  <c r="L119" i="12" s="1"/>
  <c r="J38" i="12"/>
  <c r="J30" i="12"/>
  <c r="J8" i="12"/>
  <c r="K118" i="12"/>
  <c r="F118" i="12"/>
  <c r="L118" i="12" s="1"/>
  <c r="J11" i="12"/>
  <c r="J94" i="12" l="1"/>
  <c r="J66" i="12"/>
  <c r="J18" i="12"/>
  <c r="J83" i="12"/>
  <c r="J114" i="12"/>
  <c r="J97" i="12"/>
  <c r="J25" i="12"/>
  <c r="J44" i="12"/>
  <c r="J115" i="12"/>
  <c r="J50" i="12"/>
  <c r="J5" i="12"/>
  <c r="J86" i="12"/>
  <c r="J12" i="12"/>
  <c r="J53" i="12"/>
  <c r="J108" i="12"/>
  <c r="J92" i="12"/>
  <c r="J95" i="12"/>
  <c r="J10" i="12"/>
  <c r="J91" i="12"/>
  <c r="J112" i="12"/>
  <c r="J102" i="12"/>
  <c r="J110" i="12"/>
  <c r="J56" i="12"/>
  <c r="J104" i="12"/>
  <c r="J19" i="12"/>
  <c r="J13" i="12"/>
  <c r="J69" i="12"/>
  <c r="J24" i="12"/>
  <c r="J16" i="12"/>
  <c r="J45" i="12"/>
  <c r="J48" i="12"/>
  <c r="J105" i="12"/>
  <c r="J68" i="12"/>
  <c r="J63" i="12"/>
  <c r="J62" i="12"/>
  <c r="J4" i="12"/>
  <c r="J64" i="12"/>
  <c r="J47" i="12"/>
  <c r="J60" i="12"/>
  <c r="J122" i="12"/>
  <c r="J49" i="12"/>
  <c r="J111" i="12"/>
  <c r="J101" i="12"/>
  <c r="J100" i="12"/>
  <c r="J51" i="12"/>
  <c r="J17" i="12"/>
  <c r="J54" i="12"/>
  <c r="J43" i="12"/>
  <c r="J59" i="12"/>
  <c r="J116" i="12"/>
  <c r="J120" i="12"/>
  <c r="J107" i="12"/>
  <c r="J121" i="12"/>
  <c r="J82" i="12"/>
  <c r="J90" i="12"/>
  <c r="J117" i="12"/>
  <c r="J113" i="12"/>
  <c r="J103" i="12"/>
  <c r="J61" i="12"/>
  <c r="J85" i="12"/>
  <c r="J106" i="12"/>
  <c r="F204" i="12"/>
  <c r="F163" i="12"/>
  <c r="F165" i="12"/>
  <c r="F213" i="12"/>
  <c r="F157" i="12"/>
  <c r="F178" i="12"/>
  <c r="F134" i="12"/>
  <c r="F156" i="12"/>
  <c r="F195" i="12"/>
  <c r="F144" i="12"/>
  <c r="F135" i="12"/>
  <c r="F136" i="12"/>
  <c r="F194" i="12"/>
  <c r="F215" i="12"/>
  <c r="F171" i="12"/>
  <c r="F133" i="12"/>
  <c r="F158" i="12"/>
  <c r="F197" i="12"/>
  <c r="F141" i="12"/>
  <c r="F189" i="12"/>
  <c r="F181" i="12"/>
  <c r="F148" i="12"/>
  <c r="F137" i="12"/>
  <c r="F188" i="12"/>
  <c r="F145" i="12"/>
  <c r="F200" i="12"/>
  <c r="F150" i="12"/>
  <c r="F164" i="12"/>
  <c r="F130" i="12"/>
  <c r="F228" i="12"/>
  <c r="F177" i="12"/>
  <c r="F160" i="12"/>
  <c r="F154" i="12"/>
  <c r="F183" i="12"/>
  <c r="F243" i="12"/>
  <c r="F147" i="12"/>
  <c r="F184" i="12"/>
  <c r="F226" i="12"/>
  <c r="F139" i="12"/>
  <c r="F175" i="12"/>
  <c r="F142" i="12"/>
  <c r="F149" i="12"/>
  <c r="F227" i="12"/>
  <c r="F159" i="12"/>
  <c r="F190" i="12"/>
  <c r="F169" i="12"/>
  <c r="F187" i="12"/>
  <c r="F236" i="12"/>
  <c r="F186" i="12"/>
  <c r="F173" i="12"/>
  <c r="F232" i="12"/>
  <c r="F179" i="12"/>
  <c r="F152" i="12"/>
  <c r="F207" i="12"/>
  <c r="F192" i="12"/>
  <c r="F143" i="12"/>
  <c r="F250" i="12"/>
  <c r="F205" i="12"/>
  <c r="F229" i="12"/>
  <c r="F222" i="12"/>
  <c r="F239" i="12"/>
  <c r="F230" i="12"/>
  <c r="K129" i="12"/>
  <c r="F191" i="12"/>
  <c r="F218" i="12"/>
  <c r="K133" i="12"/>
  <c r="F224" i="12"/>
  <c r="K144" i="12"/>
  <c r="F221" i="12"/>
  <c r="F202" i="12"/>
  <c r="K158" i="12"/>
  <c r="K157" i="12"/>
  <c r="K152" i="12"/>
  <c r="K151" i="12"/>
  <c r="F234" i="12"/>
  <c r="K137" i="12"/>
  <c r="K148" i="12"/>
  <c r="F214" i="12"/>
  <c r="F231" i="12"/>
  <c r="F180" i="12"/>
  <c r="K187" i="12"/>
  <c r="F241" i="12"/>
  <c r="F203" i="12"/>
  <c r="F223" i="12"/>
  <c r="K170" i="12"/>
  <c r="F211" i="12"/>
  <c r="K164" i="12"/>
  <c r="K159" i="12"/>
  <c r="K174" i="12"/>
  <c r="F235" i="12"/>
  <c r="K141" i="12"/>
  <c r="K143" i="12"/>
  <c r="F238" i="12"/>
  <c r="F249" i="12"/>
  <c r="K179" i="12"/>
  <c r="K135" i="12"/>
  <c r="K161" i="12"/>
  <c r="K136" i="12"/>
  <c r="K176" i="12"/>
  <c r="K168" i="12"/>
  <c r="K184" i="12"/>
  <c r="K180" i="12"/>
  <c r="K147" i="12"/>
  <c r="K222" i="12"/>
  <c r="K229" i="12"/>
  <c r="K212" i="12"/>
  <c r="K173" i="12"/>
  <c r="K218" i="12"/>
  <c r="K214" i="12"/>
  <c r="K142" i="12"/>
  <c r="K167" i="12"/>
  <c r="K175" i="12"/>
  <c r="K178" i="12"/>
  <c r="K220" i="12"/>
  <c r="K140" i="12"/>
  <c r="K162" i="12"/>
  <c r="K200" i="12"/>
  <c r="K172" i="12"/>
  <c r="K163" i="12"/>
  <c r="K216" i="12"/>
  <c r="K181" i="12"/>
  <c r="K235" i="12"/>
  <c r="K188" i="12"/>
  <c r="K239" i="12"/>
  <c r="K225" i="12"/>
  <c r="K201" i="12"/>
  <c r="K153" i="12"/>
  <c r="K207" i="12"/>
  <c r="K194" i="12"/>
  <c r="K248" i="12"/>
  <c r="K199" i="12"/>
  <c r="K203" i="12"/>
  <c r="K208" i="12"/>
  <c r="K211" i="12"/>
  <c r="K206" i="12"/>
  <c r="K241" i="12"/>
  <c r="K246" i="12"/>
  <c r="K224" i="12"/>
  <c r="K243" i="12"/>
  <c r="K193" i="12"/>
  <c r="K227" i="12"/>
  <c r="K230" i="12"/>
  <c r="K242" i="12"/>
  <c r="K210" i="12"/>
  <c r="K232" i="12"/>
  <c r="K233" i="12"/>
  <c r="K209" i="12"/>
  <c r="K245" i="12"/>
  <c r="K250" i="12"/>
  <c r="K234" i="12"/>
  <c r="K231" i="12"/>
  <c r="K223" i="12"/>
  <c r="K244" i="12"/>
  <c r="K219" i="12"/>
  <c r="K228" i="12"/>
  <c r="K247" i="12" l="1"/>
  <c r="K195" i="12"/>
  <c r="K217" i="12"/>
  <c r="K226" i="12"/>
  <c r="K138" i="12"/>
  <c r="F219" i="12"/>
  <c r="K131" i="12"/>
  <c r="F193" i="12"/>
  <c r="F162" i="12"/>
  <c r="F146" i="12"/>
  <c r="K236" i="12"/>
  <c r="K185" i="12"/>
  <c r="K213" i="12"/>
  <c r="K189" i="12"/>
  <c r="K165" i="12"/>
  <c r="K156" i="12"/>
  <c r="F248" i="12"/>
  <c r="F216" i="12"/>
  <c r="F242" i="12"/>
  <c r="F210" i="12"/>
  <c r="F131" i="12"/>
  <c r="F206" i="12"/>
  <c r="F176" i="12"/>
  <c r="F208" i="12"/>
  <c r="K238" i="12"/>
  <c r="K249" i="12"/>
  <c r="K190" i="12"/>
  <c r="K196" i="12"/>
  <c r="K182" i="12"/>
  <c r="F244" i="12"/>
  <c r="K146" i="12"/>
  <c r="K134" i="12"/>
  <c r="K145" i="12"/>
  <c r="K169" i="12"/>
  <c r="F217" i="12"/>
  <c r="F196" i="12"/>
  <c r="F172" i="12"/>
  <c r="F151" i="12"/>
  <c r="F182" i="12"/>
  <c r="K237" i="12"/>
  <c r="K198" i="12"/>
  <c r="K202" i="12"/>
  <c r="K191" i="12"/>
  <c r="K215" i="12"/>
  <c r="F225" i="12"/>
  <c r="F251" i="12"/>
  <c r="F245" i="12"/>
  <c r="F237" i="12"/>
  <c r="F246" i="12"/>
  <c r="F233" i="12"/>
  <c r="F155" i="12"/>
  <c r="F166" i="12"/>
  <c r="F174" i="12"/>
  <c r="K186" i="12"/>
  <c r="K221" i="12"/>
  <c r="K177" i="12"/>
  <c r="K183" i="12"/>
  <c r="K154" i="12"/>
  <c r="K130" i="12"/>
  <c r="K132" i="12"/>
  <c r="F199" i="12"/>
  <c r="F209" i="12"/>
  <c r="F212" i="12"/>
  <c r="F201" i="12"/>
  <c r="F168" i="12"/>
  <c r="F140" i="12"/>
  <c r="K192" i="12"/>
  <c r="K240" i="12"/>
  <c r="K197" i="12"/>
  <c r="K205" i="12"/>
  <c r="K171" i="12"/>
  <c r="K166" i="12"/>
  <c r="K149" i="12"/>
  <c r="K139" i="12"/>
  <c r="F220" i="12"/>
  <c r="K150" i="12"/>
  <c r="K204" i="12"/>
  <c r="K160" i="12"/>
  <c r="F247" i="12"/>
  <c r="K155" i="12"/>
  <c r="F132" i="12"/>
  <c r="F185" i="12"/>
  <c r="F240" i="12"/>
  <c r="F198" i="12"/>
  <c r="F170" i="12"/>
  <c r="F138" i="12"/>
  <c r="F167" i="12"/>
  <c r="F92" i="12"/>
  <c r="L92" i="12" s="1"/>
  <c r="K92" i="12"/>
  <c r="F120" i="12"/>
  <c r="L120" i="12" s="1"/>
  <c r="K120" i="12"/>
  <c r="F94" i="12"/>
  <c r="L94" i="12" s="1"/>
  <c r="K94" i="12"/>
  <c r="K113" i="12"/>
  <c r="F113" i="12"/>
  <c r="L113" i="12" s="1"/>
  <c r="F45" i="12"/>
  <c r="L45" i="12" s="1"/>
  <c r="K45" i="12"/>
  <c r="F103" i="12"/>
  <c r="L103" i="12" s="1"/>
  <c r="K103" i="12"/>
  <c r="F114" i="12"/>
  <c r="L114" i="12" s="1"/>
  <c r="K114" i="12"/>
  <c r="K116" i="12"/>
  <c r="F116" i="12"/>
  <c r="L116" i="12" s="1"/>
  <c r="F110" i="12"/>
  <c r="L110" i="12" s="1"/>
  <c r="K110" i="12"/>
  <c r="F59" i="12"/>
  <c r="L59" i="12" s="1"/>
  <c r="K59" i="12"/>
  <c r="F53" i="12"/>
  <c r="L53" i="12" s="1"/>
  <c r="K53" i="12"/>
  <c r="K91" i="12"/>
  <c r="F91" i="12"/>
  <c r="L91" i="12" s="1"/>
  <c r="K104" i="12"/>
  <c r="F104" i="12"/>
  <c r="L104" i="12" s="1"/>
  <c r="K62" i="12"/>
  <c r="F62" i="12"/>
  <c r="L62" i="12" s="1"/>
  <c r="F3" i="12"/>
  <c r="K3" i="12"/>
  <c r="K90" i="12"/>
  <c r="F90" i="12"/>
  <c r="L90" i="12" s="1"/>
  <c r="F115" i="12"/>
  <c r="L115" i="12" s="1"/>
  <c r="K115" i="12"/>
  <c r="F61" i="12"/>
  <c r="L61" i="12" s="1"/>
  <c r="K61" i="12"/>
  <c r="F106" i="12"/>
  <c r="L106" i="12" s="1"/>
  <c r="K106" i="12"/>
  <c r="K122" i="12"/>
  <c r="F122" i="12"/>
  <c r="L122" i="12" s="1"/>
  <c r="K97" i="12"/>
  <c r="F97" i="12"/>
  <c r="L97" i="12" s="1"/>
  <c r="K60" i="12"/>
  <c r="F60" i="12"/>
  <c r="L60" i="12" s="1"/>
  <c r="K95" i="12"/>
  <c r="F95" i="12"/>
  <c r="L95" i="12" s="1"/>
  <c r="F111" i="12"/>
  <c r="L111" i="12" s="1"/>
  <c r="K111" i="12"/>
  <c r="K86" i="12"/>
  <c r="F86" i="12"/>
  <c r="L86" i="12" s="1"/>
  <c r="K54" i="12"/>
  <c r="F54" i="12"/>
  <c r="L54" i="12" s="1"/>
  <c r="F63" i="12"/>
  <c r="L63" i="12" s="1"/>
  <c r="K63" i="12"/>
  <c r="K4" i="12"/>
  <c r="F4" i="12"/>
  <c r="L4" i="12" s="1"/>
  <c r="K24" i="12"/>
  <c r="F24" i="12"/>
  <c r="L24" i="12" s="1"/>
  <c r="F25" i="12"/>
  <c r="L25" i="12" s="1"/>
  <c r="K25" i="12"/>
  <c r="F107" i="12"/>
  <c r="L107" i="12" s="1"/>
  <c r="K107" i="12"/>
  <c r="K105" i="12"/>
  <c r="F105" i="12"/>
  <c r="L105" i="12" s="1"/>
  <c r="K18" i="12"/>
  <c r="F18" i="12"/>
  <c r="L18" i="12" s="1"/>
  <c r="F100" i="12"/>
  <c r="L100" i="12" s="1"/>
  <c r="K100" i="12"/>
  <c r="K50" i="12"/>
  <c r="F50" i="12"/>
  <c r="L50" i="12" s="1"/>
  <c r="F83" i="12"/>
  <c r="L83" i="12" s="1"/>
  <c r="K83" i="12"/>
  <c r="K82" i="12"/>
  <c r="F82" i="12"/>
  <c r="L82" i="12" s="1"/>
  <c r="F51" i="12"/>
  <c r="L51" i="12" s="1"/>
  <c r="K51" i="12"/>
  <c r="F13" i="12"/>
  <c r="L13" i="12" s="1"/>
  <c r="K13" i="12"/>
  <c r="K101" i="12"/>
  <c r="F101" i="12"/>
  <c r="L101" i="12" s="1"/>
  <c r="K68" i="12"/>
  <c r="F68" i="12"/>
  <c r="L68" i="12" s="1"/>
  <c r="K10" i="12"/>
  <c r="F10" i="12"/>
  <c r="L10" i="12" s="1"/>
  <c r="K48" i="12"/>
  <c r="F48" i="12"/>
  <c r="L48" i="12" s="1"/>
  <c r="F43" i="12"/>
  <c r="L43" i="12" s="1"/>
  <c r="K43" i="12"/>
  <c r="K66" i="12"/>
  <c r="F66" i="12"/>
  <c r="L66" i="12" s="1"/>
  <c r="F85" i="12"/>
  <c r="L85" i="12" s="1"/>
  <c r="K85" i="12"/>
  <c r="K56" i="12"/>
  <c r="F56" i="12"/>
  <c r="L56" i="12" s="1"/>
  <c r="J3" i="12"/>
  <c r="J251" i="12"/>
  <c r="F129" i="12"/>
  <c r="F19" i="12"/>
  <c r="L19" i="12" s="1"/>
  <c r="K19" i="12"/>
  <c r="F17" i="12"/>
  <c r="L17" i="12" s="1"/>
  <c r="K17" i="12"/>
  <c r="K117" i="12"/>
  <c r="F117" i="12"/>
  <c r="L117" i="12" s="1"/>
  <c r="F5" i="12"/>
  <c r="L5" i="12" s="1"/>
  <c r="K5" i="12"/>
  <c r="K12" i="12"/>
  <c r="F12" i="12"/>
  <c r="L12" i="12" s="1"/>
  <c r="F121" i="12"/>
  <c r="L121" i="12" s="1"/>
  <c r="K121" i="12"/>
  <c r="F49" i="12"/>
  <c r="L49" i="12" s="1"/>
  <c r="K49" i="12"/>
  <c r="F69" i="12"/>
  <c r="L69" i="12" s="1"/>
  <c r="K69" i="12"/>
  <c r="F112" i="12"/>
  <c r="L112" i="12" s="1"/>
  <c r="K112" i="12"/>
  <c r="F102" i="12"/>
  <c r="L102" i="12" s="1"/>
  <c r="K102" i="12"/>
  <c r="K64" i="12"/>
  <c r="F64" i="12"/>
  <c r="L64" i="12" s="1"/>
  <c r="F108" i="12"/>
  <c r="L108" i="12" s="1"/>
  <c r="K108" i="12"/>
  <c r="K44" i="12"/>
  <c r="F44" i="12"/>
  <c r="L44" i="12" s="1"/>
  <c r="K16" i="12"/>
  <c r="L16" i="12"/>
  <c r="F47" i="12"/>
  <c r="L47" i="12" s="1"/>
  <c r="K47" i="12"/>
  <c r="K251" i="12" l="1"/>
  <c r="U2" i="12"/>
  <c r="U3" i="12" s="1"/>
  <c r="W3" i="12"/>
  <c r="J123" i="12"/>
  <c r="J125" i="12"/>
  <c r="L3" i="12"/>
  <c r="BH4" i="5"/>
  <c r="BI4" i="5"/>
  <c r="BJ4" i="5"/>
  <c r="U4" i="12" l="1"/>
  <c r="W2" i="12" s="1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4" i="12" l="1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110" i="5"/>
  <c r="BK111" i="5"/>
  <c r="BK112" i="5"/>
  <c r="BK113" i="5"/>
  <c r="BK114" i="5"/>
  <c r="BK115" i="5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44" i="5"/>
  <c r="BK145" i="5"/>
  <c r="BK146" i="5"/>
  <c r="BK147" i="5"/>
  <c r="BK148" i="5"/>
  <c r="BK149" i="5"/>
  <c r="BK150" i="5"/>
  <c r="BK151" i="5"/>
  <c r="BK152" i="5"/>
  <c r="BK153" i="5"/>
  <c r="BK154" i="5"/>
  <c r="BK155" i="5"/>
  <c r="BK156" i="5"/>
  <c r="BK157" i="5"/>
  <c r="BK15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K176" i="5"/>
  <c r="BK177" i="5"/>
  <c r="BK178" i="5"/>
  <c r="BK179" i="5"/>
  <c r="BK180" i="5"/>
  <c r="BK181" i="5"/>
  <c r="BK182" i="5"/>
  <c r="BK183" i="5"/>
  <c r="BK184" i="5"/>
  <c r="BK185" i="5"/>
  <c r="BK186" i="5"/>
  <c r="BK187" i="5"/>
  <c r="BK188" i="5"/>
  <c r="BK189" i="5"/>
  <c r="BK190" i="5"/>
  <c r="BK191" i="5"/>
  <c r="BK192" i="5"/>
  <c r="BK193" i="5"/>
  <c r="BK194" i="5"/>
  <c r="BK195" i="5"/>
  <c r="BK196" i="5"/>
  <c r="BK197" i="5"/>
  <c r="BK198" i="5"/>
  <c r="BK199" i="5"/>
  <c r="BK200" i="5"/>
  <c r="BK201" i="5"/>
  <c r="BK202" i="5"/>
  <c r="BK203" i="5"/>
  <c r="BK204" i="5"/>
  <c r="BK205" i="5"/>
  <c r="BK206" i="5"/>
  <c r="BK207" i="5"/>
  <c r="BK208" i="5"/>
  <c r="BK209" i="5"/>
  <c r="BK210" i="5"/>
  <c r="BK211" i="5"/>
  <c r="BK212" i="5"/>
  <c r="BK213" i="5"/>
  <c r="BK214" i="5"/>
  <c r="BK215" i="5"/>
  <c r="BK216" i="5"/>
  <c r="BK217" i="5"/>
  <c r="BK218" i="5"/>
  <c r="BK219" i="5"/>
  <c r="BK220" i="5"/>
  <c r="BK221" i="5"/>
  <c r="BK222" i="5"/>
  <c r="BK223" i="5"/>
  <c r="BK224" i="5"/>
  <c r="BK225" i="5"/>
  <c r="BK226" i="5"/>
  <c r="BK227" i="5"/>
  <c r="BK228" i="5"/>
  <c r="BK229" i="5"/>
  <c r="BK230" i="5"/>
  <c r="BK231" i="5"/>
  <c r="BK232" i="5"/>
  <c r="BK233" i="5"/>
  <c r="BK234" i="5"/>
  <c r="BK235" i="5"/>
  <c r="BK236" i="5"/>
  <c r="BK237" i="5"/>
  <c r="BK238" i="5"/>
  <c r="BK239" i="5"/>
  <c r="BK240" i="5"/>
  <c r="BK241" i="5"/>
  <c r="BK242" i="5"/>
  <c r="BK243" i="5"/>
  <c r="BK244" i="5"/>
  <c r="BK245" i="5"/>
  <c r="BK246" i="5"/>
  <c r="BK247" i="5"/>
  <c r="BK248" i="5"/>
  <c r="BK249" i="5"/>
  <c r="BK250" i="5"/>
  <c r="BK6" i="5"/>
  <c r="J3" i="7" l="1"/>
  <c r="E20" i="12" s="1"/>
  <c r="K20" i="12" l="1"/>
  <c r="F20" i="12"/>
  <c r="L20" i="12" s="1"/>
  <c r="BE3" i="7"/>
  <c r="E109" i="12" s="1"/>
  <c r="BD3" i="7"/>
  <c r="E99" i="12" s="1"/>
  <c r="BC3" i="7"/>
  <c r="E98" i="12" s="1"/>
  <c r="BB3" i="7"/>
  <c r="E96" i="12" s="1"/>
  <c r="BA3" i="7"/>
  <c r="E93" i="12" s="1"/>
  <c r="AZ3" i="7"/>
  <c r="E89" i="12" s="1"/>
  <c r="AY3" i="7"/>
  <c r="E88" i="12" s="1"/>
  <c r="AX3" i="7"/>
  <c r="E87" i="12" s="1"/>
  <c r="AW3" i="7"/>
  <c r="E84" i="12" s="1"/>
  <c r="AV3" i="7"/>
  <c r="E81" i="12" s="1"/>
  <c r="AU3" i="7"/>
  <c r="E80" i="12" s="1"/>
  <c r="AT3" i="7"/>
  <c r="E79" i="12" s="1"/>
  <c r="AS3" i="7"/>
  <c r="E78" i="12" s="1"/>
  <c r="AR3" i="7"/>
  <c r="E77" i="12" s="1"/>
  <c r="AQ3" i="7"/>
  <c r="E76" i="12" s="1"/>
  <c r="AP3" i="7"/>
  <c r="E75" i="12" s="1"/>
  <c r="AO3" i="7"/>
  <c r="E74" i="12" s="1"/>
  <c r="AN3" i="7"/>
  <c r="E73" i="12" s="1"/>
  <c r="AM3" i="7"/>
  <c r="E72" i="12" s="1"/>
  <c r="AL3" i="7"/>
  <c r="E71" i="12" s="1"/>
  <c r="AK3" i="7"/>
  <c r="E70" i="12" s="1"/>
  <c r="AJ3" i="7"/>
  <c r="E67" i="12" s="1"/>
  <c r="AI3" i="7"/>
  <c r="E65" i="12" s="1"/>
  <c r="AH3" i="7"/>
  <c r="E57" i="12" s="1"/>
  <c r="AG3" i="7"/>
  <c r="E55" i="12" s="1"/>
  <c r="AF3" i="7"/>
  <c r="E52" i="12" s="1"/>
  <c r="AE3" i="7"/>
  <c r="E46" i="12" s="1"/>
  <c r="AD3" i="7"/>
  <c r="E42" i="12" s="1"/>
  <c r="AC3" i="7"/>
  <c r="E41" i="12" s="1"/>
  <c r="AB3" i="7"/>
  <c r="E40" i="12" s="1"/>
  <c r="AA3" i="7"/>
  <c r="E39" i="12" s="1"/>
  <c r="Z3" i="7"/>
  <c r="E38" i="12" s="1"/>
  <c r="Y3" i="7"/>
  <c r="E37" i="12" s="1"/>
  <c r="X3" i="7"/>
  <c r="E36" i="12" s="1"/>
  <c r="W3" i="7"/>
  <c r="E35" i="12" s="1"/>
  <c r="V3" i="7"/>
  <c r="E34" i="12" s="1"/>
  <c r="U3" i="7"/>
  <c r="E33" i="12" s="1"/>
  <c r="T3" i="7"/>
  <c r="E32" i="12" s="1"/>
  <c r="S3" i="7"/>
  <c r="E31" i="12" s="1"/>
  <c r="R3" i="7"/>
  <c r="E30" i="12" s="1"/>
  <c r="Q3" i="7"/>
  <c r="E29" i="12" s="1"/>
  <c r="P3" i="7"/>
  <c r="E28" i="12" s="1"/>
  <c r="O3" i="7"/>
  <c r="E27" i="12" s="1"/>
  <c r="N3" i="7"/>
  <c r="E26" i="12" s="1"/>
  <c r="M3" i="7"/>
  <c r="E23" i="12" s="1"/>
  <c r="L3" i="7"/>
  <c r="E22" i="12" s="1"/>
  <c r="K3" i="7"/>
  <c r="E21" i="12" s="1"/>
  <c r="I3" i="7"/>
  <c r="E15" i="12" s="1"/>
  <c r="H3" i="7"/>
  <c r="E14" i="12" s="1"/>
  <c r="G3" i="7"/>
  <c r="E11" i="12" s="1"/>
  <c r="F3" i="7"/>
  <c r="E9" i="12" s="1"/>
  <c r="E3" i="7"/>
  <c r="E8" i="12" s="1"/>
  <c r="D3" i="7"/>
  <c r="E7" i="12" s="1"/>
  <c r="C3" i="7"/>
  <c r="E6" i="12" s="1"/>
  <c r="F21" i="12" l="1"/>
  <c r="L21" i="12" s="1"/>
  <c r="K21" i="12"/>
  <c r="K35" i="12"/>
  <c r="F35" i="12"/>
  <c r="L35" i="12" s="1"/>
  <c r="K6" i="12"/>
  <c r="F6" i="12"/>
  <c r="E123" i="12"/>
  <c r="F123" i="12" s="1"/>
  <c r="L123" i="12" s="1"/>
  <c r="E125" i="12"/>
  <c r="F125" i="12" s="1"/>
  <c r="L125" i="12" s="1"/>
  <c r="K11" i="12"/>
  <c r="F11" i="12"/>
  <c r="L11" i="12" s="1"/>
  <c r="K22" i="12"/>
  <c r="F22" i="12"/>
  <c r="L22" i="12" s="1"/>
  <c r="K28" i="12"/>
  <c r="F28" i="12"/>
  <c r="L28" i="12" s="1"/>
  <c r="K32" i="12"/>
  <c r="F32" i="12"/>
  <c r="L32" i="12" s="1"/>
  <c r="K36" i="12"/>
  <c r="F36" i="12"/>
  <c r="L36" i="12" s="1"/>
  <c r="K40" i="12"/>
  <c r="F40" i="12"/>
  <c r="L40" i="12" s="1"/>
  <c r="F52" i="12"/>
  <c r="L52" i="12" s="1"/>
  <c r="K52" i="12"/>
  <c r="K67" i="12"/>
  <c r="F67" i="12"/>
  <c r="L67" i="12" s="1"/>
  <c r="F73" i="12"/>
  <c r="L73" i="12" s="1"/>
  <c r="K73" i="12"/>
  <c r="F77" i="12"/>
  <c r="L77" i="12" s="1"/>
  <c r="K77" i="12"/>
  <c r="F81" i="12"/>
  <c r="L81" i="12" s="1"/>
  <c r="K81" i="12"/>
  <c r="F89" i="12"/>
  <c r="L89" i="12" s="1"/>
  <c r="K89" i="12"/>
  <c r="K99" i="12"/>
  <c r="F99" i="12"/>
  <c r="L99" i="12" s="1"/>
  <c r="F27" i="12"/>
  <c r="L27" i="12" s="1"/>
  <c r="K27" i="12"/>
  <c r="K46" i="12"/>
  <c r="F46" i="12"/>
  <c r="L46" i="12" s="1"/>
  <c r="K14" i="12"/>
  <c r="F14" i="12"/>
  <c r="L14" i="12" s="1"/>
  <c r="F23" i="12"/>
  <c r="L23" i="12" s="1"/>
  <c r="K23" i="12"/>
  <c r="K29" i="12"/>
  <c r="F29" i="12"/>
  <c r="L29" i="12" s="1"/>
  <c r="F33" i="12"/>
  <c r="L33" i="12" s="1"/>
  <c r="K33" i="12"/>
  <c r="F37" i="12"/>
  <c r="L37" i="12" s="1"/>
  <c r="K37" i="12"/>
  <c r="F41" i="12"/>
  <c r="L41" i="12" s="1"/>
  <c r="K41" i="12"/>
  <c r="K55" i="12"/>
  <c r="F55" i="12"/>
  <c r="L55" i="12" s="1"/>
  <c r="K70" i="12"/>
  <c r="F70" i="12"/>
  <c r="L70" i="12" s="1"/>
  <c r="K74" i="12"/>
  <c r="F74" i="12"/>
  <c r="L74" i="12" s="1"/>
  <c r="K78" i="12"/>
  <c r="F78" i="12"/>
  <c r="L78" i="12" s="1"/>
  <c r="K84" i="12"/>
  <c r="F84" i="12"/>
  <c r="L84" i="12" s="1"/>
  <c r="K93" i="12"/>
  <c r="F93" i="12"/>
  <c r="L93" i="12" s="1"/>
  <c r="K109" i="12"/>
  <c r="F109" i="12"/>
  <c r="L109" i="12" s="1"/>
  <c r="K9" i="12"/>
  <c r="F9" i="12"/>
  <c r="L9" i="12" s="1"/>
  <c r="K39" i="12"/>
  <c r="F39" i="12"/>
  <c r="L39" i="12" s="1"/>
  <c r="K7" i="12"/>
  <c r="F7" i="12"/>
  <c r="L7" i="12" s="1"/>
  <c r="K8" i="12"/>
  <c r="F8" i="12"/>
  <c r="L8" i="12" s="1"/>
  <c r="K15" i="12"/>
  <c r="F15" i="12"/>
  <c r="L15" i="12" s="1"/>
  <c r="K26" i="12"/>
  <c r="F26" i="12"/>
  <c r="L26" i="12" s="1"/>
  <c r="K30" i="12"/>
  <c r="F30" i="12"/>
  <c r="L30" i="12" s="1"/>
  <c r="F34" i="12"/>
  <c r="L34" i="12" s="1"/>
  <c r="K34" i="12"/>
  <c r="K38" i="12"/>
  <c r="F38" i="12"/>
  <c r="L38" i="12" s="1"/>
  <c r="K42" i="12"/>
  <c r="F42" i="12"/>
  <c r="L42" i="12" s="1"/>
  <c r="K57" i="12"/>
  <c r="F57" i="12"/>
  <c r="L57" i="12" s="1"/>
  <c r="F71" i="12"/>
  <c r="L71" i="12" s="1"/>
  <c r="K71" i="12"/>
  <c r="F75" i="12"/>
  <c r="L75" i="12" s="1"/>
  <c r="K75" i="12"/>
  <c r="F79" i="12"/>
  <c r="L79" i="12" s="1"/>
  <c r="K79" i="12"/>
  <c r="F87" i="12"/>
  <c r="L87" i="12" s="1"/>
  <c r="K87" i="12"/>
  <c r="K96" i="12"/>
  <c r="F96" i="12"/>
  <c r="L96" i="12" s="1"/>
  <c r="F31" i="12"/>
  <c r="L31" i="12" s="1"/>
  <c r="K31" i="12"/>
  <c r="F65" i="12"/>
  <c r="L65" i="12" s="1"/>
  <c r="K65" i="12"/>
  <c r="K72" i="12"/>
  <c r="F72" i="12"/>
  <c r="L72" i="12" s="1"/>
  <c r="K76" i="12"/>
  <c r="F76" i="12"/>
  <c r="L76" i="12" s="1"/>
  <c r="F80" i="12"/>
  <c r="L80" i="12" s="1"/>
  <c r="K80" i="12"/>
  <c r="K88" i="12"/>
  <c r="F88" i="12"/>
  <c r="L88" i="12" s="1"/>
  <c r="K98" i="12"/>
  <c r="F98" i="12"/>
  <c r="L98" i="12" s="1"/>
  <c r="BO1" i="5"/>
  <c r="K123" i="12" l="1"/>
  <c r="K125" i="12"/>
  <c r="L6" i="12"/>
  <c r="P2" i="12"/>
  <c r="P3" i="12" s="1"/>
  <c r="P4" i="12" s="1"/>
  <c r="R3" i="12"/>
  <c r="BO5" i="5"/>
  <c r="BO3" i="5"/>
  <c r="BO4" i="5"/>
  <c r="R2" i="12" l="1"/>
  <c r="R4" i="12" s="1"/>
</calcChain>
</file>

<file path=xl/comments1.xml><?xml version="1.0" encoding="utf-8"?>
<comments xmlns="http://schemas.openxmlformats.org/spreadsheetml/2006/main">
  <authors>
    <author>user</author>
  </authors>
  <commentList>
    <comment ref="B123" authorId="0" shapeId="0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표준데이터셋제공시스템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분야</t>
        </r>
        <r>
          <rPr>
            <sz val="10"/>
            <color indexed="81"/>
            <rFont val="Tahoma"/>
            <family val="2"/>
          </rPr>
          <t xml:space="preserve"> 58</t>
        </r>
        <r>
          <rPr>
            <sz val="10"/>
            <color indexed="81"/>
            <rFont val="돋움"/>
            <family val="3"/>
            <charset val="129"/>
          </rPr>
          <t>종을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필터로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제외한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상태로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필터를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통계까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변경됨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O1" authorId="0" shapeId="0">
      <text>
        <r>
          <rPr>
            <b/>
            <sz val="9"/>
            <color indexed="81"/>
            <rFont val="돋움"/>
            <family val="3"/>
            <charset val="129"/>
          </rPr>
          <t>계산식
연간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- 365
</t>
        </r>
        <r>
          <rPr>
            <b/>
            <sz val="9"/>
            <color indexed="81"/>
            <rFont val="돋움"/>
            <family val="3"/>
            <charset val="129"/>
          </rPr>
          <t>반기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기준날짜</t>
        </r>
        <r>
          <rPr>
            <b/>
            <sz val="9"/>
            <color indexed="81"/>
            <rFont val="Tahoma"/>
            <family val="2"/>
          </rPr>
          <t xml:space="preserve"> - 182
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기준날짜</t>
        </r>
        <r>
          <rPr>
            <b/>
            <sz val="9"/>
            <color indexed="81"/>
            <rFont val="Tahoma"/>
            <family val="2"/>
          </rPr>
          <t xml:space="preserve"> - 90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L4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12차 개정에 맞춰 5개 데이터 이동</t>
        </r>
      </text>
    </comment>
  </commentList>
</comments>
</file>

<file path=xl/sharedStrings.xml><?xml version="1.0" encoding="utf-8"?>
<sst xmlns="http://schemas.openxmlformats.org/spreadsheetml/2006/main" count="53414" uniqueCount="9099">
  <si>
    <t>기관명</t>
  </si>
  <si>
    <t>전라북도 군산시</t>
  </si>
  <si>
    <t>경기도 여주시</t>
  </si>
  <si>
    <t>강원도 원주시</t>
  </si>
  <si>
    <t>경기도 고양시</t>
  </si>
  <si>
    <t>경기도 과천시</t>
  </si>
  <si>
    <t>부산광역시 남구</t>
  </si>
  <si>
    <t>광주광역시 동구</t>
  </si>
  <si>
    <t>충청북도 보은군</t>
  </si>
  <si>
    <t>인천광역시 서구</t>
  </si>
  <si>
    <t>경상남도 양산시</t>
  </si>
  <si>
    <t>경기도 김포시</t>
  </si>
  <si>
    <t>강원도 속초시</t>
  </si>
  <si>
    <t>전라남도 보성군</t>
  </si>
  <si>
    <t>경상남도 거제시</t>
  </si>
  <si>
    <t>경상남도 진주시</t>
  </si>
  <si>
    <t>제주특별자치도 제주시</t>
  </si>
  <si>
    <t>경기도 부천시</t>
  </si>
  <si>
    <t>부산광역시 사하구</t>
  </si>
  <si>
    <t>울산광역시 남구</t>
  </si>
  <si>
    <t>서울특별시 동작구</t>
  </si>
  <si>
    <t>대구광역시 북구</t>
  </si>
  <si>
    <t>대전광역시 대덕구</t>
  </si>
  <si>
    <t>대구광역시 서구</t>
  </si>
  <si>
    <t>경기도 이천시</t>
  </si>
  <si>
    <t>서울특별시 서대문구</t>
  </si>
  <si>
    <t>부산광역시 북구</t>
  </si>
  <si>
    <t>부산광역시 사상구</t>
  </si>
  <si>
    <t>서울특별시 성북구</t>
  </si>
  <si>
    <t>대구광역시 남구</t>
  </si>
  <si>
    <t>경상남도 거창군</t>
  </si>
  <si>
    <t>경기도 수원시</t>
  </si>
  <si>
    <t>경기도 평택시</t>
  </si>
  <si>
    <t>서울특별시 은평구</t>
  </si>
  <si>
    <t>부산광역시</t>
  </si>
  <si>
    <t>부산광역시 영도구</t>
  </si>
  <si>
    <t>전라남도 영광군</t>
  </si>
  <si>
    <t>전라남도 여수시</t>
  </si>
  <si>
    <t>부산광역시 수영구</t>
  </si>
  <si>
    <t>경상북도 경주시</t>
  </si>
  <si>
    <t>충청북도 괴산군</t>
  </si>
  <si>
    <t>충청남도 서천군</t>
  </si>
  <si>
    <t>서울특별시 강북구</t>
  </si>
  <si>
    <t>강원도 횡성군</t>
  </si>
  <si>
    <t>경기도 의왕시</t>
  </si>
  <si>
    <t>전라북도</t>
  </si>
  <si>
    <t>부산광역시 연제구</t>
  </si>
  <si>
    <t>대구광역시</t>
  </si>
  <si>
    <t>경기도 구리시</t>
  </si>
  <si>
    <t>인천광역시 중구</t>
  </si>
  <si>
    <t>울산광역시 중구</t>
  </si>
  <si>
    <t>울산광역시 울주군</t>
  </si>
  <si>
    <t>충청남도 서산시</t>
  </si>
  <si>
    <t>전라남도 장흥군</t>
  </si>
  <si>
    <t>경상북도 안동시</t>
  </si>
  <si>
    <t>부산광역시 해운대구</t>
  </si>
  <si>
    <t>부산광역시 동구</t>
  </si>
  <si>
    <t>대구광역시 중구</t>
  </si>
  <si>
    <t>부산광역시 동래구</t>
  </si>
  <si>
    <t>강원도 삼척시</t>
  </si>
  <si>
    <t>경기도 동두천시</t>
  </si>
  <si>
    <t>충청남도 보령시</t>
  </si>
  <si>
    <t>인천광역시</t>
  </si>
  <si>
    <t>경상북도 울진군</t>
  </si>
  <si>
    <t>부산광역시 부산진구</t>
  </si>
  <si>
    <t>경상남도 함양군</t>
  </si>
  <si>
    <t>전라남도 완도군</t>
  </si>
  <si>
    <t>경상북도 예천군</t>
  </si>
  <si>
    <t>부산광역시 금정구</t>
  </si>
  <si>
    <t>서울특별시 구로구</t>
  </si>
  <si>
    <t>서울특별시 강남구</t>
  </si>
  <si>
    <t>대전광역시 서구</t>
  </si>
  <si>
    <t>전라북도 정읍시</t>
  </si>
  <si>
    <t>경상남도 사천시</t>
  </si>
  <si>
    <t>경기도 양주시</t>
  </si>
  <si>
    <t>인천광역시 계양구</t>
  </si>
  <si>
    <t>경기도 의정부시</t>
  </si>
  <si>
    <t>경기도 오산시</t>
  </si>
  <si>
    <t>인천광역시 남동구</t>
  </si>
  <si>
    <t>광주광역시 광산구</t>
  </si>
  <si>
    <t>충청남도 부여군</t>
  </si>
  <si>
    <t>전라북도 무주군</t>
  </si>
  <si>
    <t>부산광역시 기장군</t>
  </si>
  <si>
    <t>전라남도 함평군</t>
  </si>
  <si>
    <t>경상북도 의성군</t>
  </si>
  <si>
    <t>경상남도 통영시</t>
  </si>
  <si>
    <t>서울특별시 중구</t>
  </si>
  <si>
    <t>경상북도 봉화군</t>
  </si>
  <si>
    <t>충청북도 단양군</t>
  </si>
  <si>
    <t>경상북도 구미시</t>
  </si>
  <si>
    <t>서울특별시 동대문구</t>
  </si>
  <si>
    <t>대전광역시</t>
  </si>
  <si>
    <t>전라북도 전주시</t>
  </si>
  <si>
    <t>경상북도 문경시</t>
  </si>
  <si>
    <t>경상남도 산청군</t>
  </si>
  <si>
    <t>경상북도 영천시</t>
  </si>
  <si>
    <t>전라남도 장성군</t>
  </si>
  <si>
    <t>서울특별시 광진구</t>
  </si>
  <si>
    <t>경기도 시흥시</t>
  </si>
  <si>
    <t>부산광역시 중구</t>
  </si>
  <si>
    <t>서울특별시 종로구</t>
  </si>
  <si>
    <t>대구광역시 달서구</t>
  </si>
  <si>
    <t>대구광역시 동구</t>
  </si>
  <si>
    <t>인천광역시 동구</t>
  </si>
  <si>
    <t>충청북도 충주시</t>
  </si>
  <si>
    <t>대구광역시 수성구</t>
  </si>
  <si>
    <t>경상남도 합천군</t>
  </si>
  <si>
    <t>강원도 동해시</t>
  </si>
  <si>
    <t>울산광역시 북구</t>
  </si>
  <si>
    <t>강원도 강릉시</t>
  </si>
  <si>
    <t>인천광역시 연수구</t>
  </si>
  <si>
    <t>서울특별시 성동구</t>
  </si>
  <si>
    <t>제주특별자치도</t>
  </si>
  <si>
    <t>충청남도 금산군</t>
  </si>
  <si>
    <t>전라북도 완주군</t>
  </si>
  <si>
    <t>인천광역시 미추홀구</t>
  </si>
  <si>
    <t>대전광역시 중구</t>
  </si>
  <si>
    <t>전라북도 익산시</t>
  </si>
  <si>
    <t>강원도 양양군</t>
  </si>
  <si>
    <t>충청북도 진천군</t>
  </si>
  <si>
    <t>전라남도 광양시</t>
  </si>
  <si>
    <t>강원도 정선군</t>
  </si>
  <si>
    <t>서울특별시 강서구</t>
  </si>
  <si>
    <t>충청북도 청주시</t>
  </si>
  <si>
    <t>충청북도</t>
  </si>
  <si>
    <t>경기도 남양주시</t>
  </si>
  <si>
    <t>울산광역시</t>
  </si>
  <si>
    <t>전라남도 담양군</t>
  </si>
  <si>
    <t>충청북도 제천시</t>
  </si>
  <si>
    <t>광주광역시 북구</t>
  </si>
  <si>
    <t>경상북도 영주시</t>
  </si>
  <si>
    <t>광주광역시 남구</t>
  </si>
  <si>
    <t>제주특별자치도 서귀포시</t>
  </si>
  <si>
    <t>경기도 양평군</t>
  </si>
  <si>
    <t>충청북도 음성군</t>
  </si>
  <si>
    <t>경상북도 청송군</t>
  </si>
  <si>
    <t>경기도 파주시</t>
  </si>
  <si>
    <t>충청남도 청양군</t>
  </si>
  <si>
    <t>충청남도 예산군</t>
  </si>
  <si>
    <t>경상남도 남해군</t>
  </si>
  <si>
    <t>충청남도 논산시</t>
  </si>
  <si>
    <t>인천광역시 부평구</t>
  </si>
  <si>
    <t>경기도 성남시</t>
  </si>
  <si>
    <t>서울특별시 양천구</t>
  </si>
  <si>
    <t>부산광역시 강서구</t>
  </si>
  <si>
    <t>서울특별시 금천구</t>
  </si>
  <si>
    <t>대전광역시 동구</t>
  </si>
  <si>
    <t>강원도 인제군</t>
  </si>
  <si>
    <t>경기도 안성시</t>
  </si>
  <si>
    <t>전라북도 부안군</t>
  </si>
  <si>
    <t>광주광역시 서구</t>
  </si>
  <si>
    <t>전라남도 진도군</t>
  </si>
  <si>
    <t>서울특별시 영등포구</t>
  </si>
  <si>
    <t>경상북도 경산시</t>
  </si>
  <si>
    <t>광주광역시</t>
  </si>
  <si>
    <t>충청남도</t>
  </si>
  <si>
    <t>전라남도 순천시</t>
  </si>
  <si>
    <t>서울특별시 강동구</t>
  </si>
  <si>
    <t>서울특별시 관악구</t>
  </si>
  <si>
    <t>경상북도 포항시</t>
  </si>
  <si>
    <t>경상남도 의령군</t>
  </si>
  <si>
    <t>충청북도 옥천군</t>
  </si>
  <si>
    <t>전라북도 임실군</t>
  </si>
  <si>
    <t>충청남도 천안시</t>
  </si>
  <si>
    <t>충청북도 증평군</t>
  </si>
  <si>
    <t>경기도 군포시</t>
  </si>
  <si>
    <t>인천광역시 옹진군</t>
  </si>
  <si>
    <t>경상남도 창원시</t>
  </si>
  <si>
    <t>충청남도 태안군</t>
  </si>
  <si>
    <t>인천광역시 강화군</t>
  </si>
  <si>
    <t>전라남도 해남군</t>
  </si>
  <si>
    <t>서울특별시 중랑구</t>
  </si>
  <si>
    <t>전라남도 영암군</t>
  </si>
  <si>
    <t>전라남도 신안군</t>
  </si>
  <si>
    <t>전라남도 강진군</t>
  </si>
  <si>
    <t>서울특별시 마포구</t>
  </si>
  <si>
    <t>경상북도</t>
  </si>
  <si>
    <t>울산광역시 동구</t>
  </si>
  <si>
    <t>경기도</t>
  </si>
  <si>
    <t>강원도 태백시</t>
  </si>
  <si>
    <t>경상남도</t>
  </si>
  <si>
    <t>전라북도 장수군</t>
  </si>
  <si>
    <t>경상남도 하동군</t>
  </si>
  <si>
    <t>서울특별시 송파구</t>
  </si>
  <si>
    <t>전라남도 목포시</t>
  </si>
  <si>
    <t>경상북도 군위군</t>
  </si>
  <si>
    <t>전라남도</t>
  </si>
  <si>
    <t>경기도 연천군</t>
  </si>
  <si>
    <t>세종특별자치시</t>
  </si>
  <si>
    <t>충청북도 영동군</t>
  </si>
  <si>
    <t>충청남도 계룡시</t>
  </si>
  <si>
    <t>경상북도 울릉군</t>
  </si>
  <si>
    <t>전라남도 화순군</t>
  </si>
  <si>
    <t>경기도 광명시</t>
  </si>
  <si>
    <t>경기도 안산시</t>
  </si>
  <si>
    <t>경상북도 영양군</t>
  </si>
  <si>
    <t>경기도 하남시</t>
  </si>
  <si>
    <t>서울특별시 용산구</t>
  </si>
  <si>
    <t>경기도 안양시</t>
  </si>
  <si>
    <t>경기도 포천시</t>
  </si>
  <si>
    <t>경기도 가평군</t>
  </si>
  <si>
    <t>충청남도 아산시</t>
  </si>
  <si>
    <t>전라남도 구례군</t>
  </si>
  <si>
    <t>대구광역시 달성군</t>
  </si>
  <si>
    <t>경기도 화성시</t>
  </si>
  <si>
    <t>경상남도 밀양시</t>
  </si>
  <si>
    <t>경상북도 청도군</t>
  </si>
  <si>
    <t>강원도 춘천시</t>
  </si>
  <si>
    <t>전라남도 고흥군</t>
  </si>
  <si>
    <t>전라북도 고창군</t>
  </si>
  <si>
    <t>충청남도 홍성군</t>
  </si>
  <si>
    <t>강원도 고성군</t>
  </si>
  <si>
    <t>경상남도 김해시</t>
  </si>
  <si>
    <t>강원도 영월군</t>
  </si>
  <si>
    <t>강원도 홍천군</t>
  </si>
  <si>
    <t>경상북도 고령군</t>
  </si>
  <si>
    <t>부산광역시 서구</t>
  </si>
  <si>
    <t>경상남도 함안군</t>
  </si>
  <si>
    <t>전라남도 곡성군</t>
  </si>
  <si>
    <t>강원도 평창군</t>
  </si>
  <si>
    <t>강원도 철원군</t>
  </si>
  <si>
    <t>경상남도 창녕군</t>
  </si>
  <si>
    <t>대전광역시 유성구</t>
  </si>
  <si>
    <t>서울특별시</t>
  </si>
  <si>
    <t>경상남도 고성군</t>
  </si>
  <si>
    <t>서울특별시 서초구</t>
  </si>
  <si>
    <t>전라북도 순창군</t>
  </si>
  <si>
    <t>전라북도 김제시</t>
  </si>
  <si>
    <t>서울특별시 노원구</t>
  </si>
  <si>
    <t>전라북도 남원시</t>
  </si>
  <si>
    <t>충청남도 공주시</t>
  </si>
  <si>
    <t>강원도 화천군</t>
  </si>
  <si>
    <t>전라남도 무안군</t>
  </si>
  <si>
    <t>경기도 광주시</t>
  </si>
  <si>
    <t>강원도 양구군</t>
  </si>
  <si>
    <t>충청남도 당진시</t>
  </si>
  <si>
    <t>경상북도 영덕군</t>
  </si>
  <si>
    <t>전라북도 진안군</t>
  </si>
  <si>
    <t>경상북도 상주시</t>
  </si>
  <si>
    <t>경상북도 성주군</t>
  </si>
  <si>
    <t>경상북도 김천시</t>
  </si>
  <si>
    <t>서울특별시 도봉구</t>
  </si>
  <si>
    <t>경기도 용인시</t>
  </si>
  <si>
    <t>전라남도 나주시</t>
  </si>
  <si>
    <t>경상북도 칠곡군</t>
  </si>
  <si>
    <t>표준데이터셋 명칭</t>
    <phoneticPr fontId="1" type="noConversion"/>
  </si>
  <si>
    <t>주기</t>
    <phoneticPr fontId="1" type="noConversion"/>
  </si>
  <si>
    <t>연간</t>
    <phoneticPr fontId="1" type="noConversion"/>
  </si>
  <si>
    <t>수시</t>
    <phoneticPr fontId="1" type="noConversion"/>
  </si>
  <si>
    <t>반기</t>
    <phoneticPr fontId="1" type="noConversion"/>
  </si>
  <si>
    <t>수시</t>
    <phoneticPr fontId="1" type="noConversion"/>
  </si>
  <si>
    <t>분기</t>
    <phoneticPr fontId="1" type="noConversion"/>
  </si>
  <si>
    <t>월간</t>
    <phoneticPr fontId="1" type="noConversion"/>
  </si>
  <si>
    <t>분기</t>
    <phoneticPr fontId="1" type="noConversion"/>
  </si>
  <si>
    <t>반기(3/9)</t>
    <phoneticPr fontId="1" type="noConversion"/>
  </si>
  <si>
    <t>반기(3/9)</t>
    <phoneticPr fontId="1" type="noConversion"/>
  </si>
  <si>
    <t>반기</t>
    <phoneticPr fontId="1" type="noConversion"/>
  </si>
  <si>
    <t>연간</t>
    <phoneticPr fontId="1" type="noConversion"/>
  </si>
  <si>
    <t>기관코드</t>
  </si>
  <si>
    <t>기관명  ＼  표준데이터셋</t>
    <phoneticPr fontId="1" type="noConversion"/>
  </si>
  <si>
    <t>강원도</t>
  </si>
  <si>
    <t>갱신 기준 날짜</t>
    <phoneticPr fontId="1" type="noConversion"/>
  </si>
  <si>
    <t>반기</t>
  </si>
  <si>
    <t>연간</t>
  </si>
  <si>
    <t>분기</t>
  </si>
  <si>
    <t>기준 날짜</t>
    <phoneticPr fontId="1" type="noConversion"/>
  </si>
  <si>
    <t>기관코드</t>
    <phoneticPr fontId="1" type="noConversion"/>
  </si>
  <si>
    <t>개수</t>
    <phoneticPr fontId="1" type="noConversion"/>
  </si>
  <si>
    <t>공중화장실</t>
    <phoneticPr fontId="1" type="noConversion"/>
  </si>
  <si>
    <t>사회적기업</t>
    <phoneticPr fontId="1" type="noConversion"/>
  </si>
  <si>
    <t>무인민원발급</t>
    <phoneticPr fontId="1" type="noConversion"/>
  </si>
  <si>
    <t>전통시장</t>
    <phoneticPr fontId="1" type="noConversion"/>
  </si>
  <si>
    <t>CCTV</t>
    <phoneticPr fontId="1" type="noConversion"/>
  </si>
  <si>
    <t>어린이집</t>
    <phoneticPr fontId="1" type="noConversion"/>
  </si>
  <si>
    <t>상수도수질검사</t>
    <phoneticPr fontId="1" type="noConversion"/>
  </si>
  <si>
    <t>전기차충전소</t>
    <phoneticPr fontId="1" type="noConversion"/>
  </si>
  <si>
    <t>무료와이파이</t>
    <phoneticPr fontId="1" type="noConversion"/>
  </si>
  <si>
    <t>세차장</t>
    <phoneticPr fontId="1" type="noConversion"/>
  </si>
  <si>
    <t>보호수</t>
    <phoneticPr fontId="1" type="noConversion"/>
  </si>
  <si>
    <t>무더위쉼터</t>
    <phoneticPr fontId="1" type="noConversion"/>
  </si>
  <si>
    <t>재해위험지구</t>
    <phoneticPr fontId="1" type="noConversion"/>
  </si>
  <si>
    <t>건축인허가대지위치</t>
    <phoneticPr fontId="1" type="noConversion"/>
  </si>
  <si>
    <t>건축인허가주택유형</t>
    <phoneticPr fontId="1" type="noConversion"/>
  </si>
  <si>
    <t>전국주요상권현황</t>
    <phoneticPr fontId="1" type="noConversion"/>
  </si>
  <si>
    <t>농수축산물도매시장경락가격</t>
    <phoneticPr fontId="1" type="noConversion"/>
  </si>
  <si>
    <t>농수축산물조사가격</t>
    <phoneticPr fontId="1" type="noConversion"/>
  </si>
  <si>
    <t>산정보</t>
    <phoneticPr fontId="1" type="noConversion"/>
  </si>
  <si>
    <t>등산로</t>
    <phoneticPr fontId="1" type="noConversion"/>
  </si>
  <si>
    <t>교통사고다발지역</t>
    <phoneticPr fontId="1" type="noConversion"/>
  </si>
  <si>
    <t>자전거보관소</t>
    <phoneticPr fontId="1" type="noConversion"/>
  </si>
  <si>
    <t>산불위험지역</t>
    <phoneticPr fontId="1" type="noConversion"/>
  </si>
  <si>
    <t>자동심장충격기</t>
    <phoneticPr fontId="1" type="noConversion"/>
  </si>
  <si>
    <t>야영(캠핑)장</t>
    <phoneticPr fontId="1" type="noConversion"/>
  </si>
  <si>
    <t>입찰공고</t>
    <phoneticPr fontId="1" type="noConversion"/>
  </si>
  <si>
    <t>낙찰정보</t>
    <phoneticPr fontId="1" type="noConversion"/>
  </si>
  <si>
    <t>초등학교통학구역</t>
    <phoneticPr fontId="1" type="noConversion"/>
  </si>
  <si>
    <t>중학교학교군</t>
    <phoneticPr fontId="1" type="noConversion"/>
  </si>
  <si>
    <t>고등학교학교군</t>
    <phoneticPr fontId="1" type="noConversion"/>
  </si>
  <si>
    <t>고등학교비평준화지역</t>
    <phoneticPr fontId="1" type="noConversion"/>
  </si>
  <si>
    <t>교육행정구역</t>
    <phoneticPr fontId="1" type="noConversion"/>
  </si>
  <si>
    <t>도로터널</t>
    <phoneticPr fontId="1" type="noConversion"/>
  </si>
  <si>
    <t>도로안내표지</t>
    <phoneticPr fontId="1" type="noConversion"/>
  </si>
  <si>
    <t>과속방지턱</t>
    <phoneticPr fontId="1" type="noConversion"/>
  </si>
  <si>
    <t>교량</t>
    <phoneticPr fontId="1" type="noConversion"/>
  </si>
  <si>
    <t>안전비상벨위치</t>
    <phoneticPr fontId="1" type="noConversion"/>
  </si>
  <si>
    <t>소방자동차전용구역</t>
  </si>
  <si>
    <t>관광안내소</t>
  </si>
  <si>
    <t>노인장애인보호구역</t>
  </si>
  <si>
    <t>어린이보호구역</t>
  </si>
  <si>
    <t>버스전용차로</t>
  </si>
  <si>
    <t>보안등</t>
  </si>
  <si>
    <t>아동복지급식</t>
  </si>
  <si>
    <t>금연구역</t>
  </si>
  <si>
    <t>민방위대피시설</t>
  </si>
  <si>
    <t>일방통행도로</t>
  </si>
  <si>
    <t>재활용센터</t>
  </si>
  <si>
    <t>마을기업</t>
  </si>
  <si>
    <t>전동휠체어급속충전기</t>
  </si>
  <si>
    <t>문화축제</t>
  </si>
  <si>
    <t>박물관미술관</t>
  </si>
  <si>
    <t>스마트가로등</t>
  </si>
  <si>
    <t>무인교통단속카메라</t>
  </si>
  <si>
    <t>평생학습강좌</t>
  </si>
  <si>
    <t>무인민원발급</t>
  </si>
  <si>
    <t>야영(캠핑)장</t>
  </si>
  <si>
    <t>견인차량보관소</t>
  </si>
  <si>
    <t>무료급식소</t>
  </si>
  <si>
    <t>도서관</t>
  </si>
  <si>
    <t>휴양림</t>
  </si>
  <si>
    <t>길관광</t>
  </si>
  <si>
    <t>지역특화거리</t>
  </si>
  <si>
    <t>농기계임대</t>
  </si>
  <si>
    <t>치매센터</t>
  </si>
  <si>
    <t>향토문화유적</t>
  </si>
  <si>
    <t>음식물쓰레기납부필증가격</t>
  </si>
  <si>
    <t>종량제봉투가격</t>
  </si>
  <si>
    <t>시티투어</t>
  </si>
  <si>
    <t>여성안심택배함</t>
  </si>
  <si>
    <t>여성안심지킴이집</t>
  </si>
  <si>
    <t>주정차금지(지정)구역</t>
  </si>
  <si>
    <t>보행자우선도로</t>
  </si>
  <si>
    <t>가로수길</t>
  </si>
  <si>
    <t>보행자전용도로</t>
  </si>
  <si>
    <t>자동차정비업체</t>
  </si>
  <si>
    <t>렌터카업체</t>
  </si>
  <si>
    <t>전기차충전소</t>
  </si>
  <si>
    <t>전통시장</t>
  </si>
  <si>
    <t>CCTV</t>
  </si>
  <si>
    <t>무료와이파이</t>
  </si>
  <si>
    <t>공공데이터활용지원센터</t>
  </si>
  <si>
    <t>야생동물구조센터</t>
  </si>
  <si>
    <t>도로안전표지</t>
  </si>
  <si>
    <t>건강증진센터</t>
  </si>
  <si>
    <t>횡단보도</t>
  </si>
  <si>
    <t>자동차검사소</t>
  </si>
  <si>
    <t>자전거대여소</t>
  </si>
  <si>
    <t>대중교통환승센터</t>
  </si>
  <si>
    <t>경로우대지정업소</t>
  </si>
  <si>
    <t>신호등</t>
  </si>
  <si>
    <t>푸드트럭허가구역</t>
  </si>
  <si>
    <t>로컬푸드인증</t>
  </si>
  <si>
    <t>졸음쉼터</t>
  </si>
  <si>
    <t>자전거보관소</t>
  </si>
  <si>
    <t>재해위험지구</t>
  </si>
  <si>
    <t>보호수</t>
  </si>
  <si>
    <t>도로안내표지</t>
  </si>
  <si>
    <t>생활쓰레기배출</t>
  </si>
  <si>
    <t>세차장</t>
  </si>
  <si>
    <t>사회적기업</t>
  </si>
  <si>
    <t>무더위쉼터</t>
  </si>
  <si>
    <t>어린이집</t>
  </si>
  <si>
    <t>자동심장충격기</t>
  </si>
  <si>
    <t>임시주거시설</t>
  </si>
  <si>
    <t>공중화장실</t>
  </si>
  <si>
    <t>옥외대피</t>
  </si>
  <si>
    <t>지진해일</t>
  </si>
  <si>
    <t>지반침하</t>
  </si>
  <si>
    <t>등산로</t>
  </si>
  <si>
    <t>상수도수질검사</t>
  </si>
  <si>
    <t>산정보</t>
  </si>
  <si>
    <t>교통사고다발지역</t>
  </si>
  <si>
    <t>과속방지턱</t>
  </si>
  <si>
    <t>안전비상벨위치</t>
  </si>
  <si>
    <t>입찰공고</t>
  </si>
  <si>
    <t>산불위험지역</t>
  </si>
  <si>
    <t>전국주요상권현황</t>
  </si>
  <si>
    <t>농수축산물도매시장경락가격</t>
  </si>
  <si>
    <t>농수축산물조사가격</t>
  </si>
  <si>
    <t>건축인허가주택유형</t>
  </si>
  <si>
    <t>건축인허가전유공용면적</t>
  </si>
  <si>
    <t>건축인허가대지위치</t>
  </si>
  <si>
    <t>소방용수시설</t>
  </si>
  <si>
    <t>민박펜션업소</t>
  </si>
  <si>
    <t>교량</t>
  </si>
  <si>
    <t>교육행정구역</t>
  </si>
  <si>
    <t>고등학교학교군</t>
  </si>
  <si>
    <t>고등학교비평준화지역</t>
  </si>
  <si>
    <t>공연행사</t>
  </si>
  <si>
    <t>공공시설개방</t>
  </si>
  <si>
    <t>교통약자이동지원센터</t>
  </si>
  <si>
    <t>도시철도노선</t>
  </si>
  <si>
    <t>도시철도역사</t>
  </si>
  <si>
    <t>도시철도운행</t>
  </si>
  <si>
    <t>도시공원</t>
  </si>
  <si>
    <t>관광지</t>
  </si>
  <si>
    <t>거주자우선주차</t>
  </si>
  <si>
    <t>낚시터</t>
  </si>
  <si>
    <t>연속지적도형</t>
  </si>
  <si>
    <t>소규모공공시설위험지정</t>
  </si>
  <si>
    <t>법정구역(읍면동)</t>
  </si>
  <si>
    <t>동물보호센터</t>
  </si>
  <si>
    <t>건축인허가기본</t>
  </si>
  <si>
    <t>개별주택가격</t>
  </si>
  <si>
    <t>개별공시지가</t>
  </si>
  <si>
    <t>GIS건물통합</t>
  </si>
  <si>
    <t>주차장</t>
  </si>
  <si>
    <t>육교</t>
  </si>
  <si>
    <t>낙찰</t>
  </si>
  <si>
    <t>계약</t>
  </si>
  <si>
    <t>도로터널</t>
  </si>
  <si>
    <t>휴게소</t>
  </si>
  <si>
    <t>가변전광표지판</t>
  </si>
  <si>
    <t>학교학구도연계</t>
  </si>
  <si>
    <t>초등학교통학구역</t>
  </si>
  <si>
    <t>중학교학교군</t>
  </si>
  <si>
    <t>초중등학교위치</t>
    <phoneticPr fontId="1" type="noConversion"/>
  </si>
  <si>
    <t>데이터 정리</t>
  </si>
  <si>
    <t>기관 코드</t>
  </si>
  <si>
    <t>약수터</t>
    <phoneticPr fontId="1" type="noConversion"/>
  </si>
  <si>
    <t>농어촌체험</t>
    <phoneticPr fontId="1" type="noConversion"/>
  </si>
  <si>
    <t>약수터</t>
    <phoneticPr fontId="1" type="noConversion"/>
  </si>
  <si>
    <t>먹는물공동시설(약수터)</t>
    <phoneticPr fontId="1" type="noConversion"/>
  </si>
  <si>
    <t>농어촌체험휴양마을</t>
    <phoneticPr fontId="1" type="noConversion"/>
  </si>
  <si>
    <t>농어촌체험</t>
    <phoneticPr fontId="1" type="noConversion"/>
  </si>
  <si>
    <t>민박펜션업소</t>
    <phoneticPr fontId="1" type="noConversion"/>
  </si>
  <si>
    <t>법정구역(읍면동)</t>
    <phoneticPr fontId="1" type="noConversion"/>
  </si>
  <si>
    <t>연속지적도형</t>
    <phoneticPr fontId="1" type="noConversion"/>
  </si>
  <si>
    <t>GIS건물통합</t>
    <phoneticPr fontId="1" type="noConversion"/>
  </si>
  <si>
    <t>건축인허가기본</t>
    <phoneticPr fontId="1" type="noConversion"/>
  </si>
  <si>
    <t>건축인허가전유공용면적</t>
    <phoneticPr fontId="1" type="noConversion"/>
  </si>
  <si>
    <t>낚시터</t>
    <phoneticPr fontId="1" type="noConversion"/>
  </si>
  <si>
    <t>계약정보</t>
    <phoneticPr fontId="1" type="noConversion"/>
  </si>
  <si>
    <t>초중등학교위치</t>
    <phoneticPr fontId="1" type="noConversion"/>
  </si>
  <si>
    <t>개별주택가격</t>
    <phoneticPr fontId="1" type="noConversion"/>
  </si>
  <si>
    <t>개별공시지가</t>
    <phoneticPr fontId="1" type="noConversion"/>
  </si>
  <si>
    <t>동물보호센터</t>
    <phoneticPr fontId="1" type="noConversion"/>
  </si>
  <si>
    <t>생활쓰레기배출</t>
    <phoneticPr fontId="1" type="noConversion"/>
  </si>
  <si>
    <t>지반침하</t>
    <phoneticPr fontId="1" type="noConversion"/>
  </si>
  <si>
    <t>학교학구도연계</t>
    <phoneticPr fontId="1" type="noConversion"/>
  </si>
  <si>
    <t>지진해일</t>
    <phoneticPr fontId="1" type="noConversion"/>
  </si>
  <si>
    <t>갱신주기</t>
    <phoneticPr fontId="1" type="noConversion"/>
  </si>
  <si>
    <t>갱신주기</t>
    <phoneticPr fontId="1" type="noConversion"/>
  </si>
  <si>
    <t>갱신 날짜</t>
    <phoneticPr fontId="1" type="noConversion"/>
  </si>
  <si>
    <t>갱신 기준 날짜</t>
    <phoneticPr fontId="1" type="noConversion"/>
  </si>
  <si>
    <t>연간</t>
    <phoneticPr fontId="1" type="noConversion"/>
  </si>
  <si>
    <t>개수</t>
    <phoneticPr fontId="1" type="noConversion"/>
  </si>
  <si>
    <t>반기</t>
    <phoneticPr fontId="1" type="noConversion"/>
  </si>
  <si>
    <t>기관코드</t>
    <phoneticPr fontId="1" type="noConversion"/>
  </si>
  <si>
    <t>기관명  ＼  표준데이터셋</t>
    <phoneticPr fontId="1" type="noConversion"/>
  </si>
  <si>
    <t>주차장</t>
    <phoneticPr fontId="1" type="noConversion"/>
  </si>
  <si>
    <t>도시공원</t>
    <phoneticPr fontId="1" type="noConversion"/>
  </si>
  <si>
    <t>어린이보호구역</t>
    <phoneticPr fontId="1" type="noConversion"/>
  </si>
  <si>
    <t>문화축제</t>
    <phoneticPr fontId="1" type="noConversion"/>
  </si>
  <si>
    <t>공연행사</t>
    <phoneticPr fontId="1" type="noConversion"/>
  </si>
  <si>
    <t>무료급식소</t>
    <phoneticPr fontId="1" type="noConversion"/>
  </si>
  <si>
    <t>도서관</t>
    <phoneticPr fontId="1" type="noConversion"/>
  </si>
  <si>
    <t>평생학습강좌</t>
    <phoneticPr fontId="1" type="noConversion"/>
  </si>
  <si>
    <t>휴양림</t>
    <phoneticPr fontId="1" type="noConversion"/>
  </si>
  <si>
    <t>관광안내소</t>
    <phoneticPr fontId="1" type="noConversion"/>
  </si>
  <si>
    <t>공공시설개방</t>
    <phoneticPr fontId="1" type="noConversion"/>
  </si>
  <si>
    <t>금연구역</t>
    <phoneticPr fontId="1" type="noConversion"/>
  </si>
  <si>
    <t>도시철도노선</t>
    <phoneticPr fontId="1" type="noConversion"/>
  </si>
  <si>
    <t>도시철도역사</t>
    <phoneticPr fontId="1" type="noConversion"/>
  </si>
  <si>
    <t>도시철도운행</t>
    <phoneticPr fontId="1" type="noConversion"/>
  </si>
  <si>
    <t>자전거대여소</t>
    <phoneticPr fontId="1" type="noConversion"/>
  </si>
  <si>
    <t>보안등</t>
    <phoneticPr fontId="1" type="noConversion"/>
  </si>
  <si>
    <t>길관광</t>
    <phoneticPr fontId="1" type="noConversion"/>
  </si>
  <si>
    <t>지역특화거리</t>
    <phoneticPr fontId="1" type="noConversion"/>
  </si>
  <si>
    <t>박물관미술관</t>
    <phoneticPr fontId="1" type="noConversion"/>
  </si>
  <si>
    <t>농기계임대</t>
    <phoneticPr fontId="1" type="noConversion"/>
  </si>
  <si>
    <t>마을기업</t>
    <phoneticPr fontId="1" type="noConversion"/>
  </si>
  <si>
    <t>민방위대피시설</t>
    <phoneticPr fontId="1" type="noConversion"/>
  </si>
  <si>
    <t>거주자우선주차</t>
    <phoneticPr fontId="1" type="noConversion"/>
  </si>
  <si>
    <t>견인차량보관소</t>
    <phoneticPr fontId="1" type="noConversion"/>
  </si>
  <si>
    <t>자동차검사소</t>
    <phoneticPr fontId="1" type="noConversion"/>
  </si>
  <si>
    <t>재활용센터</t>
    <phoneticPr fontId="1" type="noConversion"/>
  </si>
  <si>
    <t>건강증진센터</t>
    <phoneticPr fontId="1" type="noConversion"/>
  </si>
  <si>
    <t>치매센터</t>
    <phoneticPr fontId="1" type="noConversion"/>
  </si>
  <si>
    <t>관광지</t>
    <phoneticPr fontId="1" type="noConversion"/>
  </si>
  <si>
    <t>가로수길</t>
    <phoneticPr fontId="1" type="noConversion"/>
  </si>
  <si>
    <t>향토문화유적</t>
    <phoneticPr fontId="1" type="noConversion"/>
  </si>
  <si>
    <t>보행자전용도로</t>
    <phoneticPr fontId="1" type="noConversion"/>
  </si>
  <si>
    <t>육교</t>
    <phoneticPr fontId="1" type="noConversion"/>
  </si>
  <si>
    <t>휴게소</t>
    <phoneticPr fontId="1" type="noConversion"/>
  </si>
  <si>
    <t>렌터카업체</t>
    <phoneticPr fontId="1" type="noConversion"/>
  </si>
  <si>
    <t>음식물쓰레기납부필증가격</t>
    <phoneticPr fontId="1" type="noConversion"/>
  </si>
  <si>
    <t>종량제봉투가격</t>
    <phoneticPr fontId="1" type="noConversion"/>
  </si>
  <si>
    <t>야생동물구조센터</t>
    <phoneticPr fontId="1" type="noConversion"/>
  </si>
  <si>
    <t>로컬푸드인증</t>
    <phoneticPr fontId="1" type="noConversion"/>
  </si>
  <si>
    <t>시티투어</t>
    <phoneticPr fontId="1" type="noConversion"/>
  </si>
  <si>
    <t>도로안전표지</t>
    <phoneticPr fontId="1" type="noConversion"/>
  </si>
  <si>
    <t>버스전용차로</t>
    <phoneticPr fontId="1" type="noConversion"/>
  </si>
  <si>
    <t>신호등</t>
    <phoneticPr fontId="1" type="noConversion"/>
  </si>
  <si>
    <t>일방통행도로</t>
    <phoneticPr fontId="1" type="noConversion"/>
  </si>
  <si>
    <t>무인교통단속카메라</t>
    <phoneticPr fontId="1" type="noConversion"/>
  </si>
  <si>
    <t>횡단보도</t>
    <phoneticPr fontId="1" type="noConversion"/>
  </si>
  <si>
    <t>보행자우선도로</t>
    <phoneticPr fontId="1" type="noConversion"/>
  </si>
  <si>
    <t>졸음쉼터</t>
    <phoneticPr fontId="1" type="noConversion"/>
  </si>
  <si>
    <t>자동차정비업체</t>
    <phoneticPr fontId="1" type="noConversion"/>
  </si>
  <si>
    <t>스마트가로등</t>
    <phoneticPr fontId="1" type="noConversion"/>
  </si>
  <si>
    <t>교통약자이동지원센터</t>
    <phoneticPr fontId="1" type="noConversion"/>
  </si>
  <si>
    <t>푸드트럭허가구역</t>
    <phoneticPr fontId="1" type="noConversion"/>
  </si>
  <si>
    <t>아동복지급식</t>
    <phoneticPr fontId="1" type="noConversion"/>
  </si>
  <si>
    <t>경로우대지정업소</t>
    <phoneticPr fontId="1" type="noConversion"/>
  </si>
  <si>
    <t>노인장애인보호구역</t>
    <phoneticPr fontId="1" type="noConversion"/>
  </si>
  <si>
    <t>전동휠체어급속충전기</t>
    <phoneticPr fontId="1" type="noConversion"/>
  </si>
  <si>
    <t>여성안심택배함</t>
    <phoneticPr fontId="1" type="noConversion"/>
  </si>
  <si>
    <t>여성안심지킴이집</t>
    <phoneticPr fontId="1" type="noConversion"/>
  </si>
  <si>
    <t>가변전광표지판</t>
    <phoneticPr fontId="1" type="noConversion"/>
  </si>
  <si>
    <t>대중교통환승센터</t>
    <phoneticPr fontId="1" type="noConversion"/>
  </si>
  <si>
    <t>주정차금지(지정)구역</t>
    <phoneticPr fontId="1" type="noConversion"/>
  </si>
  <si>
    <t>분기</t>
    <phoneticPr fontId="1" type="noConversion"/>
  </si>
  <si>
    <t>소규모공공시설위험지정</t>
    <phoneticPr fontId="1" type="noConversion"/>
  </si>
  <si>
    <t>소방용수시설</t>
    <phoneticPr fontId="1" type="noConversion"/>
  </si>
  <si>
    <t>반기</t>
    <phoneticPr fontId="1" type="noConversion"/>
  </si>
  <si>
    <t>데이터명</t>
  </si>
  <si>
    <t>전라북도_고창군_어린이집</t>
  </si>
  <si>
    <t>강원도_속초시_사회적기업</t>
  </si>
  <si>
    <t>강원도_속초시_지반침하정보</t>
  </si>
  <si>
    <t>전라남도_구례군_자동심장충격기</t>
  </si>
  <si>
    <t>전라남도_구례군_어린이집</t>
  </si>
  <si>
    <t>전라남도_구례군_산불위험지역</t>
  </si>
  <si>
    <t>전라남도_구례군_사회적기업</t>
  </si>
  <si>
    <t>전라남도_구례군_동물보호센터정보</t>
  </si>
  <si>
    <t>경상북도_의성군_어린이집</t>
  </si>
  <si>
    <t>경상북도_고령군_사회적기업</t>
  </si>
  <si>
    <t>전라남도_신안군_휴양림</t>
  </si>
  <si>
    <t>대전시 주차장정보 제공 API 서비스2</t>
  </si>
  <si>
    <t>울산광역시 교량 API</t>
  </si>
  <si>
    <t>공주 평생학습</t>
  </si>
  <si>
    <t>공주 자전거 대여소</t>
  </si>
  <si>
    <t>역사정보</t>
  </si>
  <si>
    <t>대전광역시도시철도공사</t>
  </si>
  <si>
    <t>전국대중교통환승센터표준데이터</t>
  </si>
  <si>
    <t>전국소방자동차전용구역표준데이터</t>
  </si>
  <si>
    <t>전국주정차금지(지정)구역표준데이터</t>
  </si>
  <si>
    <t>전국전동휠체어급속충전기표준데이터</t>
  </si>
  <si>
    <t>전국여성안심택배함표준데이터</t>
  </si>
  <si>
    <t>전국여성안심지킴이집표준데이터</t>
  </si>
  <si>
    <t>전국경로우대지정업소표준데이터</t>
  </si>
  <si>
    <t>전국가변전광표지판표준데이터</t>
  </si>
  <si>
    <t>전국아동복지급식정보표준데이터</t>
  </si>
  <si>
    <t>전국소방용수시설표준데이터</t>
  </si>
  <si>
    <t>전국노인장애인보호구역표준데이터</t>
  </si>
  <si>
    <t>제주시 공공시설개방 정보</t>
  </si>
  <si>
    <t>울산광역시 향토문화유적 API</t>
  </si>
  <si>
    <t>울산광역시 치매센터 API</t>
  </si>
  <si>
    <t>울산광역시 자전거보관소 API</t>
  </si>
  <si>
    <t>성동구도시관리공단 공영주차장정보 OPEN-API</t>
  </si>
  <si>
    <t>서울특별시성동구도시관리공단</t>
  </si>
  <si>
    <t>해녀박물관 프로그램 정보</t>
  </si>
  <si>
    <t>설문대여성문화센터 행사 정보</t>
  </si>
  <si>
    <t>제주추사관 소장품 정보</t>
  </si>
  <si>
    <t>울산광역시 도로안내표지정보 API</t>
  </si>
  <si>
    <t>울산광역시 시티투어정보 API</t>
  </si>
  <si>
    <t>전국산불위험지역표준데이터</t>
  </si>
  <si>
    <t>전국졸음쉼터표준데이터</t>
  </si>
  <si>
    <t>전국자동차정비업체표준데이터</t>
  </si>
  <si>
    <t>전국교통약자이동지원센터정보표준데이터</t>
  </si>
  <si>
    <t>전국무인교통단속카메라표준데이터</t>
  </si>
  <si>
    <t>전국교량표준데이터</t>
  </si>
  <si>
    <t>전국일방통행도로표준데이터</t>
  </si>
  <si>
    <t>전국푸드트럭허가구역표준데이터</t>
  </si>
  <si>
    <t>전국안전비상벨위치표준데이터</t>
  </si>
  <si>
    <t>전국과속방지턱표준데이터</t>
  </si>
  <si>
    <t>전국스마트가로등표준데이터</t>
  </si>
  <si>
    <t>전국보행자우선도로표준데이터</t>
  </si>
  <si>
    <t>전국신호등표준데이터</t>
  </si>
  <si>
    <t>전국도로안내표지표준데이터</t>
  </si>
  <si>
    <t>전국버스전용차로정보표준데이터</t>
  </si>
  <si>
    <t>전국횡단보도표준데이터</t>
  </si>
  <si>
    <t>전국도로안전표지표준데이터</t>
  </si>
  <si>
    <t>전국주요상권현황표준데이터</t>
  </si>
  <si>
    <t>전국산정보표준데이터</t>
  </si>
  <si>
    <t>전국등산로표준데이터</t>
  </si>
  <si>
    <t>전국교통사고다발지역표준데이터</t>
  </si>
  <si>
    <t>전국농수축산물도매시장경락가격표준데이터</t>
  </si>
  <si>
    <t>전국농수축산물조사가격표준데이터</t>
  </si>
  <si>
    <t>전국건축인허가주택유형표준데이터</t>
  </si>
  <si>
    <t>전국건축인허가전유공용면적표준데이터</t>
  </si>
  <si>
    <t>전국건축인허가대지위치표준데이터</t>
  </si>
  <si>
    <t>전국건축인허가기본정보표준데이터</t>
  </si>
  <si>
    <t>전국GIS건물통합정보표준데이터</t>
  </si>
  <si>
    <t>전국개별주택가격정보표준데이터</t>
  </si>
  <si>
    <t>전국연속지적도형정보표준데이터</t>
  </si>
  <si>
    <t>전국법정구역(읍면동)정보표준데이터</t>
  </si>
  <si>
    <t>전국개별공시지가정보표준데이터</t>
  </si>
  <si>
    <t>전국낙찰정보표준데이터</t>
  </si>
  <si>
    <t>전국계약정보표준데이터</t>
  </si>
  <si>
    <t>전국입찰공고표준데이터</t>
  </si>
  <si>
    <t>공중화장실 정보 서비스</t>
  </si>
  <si>
    <t>전국시티투어정보표준데이터</t>
  </si>
  <si>
    <t>전국로컬푸드인증정보표준데이터</t>
  </si>
  <si>
    <t>전국동물보호센터정보표준데이터</t>
  </si>
  <si>
    <t>전국야생동물구조센터정보표준데이터</t>
  </si>
  <si>
    <t>전국종량제봉투가격표준데이터</t>
  </si>
  <si>
    <t>전국음식물쓰레기납부필증가격정보표준데이터</t>
  </si>
  <si>
    <t>전국생활쓰레기배출정보표준데이터</t>
  </si>
  <si>
    <t>전국지진해일대피소표준데이터</t>
  </si>
  <si>
    <t>전국지반침하정보표준데이터</t>
  </si>
  <si>
    <t>전국렌터카업체정보표준데이터</t>
  </si>
  <si>
    <t>전국휴게소정보표준데이터</t>
  </si>
  <si>
    <t>전국도로터널정보표준데이터</t>
  </si>
  <si>
    <t>전국육교정보표준데이터</t>
  </si>
  <si>
    <t>전국보행자전용도로표준데이터</t>
  </si>
  <si>
    <t>전국자동심장충격기표준데이터</t>
  </si>
  <si>
    <t>제주민속자연사박물관 소장자료정보</t>
  </si>
  <si>
    <t>제주도립미술관 소장자료정보</t>
  </si>
  <si>
    <t>제주현대미술관 소장자료정보</t>
  </si>
  <si>
    <t>전국자동차검사소표준데이터</t>
  </si>
  <si>
    <t>전국관광지정보표준데이터</t>
  </si>
  <si>
    <t>전국향토문화유적표준데이터</t>
  </si>
  <si>
    <t>전국낚시터정보표준데이터</t>
  </si>
  <si>
    <t>전국거주자우선주차정보표준데이터</t>
  </si>
  <si>
    <t>전국재활용센터표준데이터</t>
  </si>
  <si>
    <t>전국견인차량보관소표준데이터</t>
  </si>
  <si>
    <t>전국소규모공공시설위험지정정보표준데이터</t>
  </si>
  <si>
    <t>울산광역시 재해위험지구 API</t>
  </si>
  <si>
    <t>울산광역시 건강증진센터 API</t>
  </si>
  <si>
    <t>울산광역시 거주자우선주차정보 API</t>
  </si>
  <si>
    <t>울산광역시 낚시터정보 API</t>
  </si>
  <si>
    <t>전국가로수길정보표준데이터</t>
  </si>
  <si>
    <t>전국치매센터표준데이터</t>
  </si>
  <si>
    <t>공연행사 정보 서비스</t>
  </si>
  <si>
    <t>농어촌체험마을 정보 서비스</t>
  </si>
  <si>
    <t>농어촌체험</t>
  </si>
  <si>
    <t>민방위대피시설 정보 서비스</t>
  </si>
  <si>
    <t>민박펜션업소 정보 서비스</t>
  </si>
  <si>
    <t>평생학습강좌 정보 서비스</t>
  </si>
  <si>
    <t>문화축제 정보 서비스</t>
  </si>
  <si>
    <t>김제먹거리 정보 서비스</t>
  </si>
  <si>
    <t>사회적기업 정보 서비스</t>
  </si>
  <si>
    <t>전기차충전소 정보 서비스</t>
  </si>
  <si>
    <t>관광안내소 정보 서비스</t>
  </si>
  <si>
    <t>어린이보호구역 정보 서비스</t>
  </si>
  <si>
    <t>전통시장 정보 서비스</t>
  </si>
  <si>
    <t>공공시설개방 정보	서비스</t>
  </si>
  <si>
    <t>무더위쉼터 정보 서비스</t>
  </si>
  <si>
    <t>세차장 정보 서비스</t>
  </si>
  <si>
    <t>마을기업 정보 서비스</t>
  </si>
  <si>
    <t>박물관미술관 정보 서비스</t>
  </si>
  <si>
    <t>농기계임대 정보 서비스</t>
  </si>
  <si>
    <t>재해위험지구 정보 서비스</t>
  </si>
  <si>
    <t>도시공원 정보</t>
  </si>
  <si>
    <t>도서관 정보</t>
  </si>
  <si>
    <t>무료급식소 정보</t>
  </si>
  <si>
    <t>무료와이파이 정보</t>
  </si>
  <si>
    <t>무인민원발급 정보</t>
  </si>
  <si>
    <t>cctv 정보</t>
  </si>
  <si>
    <t>어린이집 정보</t>
  </si>
  <si>
    <t>향토문화유적 정보</t>
  </si>
  <si>
    <t>전국건강증진센터표준데이터</t>
  </si>
  <si>
    <t>전국민방위대피시설표준데이터</t>
  </si>
  <si>
    <t>전국야영(캠핑)장표준데이터</t>
  </si>
  <si>
    <t>남원시 전통 시장 정보 조회 서비스</t>
  </si>
  <si>
    <t>전국학교학구도연계정보표준데이터</t>
  </si>
  <si>
    <t>전국교육행정구역표준데이터</t>
  </si>
  <si>
    <t>전국고등학교비평준화지역표준데이터</t>
  </si>
  <si>
    <t>전국고등학교학교군표준데이터</t>
  </si>
  <si>
    <t>전국중학교학교군표준데이터</t>
  </si>
  <si>
    <t>전국초중등학교위치표준데이터</t>
  </si>
  <si>
    <t>초중등학교위치</t>
  </si>
  <si>
    <t>전국초등학교통학구역표준데이터</t>
  </si>
  <si>
    <t>전국박물관미술관정보표준데이터</t>
  </si>
  <si>
    <t>전국자전거대여소표준데이터</t>
  </si>
  <si>
    <t>전국자전거보관소표준데이터</t>
  </si>
  <si>
    <t>전국지정약수터표준데이터</t>
  </si>
  <si>
    <t>약수터</t>
  </si>
  <si>
    <t>전국지역특화거리표준데이터</t>
  </si>
  <si>
    <t>전국길관광정보표준데이터</t>
  </si>
  <si>
    <t>전국보안등정보표준데이터</t>
  </si>
  <si>
    <t>전국농기계임대정보표준데이터</t>
  </si>
  <si>
    <t>전국마을기업표준데이터</t>
  </si>
  <si>
    <t>전국도시철도역사정보표준데이터</t>
  </si>
  <si>
    <t>전국도시철도운행정보표준데이터</t>
  </si>
  <si>
    <t>전국도시철도노선정보표준데이터</t>
  </si>
  <si>
    <t>전국상수도수질검사표준데이터</t>
  </si>
  <si>
    <t>전국세차장표준데이터</t>
  </si>
  <si>
    <t>전국재해위험지구표준데이터</t>
  </si>
  <si>
    <t>전국무더위쉼터표준데이터</t>
  </si>
  <si>
    <t>전국금연구역표준데이터</t>
  </si>
  <si>
    <t>전국보호수표준데이터</t>
  </si>
  <si>
    <t>전국민박/펜션업소표준데이터</t>
  </si>
  <si>
    <t>전국전기차충전소표준데이터</t>
  </si>
  <si>
    <t>전국평생학습강좌표준데이터</t>
  </si>
  <si>
    <t>전국공공시설개방표준데이터</t>
  </si>
  <si>
    <t>전국문화축제표준데이터</t>
  </si>
  <si>
    <t>전국공연행사표준데이터</t>
  </si>
  <si>
    <t>전국무료급식소표준데이터</t>
  </si>
  <si>
    <t>전국농어촌체험마을표준데이터</t>
  </si>
  <si>
    <t>전국어린이집표준데이터</t>
  </si>
  <si>
    <t>전국 cctv표준데이터</t>
  </si>
  <si>
    <t>전국 도서관표준데이터</t>
  </si>
  <si>
    <t>전국 무료와이파이표준데이터</t>
  </si>
  <si>
    <t>전국 관광안내소표준데이터</t>
  </si>
  <si>
    <t>전국 휴양림표준데이터</t>
  </si>
  <si>
    <t>전국 주차장표준데이터</t>
  </si>
  <si>
    <t>전국 사회적기업표준데이터</t>
  </si>
  <si>
    <t>전국 공중화장실표준데이터</t>
  </si>
  <si>
    <t>전국 무인민원발급표준데이터</t>
  </si>
  <si>
    <t>전국 전통시장표준데이터</t>
  </si>
  <si>
    <t>전국 어린이보호구역표준데이터</t>
  </si>
  <si>
    <t>전국 도시공원표준데이터</t>
  </si>
  <si>
    <t>경상북도_울진군_도시공원정보</t>
  </si>
  <si>
    <t>전라북도_진안군_소규모공공시설위험지정정보</t>
  </si>
  <si>
    <t>대전광역시_시티투어정보_20211217</t>
  </si>
  <si>
    <t>울산광역시_향토문화유적_20210928</t>
  </si>
  <si>
    <t>경상북도_청송군_관광지정보</t>
  </si>
  <si>
    <t>울산광역시_중구_도서관</t>
  </si>
  <si>
    <t>전라북도_익산소방서_소방용수시설</t>
  </si>
  <si>
    <t>서울특별시_동작구_치매센터</t>
  </si>
  <si>
    <t>울산광역시_마을기업_20210928</t>
  </si>
  <si>
    <t>울산광역시_박물관미술관정보_20210928</t>
  </si>
  <si>
    <t>전라남도_영광군_농기계임대정보</t>
  </si>
  <si>
    <t>경기도_수원시_자전거대여소</t>
  </si>
  <si>
    <t>서울특별시_용산구_보안등정보</t>
  </si>
  <si>
    <t>울산광역시_중구_종량제봉투가격</t>
  </si>
  <si>
    <t>울산광역시_중구_자전거대여소</t>
  </si>
  <si>
    <t>전라북도_김제소방서_소방용수시설</t>
  </si>
  <si>
    <t>서울특별시_용산구_종량제봉투가격</t>
  </si>
  <si>
    <t>서울특별시_용산구_일방통행도로</t>
  </si>
  <si>
    <t>서울특별시_용산구_음식물쓰레기납부필증가격정보</t>
  </si>
  <si>
    <t>서울특별시_용산구_박물관미술관정보</t>
  </si>
  <si>
    <t>서울특별시_용산구_민방위대피시설</t>
  </si>
  <si>
    <t>서울특별시_용산구_도시공원정보</t>
  </si>
  <si>
    <t>서울특별시_용산구_금연구역</t>
  </si>
  <si>
    <t>서울특별시_용산구_가로수길정보</t>
  </si>
  <si>
    <t>경상북도_포항시_관광지정보</t>
  </si>
  <si>
    <t>전라북도_정읍시_민방위대피시설</t>
  </si>
  <si>
    <t>울산광역시_재활용센터_20210927</t>
  </si>
  <si>
    <t>경상북도_김천시_건강증진센터</t>
  </si>
  <si>
    <t>울산광역시_버스전용차로정보_20210927</t>
  </si>
  <si>
    <t>울산광역시_농기계임대정보_20210927</t>
  </si>
  <si>
    <t>전라북도_완주소방서_소방용수시설</t>
  </si>
  <si>
    <t>경기도_여주시_관광지정보</t>
  </si>
  <si>
    <t>부산광역시_강서구_향토문화유적</t>
  </si>
  <si>
    <t>울산광역시_지역특화거리_20210927</t>
  </si>
  <si>
    <t>부산광역시_강서구_민방위대피시설</t>
  </si>
  <si>
    <t>울산광역시_무료급식소_20210927</t>
  </si>
  <si>
    <t>울산광역시_도시공원정보_20210927</t>
  </si>
  <si>
    <t>울산광역시_길관광정보_20210927</t>
  </si>
  <si>
    <t>울산광역시_건강증진센터_20210927</t>
  </si>
  <si>
    <t>부산광역시_사상구_길관광정보</t>
  </si>
  <si>
    <t>강원도_강릉시_가로수길정보</t>
  </si>
  <si>
    <t>충청남도_청양군_치매센터</t>
  </si>
  <si>
    <t>전라남도_영광군_가로수길정보</t>
  </si>
  <si>
    <t>전라남도_함평군_푸드트럭허가구역</t>
  </si>
  <si>
    <t>전라남도_함평군_박물관미술관정보</t>
  </si>
  <si>
    <t>전라남도_함평군_민방위대피시설</t>
  </si>
  <si>
    <t>전라남도_함평군_무료급식소</t>
  </si>
  <si>
    <t>전라남도_함평군_농기계임대정보</t>
  </si>
  <si>
    <t>전라남도_함평군_건강증진센터</t>
  </si>
  <si>
    <t>전라남도_함평군_보안등정보</t>
  </si>
  <si>
    <t>전라남도_함평군_견인차량보관소</t>
  </si>
  <si>
    <t>전라남도_함평군_관광지정보</t>
  </si>
  <si>
    <t>경상북도_청송군_민방위대피시설</t>
  </si>
  <si>
    <t>강원도_평창군_도서관</t>
  </si>
  <si>
    <t>인천광역시_연수구_민방위대피시설</t>
  </si>
  <si>
    <t>경상북도_청송군_보안등정보</t>
  </si>
  <si>
    <t>강원도_평창군_길관광정보</t>
  </si>
  <si>
    <t>경상남도_함양군_도시공원정보</t>
  </si>
  <si>
    <t>광주광역시_서구_음식물쓰레기납부필증가격정보</t>
  </si>
  <si>
    <t>광주광역시_서구_자전거대여소</t>
  </si>
  <si>
    <t>광주광역시_서구_향토문화유적</t>
  </si>
  <si>
    <t>광주광역시_서구_보안등정보</t>
  </si>
  <si>
    <t>전라북도_부안소방서_소방용수시설</t>
  </si>
  <si>
    <t>전라북도_순창소방서_소방용수시설</t>
  </si>
  <si>
    <t>광주광역시_야생동물구조관리센터_야생동물구조센터정보</t>
  </si>
  <si>
    <t>경상북도_청송군_가로수길정보</t>
  </si>
  <si>
    <t>부산광역시_사하구_자전거대여소</t>
  </si>
  <si>
    <t>부산광역시_사하구_박물관미술관정보</t>
  </si>
  <si>
    <t>울산광역시_동구_음식물쓰레기납부필증가격정보</t>
  </si>
  <si>
    <t>울산광역시_동구_민방위대피시설</t>
  </si>
  <si>
    <t>울산광역시_동구_종량제봉투가격</t>
  </si>
  <si>
    <t>대구광역시_달성군_무료급식소</t>
  </si>
  <si>
    <t>부산광역시_수영구_도시공원정보</t>
  </si>
  <si>
    <t>서울특별시_금천구_길관광정보</t>
  </si>
  <si>
    <t>서울특별시_금천구_향토문화유적</t>
  </si>
  <si>
    <t>경상북도_김천시_보안등정보</t>
  </si>
  <si>
    <t>전라남도_영광군_재활용센터</t>
  </si>
  <si>
    <t>경기도_여주시_일방통행도로</t>
  </si>
  <si>
    <t>경기도_여주시_무료급식소</t>
  </si>
  <si>
    <t>울산광역시_중구_박물관미술관정보</t>
  </si>
  <si>
    <t>충청남도_당진시_가로수길정보</t>
  </si>
  <si>
    <t>충청남도_당진시_건강증진센터</t>
  </si>
  <si>
    <t>충청남도_당진시_농기계임대정보</t>
  </si>
  <si>
    <t>충청남도_당진시_도시공원정보</t>
  </si>
  <si>
    <t>충청남도_당진시_마을기업</t>
  </si>
  <si>
    <t>충청남도_당진시_박물관미술관정보</t>
  </si>
  <si>
    <t>충청남도_당진시_스마트가로등</t>
  </si>
  <si>
    <t>충청남도_당진시_향토문화유적</t>
  </si>
  <si>
    <t>충청남도_당진시_교통약자이동지원센터정보</t>
  </si>
  <si>
    <t>전라남도_영광군_관광안내소</t>
  </si>
  <si>
    <t>경상북도_청송군_마을기업</t>
  </si>
  <si>
    <t>경기도_여주시_도시공원정보</t>
  </si>
  <si>
    <t>인천광역시_연수구_건강증진센터</t>
  </si>
  <si>
    <t>경기도_여주시_길관광정보</t>
  </si>
  <si>
    <t>경기도_여주시_푸드트럭허가구역</t>
  </si>
  <si>
    <t>인천광역시_연수구_음식물쓰레기납부필증가격정보</t>
  </si>
  <si>
    <t>경상북도교육청_경상북도교육구미도서관_도서관</t>
  </si>
  <si>
    <t>경상북도교육청 경상북도교육청구미도서관</t>
  </si>
  <si>
    <t>경상북도_예천군_소규모공공시설위험지정정보</t>
  </si>
  <si>
    <t>경상북도_예천군_마을기업</t>
  </si>
  <si>
    <t>경상북도_예천군_지역특화거리</t>
  </si>
  <si>
    <t>경상북도_예천군_재활용센터</t>
  </si>
  <si>
    <t>경상북도_예천군_보안등정보</t>
  </si>
  <si>
    <t>충청북도_진천군_길관광정보</t>
  </si>
  <si>
    <t>충청북도_진천군_교통약자이동지원센터정보</t>
  </si>
  <si>
    <t>제주특별자치도_제주시_푸드트럭허가구역</t>
  </si>
  <si>
    <t>경상북도_포항시_자전거대여소</t>
  </si>
  <si>
    <t>부산광역시_사하구_건강증진센터</t>
  </si>
  <si>
    <t>경기도_여주시_민방위대피시설</t>
  </si>
  <si>
    <t>경기도_여주시_가로수길정보</t>
  </si>
  <si>
    <t>경기도_여주시_건강증진센터</t>
  </si>
  <si>
    <t>경기도_여주시_향토문화유적</t>
  </si>
  <si>
    <t>강원도_정선군_관광안내소</t>
  </si>
  <si>
    <t>강원도_정선군_길관광정보</t>
  </si>
  <si>
    <t>광주광역시_광산구_금연구역</t>
  </si>
  <si>
    <t>강원도_정선군_농기계임대정보</t>
  </si>
  <si>
    <t>강원도_정선군_박물관미술관정보</t>
  </si>
  <si>
    <t>강원도_정선군_재활용센터</t>
  </si>
  <si>
    <t>강원도_정선군_푸드트럭허가구역</t>
  </si>
  <si>
    <t>강원도_춘천시_일방통행도로</t>
  </si>
  <si>
    <t>경상북도_청송군_도시공원정보</t>
  </si>
  <si>
    <t>경기도_오산시_자전거대여소</t>
  </si>
  <si>
    <t>경기도_오산시_재활용센터</t>
  </si>
  <si>
    <t>충청남도_금산군_농기계임대정보</t>
  </si>
  <si>
    <t>경상남도_함양군_푸드트럭허가구역</t>
  </si>
  <si>
    <t>대구광역시_달성군_치매센터</t>
  </si>
  <si>
    <t>부산광역시_강서구_치매센터</t>
  </si>
  <si>
    <t>전라북도_진안소방서_소방용수시설</t>
  </si>
  <si>
    <t>경상북도_예천군_금연구역</t>
  </si>
  <si>
    <t>전라남도_영광군_종량제봉투가격</t>
  </si>
  <si>
    <t>전라남도_영광군_무료급식소</t>
  </si>
  <si>
    <t>전라남도_영광군_지역특화거리</t>
  </si>
  <si>
    <t>전라남도_영광군_민방위대피시설</t>
  </si>
  <si>
    <t>전라남도_영광군_관광지정보</t>
  </si>
  <si>
    <t>전라남도_영광군_건강증진센터</t>
  </si>
  <si>
    <t>전라남도_영광군_보안등정보</t>
  </si>
  <si>
    <t>전라북도_장수소방서_소방용수시설</t>
  </si>
  <si>
    <t>전라남도_영광군_금연구역</t>
  </si>
  <si>
    <t>대전광역시_중구_보안등정보</t>
  </si>
  <si>
    <t>대구광역시_달서구_보안등정보</t>
  </si>
  <si>
    <t>경상남도_함양군_치매센터</t>
  </si>
  <si>
    <t>대전광역시_중구_민방위대피시설</t>
  </si>
  <si>
    <t>전라북도_남원시_종량제봉투가격</t>
  </si>
  <si>
    <t>전라북도_남원시_야생동물구조센터정보</t>
  </si>
  <si>
    <t>전라북도_남원시_음식물쓰레기납부필증가격정보</t>
  </si>
  <si>
    <t>경상북도_김천시_도서관</t>
  </si>
  <si>
    <t>경상북도_김천시_마을기업</t>
  </si>
  <si>
    <t>전라북도_익산시_지역특화거리</t>
  </si>
  <si>
    <t>전라북도_익산시_치매센터</t>
  </si>
  <si>
    <t>전라북도_익산시_보안등정보</t>
  </si>
  <si>
    <t>전라북도_익산시_민방위대피시설</t>
  </si>
  <si>
    <t>부산광역시_서구_길관광정보</t>
  </si>
  <si>
    <t>경상북도_예천군_관광지정보</t>
  </si>
  <si>
    <t>경상북도_예천군_박물관미술관정보</t>
  </si>
  <si>
    <t>제주특별자치도_제주시_관광지정보</t>
  </si>
  <si>
    <t>제주특별자치도_제주시_지역특화거리</t>
  </si>
  <si>
    <t>제주특별자치도_제주시_견인차량보관소</t>
  </si>
  <si>
    <t>제주특별자치도_제주시_도서관</t>
  </si>
  <si>
    <t>전라북도_익산시_농기계임대정보</t>
  </si>
  <si>
    <t>전라북도_익산시_도시공원정보</t>
  </si>
  <si>
    <t>경상남도_함양군_음식물쓰레기납부필증가격정보</t>
  </si>
  <si>
    <t>전라북도_익산시_도서관</t>
  </si>
  <si>
    <t>전라북도_익산시_관광안내소</t>
  </si>
  <si>
    <t>전라북도_군산시_지역특화거리</t>
  </si>
  <si>
    <t>경상북도_김천시_농기계임대정보</t>
  </si>
  <si>
    <t>부산광역시_중구_도시공원정보</t>
  </si>
  <si>
    <t>전라북도_고창소방서_소방용수시설</t>
  </si>
  <si>
    <t>제주특별자치도_제주시_도시공원정보</t>
  </si>
  <si>
    <t>인천시설공단_도시공원정보_20210916</t>
  </si>
  <si>
    <t>인천시설공단</t>
  </si>
  <si>
    <t>전라남도_영광군_박물관미술관정보</t>
  </si>
  <si>
    <t>전라북도_남원시_가로수길정보</t>
  </si>
  <si>
    <t>경상북도_청송군_교통약자이동지원센터정보</t>
  </si>
  <si>
    <t>부산광역시_서구_지역특화거리</t>
  </si>
  <si>
    <t>경상북도_김천시_도시공원정보</t>
  </si>
  <si>
    <t>충청남도_금산군_건강증진센터</t>
  </si>
  <si>
    <t>전라북도_진안군_민방위대피시설</t>
  </si>
  <si>
    <t>전라북도_진안군_보안등정보</t>
  </si>
  <si>
    <t>서울특별시_노원구_보안등정보</t>
  </si>
  <si>
    <t>경기도_의왕시_소방자동차전용구역</t>
  </si>
  <si>
    <t>전라북도_진안군_음식물쓰레기납부필증가격정보</t>
  </si>
  <si>
    <t>전라북도_진안군_종량제봉투가격</t>
  </si>
  <si>
    <t>전라남도_영광군_길관광정보</t>
  </si>
  <si>
    <t>울산광역시_중구_민방위대피시설</t>
  </si>
  <si>
    <t>울산광역시_중구_건강증진센터</t>
  </si>
  <si>
    <t>울산광역시_중구_지역특화거리</t>
  </si>
  <si>
    <t>울산광역시_중구_치매센터</t>
  </si>
  <si>
    <t>전라북도_진안군_마을기업</t>
  </si>
  <si>
    <t>전라북도_익산시_관광지정보</t>
  </si>
  <si>
    <t>전라북도_익산시_무료급식소</t>
  </si>
  <si>
    <t>대전광역시_동구_종량제봉투가격</t>
  </si>
  <si>
    <t>경상북도_김천시_교통약자이동지원센터정보</t>
  </si>
  <si>
    <t>전라북도_진안군_무료급식소</t>
  </si>
  <si>
    <t>제주특별자치도_제주시_무료급식소</t>
  </si>
  <si>
    <t>부산광역시_강서구_도시공원정보</t>
  </si>
  <si>
    <t>강원도_평창군_금연구역</t>
  </si>
  <si>
    <t>강원도_평창군_교통약자이동지원센터정보</t>
  </si>
  <si>
    <t>강원도_평창군_관광안내소</t>
  </si>
  <si>
    <t>강원도_평창군_향토문화유적</t>
  </si>
  <si>
    <t>강원도_평창군_도시공원정보</t>
  </si>
  <si>
    <t>강원도_평창군_민방위대피시설</t>
  </si>
  <si>
    <t>서울특별시_용산구_무료급식소</t>
  </si>
  <si>
    <t>서울특별시_용산구_마을기업</t>
  </si>
  <si>
    <t>서울특별시_용산구_버스전용차로정보</t>
  </si>
  <si>
    <t>서울특별시_용산구_재활용센터</t>
  </si>
  <si>
    <t>서울특별시_용산구_도서관</t>
  </si>
  <si>
    <t>서울특별시_용산구_건강증진센터</t>
  </si>
  <si>
    <t>서울특별시_용산구_관광안내소</t>
  </si>
  <si>
    <t>서울특별시_용산구_견인차량보관소</t>
  </si>
  <si>
    <t>경상북도_영덕군_도서관</t>
  </si>
  <si>
    <t>경상북도_영덕군_관광안내소</t>
  </si>
  <si>
    <t>제주특별자치도_제주시_마을기업</t>
  </si>
  <si>
    <t>제주특별자치도_제주시_금연구역</t>
  </si>
  <si>
    <t>경상북도_영덕군_마을기업</t>
  </si>
  <si>
    <t>경상북도_영덕군_관광지정보</t>
  </si>
  <si>
    <t>강원도_평창군_농기계임대정보</t>
  </si>
  <si>
    <t>전라북도_진안군_교통약자이동지원센터정보</t>
  </si>
  <si>
    <t>서울특별시_용산구_치매센터</t>
  </si>
  <si>
    <t>경상북도_예천군_도시공원정보</t>
  </si>
  <si>
    <t>전라북도_진안군_향토문화유적</t>
  </si>
  <si>
    <t>전라북도_진안군_가로수길정보</t>
  </si>
  <si>
    <t>전라북도_진안군_관광지정보</t>
  </si>
  <si>
    <t>전라북도_진안군_치매센터</t>
  </si>
  <si>
    <t>전라북도_진안군_농기계임대정보</t>
  </si>
  <si>
    <t>전라북도_익산시_마을기업</t>
  </si>
  <si>
    <t>전라북도_진안군_박물관미술관정보</t>
  </si>
  <si>
    <t>전라북도_진안군_길관광정보</t>
  </si>
  <si>
    <t>전라북도_진안군_금연구역</t>
  </si>
  <si>
    <t>전라북도_진안군_관광안내소</t>
  </si>
  <si>
    <t>전라북도_진안군_도서관</t>
  </si>
  <si>
    <t>전라북도_진안군_도시공원정보</t>
  </si>
  <si>
    <t>부산광역시_동구_마을기업</t>
  </si>
  <si>
    <t>경상북도_영덕군_푸드트럭허가구역</t>
  </si>
  <si>
    <t>경상북도_영덕군_교통약자이동지원센터정보</t>
  </si>
  <si>
    <t>경상북도_영덕군_일방통행도로</t>
  </si>
  <si>
    <t>경상북도_영덕군_야생동물구조센터정보</t>
  </si>
  <si>
    <t>경상북도_영덕군_종량제봉투가격</t>
  </si>
  <si>
    <t>경상북도_영덕군_음식물쓰레기납부필증가격정보</t>
  </si>
  <si>
    <t>경상북도_영덕군_치매센터</t>
  </si>
  <si>
    <t>경상북도_영덕군_건강증진센터</t>
  </si>
  <si>
    <t>경상북도_영덕군_재활용센터</t>
  </si>
  <si>
    <t>경상북도_영덕군_민방위대피시설</t>
  </si>
  <si>
    <t>경상북도_영덕군_농기계임대정보</t>
  </si>
  <si>
    <t>경상북도_영덕군_지역특화거리</t>
  </si>
  <si>
    <t>경상북도_영덕군_길관광정보</t>
  </si>
  <si>
    <t>경상북도_영덕군_보안등정보</t>
  </si>
  <si>
    <t>경상북도_영덕군_금연구역</t>
  </si>
  <si>
    <t>서울특별시_금천구_마을기업</t>
  </si>
  <si>
    <t>경상북도_예천군_농기계임대정보</t>
  </si>
  <si>
    <t>서울특별시_노원구_자전거대여소</t>
  </si>
  <si>
    <t>전라남도_영광군_교통약자이동지원센터정보</t>
  </si>
  <si>
    <t>경상북도_김천시_일방통행도로</t>
  </si>
  <si>
    <t>경상북도_김천시_무료급식소</t>
  </si>
  <si>
    <t>부산광역시_서구_견인차량보관소</t>
  </si>
  <si>
    <t>전라남도_광양시_건강증진센터</t>
  </si>
  <si>
    <t>전라남도_영광군_음식물쓰레기납부필증가격정보</t>
  </si>
  <si>
    <t>전라남도_영광군_자전거대여소</t>
  </si>
  <si>
    <t>서울특별시_성동구_민방위대피시설</t>
  </si>
  <si>
    <t>서울특별시_성동구_견인차량보관소</t>
  </si>
  <si>
    <t>경기도_파주시_금연구역</t>
  </si>
  <si>
    <t>경기도_파주시_도서관</t>
  </si>
  <si>
    <t>부산광역시_서구_박물관미술관정보</t>
  </si>
  <si>
    <t>충청북도_단양군_견인차량보관소</t>
  </si>
  <si>
    <t>울산항만공사_민방위대피시설_20210914</t>
  </si>
  <si>
    <t>울산항만공사</t>
  </si>
  <si>
    <t>울산항만공사_금연구역_20210914</t>
  </si>
  <si>
    <t>경상북도_청송군_금연구역</t>
  </si>
  <si>
    <t>경상북도_영덕군_도시공원정보</t>
  </si>
  <si>
    <t>서울특별시_노원구_마을기업</t>
  </si>
  <si>
    <t>경기도_수원시_대중교통환승센터</t>
  </si>
  <si>
    <t>부산광역시_기장군_농기계임대정보</t>
  </si>
  <si>
    <t>인천광역시_강화군_가로수길정보</t>
  </si>
  <si>
    <t>인천광역시_강화군_도시공원정보</t>
  </si>
  <si>
    <t>부산광역시_서구_가로수길정보</t>
  </si>
  <si>
    <t>경상북도_포항시_농기계임대정보</t>
  </si>
  <si>
    <t>부산광역시_북구_재활용센터</t>
  </si>
  <si>
    <t>경상남도_합천군_일방통행도로</t>
  </si>
  <si>
    <t>전라남도_담양군_향토문화유적</t>
  </si>
  <si>
    <t>전라남도_담양군_박물관미술관정보</t>
  </si>
  <si>
    <t>부산광역시_서구_보안등정보</t>
  </si>
  <si>
    <t>경상북도_청송군_치매센터</t>
  </si>
  <si>
    <t>서울특별시_성북구_금연구역</t>
  </si>
  <si>
    <t>전라북도_남원시_관광안내소</t>
  </si>
  <si>
    <t>전라북도_남원시_향토문화유적</t>
  </si>
  <si>
    <t>경상북도_청송군_박물관미술관정보</t>
  </si>
  <si>
    <t>서울특별시_노원구_박물관미술관정보</t>
  </si>
  <si>
    <t>서울특별시_노원구_금연구역</t>
  </si>
  <si>
    <t>서울특별시_노원구_도시공원정보</t>
  </si>
  <si>
    <t>서울특별시_노원구_도서관</t>
  </si>
  <si>
    <t>서울특별시_노원구_길관광정보</t>
  </si>
  <si>
    <t>경상남도_창원시_도서관</t>
  </si>
  <si>
    <t>서울특별시_노원구_가로수길정보</t>
  </si>
  <si>
    <t>서울특별시_노원구_민방위대피시설</t>
  </si>
  <si>
    <t>서울특별시_노원구_재활용센터</t>
  </si>
  <si>
    <t>서울특별시_노원구_종량제봉투가격</t>
  </si>
  <si>
    <t>서울특별시_노원구_음식물쓰레기납부필증가격정보</t>
  </si>
  <si>
    <t>대구광역시_서구_민방위대피시설</t>
  </si>
  <si>
    <t>부산광역시_서구_도시공원정보</t>
  </si>
  <si>
    <t>서울특별시_노원구_무료급식소</t>
  </si>
  <si>
    <t>서울특별시_노원구_건강증진센터</t>
  </si>
  <si>
    <t>서울특별시_노원구_치매센터</t>
  </si>
  <si>
    <t>경상북도_김천시_치매센터</t>
  </si>
  <si>
    <t>경상북도_김천시_금연구역</t>
  </si>
  <si>
    <t>광주광역시_서구_도시공원정보</t>
  </si>
  <si>
    <t>인천광역시_강화군_무료급식소</t>
  </si>
  <si>
    <t>경상남도_거제시_재활용센터</t>
  </si>
  <si>
    <t>전라북도_남원시_도시공원정보</t>
  </si>
  <si>
    <t>강원도_정선군_마을기업</t>
  </si>
  <si>
    <t>경상남도_거제시_마을기업</t>
  </si>
  <si>
    <t>경상남도_양산시_대중교통환승센터</t>
  </si>
  <si>
    <t>전라북도_남원시_관광지정보</t>
  </si>
  <si>
    <t>전라북도_남원시_길관광정보</t>
  </si>
  <si>
    <t>경기도_평택시_지역특화거리</t>
  </si>
  <si>
    <t>경기도_평택시_견인차량보관소</t>
  </si>
  <si>
    <t>서울특별시_금천구_푸드트럭허가구역</t>
  </si>
  <si>
    <t>전라북도_남원소방서_소방용수시설</t>
  </si>
  <si>
    <t>대전광역시_중구_마을기업</t>
  </si>
  <si>
    <t>경상남도_산청군_금연구역</t>
  </si>
  <si>
    <t>경상남도_함양군_박물관미술관정보</t>
  </si>
  <si>
    <t>경상남도_산청군_치매센터</t>
  </si>
  <si>
    <t>인천광역시_강화군_마을기업</t>
  </si>
  <si>
    <t>경상남도_산청군_도시공원정보</t>
  </si>
  <si>
    <t>경상남도_산청군_관광지정보</t>
  </si>
  <si>
    <t>경상남도_산청군_박물관미술관정보</t>
  </si>
  <si>
    <t>경상남도_산청군_민방위대피시설</t>
  </si>
  <si>
    <t>부산광역시_기장군_가로수길정보</t>
  </si>
  <si>
    <t>전라북도_남원시_보안등정보</t>
  </si>
  <si>
    <t>경상남도_거제시_박물관미술관정보</t>
  </si>
  <si>
    <t>전라남도_강진군_관광안내소</t>
  </si>
  <si>
    <t>전라남도_강진군_음식물쓰레기납부필증가격정보</t>
  </si>
  <si>
    <t>대구광역시_북구_민방위대피시설</t>
  </si>
  <si>
    <t>경기도_오산시_마을기업</t>
  </si>
  <si>
    <t>대전광역시_중구_재활용센터</t>
  </si>
  <si>
    <t>대전광역시_중구_향토문화유적</t>
  </si>
  <si>
    <t>대전광역시_중구_지역특화거리</t>
  </si>
  <si>
    <t>대전광역시_중구_치매센터</t>
  </si>
  <si>
    <t>대전광역시_중구_금연구역</t>
  </si>
  <si>
    <t>경기도_여주시_박물관미술관정보</t>
  </si>
  <si>
    <t>경상남도_함양군_마을기업</t>
  </si>
  <si>
    <t>전라북도_남원시_박물관미술관정보</t>
  </si>
  <si>
    <t>인천광역시_연수구_치매센터</t>
  </si>
  <si>
    <t>경기도_평택시_길관광정보</t>
  </si>
  <si>
    <t>대구광역시_서구_건강증진센터</t>
  </si>
  <si>
    <t>부산광역시_서구_민방위대피시설</t>
  </si>
  <si>
    <t>대구광역시_북구_푸드트럭허가구역</t>
  </si>
  <si>
    <t>대구광역시_북구_마을기업</t>
  </si>
  <si>
    <t>전라북도_남원시_교통약자이동지원센터정보</t>
  </si>
  <si>
    <t>충청남도_아산시_도서관</t>
  </si>
  <si>
    <t>전라남도_무안군_음식물쓰레기납부필증가격정보</t>
  </si>
  <si>
    <t>전라남도_무안군_종량제봉투가격</t>
  </si>
  <si>
    <t>전라남도_무안군_길관광정보</t>
  </si>
  <si>
    <t>강원도_정선군_도서관</t>
  </si>
  <si>
    <t>대구광역시_서구_무료급식소</t>
  </si>
  <si>
    <t>경기도_파주시_일방통행도로</t>
  </si>
  <si>
    <t>경기도_여주시_관광안내소</t>
  </si>
  <si>
    <t>경기도_여주시_견인차량보관소</t>
  </si>
  <si>
    <t>부산광역시_사하구_민방위대피시설</t>
  </si>
  <si>
    <t>경기도_여주시_지역특화거리</t>
  </si>
  <si>
    <t>경기도_여주시_도서관</t>
  </si>
  <si>
    <t>경기도_의정부시_일방통행도로</t>
  </si>
  <si>
    <t>경기도_의정부시_도시공원정보</t>
  </si>
  <si>
    <t>경상북도_청송군_농기계임대정보</t>
  </si>
  <si>
    <t>충청북도_단양군_보안등정보</t>
  </si>
  <si>
    <t>충청북도_단양군_길관광정보</t>
  </si>
  <si>
    <t>충청북도_단양군_관광지정보</t>
  </si>
  <si>
    <t>경상북도_박물관미술관정보_20210908</t>
  </si>
  <si>
    <t>경기도_여주시_치매센터</t>
  </si>
  <si>
    <t>서울특별시_금천구_자전거대여소</t>
  </si>
  <si>
    <t>서울특별시_금천구_무료급식소</t>
  </si>
  <si>
    <t>서울특별시_금천구_건강증진센터</t>
  </si>
  <si>
    <t>서울특별시_금천구_금연구역</t>
  </si>
  <si>
    <t>울산광역시_울주군_재활용센터</t>
  </si>
  <si>
    <t>전라남도_곡성군_관광안내소</t>
  </si>
  <si>
    <t>강원도_춘천시_푸드트럭허가구역</t>
  </si>
  <si>
    <t>경상북도_안동시_보안등정보</t>
  </si>
  <si>
    <t>전라남도_곡성군_치매센터</t>
  </si>
  <si>
    <t>전라남도_곡성군_종량제봉투가격</t>
  </si>
  <si>
    <t>전라남도_곡성군_자전거대여소</t>
  </si>
  <si>
    <t>전라남도_곡성군_음식물쓰레기납부필증가격정보</t>
  </si>
  <si>
    <t>전라남도_곡성군_보안등정보</t>
  </si>
  <si>
    <t>전라남도_곡성군_박물관미술관정보</t>
  </si>
  <si>
    <t>전라남도_곡성군_마을기업</t>
  </si>
  <si>
    <t>전라남도_곡성군_도시공원정보</t>
  </si>
  <si>
    <t>전라남도_곡성군_도서관</t>
  </si>
  <si>
    <t>전라남도_곡성군_농기계임대정보</t>
  </si>
  <si>
    <t>전라남도_곡성군_길관광정보</t>
  </si>
  <si>
    <t>전라남도_곡성군_교통약자이동지원센터정보</t>
  </si>
  <si>
    <t>전라남도_곡성군_관광지정보</t>
  </si>
  <si>
    <t>전라남도_곡성군_가로수길정보</t>
  </si>
  <si>
    <t>경상북도_관광안내소_20210907</t>
  </si>
  <si>
    <t>전라북도_남원시_자전거대여소</t>
  </si>
  <si>
    <t>대구광역시_서구_향토문화유적</t>
  </si>
  <si>
    <t>대구광역시_서구_도서관</t>
  </si>
  <si>
    <t>전라북도_남원시_치매센터</t>
  </si>
  <si>
    <t>전라북도_남원시_건강증진센터</t>
  </si>
  <si>
    <t>전라북도_남원시_금연구역</t>
  </si>
  <si>
    <t>경상북도_도서관_20210907</t>
  </si>
  <si>
    <t>전라북도_남원시_무료급식소</t>
  </si>
  <si>
    <t>전라북도_남원시_민방위대피시설</t>
  </si>
  <si>
    <t>충청남도_금산군_민방위대피시설</t>
  </si>
  <si>
    <t>강원도_춘천시_길관광정보</t>
  </si>
  <si>
    <t>강원도_춘천시_관광안내소</t>
  </si>
  <si>
    <t>대구광역시_서구_보안등정보</t>
  </si>
  <si>
    <t>광주광역시_도서관_20210906</t>
  </si>
  <si>
    <t>충청북도_진천군_스마트가로등</t>
  </si>
  <si>
    <t>충청북도_진천군_푸드트럭허가구역</t>
  </si>
  <si>
    <t>전라북도_남원시_마을기업</t>
  </si>
  <si>
    <t>전라북도_남원시_농기계임대정보</t>
  </si>
  <si>
    <t>전라북도_남원시_도서관</t>
  </si>
  <si>
    <t>서울특별시_금천구_민방위대피시설</t>
  </si>
  <si>
    <t>인천광역시_미추홀구_무료급식소</t>
  </si>
  <si>
    <t>부산관광공사_도시공원정보_20210906</t>
  </si>
  <si>
    <t>부산관광공사</t>
  </si>
  <si>
    <t>대구광역시_서구_푸드트럭허가구역</t>
  </si>
  <si>
    <t>대구광역시_서구_관광지정보</t>
  </si>
  <si>
    <t>경상남도_거제시_관광지정보</t>
  </si>
  <si>
    <t>서울특별시_종로구_건강증진센터</t>
  </si>
  <si>
    <t>부산광역시_서구_건강증진센터</t>
  </si>
  <si>
    <t>대구광역시_서구_도시공원정보</t>
  </si>
  <si>
    <t>경기도_가평군_길관광정보</t>
  </si>
  <si>
    <t>경기도_가평군_음식물쓰레기납부필증가격정보</t>
  </si>
  <si>
    <t>경기도_가평군_종량제봉투가격</t>
  </si>
  <si>
    <t>경기도_가평군_농기계임대정보</t>
  </si>
  <si>
    <t>광주광역시_관광안내소_20210906</t>
  </si>
  <si>
    <t>광주광역시_도시공원정보_20210906</t>
  </si>
  <si>
    <t>부산광역시_동구_견인차량보관소</t>
  </si>
  <si>
    <t>경상남도_함양군_지역특화거리</t>
  </si>
  <si>
    <t>경상남도_창원시_도시공원정보</t>
  </si>
  <si>
    <t>충청북도_단양군_지역특화거리</t>
  </si>
  <si>
    <t>충청북도_단양군_금연구역</t>
  </si>
  <si>
    <t>부산광역시_강서구_건강증진센터</t>
  </si>
  <si>
    <t>대전광역시_중구_푸드트럭허가구역</t>
  </si>
  <si>
    <t>대전광역시_중구_박물관미술관정보</t>
  </si>
  <si>
    <t>경상남도_창원시_농기계임대정보</t>
  </si>
  <si>
    <t>충청북도_단양군_건강증진센터</t>
  </si>
  <si>
    <t>인천광역시_강화군_보안등정보</t>
  </si>
  <si>
    <t>대전광역시_중구_건강증진센터</t>
  </si>
  <si>
    <t>대전광역시_중구_무료급식소</t>
  </si>
  <si>
    <t>대전광역시_중구_관광지정보</t>
  </si>
  <si>
    <t>대전광역시_중구_견인차량보관소</t>
  </si>
  <si>
    <t>부산광역시_동구_재활용센터</t>
  </si>
  <si>
    <t>전라북도_장수군_도시공원정보</t>
  </si>
  <si>
    <t>경기도_안산시_도서관</t>
  </si>
  <si>
    <t>경기도_안산시_대중교통환승센터</t>
  </si>
  <si>
    <t>경상남도_창원시_관광안내소</t>
  </si>
  <si>
    <t>경기도_평택시_무료급식소</t>
  </si>
  <si>
    <t>서울특별시_금천구_도시공원정보</t>
  </si>
  <si>
    <t>충청북도_단양군_박물관미술관정보</t>
  </si>
  <si>
    <t>경상남도_김해시_도서관</t>
  </si>
  <si>
    <t>경기도_시흥시_도시공원정보</t>
  </si>
  <si>
    <t>대구광역시_도시공원정보_20210901</t>
  </si>
  <si>
    <t>경기도_안산시_푸드트럭허가구역</t>
  </si>
  <si>
    <t>경기도_시흥시_금연구역</t>
  </si>
  <si>
    <t>전라남도_순천시_도시공원정보</t>
  </si>
  <si>
    <t>전라남도_순천시_가로수길정보</t>
  </si>
  <si>
    <t>경기도_의정부시_박물관미술관정보</t>
  </si>
  <si>
    <t>경상남도_창원시_민방위대피시설</t>
  </si>
  <si>
    <t>대전광역시_동구_보안등정보</t>
  </si>
  <si>
    <t>대구광역시_서구_마을기업</t>
  </si>
  <si>
    <t>경기도_동두천시_향토문화유적</t>
  </si>
  <si>
    <t>경기도_동두천시_박물관미술관정보</t>
  </si>
  <si>
    <t>경상남도_합천군_박물관미술관정보</t>
  </si>
  <si>
    <t>경기도_성남시_종량제봉투가격</t>
  </si>
  <si>
    <t>충청남도_아산시_길관광정보</t>
  </si>
  <si>
    <t>경상북도_안동시_치매센터</t>
  </si>
  <si>
    <t>대구광역시_달성군_보안등정보</t>
  </si>
  <si>
    <t>대구광역시_달성군_도서관</t>
  </si>
  <si>
    <t>경기도_오산시_건강증진센터</t>
  </si>
  <si>
    <t>경기도_동두천시_도시공원정보</t>
  </si>
  <si>
    <t>경기도_동두천시_관광지정보</t>
  </si>
  <si>
    <t>경기도_동두천시_보안등정보</t>
  </si>
  <si>
    <t>경기도_동두천시_무료급식소</t>
  </si>
  <si>
    <t>경상남도_합천군_도서관</t>
  </si>
  <si>
    <t>경기도_동두천시_금연구역</t>
  </si>
  <si>
    <t>경기도_동두천시_재활용센터</t>
  </si>
  <si>
    <t>경기도_동두천시_지역특화거리</t>
  </si>
  <si>
    <t>경상남도_합천군_도시공원정보</t>
  </si>
  <si>
    <t>서울특별시_중랑구_도서관</t>
  </si>
  <si>
    <t>경상북도_김천시_민방위대피시설</t>
  </si>
  <si>
    <t>경상북도_김천시_종량제봉투가격</t>
  </si>
  <si>
    <t>경상북도_김천시_음식물쓰레기납부필증가격정보</t>
  </si>
  <si>
    <t>경상북도_김천시_재활용센터</t>
  </si>
  <si>
    <t>경기도_안산시_길관광정보</t>
  </si>
  <si>
    <t>경기도_안산시_금연구역</t>
  </si>
  <si>
    <t>경기도_안산시_관광안내소</t>
  </si>
  <si>
    <t>경기도_안산시_지역특화거리</t>
  </si>
  <si>
    <t>경기도_안산시_보안등정보</t>
  </si>
  <si>
    <t>경기도_안산시_음식물쓰레기납부필증가격정보</t>
  </si>
  <si>
    <t>경기도_안산시_마을기업</t>
  </si>
  <si>
    <t>경기도_안산시_박물관미술관정보</t>
  </si>
  <si>
    <t>경기도_안산시_교통약자이동지원센터정보</t>
  </si>
  <si>
    <t>경기도_안산시_종량제봉투가격</t>
  </si>
  <si>
    <t>경기도_안산시_도시공원정보</t>
  </si>
  <si>
    <t>경기도_안산시_치매센터</t>
  </si>
  <si>
    <t>경기도_안산시_건강증진센터</t>
  </si>
  <si>
    <t>경기도_안산시_재활용센터</t>
  </si>
  <si>
    <t>경기도_안산시_견인차량보관소</t>
  </si>
  <si>
    <t>경기도_안산시_민방위대피시설</t>
  </si>
  <si>
    <t>경기도_남양주시_푸드트럭허가구역</t>
  </si>
  <si>
    <t>경기도_안산시_자전거대여소</t>
  </si>
  <si>
    <t>경기도_남양주시_보안등정보</t>
  </si>
  <si>
    <t>경기도_남양주시_무료급식소</t>
  </si>
  <si>
    <t>경기도_남양주시_마을기업</t>
  </si>
  <si>
    <t>경기도_안산시_무료급식소</t>
  </si>
  <si>
    <t>경상남도_창원시_관광지정보</t>
  </si>
  <si>
    <t>경상남도_창원시_지역특화거리</t>
  </si>
  <si>
    <t>경기도_평택시_보안등정보</t>
  </si>
  <si>
    <t>경기도_남양주시_길관광정보</t>
  </si>
  <si>
    <t>경기도_남양주시_건강증진센터</t>
  </si>
  <si>
    <t>경기도_남양주시_가로수길정보</t>
  </si>
  <si>
    <t>경기도_남양주시_도시공원정보</t>
  </si>
  <si>
    <t>경기도_남양주시_관광지정보</t>
  </si>
  <si>
    <t>경상북도_포항시_민방위대피시설</t>
  </si>
  <si>
    <t>서울특별시_구로구_민방위대피시설</t>
  </si>
  <si>
    <t>경기도_의정부시_민방위대피시설</t>
  </si>
  <si>
    <t>경기도_의정부시_견인차량보관소</t>
  </si>
  <si>
    <t>경기도_고양시_도시공원정보</t>
  </si>
  <si>
    <t>경기도_의정부시_치매센터</t>
  </si>
  <si>
    <t>경기도_의정부시_재활용센터</t>
  </si>
  <si>
    <t>경기도_남양주시_종량제봉투가격</t>
  </si>
  <si>
    <t>경기도_남양주시_버스전용차로정보</t>
  </si>
  <si>
    <t>경기도_남양주시_교통약자이동지원센터정보</t>
  </si>
  <si>
    <t>경기도_남양주시_음식물쓰레기납부필증가격정보</t>
  </si>
  <si>
    <t>경기도_남양주시_농기계임대정보</t>
  </si>
  <si>
    <t>경기도_성남시_도서관</t>
  </si>
  <si>
    <t>경기도_성남시_버스전용차로정보</t>
  </si>
  <si>
    <t>경기도_성남시_보안등정보</t>
  </si>
  <si>
    <t>강원도_춘천시_도서관</t>
  </si>
  <si>
    <t>경기도_남양주시_도서관</t>
  </si>
  <si>
    <t>경기도_남양주시_치매센터</t>
  </si>
  <si>
    <t>경기도_평택시_가로수길정보</t>
  </si>
  <si>
    <t>경기도_평택시_종량제봉투가격</t>
  </si>
  <si>
    <t>경기도_평택시_재활용센터</t>
  </si>
  <si>
    <t>대구광역시_남구_민방위대피시설</t>
  </si>
  <si>
    <t>광주광역시_남구_재활용센터</t>
  </si>
  <si>
    <t>광주광역시_남구_종량제봉투가격</t>
  </si>
  <si>
    <t>광주광역시_남구_음식물쓰레기납부필증가격정보</t>
  </si>
  <si>
    <t>경기도_남양주시_견인차량보관소</t>
  </si>
  <si>
    <t>경상남도_창원시_푸드트럭허가구역</t>
  </si>
  <si>
    <t>부산광역시_서구_마을기업</t>
  </si>
  <si>
    <t>부산광역시_서구_무료급식소</t>
  </si>
  <si>
    <t>전라북도_전주시_보안등정보</t>
  </si>
  <si>
    <t>경기도_성남시_재활용센터</t>
  </si>
  <si>
    <t>서울특별시_강북구_보안등정보</t>
  </si>
  <si>
    <t>전라북도_전주시_지역특화거리</t>
  </si>
  <si>
    <t>서울특별시_강북구_치매센터</t>
  </si>
  <si>
    <t>강원도_원주시_지역특화거리</t>
  </si>
  <si>
    <t>전라북도_전주시_박물관미술관정보</t>
  </si>
  <si>
    <t>서울특별시_강북구_박물관미술관정보</t>
  </si>
  <si>
    <t>서울특별시_강북구_무료급식소</t>
  </si>
  <si>
    <t>전라북도_전주시_도시공원정보</t>
  </si>
  <si>
    <t>경상남도_거창군_관광안내소</t>
  </si>
  <si>
    <t>전라북도_전주시_종량제봉투가격</t>
  </si>
  <si>
    <t>서울특별시_금천구_종량제봉투가격</t>
  </si>
  <si>
    <t>서울특별시_금천구_음식물쓰레기납부필증가격정보</t>
  </si>
  <si>
    <t>경상북도_안동시_농기계임대정보</t>
  </si>
  <si>
    <t>경상남도_합천군_마을기업</t>
  </si>
  <si>
    <t>전라북도_전주시_음식물쓰레기납부필증가격정보</t>
  </si>
  <si>
    <t>울산광역시_울주군_보안등정보</t>
  </si>
  <si>
    <t>부산광역시_치매센터_20210831</t>
  </si>
  <si>
    <t>경상남도_합천군_길관광정보</t>
  </si>
  <si>
    <t>울산광역시_울주군_관광지정보</t>
  </si>
  <si>
    <t>경상남도_거창군_교통약자이동지원센터정보</t>
  </si>
  <si>
    <t>강원도_원주시_재활용센터</t>
  </si>
  <si>
    <t>경상남도_합천군_가로수길정보</t>
  </si>
  <si>
    <t>경기도_오산시_무료급식소</t>
  </si>
  <si>
    <t>경상북도_안동시_마을기업</t>
  </si>
  <si>
    <t>대구광역시_북구_종량제봉투가격</t>
  </si>
  <si>
    <t>전라북도_전주시_가로수길정보</t>
  </si>
  <si>
    <t>경상북도_안동시_도시공원정보</t>
  </si>
  <si>
    <t>경상북도_안동시_무료급식소</t>
  </si>
  <si>
    <t>경상북도_구미시_박물관미술관정보</t>
  </si>
  <si>
    <t>경상남도_거창군_도시공원정보</t>
  </si>
  <si>
    <t>경상남도_거창군_박물관미술관정보</t>
  </si>
  <si>
    <t>경상남도_거창군_관광지정보</t>
  </si>
  <si>
    <t>서울특별시_강동구_마을기업</t>
  </si>
  <si>
    <t>서울특별시_강동구_치매센터</t>
  </si>
  <si>
    <t>서울특별시_강동구_무료급식소</t>
  </si>
  <si>
    <t>서울특별시_강동구_견인차량보관소</t>
  </si>
  <si>
    <t>서울특별시_강동구_금연구역</t>
  </si>
  <si>
    <t>경상남도_창원시_버스전용차로정보</t>
  </si>
  <si>
    <t>전라남도_무안군_교통약자이동지원센터정보</t>
  </si>
  <si>
    <t>울산광역시_중구_도시공원정보</t>
  </si>
  <si>
    <t>대구광역시_남구_보안등정보</t>
  </si>
  <si>
    <t>울산광역시_도서관_20210827</t>
  </si>
  <si>
    <t>서울특별시_강남구_향토문화유적</t>
  </si>
  <si>
    <t>서울특별시_동작구_박물관미술관정보</t>
  </si>
  <si>
    <t>대구광역시_서구_재활용센터</t>
  </si>
  <si>
    <t>부산광역시_강서구_보안등정보</t>
  </si>
  <si>
    <t>부산광역시_수영구_종량제봉투가격</t>
  </si>
  <si>
    <t>부산광역시_부산진구_마을기업</t>
  </si>
  <si>
    <t>울산광역시_동구_보안등정보</t>
  </si>
  <si>
    <t>경상남도_김해시_관광안내소</t>
  </si>
  <si>
    <t>울산광역시_중구_길관광정보</t>
  </si>
  <si>
    <t>대구광역시_남구_지역특화거리</t>
  </si>
  <si>
    <t>대구광역시_남구_박물관미술관정보</t>
  </si>
  <si>
    <t>경기도_양주시_금연구역</t>
  </si>
  <si>
    <t>전라남도_광양시_재활용센터</t>
  </si>
  <si>
    <t>전라북도_장수군_교통약자이동지원센터정보</t>
  </si>
  <si>
    <t>부산광역시_부산진구_길관광정보</t>
  </si>
  <si>
    <t>서울특별시_강동구_향토문화유적</t>
  </si>
  <si>
    <t>서울특별시_강동구_지역특화거리</t>
  </si>
  <si>
    <t>전라북도_전주시_향토문화유적</t>
  </si>
  <si>
    <t>전라북도_전주시_재활용센터</t>
  </si>
  <si>
    <t>전라북도_전주시_무료급식소</t>
  </si>
  <si>
    <t>서울특별시_강동구_자전거대여소</t>
  </si>
  <si>
    <t>부산광역시_부산진구_지역특화거리</t>
  </si>
  <si>
    <t>부산광역시_서구_음식물쓰레기납부필증가격정보</t>
  </si>
  <si>
    <t>서울특별시_강동구_건강증진센터</t>
  </si>
  <si>
    <t>경기도_안양시_민방위대피시설</t>
  </si>
  <si>
    <t>울산광역시_울주군_길관광정보</t>
  </si>
  <si>
    <t>울산광역시_무료급식소_20210825</t>
  </si>
  <si>
    <t>울산광역시_동구_길관광정보</t>
  </si>
  <si>
    <t>울산광역시_동구_지역특화거리</t>
  </si>
  <si>
    <t>전라남도_무안군_치매센터</t>
  </si>
  <si>
    <t>전라남도_무안군_민방위대피시설</t>
  </si>
  <si>
    <t>전라남도_무안군_건강증진센터</t>
  </si>
  <si>
    <t>전라남도_무안군_관광지정보</t>
  </si>
  <si>
    <t>전라남도_무안군_향토문화유적</t>
  </si>
  <si>
    <t>서울특별시_강북구_건강증진센터</t>
  </si>
  <si>
    <t>부산광역시_부산진구_재활용센터</t>
  </si>
  <si>
    <t>부산광역시_부산진구_민방위대피시설</t>
  </si>
  <si>
    <t>전라북도_전주시_자전거대여소</t>
  </si>
  <si>
    <t>서울특별시_강동구_음식물쓰레기납부필증가격정보</t>
  </si>
  <si>
    <t>서울특별시_강동구_도시공원정보</t>
  </si>
  <si>
    <t>서울특별시_강동구_가로수길정보</t>
  </si>
  <si>
    <t>서울특별시_강동구_보안등정보</t>
  </si>
  <si>
    <t>서울특별시_강동구_재활용센터</t>
  </si>
  <si>
    <t>서울특별시_강동구_종량제봉투가격</t>
  </si>
  <si>
    <t>부산광역시_부산진구_음식물쓰레기납부필증가격정보</t>
  </si>
  <si>
    <t>전라남도_담양군_자전거대여소</t>
  </si>
  <si>
    <t>전라남도_담양군_민방위대피시설</t>
  </si>
  <si>
    <t>경기도_가평군_관광안내소</t>
  </si>
  <si>
    <t>경기도_가평군_도서관</t>
  </si>
  <si>
    <t>경기도_가평군_보안등정보</t>
  </si>
  <si>
    <t>경기도_가평군_박물관미술관정보</t>
  </si>
  <si>
    <t>경기도_가평군_향토문화유적</t>
  </si>
  <si>
    <t>경기도_가평군_무료급식소</t>
  </si>
  <si>
    <t>전라남도_무안군_마을기업</t>
  </si>
  <si>
    <t>경기도_평택시_관광안내소</t>
  </si>
  <si>
    <t>경기도_평택시_향토문화유적</t>
  </si>
  <si>
    <t>전라남도_무안군_보안등정보</t>
  </si>
  <si>
    <t>경기도_가평군_치매센터</t>
  </si>
  <si>
    <t>경기도_가평군_재활용센터</t>
  </si>
  <si>
    <t>경기도_가평군_스마트가로등</t>
  </si>
  <si>
    <t>경기도_가평군_민방위대피시설</t>
  </si>
  <si>
    <t>경기도_가평군_마을기업</t>
  </si>
  <si>
    <t>경기도_가평군_금연구역</t>
  </si>
  <si>
    <t>경기도_가평군_교통약자이동지원센터정보</t>
  </si>
  <si>
    <t>경기도_가평군_관광지정보</t>
  </si>
  <si>
    <t>경기도_가평군_건강증진센터</t>
  </si>
  <si>
    <t>전라남도_무안군_농기계임대정보</t>
  </si>
  <si>
    <t>서울특별시_강북구_도시공원정보</t>
  </si>
  <si>
    <t>대전광역시_동구_금연구역</t>
  </si>
  <si>
    <t>전라북도_장수군_도서관</t>
  </si>
  <si>
    <t>광주광역시_건강증진센터_20210824</t>
  </si>
  <si>
    <t>서울특별시_중랑구_종량제봉투가격</t>
  </si>
  <si>
    <t>경상남도_합천군_음식물쓰레기납부필증가격정보</t>
  </si>
  <si>
    <t>경상남도_합천군_재활용센터</t>
  </si>
  <si>
    <t>경상남도_합천군_종량제봉투가격</t>
  </si>
  <si>
    <t>경상남도_합천군_무료급식소</t>
  </si>
  <si>
    <t>전라남도_무안군_박물관미술관정보</t>
  </si>
  <si>
    <t>경상남도_거창군_치매센터</t>
  </si>
  <si>
    <t>경상남도_거창군_자전거대여소</t>
  </si>
  <si>
    <t>경상남도_거창군_건강증진센터</t>
  </si>
  <si>
    <t>전라남도_무안군_지역특화거리</t>
  </si>
  <si>
    <t>경기도_안양시_도시공원정보</t>
  </si>
  <si>
    <t>대전광역시_동구_도서관</t>
  </si>
  <si>
    <t>전라북도_무주군_도서관</t>
  </si>
  <si>
    <t>인천광역시_계양구_푸드트럭허가구역</t>
  </si>
  <si>
    <t>경상남도_창원시_음식물쓰레기납부필증가격정보</t>
  </si>
  <si>
    <t>전라남도_무안군_도서관</t>
  </si>
  <si>
    <t>경상남도_함양군_재활용센터</t>
  </si>
  <si>
    <t>경기도_양주시_일방통행도로</t>
  </si>
  <si>
    <t>인천광역시_계양구_마을기업</t>
  </si>
  <si>
    <t>경상북도_안동시_관광지정보</t>
  </si>
  <si>
    <t>서울특별시_양천구_가로수길정보</t>
  </si>
  <si>
    <t>서울특별시_양천구_길관광정보</t>
  </si>
  <si>
    <t>울산광역시_울주군_마을기업</t>
  </si>
  <si>
    <t>부산광역시_부산진구_관광안내소</t>
  </si>
  <si>
    <t>울산광역시_울주군_도시공원정보</t>
  </si>
  <si>
    <t>전라남도_해남군_향토문화유적</t>
  </si>
  <si>
    <t>전라남도_해남군_가로수길정보</t>
  </si>
  <si>
    <t>전라남도_해남군_관광지정보</t>
  </si>
  <si>
    <t>전라남도_해남군_민방위대피시설</t>
  </si>
  <si>
    <t>전라남도_해남군_마을기업</t>
  </si>
  <si>
    <t>전라남도_해남군_박물관미술관정보</t>
  </si>
  <si>
    <t>전라남도_해남군_관광안내소</t>
  </si>
  <si>
    <t>전라남도_해남군_도서관</t>
  </si>
  <si>
    <t>전라남도_해남군_무료급식소</t>
  </si>
  <si>
    <t>전라남도_해남군_도시공원정보</t>
  </si>
  <si>
    <t>광주광역시_서구_일방통행도로</t>
  </si>
  <si>
    <t>경상북도_영양군_민방위대피시설</t>
  </si>
  <si>
    <t>인천광역시_계양구_야생동물구조센터정보</t>
  </si>
  <si>
    <t>인천광역시_계양구_향토문화유적</t>
  </si>
  <si>
    <t>인천광역시_계양구_박물관미술관정보</t>
  </si>
  <si>
    <t>인천광역시_계양구_일방통행도로</t>
  </si>
  <si>
    <t>인천광역시_계양구_견인차량보관소</t>
  </si>
  <si>
    <t>인천광역시_계양구_도시공원정보</t>
  </si>
  <si>
    <t>인천광역시_계양구_길관광정보</t>
  </si>
  <si>
    <t>인천광역시_계양구_가로수길정보</t>
  </si>
  <si>
    <t>전라남도_무안군_관광안내소</t>
  </si>
  <si>
    <t>부산광역시_서구_관광안내소</t>
  </si>
  <si>
    <t>전라남도_무안군_무료급식소</t>
  </si>
  <si>
    <t>전라남도_해남군_농기계임대정보</t>
  </si>
  <si>
    <t>대구광역시_중구_길관광정보</t>
  </si>
  <si>
    <t>대구광역시_중구_도서관</t>
  </si>
  <si>
    <t>경상남도_거제시_가로수길정보</t>
  </si>
  <si>
    <t>부산광역시_영도구_길관광정보</t>
  </si>
  <si>
    <t>부산광역시_동구_관광지정보</t>
  </si>
  <si>
    <t>충청북도_진천군_일방통행도로</t>
  </si>
  <si>
    <t>부산광역시_연제구_견인차량보관소</t>
  </si>
  <si>
    <t>부산광역시_서구_종량제봉투가격</t>
  </si>
  <si>
    <t>울산광역시_울주군_건강증진센터</t>
  </si>
  <si>
    <t>대전광역시_동구_무료급식소</t>
  </si>
  <si>
    <t>전라북도_장수군_박물관미술관정보</t>
  </si>
  <si>
    <t>울산광역시_중구_마을기업</t>
  </si>
  <si>
    <t>대구광역시_달서구_관광안내소</t>
  </si>
  <si>
    <t>서울특별시_강북구_마을기업</t>
  </si>
  <si>
    <t>부산광역시_부산진구_종량제봉투가격</t>
  </si>
  <si>
    <t>인천광역시_서구_길관광정보</t>
  </si>
  <si>
    <t>경기도_안양시_치매센터</t>
  </si>
  <si>
    <t>전라북도_장수군_향토문화유적</t>
  </si>
  <si>
    <t>전라북도_장수군_금연구역</t>
  </si>
  <si>
    <t>광주광역시_서구_푸드트럭허가구역</t>
  </si>
  <si>
    <t>대구광역시_중구_음식물쓰레기납부필증가격정보</t>
  </si>
  <si>
    <t>충청북도_청주시_종량제봉투가격</t>
  </si>
  <si>
    <t>경기도_안양시_종량제봉투가격</t>
  </si>
  <si>
    <t>서울특별시_강남구_관광안내소</t>
  </si>
  <si>
    <t>경기도_평택시_금연구역</t>
  </si>
  <si>
    <t>부산광역시_서구_금연구역</t>
  </si>
  <si>
    <t>서울특별시_강북구_재활용센터</t>
  </si>
  <si>
    <t>대구광역시_중구_금연구역</t>
  </si>
  <si>
    <t>대구광역시_중구_치매센터</t>
  </si>
  <si>
    <t>서울특별시_강남구_지역특화거리</t>
  </si>
  <si>
    <t>강원도_원주시_야생동물구조센터정보</t>
  </si>
  <si>
    <t>대구광역시_버스전용차로정보_20210818</t>
  </si>
  <si>
    <t>제주특별자치도_서귀포시_마을기업</t>
  </si>
  <si>
    <t>경기도_안양시_박물관미술관정보</t>
  </si>
  <si>
    <t>전라북도_장수군_무료급식소</t>
  </si>
  <si>
    <t>대전광역시_유성구_마을기업</t>
  </si>
  <si>
    <t>울산광역시_울주군_무료급식소</t>
  </si>
  <si>
    <t>서울특별시_강남구_마을기업</t>
  </si>
  <si>
    <t>경기도_평택시_민방위대피시설</t>
  </si>
  <si>
    <t>부산광역시_남구_지역특화거리</t>
  </si>
  <si>
    <t>전라북도_장수군_종량제봉투가격</t>
  </si>
  <si>
    <t>전라북도_장수군_음식물쓰레기납부필증가격정보</t>
  </si>
  <si>
    <t>전라북도_장수군_민방위대피시설</t>
  </si>
  <si>
    <t>서울특별시_서대문구_견인차량보관소</t>
  </si>
  <si>
    <t>대전광역시_유성구_가로수길정보</t>
  </si>
  <si>
    <t>대전광역시_유성구_민방위대피시설</t>
  </si>
  <si>
    <t>대전광역시_유성구_도시공원정보</t>
  </si>
  <si>
    <t>대구광역시_중구_종량제봉투가격</t>
  </si>
  <si>
    <t>서울특별시_서대문구_스마트가로등</t>
  </si>
  <si>
    <t>부산광역시_남구_길관광정보</t>
  </si>
  <si>
    <t>전라북도_전주시_민방위대피시설</t>
  </si>
  <si>
    <t>서울특별시_마포구_치매센터</t>
  </si>
  <si>
    <t>울산광역시_울주군_치매센터</t>
  </si>
  <si>
    <t>전라북도_장수군_관광안내소</t>
  </si>
  <si>
    <t>전라남도_해남군_재활용센터</t>
  </si>
  <si>
    <t>대전광역시_유성구_견인차량보관소</t>
  </si>
  <si>
    <t>경상남도_거창군_농기계임대정보</t>
  </si>
  <si>
    <t>경상남도_거창군_마을기업</t>
  </si>
  <si>
    <t>경상남도_거창군_무료급식소</t>
  </si>
  <si>
    <t>서울특별시_금천구_재활용센터</t>
  </si>
  <si>
    <t>경기도_평택시_도시공원정보</t>
  </si>
  <si>
    <t>서울특별시_금천구_견인차량보관소</t>
  </si>
  <si>
    <t>제주특별자치도_제주시_자전거대여소</t>
  </si>
  <si>
    <t>제주특별자치도_제주시_관광안내소</t>
  </si>
  <si>
    <t>서울특별시_마포구_도서관</t>
  </si>
  <si>
    <t>전라북도_장수군_길관광정보</t>
  </si>
  <si>
    <t>서울특별시_마포구_보안등정보</t>
  </si>
  <si>
    <t>서울특별시_마포구_민방위대피시설</t>
  </si>
  <si>
    <t>서울특별시_서대문구_음식물쓰레기납부필증가격정보</t>
  </si>
  <si>
    <t>제주특별자치도_서귀포시_치매센터</t>
  </si>
  <si>
    <t>대구광역시_남구_향토문화유적</t>
  </si>
  <si>
    <t>울산광역시_울주군_종량제봉투가격</t>
  </si>
  <si>
    <t>제주특별자치도_제주시_치매센터</t>
  </si>
  <si>
    <t>제주특별자치도_제주시_건강증진센터</t>
  </si>
  <si>
    <t>서울특별시_서대문구_종량제봉투가격</t>
  </si>
  <si>
    <t>서울특별시_서대문구_야생동물구조센터정보</t>
  </si>
  <si>
    <t>전라남도_해남군_치매센터</t>
  </si>
  <si>
    <t>전라북도_전주시_건강증진센터</t>
  </si>
  <si>
    <t>서울특별시_강남구_종량제봉투가격</t>
  </si>
  <si>
    <t>서울특별시_강남구_음식물쓰레기납부필증가격정보</t>
  </si>
  <si>
    <t>서울특별시_서대문구_마을기업</t>
  </si>
  <si>
    <t>경상남도_거제시_길관광정보</t>
  </si>
  <si>
    <t>서울특별시_중구_무료급식소</t>
  </si>
  <si>
    <t>대구광역시_북구_금연구역</t>
  </si>
  <si>
    <t>경상남도_산청군_음식물쓰레기납부필증가격정보</t>
  </si>
  <si>
    <t>경상남도_거제시_도시공원정보</t>
  </si>
  <si>
    <t>부산광역시_부산진구_보안등정보</t>
  </si>
  <si>
    <t>전라북도_전주시_관광안내소</t>
  </si>
  <si>
    <t>전라북도_전주시_견인차량보관소</t>
  </si>
  <si>
    <t>전라남도_강진군_자전거대여소</t>
  </si>
  <si>
    <t>서울특별시_은평구_푸드트럭허가구역</t>
  </si>
  <si>
    <t>경기도_양주시_가로수길정보</t>
  </si>
  <si>
    <t>전라남도_해남군_금연구역</t>
  </si>
  <si>
    <t>부산광역시_기장군_건강증진센터</t>
  </si>
  <si>
    <t>서울특별시_강남구_금연구역</t>
  </si>
  <si>
    <t>경기도_고양시_건강증진센터</t>
  </si>
  <si>
    <t>경기도_부천시_자전거대여소</t>
  </si>
  <si>
    <t>대구광역시_금연구역_20210810</t>
  </si>
  <si>
    <t>경기도_오산시_보안등정보</t>
  </si>
  <si>
    <t>전라남도_무안군_도시공원정보</t>
  </si>
  <si>
    <t>경기도_평택시_농기계임대정보</t>
  </si>
  <si>
    <t>경기도_평택시_치매센터</t>
  </si>
  <si>
    <t>경기도_평택시_건강증진센터</t>
  </si>
  <si>
    <t>인천광역시_강화군_향토문화유적</t>
  </si>
  <si>
    <t>인천광역시_강화군_박물관미술관정보</t>
  </si>
  <si>
    <t>인천광역시_강화군_길관광정보</t>
  </si>
  <si>
    <t>인천광역시_강화군_관광지정보</t>
  </si>
  <si>
    <t>인천광역시_강화군_치매센터</t>
  </si>
  <si>
    <t>인천광역시_강화군_지역특화거리</t>
  </si>
  <si>
    <t>인천광역시_강화군_종량제봉투가격</t>
  </si>
  <si>
    <t>인천광역시_강화군_건강증진센터</t>
  </si>
  <si>
    <t>전라남도_해남군_건강증진센터</t>
  </si>
  <si>
    <t>서울특별시_강남구_민방위대피시설</t>
  </si>
  <si>
    <t>경기도_부천시_대중교통환승센터</t>
  </si>
  <si>
    <t>충청남도_서산시_관광지정보</t>
  </si>
  <si>
    <t>전라북도_전주시_교통약자이동지원센터정보</t>
  </si>
  <si>
    <t>충청남도_서산시_길관광정보</t>
  </si>
  <si>
    <t>부산광역시_기장군_재활용센터</t>
  </si>
  <si>
    <t>경기도_오산시_금연구역</t>
  </si>
  <si>
    <t>전라북도_전주시_치매센터</t>
  </si>
  <si>
    <t>충청남도_서산시_관광안내소</t>
  </si>
  <si>
    <t>대구광역시_북구_무료급식소</t>
  </si>
  <si>
    <t>경기도_안양시_향토문화유적</t>
  </si>
  <si>
    <t>경기도_안양시_지역특화거리</t>
  </si>
  <si>
    <t>경기도_안양시_길관광정보</t>
  </si>
  <si>
    <t>전라남도_영광군_치매센터</t>
  </si>
  <si>
    <t>서울특별시_마포구_무료급식소</t>
  </si>
  <si>
    <t>서울특별시_강동구_민방위대피시설</t>
  </si>
  <si>
    <t>서울특별시_마포구_관광안내소</t>
  </si>
  <si>
    <t>인천광역시_서구_도시공원정보</t>
  </si>
  <si>
    <t>강원도_횡성군_건강증진센터</t>
  </si>
  <si>
    <t>전라남도_여수시_푸드트럭허가구역</t>
  </si>
  <si>
    <t>경기도_과천시_관광지정보</t>
  </si>
  <si>
    <t>경기도_안양시_푸드트럭허가구역</t>
  </si>
  <si>
    <t>경기도_과천시_치매센터</t>
  </si>
  <si>
    <t>강원도_태백시_무료급식소</t>
  </si>
  <si>
    <t>강원도_속초시_금연구역</t>
  </si>
  <si>
    <t>전라남도_해남군_종량제봉투가격</t>
  </si>
  <si>
    <t>전라남도_해남군_음식물쓰레기납부필증가격정보</t>
  </si>
  <si>
    <t>서울특별시_강남구_견인차량보관소</t>
  </si>
  <si>
    <t>경기도_안양시_도서관</t>
  </si>
  <si>
    <t>경상남도_합천군_민방위대피시설</t>
  </si>
  <si>
    <t>전라남도_순천시_마을기업</t>
  </si>
  <si>
    <t>경기도_부천시_가로수길정보</t>
  </si>
  <si>
    <t>전라북도_전주시_농기계임대정보</t>
  </si>
  <si>
    <t>경기도_부천시_금연구역</t>
  </si>
  <si>
    <t>경기도_안양시_금연구역</t>
  </si>
  <si>
    <t>경기도_오산시_민방위대피시설</t>
  </si>
  <si>
    <t>경기도_오산시_종량제봉투가격</t>
  </si>
  <si>
    <t>울산광역시_울주군_음식물쓰레기납부필증가격정보</t>
  </si>
  <si>
    <t>충청남도_금산군_종량제봉투가격</t>
  </si>
  <si>
    <t>충청남도_금산군_푸드트럭허가구역</t>
  </si>
  <si>
    <t>경상남도_양산시_금연구역</t>
  </si>
  <si>
    <t>전라남도_순천시_보안등정보</t>
  </si>
  <si>
    <t>전라남도_순천시_야생동물구조센터정보</t>
  </si>
  <si>
    <t>전라남도_순천시_자전거대여소</t>
  </si>
  <si>
    <t>전라남도_순천시_재활용센터</t>
  </si>
  <si>
    <t>인천광역시_연수구_종량제봉투가격</t>
  </si>
  <si>
    <t>경기도_안양시_견인차량보관소</t>
  </si>
  <si>
    <t>울산광역시_북구_가로수길정보</t>
  </si>
  <si>
    <t>서울특별시_은평구_보안등정보</t>
  </si>
  <si>
    <t>광주광역시_광산구_보안등정보</t>
  </si>
  <si>
    <t>광주광역시_광산구_마을기업</t>
  </si>
  <si>
    <t>광주광역시_광산구_민방위대피시설</t>
  </si>
  <si>
    <t>광주광역시_광산구_건강증진센터</t>
  </si>
  <si>
    <t>대구광역시_남구_음식물쓰레기납부필증가격정보</t>
  </si>
  <si>
    <t>광주광역시_광산구_스마트가로등</t>
  </si>
  <si>
    <t>광주광역시_광산구_무료급식소</t>
  </si>
  <si>
    <t>광주광역시_광산구_도서관</t>
  </si>
  <si>
    <t>대구광역시_남구_종량제봉투가격</t>
  </si>
  <si>
    <t>광주광역시_광산구_견인차량보관소</t>
  </si>
  <si>
    <t>광주광역시_광산구_음식물쓰레기납부필증가격정보</t>
  </si>
  <si>
    <t>경기도_안양시_무료급식소</t>
  </si>
  <si>
    <t>경기도_과천시_민방위대피시설</t>
  </si>
  <si>
    <t>강원도_태백시_도시공원정보</t>
  </si>
  <si>
    <t>부산광역시_영도구_보안등정보</t>
  </si>
  <si>
    <t>경기도_과천시_마을기업</t>
  </si>
  <si>
    <t>대구광역시_중구_관광안내소</t>
  </si>
  <si>
    <t>서울특별시_은평구_건강증진센터</t>
  </si>
  <si>
    <t>서울특별시_은평구_무료급식소</t>
  </si>
  <si>
    <t>전라남도_해남군_교통약자이동지원센터정보</t>
  </si>
  <si>
    <t>대구광역시_중구_보안등정보</t>
  </si>
  <si>
    <t>전라남도_순천시_푸드트럭허가구역</t>
  </si>
  <si>
    <t>전라남도_순천시_일방통행도로</t>
  </si>
  <si>
    <t>전라남도_순천시_향토문화유적</t>
  </si>
  <si>
    <t>서울특별시_서대문구_치매센터</t>
  </si>
  <si>
    <t>서울특별시_서대문구_길관광정보</t>
  </si>
  <si>
    <t>서울특별시_서대문구_지역특화거리</t>
  </si>
  <si>
    <t>서울특별시_서대문구_재활용센터</t>
  </si>
  <si>
    <t>서울특별시_서대문구_민방위대피시설</t>
  </si>
  <si>
    <t>서울특별시_서대문구_박물관미술관정보</t>
  </si>
  <si>
    <t>전라남도_순천시_관광안내소</t>
  </si>
  <si>
    <t>전라남도_순천시_무료급식소</t>
  </si>
  <si>
    <t>전라남도_순천시_관광지정보</t>
  </si>
  <si>
    <t>전라남도_순천시_길관광정보</t>
  </si>
  <si>
    <t>강원도_태백시_건강증진센터</t>
  </si>
  <si>
    <t>서울특별시_서대문구_도시공원정보</t>
  </si>
  <si>
    <t>서울특별시_서대문구_건강증진센터</t>
  </si>
  <si>
    <t>제주특별자치도_제주시_민방위대피시설</t>
  </si>
  <si>
    <t>충청남도_서산시_마을기업</t>
  </si>
  <si>
    <t>충청남도_서산시_도서관</t>
  </si>
  <si>
    <t>충청남도_홍성군_민방위대피시설</t>
  </si>
  <si>
    <t>충청남도_홍성군_일방통행도로</t>
  </si>
  <si>
    <t>충청남도_홍성군_재활용센터</t>
  </si>
  <si>
    <t>충청남도_홍성군_스마트가로등</t>
  </si>
  <si>
    <t>충청남도_홍성군_도시공원정보</t>
  </si>
  <si>
    <t>충청남도_홍성군_무료급식소</t>
  </si>
  <si>
    <t>충청남도_홍성군_도서관</t>
  </si>
  <si>
    <t>충청남도_홍성군_관광안내소</t>
  </si>
  <si>
    <t>충청남도_홍성군_금연구역</t>
  </si>
  <si>
    <t>충청남도_홍성군_보안등정보</t>
  </si>
  <si>
    <t>충청남도_홍성군_길관광정보</t>
  </si>
  <si>
    <t>충청남도_홍성군_지역특화거리</t>
  </si>
  <si>
    <t>충청남도_홍성군_농기계임대정보</t>
  </si>
  <si>
    <t>충청남도_홍성군_치매센터</t>
  </si>
  <si>
    <t>충청남도_홍성군_관광지정보</t>
  </si>
  <si>
    <t>충청남도_홍성군_음식물쓰레기납부필증가격정보</t>
  </si>
  <si>
    <t>충청남도_홍성군_종량제봉투가격</t>
  </si>
  <si>
    <t>충청남도_홍성군_교통약자이동지원센터정보</t>
  </si>
  <si>
    <t>충청남도_홍성군_가로수길정보</t>
  </si>
  <si>
    <t>충청남도_서산시_도시공원정보</t>
  </si>
  <si>
    <t>충청남도_서산시_건강증진센터</t>
  </si>
  <si>
    <t>대전광역시_유성구_종량제봉투가격</t>
  </si>
  <si>
    <t>대전광역시_유성구_음식물쓰레기납부필증가격정보</t>
  </si>
  <si>
    <t>전라남도_순천시_교통약자이동지원센터정보</t>
  </si>
  <si>
    <t>경상북도_안동시_도서관</t>
  </si>
  <si>
    <t>대전광역시_유성구_무료급식소</t>
  </si>
  <si>
    <t>대전광역시_유성구_도서관</t>
  </si>
  <si>
    <t>경기도_포천시_민방위대피시설</t>
  </si>
  <si>
    <t>경기도_포천시_무료급식소</t>
  </si>
  <si>
    <t>경기도_포천시_도시공원정보</t>
  </si>
  <si>
    <t>경기도_부천시_도시공원정보</t>
  </si>
  <si>
    <t>인천광역시_부평구_도서관</t>
  </si>
  <si>
    <t>전라남도_순천시_금연구역</t>
  </si>
  <si>
    <t>인천광역시_부평구_가로수길정보</t>
  </si>
  <si>
    <t>전라남도_순천시_지역특화거리</t>
  </si>
  <si>
    <t>경기도_부천시_무료급식소</t>
  </si>
  <si>
    <t>전라남도_순천시_박물관미술관정보</t>
  </si>
  <si>
    <t>강원도_원주시_건강증진센터</t>
  </si>
  <si>
    <t>강원도_태백시_보안등정보</t>
  </si>
  <si>
    <t>경기도_부천시_버스전용차로정보</t>
  </si>
  <si>
    <t>전라남도_순천시_건강증진센터</t>
  </si>
  <si>
    <t>전라남도_순천시_농기계임대정보</t>
  </si>
  <si>
    <t>강원도_태백시_치매센터</t>
  </si>
  <si>
    <t>인천광역시_서구_가로수길정보</t>
  </si>
  <si>
    <t>인천광역시_서구_마을기업</t>
  </si>
  <si>
    <t>경기도_부천시_길관광정보</t>
  </si>
  <si>
    <t>대구광역시_남구_도서관</t>
  </si>
  <si>
    <t>인천광역시_서구_지역특화거리</t>
  </si>
  <si>
    <t>인천광역시_서구_무료급식소</t>
  </si>
  <si>
    <t>인천광역시_서구_관광안내소</t>
  </si>
  <si>
    <t>경기도_부천시_민방위대피시설</t>
  </si>
  <si>
    <t>경기도_부천시_치매센터</t>
  </si>
  <si>
    <t>경기도_과천시_교통약자이동지원센터정보</t>
  </si>
  <si>
    <t>경기도_과천시_재활용센터</t>
  </si>
  <si>
    <t>경기도_과천시_종량제봉투가격</t>
  </si>
  <si>
    <t>경기도_과천시_박물관미술관정보</t>
  </si>
  <si>
    <t>경기도_과천시_향토문화유적</t>
  </si>
  <si>
    <t>경기도_과천시_무료급식소</t>
  </si>
  <si>
    <t>경기도_과천시_도시공원정보</t>
  </si>
  <si>
    <t>충청북도_보은군_재활용센터</t>
  </si>
  <si>
    <t>전라남도_보성군_길관광정보</t>
  </si>
  <si>
    <t>경상남도_진주시_도서관</t>
  </si>
  <si>
    <t>충청남도_서산시_보안등정보</t>
  </si>
  <si>
    <t>대구광역시_남구_길관광정보</t>
  </si>
  <si>
    <t>인천광역시_서구_금연구역</t>
  </si>
  <si>
    <t>인천광역시_서구_푸드트럭허가구역</t>
  </si>
  <si>
    <t>경기도_안양시_마을기업</t>
  </si>
  <si>
    <t>인천광역시_서구_보안등정보</t>
  </si>
  <si>
    <t>인천광역시_서구_민방위대피시설</t>
  </si>
  <si>
    <t>인천광역시_서구_향토문화유적</t>
  </si>
  <si>
    <t>인천광역시_서구_치매센터</t>
  </si>
  <si>
    <t>인천광역시_서구_재활용센터</t>
  </si>
  <si>
    <t>인천광역시_서구_견인차량보관소</t>
  </si>
  <si>
    <t>인천광역시_서구_건강증진센터</t>
  </si>
  <si>
    <t>강원도_태백시_교통약자이동지원센터정보</t>
  </si>
  <si>
    <t>경상남도_진주시_무료급식소</t>
  </si>
  <si>
    <t>경상남도_진주시_도시공원정보</t>
  </si>
  <si>
    <t>제주특별자치도_제주시_종량제봉투가격</t>
  </si>
  <si>
    <t>전라북도_군산시_도시공원정보</t>
  </si>
  <si>
    <t>인천광역시_서구_박물관미술관정보</t>
  </si>
  <si>
    <t>대구광역시_북구_보안등정보</t>
  </si>
  <si>
    <t>경기도_과천시_자전거대여소</t>
  </si>
  <si>
    <t>경기도_과천시_견인차량보관소</t>
  </si>
  <si>
    <t>경기도_과천시_버스전용차로정보</t>
  </si>
  <si>
    <t>경상남도_거제시_금연구역</t>
  </si>
  <si>
    <t>부산광역시_북구_금연구역</t>
  </si>
  <si>
    <t>부산광역시_북구_무료급식소</t>
  </si>
  <si>
    <t>경상남도_양산시_도시공원정보</t>
  </si>
  <si>
    <t>경상남도_양산시_무료급식소</t>
  </si>
  <si>
    <t>부산광역시_북구_견인차량보관소</t>
  </si>
  <si>
    <t>충청북도_보은군_가로수길정보</t>
  </si>
  <si>
    <t>전라남도_여수시_자전거대여소</t>
  </si>
  <si>
    <t>경상남도_양산시_관광지정보</t>
  </si>
  <si>
    <t>경상남도_양산시_푸드트럭허가구역</t>
  </si>
  <si>
    <t>경상남도_양산시_도서관</t>
  </si>
  <si>
    <t>부산광역시_수영구_마을기업</t>
  </si>
  <si>
    <t>경기도_의왕시_민방위대피시설</t>
  </si>
  <si>
    <t>경기도_의왕시_보안등정보</t>
  </si>
  <si>
    <t>경기도_의왕시_일방통행도로</t>
  </si>
  <si>
    <t>대구광역시_달성군_길관광정보</t>
  </si>
  <si>
    <t>전라남도_영광군_도서관</t>
  </si>
  <si>
    <t>전라북도_군산시_길관광정보</t>
  </si>
  <si>
    <t>충청북도_괴산군_마을기업</t>
  </si>
  <si>
    <t>경상남도_양산시_가로수길정보</t>
  </si>
  <si>
    <t>충청남도_예산군_야생동물구조센터정보</t>
  </si>
  <si>
    <t>경기도_의왕시_야생동물구조센터정보</t>
  </si>
  <si>
    <t>경기도_의왕시_종량제봉투가격</t>
  </si>
  <si>
    <t>경기도_의왕시_향토문화유적</t>
  </si>
  <si>
    <t>경기도_의왕시_푸드트럭허가구역</t>
  </si>
  <si>
    <t>경기도_의왕시_가로수길정보</t>
  </si>
  <si>
    <t>경기도_의왕시_치매센터</t>
  </si>
  <si>
    <t>경기도_의왕시_교통약자이동지원센터정보</t>
  </si>
  <si>
    <t>경기도_의왕시_건강증진센터</t>
  </si>
  <si>
    <t>경기도_의왕시_길관광정보</t>
  </si>
  <si>
    <t>경기도_의왕시_재활용센터</t>
  </si>
  <si>
    <t>경기도_의왕시_견인차량보관소</t>
  </si>
  <si>
    <t>부산광역시_연제구_재활용센터</t>
  </si>
  <si>
    <t>경기도_의왕시_마을기업</t>
  </si>
  <si>
    <t>경기도_의왕시_무료급식소</t>
  </si>
  <si>
    <t>경기도_의왕시_도시공원정보</t>
  </si>
  <si>
    <t>경상남도_거제시_푸드트럭허가구역</t>
  </si>
  <si>
    <t>경상남도_거제시_도서관</t>
  </si>
  <si>
    <t>경기도_구리시_금연구역</t>
  </si>
  <si>
    <t>경기도_구리시_치매센터</t>
  </si>
  <si>
    <t>경기도_구리시_무료급식소</t>
  </si>
  <si>
    <t>부산광역시_수영구_길관광정보</t>
  </si>
  <si>
    <t>부산광역시_연제구_음식물쓰레기납부필증가격정보</t>
  </si>
  <si>
    <t>경상남도_거제시_관광안내소</t>
  </si>
  <si>
    <t>대구광역시_북구_도시공원정보</t>
  </si>
  <si>
    <t>전라남도_순천시_도서관</t>
  </si>
  <si>
    <t>경기도_부천시_도서관</t>
  </si>
  <si>
    <t>전라북도_군산시_무료급식소</t>
  </si>
  <si>
    <t>경기도_구리시_건강증진센터</t>
  </si>
  <si>
    <t>경기도_구리시_박물관미술관정보</t>
  </si>
  <si>
    <t>경기도_구리시_야생동물구조센터정보</t>
  </si>
  <si>
    <t>경기도_구리시_관광지정보</t>
  </si>
  <si>
    <t>경기도_구리시_음식물쓰레기납부필증가격정보</t>
  </si>
  <si>
    <t>경기도_구리시_종량제봉투가격</t>
  </si>
  <si>
    <t>경기도_구리시_교통약자이동지원센터정보</t>
  </si>
  <si>
    <t>경기도_구리시_견인차량보관소</t>
  </si>
  <si>
    <t>경기도_과천시_보안등정보</t>
  </si>
  <si>
    <t>충청남도_서천군_관광지정보</t>
  </si>
  <si>
    <t>부산광역시_연제구_종량제봉투가격</t>
  </si>
  <si>
    <t>대구광역시_북구_지역특화거리</t>
  </si>
  <si>
    <t>경상남도_양산시_마을기업</t>
  </si>
  <si>
    <t>충청남도_서산시_박물관미술관정보</t>
  </si>
  <si>
    <t>대구광역시_달성군_농기계임대정보</t>
  </si>
  <si>
    <t>대구광역시_달성군_도시공원정보</t>
  </si>
  <si>
    <t>경기도_부천시_박물관미술관정보</t>
  </si>
  <si>
    <t>전라남도_순천시_음식물쓰레기납부필증가격정보</t>
  </si>
  <si>
    <t>전라남도_순천시_종량제봉투가격</t>
  </si>
  <si>
    <t>경상남도_양산시_향토문화유적</t>
  </si>
  <si>
    <t>강원도_횡성군_관광안내소</t>
  </si>
  <si>
    <t>충청남도_서천군_금연구역</t>
  </si>
  <si>
    <t>충청남도_서산시_무료급식소</t>
  </si>
  <si>
    <t>경상남도_양산시_보안등정보</t>
  </si>
  <si>
    <t>경상남도_양산시_관광안내소</t>
  </si>
  <si>
    <t>경상남도_양산시_민방위대피시설</t>
  </si>
  <si>
    <t>경기도_과천시_금연구역</t>
  </si>
  <si>
    <t>충청남도_서천군_관광안내소</t>
  </si>
  <si>
    <t>경기도_과천시_도서관</t>
  </si>
  <si>
    <t>부산광역시_동구_관광안내소</t>
  </si>
  <si>
    <t>경기도_구리시_도시공원정보</t>
  </si>
  <si>
    <t>경기도_구리시_도서관</t>
  </si>
  <si>
    <t>경기도_구리시_마을기업</t>
  </si>
  <si>
    <t>강원도_횡성군_관광지정보</t>
  </si>
  <si>
    <t>강원도_횡성군_길관광정보</t>
  </si>
  <si>
    <t>경기도_구리시_민방위대피시설</t>
  </si>
  <si>
    <t>경기도_구리시_길관광정보</t>
  </si>
  <si>
    <t>전라남도_여수시_건강증진센터</t>
  </si>
  <si>
    <t>충청남도_서산시_견인차량보관소</t>
  </si>
  <si>
    <t>경기도_여주시_보안등정보</t>
  </si>
  <si>
    <t>경기도_부천시_종량제봉투가격</t>
  </si>
  <si>
    <t>전라남도_순천시_치매센터</t>
  </si>
  <si>
    <t>서울특별시_성북구_도서관</t>
  </si>
  <si>
    <t>경기도_여주시_종량제봉투가격</t>
  </si>
  <si>
    <t>경기도_여주시_음식물쓰레기납부필증가격정보</t>
  </si>
  <si>
    <t>경기도_부천시_푸드트럭허가구역</t>
  </si>
  <si>
    <t>충청남도_서산시_종량제봉투가격</t>
  </si>
  <si>
    <t>충청남도_서산시_재활용센터</t>
  </si>
  <si>
    <t>충청남도_서산시_음식물쓰레기납부필증가격정보</t>
  </si>
  <si>
    <t>경상남도_양산시_자전거대여소</t>
  </si>
  <si>
    <t>경상남도_양산시_농기계임대정보</t>
  </si>
  <si>
    <t>경상남도_양산시_박물관미술관정보</t>
  </si>
  <si>
    <t>경상남도_양산시_재활용센터</t>
  </si>
  <si>
    <t>경상남도_양산시_치매센터</t>
  </si>
  <si>
    <t>경상남도_양산시_건강증진센터</t>
  </si>
  <si>
    <t>경기도_동두천시_건강증진센터</t>
  </si>
  <si>
    <t>강원도_삼척시_농기계임대정보</t>
  </si>
  <si>
    <t>강원도_삼척시_민방위대피시설</t>
  </si>
  <si>
    <t>인천광역시_중구_박물관미술관정보</t>
  </si>
  <si>
    <t>인천광역시_중구_도서관</t>
  </si>
  <si>
    <t>인천광역시_중구_관광안내소</t>
  </si>
  <si>
    <t>경기도_부천시_향토문화유적</t>
  </si>
  <si>
    <t>경상북도_안동시_향토문화유적</t>
  </si>
  <si>
    <t>강원도_삼척시_자전거대여소</t>
  </si>
  <si>
    <t>경기관광공사_길관광정보_20210720</t>
  </si>
  <si>
    <t>경기관광공사</t>
  </si>
  <si>
    <t>전라북도_군산시_자전거대여소</t>
  </si>
  <si>
    <t>전라남도_여수시_박물관미술관정보</t>
  </si>
  <si>
    <t>경상남도_사천시_관광지정보</t>
  </si>
  <si>
    <t>인천광역시_계양구_민방위대피시설</t>
  </si>
  <si>
    <t>인천광역시_계양구_관광안내소</t>
  </si>
  <si>
    <t>인천광역시_계양구_금연구역</t>
  </si>
  <si>
    <t>경기도_의정부시_향토문화유적</t>
  </si>
  <si>
    <t>경기도_오산시_지역특화거리</t>
  </si>
  <si>
    <t>충청남도_서산시_일방통행도로</t>
  </si>
  <si>
    <t>충청남도_서산시_교통약자이동지원센터정보</t>
  </si>
  <si>
    <t>경기도_여주시_농기계임대정보</t>
  </si>
  <si>
    <t>경상남도_거제시_보안등정보</t>
  </si>
  <si>
    <t>경상남도_함양군_보안등정보</t>
  </si>
  <si>
    <t>경상북도_예천군_도서관</t>
  </si>
  <si>
    <t>전라북도_무주군_향토문화유적</t>
  </si>
  <si>
    <t>경기도_여주시_교통약자이동지원센터정보</t>
  </si>
  <si>
    <t>광주광역시_광산구_도시공원정보</t>
  </si>
  <si>
    <t>부산광역시_기장군_견인차량보관소</t>
  </si>
  <si>
    <t>경상남도_거제시_종량제봉투가격</t>
  </si>
  <si>
    <t>부산광역시_동구_가로수길정보</t>
  </si>
  <si>
    <t>충청남도_보령시_농기계임대정보</t>
  </si>
  <si>
    <t>충청남도_서산시_치매센터</t>
  </si>
  <si>
    <t>광주광역시_광산구_종량제봉투가격</t>
  </si>
  <si>
    <t>경기도_고양시_치매센터</t>
  </si>
  <si>
    <t>경기도_평택시_도서관</t>
  </si>
  <si>
    <t>경상남도_거제시_견인차량보관소</t>
  </si>
  <si>
    <t>충청남도_서산시_민방위대피시설</t>
  </si>
  <si>
    <t>충청남도_서산시_농기계임대정보</t>
  </si>
  <si>
    <t>충청남도_부여군_보안등정보</t>
  </si>
  <si>
    <t>충청남도_서천군_보안등정보</t>
  </si>
  <si>
    <t>경상북도_울진군_가로수길정보</t>
  </si>
  <si>
    <t>충청남도_부여군_향토문화유적</t>
  </si>
  <si>
    <t>충청남도_부여군_치매센터</t>
  </si>
  <si>
    <t>충청남도_부여군_지역특화거리</t>
  </si>
  <si>
    <t>충청남도_부여군_종량제봉투가격</t>
  </si>
  <si>
    <t>충청남도_부여군_스마트가로등</t>
  </si>
  <si>
    <t>충청남도_부여군_박물관미술관정보</t>
  </si>
  <si>
    <t>충청남도_부여군_민방위대피시설</t>
  </si>
  <si>
    <t>충청남도_부여군_무료급식소</t>
  </si>
  <si>
    <t>충청남도_부여군_마을기업</t>
  </si>
  <si>
    <t>충청남도_부여군_도시공원정보</t>
  </si>
  <si>
    <t>충청남도_부여군_도서관</t>
  </si>
  <si>
    <t>충청남도_부여군_농기계임대정보</t>
  </si>
  <si>
    <t>충청남도_부여군_길관광정보</t>
  </si>
  <si>
    <t>충청남도_부여군_금연구역</t>
  </si>
  <si>
    <t>충청남도_부여군_교통약자이동지원센터정보</t>
  </si>
  <si>
    <t>충청남도_부여군_관광지정보</t>
  </si>
  <si>
    <t>충청남도_부여군_관광안내소</t>
  </si>
  <si>
    <t>충청남도_부여군_건강증진센터</t>
  </si>
  <si>
    <t>충청남도_부여군_가로수길정보</t>
  </si>
  <si>
    <t>강원도_삼척시_가로수길정보</t>
  </si>
  <si>
    <t>경상남도_거제시_무료급식소</t>
  </si>
  <si>
    <t>충청남도_보령시_도서관</t>
  </si>
  <si>
    <t>전라남도_여수시_농기계임대정보</t>
  </si>
  <si>
    <t>전라북도_무주군_관광안내소</t>
  </si>
  <si>
    <t>경상남도_거창군_종량제봉투가격</t>
  </si>
  <si>
    <t>경상남도_거창군_음식물쓰레기납부필증가격정보</t>
  </si>
  <si>
    <t>경상남도_거창군_길관광정보</t>
  </si>
  <si>
    <t>전라북도_무주군_마을기업</t>
  </si>
  <si>
    <t>인천광역시_부평구_치매센터</t>
  </si>
  <si>
    <t>충청남도_보령시_박물관미술관정보</t>
  </si>
  <si>
    <t>부산광역시_동구_도시공원정보</t>
  </si>
  <si>
    <t>강원도_삼척시_도서관</t>
  </si>
  <si>
    <t>경상북도_문경시_보안등정보</t>
  </si>
  <si>
    <t>전라남도_함평군_일방통행도로</t>
  </si>
  <si>
    <t>전라남도_함평군_지역특화거리</t>
  </si>
  <si>
    <t>전라남도_함평군_치매센터</t>
  </si>
  <si>
    <t>서울특별시_성북구_견인차량보관소</t>
  </si>
  <si>
    <t>전라북도_무주군_보안등정보</t>
  </si>
  <si>
    <t>전라북도_무주군_금연구역</t>
  </si>
  <si>
    <t>전라북도_무주군_치매센터</t>
  </si>
  <si>
    <t>경기도_의정부시_야생동물구조센터정보</t>
  </si>
  <si>
    <t>경기도_이천시_일방통행도로</t>
  </si>
  <si>
    <t>경기도_의정부시_푸드트럭허가구역</t>
  </si>
  <si>
    <t>전라남도_보성군_지역특화거리</t>
  </si>
  <si>
    <t>전라남도_보성군_박물관미술관정보</t>
  </si>
  <si>
    <t>광주광역시_광산구_가로수길정보</t>
  </si>
  <si>
    <t>광주광역시_광산구_푸드트럭허가구역</t>
  </si>
  <si>
    <t>충청남도_서천군_민방위대피시설</t>
  </si>
  <si>
    <t>서울특별시_중구_견인차량보관소</t>
  </si>
  <si>
    <t>경상북도_예천군_일방통행도로</t>
  </si>
  <si>
    <t>전라남도_보성군_마을기업</t>
  </si>
  <si>
    <t>부산광역시_영도구_재활용센터</t>
  </si>
  <si>
    <t>전라남도_장흥군_민방위대피시설</t>
  </si>
  <si>
    <t>부산광역시_영도구_음식물쓰레기납부필증가격정보</t>
  </si>
  <si>
    <t>전라남도_보성군_도시공원정보</t>
  </si>
  <si>
    <t>서울특별시_종로구_무료급식소</t>
  </si>
  <si>
    <t>전라남도_보성군_음식물쓰레기납부필증가격정보</t>
  </si>
  <si>
    <t>전라남도_보성군_종량제봉투가격</t>
  </si>
  <si>
    <t>부산광역시_영도구_종량제봉투가격</t>
  </si>
  <si>
    <t>경상북도_문경시_무료급식소</t>
  </si>
  <si>
    <t>인천광역시_동구_마을기업</t>
  </si>
  <si>
    <t>경기도_의정부시_지역특화거리</t>
  </si>
  <si>
    <t>경기도_의정부시_무료급식소</t>
  </si>
  <si>
    <t>경상북도_영천시_박물관미술관정보</t>
  </si>
  <si>
    <t>대구광역시_수성구_종량제봉투가격</t>
  </si>
  <si>
    <t>경상북도_문경시_치매센터</t>
  </si>
  <si>
    <t>대구광역시_수성구_향토문화유적</t>
  </si>
  <si>
    <t>대구광역시_수성구_박물관미술관정보</t>
  </si>
  <si>
    <t>대구광역시_수성구_무료급식소</t>
  </si>
  <si>
    <t>부산광역시_연제구_자전거대여소</t>
  </si>
  <si>
    <t>충청남도_서천군_건강증진센터</t>
  </si>
  <si>
    <t>충청남도_서천군_치매센터</t>
  </si>
  <si>
    <t>충청남도_서천군_교통약자이동지원센터정보</t>
  </si>
  <si>
    <t>충청남도_서천군_길관광정보</t>
  </si>
  <si>
    <t>충청남도_서천군_마을기업</t>
  </si>
  <si>
    <t>충청남도_서천군_자전거대여소</t>
  </si>
  <si>
    <t>경상남도_산청군_도서관</t>
  </si>
  <si>
    <t>강원도_삼척시_보안등정보</t>
  </si>
  <si>
    <t>전라남도_장흥군_도시공원정보</t>
  </si>
  <si>
    <t>경상남도_산청군_길관광정보</t>
  </si>
  <si>
    <t>전라남도_장흥군_종량제봉투가격</t>
  </si>
  <si>
    <t>전라남도_장흥군_음식물쓰레기납부필증가격정보</t>
  </si>
  <si>
    <t>전라북도_무주군_건강증진센터</t>
  </si>
  <si>
    <t>전라북도_군산시_관광지정보</t>
  </si>
  <si>
    <t>부산광역시_동구_종량제봉투가격</t>
  </si>
  <si>
    <t>대구광역시_수성구_음식물쓰레기납부필증가격정보</t>
  </si>
  <si>
    <t>서울특별시_종로구_금연구역</t>
  </si>
  <si>
    <t>대구광역시_수성구_치매센터</t>
  </si>
  <si>
    <t>부산광역시_동구_음식물쓰레기납부필증가격정보</t>
  </si>
  <si>
    <t>인천광역시_부평구_관광지정보</t>
  </si>
  <si>
    <t>인천광역시_부평구_박물관미술관정보</t>
  </si>
  <si>
    <t>충청남도_서천군_지역특화거리</t>
  </si>
  <si>
    <t>충청남도_서천군_농기계임대정보</t>
  </si>
  <si>
    <t>충청남도_서천군_도시공원정보</t>
  </si>
  <si>
    <t>부산광역시_남구_도시공원정보</t>
  </si>
  <si>
    <t>전라북도_무주군_박물관미술관정보</t>
  </si>
  <si>
    <t>전라북도_무주군_도시공원정보</t>
  </si>
  <si>
    <t>전라북도_무주군_농기계임대정보</t>
  </si>
  <si>
    <t>전라북도_무주군_종량제봉투가격</t>
  </si>
  <si>
    <t>전라북도_무주군_교통약자이동지원센터정보</t>
  </si>
  <si>
    <t>전라북도_무주군_무료급식소</t>
  </si>
  <si>
    <t>전라북도_무주군_가로수길정보</t>
  </si>
  <si>
    <t>대구광역시_수성구_보안등정보</t>
  </si>
  <si>
    <t>경기도_오산시_박물관미술관정보</t>
  </si>
  <si>
    <t>광주광역시_광산구_치매센터</t>
  </si>
  <si>
    <t>대구광역시_중구_지역특화거리</t>
  </si>
  <si>
    <t>대구광역시_달서구_금연구역</t>
  </si>
  <si>
    <t>경기도_이천시_금연구역</t>
  </si>
  <si>
    <t>전라북도_군산시_금연구역</t>
  </si>
  <si>
    <t>인천광역시_동구_음식물쓰레기납부필증가격정보</t>
  </si>
  <si>
    <t>인천광역시_동구_종량제봉투가격</t>
  </si>
  <si>
    <t>경기도_평택시_교통약자이동지원센터정보</t>
  </si>
  <si>
    <t>울산광역시_북구_보안등정보</t>
  </si>
  <si>
    <t>경상북도_문경시_음식물쓰레기납부필증가격정보</t>
  </si>
  <si>
    <t>서울특별시_강남구_도시공원</t>
  </si>
  <si>
    <t>경기도_이천시_향토문화유적</t>
  </si>
  <si>
    <t>경기도_이천시_농기계임대정보</t>
  </si>
  <si>
    <t>경기도_이천시_건강증진센터</t>
  </si>
  <si>
    <t>경상북도_영천시_가로수길정보</t>
  </si>
  <si>
    <t>경기도_이천시_무료급식소</t>
  </si>
  <si>
    <t>경상북도_문경시_야생동물구조센터정보</t>
  </si>
  <si>
    <t>서울특별시_종로구_종량제봉투가격</t>
  </si>
  <si>
    <t>경상북도_문경시_향토문화유적</t>
  </si>
  <si>
    <t>경상북도_문경시_박물관미술관정보</t>
  </si>
  <si>
    <t>인천광역시_계양구_치매센터</t>
  </si>
  <si>
    <t>서울특별시_종로구_도시공원정보</t>
  </si>
  <si>
    <t>전라북도_무주군_민방위대피시설</t>
  </si>
  <si>
    <t>강원도_삼척시_일방통행도로</t>
  </si>
  <si>
    <t>강원도_삼척시_도시공원정보</t>
  </si>
  <si>
    <t>인천광역시_연수구_푸드트럭허가구역</t>
  </si>
  <si>
    <t>서울특별시_종로구_보안등정보</t>
  </si>
  <si>
    <t>대구광역시_서구_종량제봉투가격</t>
  </si>
  <si>
    <t>대구광역시_서구_음식물쓰레기납부필증가격정보</t>
  </si>
  <si>
    <t>부산광역시_남구_민방위대피시설</t>
  </si>
  <si>
    <t>인천광역시_부평구_종량제봉투가격</t>
  </si>
  <si>
    <t>인천광역시_부평구_음식물쓰레기납부필증가격정보</t>
  </si>
  <si>
    <t>서울특별시_은평구_관광지정보</t>
  </si>
  <si>
    <t>강원도_삼척시_관광지정보</t>
  </si>
  <si>
    <t>강원도_삼척시_금연구역</t>
  </si>
  <si>
    <t>강원도_삼척시_무료급식소</t>
  </si>
  <si>
    <t>강원도_삼척시_치매센터</t>
  </si>
  <si>
    <t>강원도_삼척시_건강증진센터</t>
  </si>
  <si>
    <t>강원도_삼척시_종량제봉투가격</t>
  </si>
  <si>
    <t>부산광역시_남구_보안등정보</t>
  </si>
  <si>
    <t>전라북도_군산시_종량제봉투가격</t>
  </si>
  <si>
    <t>경기도_이천시_도서관</t>
  </si>
  <si>
    <t>대전광역시_중구_음식물쓰레기납부필증가격정보</t>
  </si>
  <si>
    <t>서울특별시_종로구_치매센터</t>
  </si>
  <si>
    <t>서울특별시_종로구_마을기업</t>
  </si>
  <si>
    <t>경기도_부천시_마을기업</t>
  </si>
  <si>
    <t>대구광역시_중구_마을기업</t>
  </si>
  <si>
    <t>경기도_평택시_마을기업</t>
  </si>
  <si>
    <t>강원도_삼척시_마을기업</t>
  </si>
  <si>
    <t>경상북도_예천군_자전거대여소</t>
  </si>
  <si>
    <t>서울특별시_종로구_견인차량보관소</t>
  </si>
  <si>
    <t>대구광역시_수성구_민방위대피시설</t>
  </si>
  <si>
    <t>대구광역시_수성구_길관광정보</t>
  </si>
  <si>
    <t>서울특별시_종로구_박물관미술관정보</t>
  </si>
  <si>
    <t>제주특별자치도_박물관미술관정보_20210706</t>
  </si>
  <si>
    <t>제주특별자치도_대중교통환승센터_20210706</t>
  </si>
  <si>
    <t>광주광역시_동구_보안등정보</t>
  </si>
  <si>
    <t>전라북도_전주시_길관광정보</t>
  </si>
  <si>
    <t>전라남도_장성군_지역특화거리</t>
  </si>
  <si>
    <t>충청북도_진천군_재활용센터</t>
  </si>
  <si>
    <t>강원도_양양군_도시공원정보</t>
  </si>
  <si>
    <t>전라남도_광양시_자전거대여소</t>
  </si>
  <si>
    <t>경기도_오산시_치매센터</t>
  </si>
  <si>
    <t>강원도_양양군_가로수길정보</t>
  </si>
  <si>
    <t>경상북도_영천시_무료급식소</t>
  </si>
  <si>
    <t>경상북도_영천시_자전거대여소</t>
  </si>
  <si>
    <t>경기도_평택시_자전거대여소</t>
  </si>
  <si>
    <t>강원도_삼척시_박물관미술관정보</t>
  </si>
  <si>
    <t>대구광역시_수성구_관광안내소</t>
  </si>
  <si>
    <t>경상남도_함양군_금연구역</t>
  </si>
  <si>
    <t>서울특별시_광진구_보안등정보</t>
  </si>
  <si>
    <t>대구광역시_서구_길관광정보</t>
  </si>
  <si>
    <t>대구광역시_수성구_도시공원정보</t>
  </si>
  <si>
    <t>강원도_양양군_교통약자이동지원센터정보</t>
  </si>
  <si>
    <t>서울특별시_강북구_견인차량보관소</t>
  </si>
  <si>
    <t>서울특별시_동작구_길관광정보</t>
  </si>
  <si>
    <t>서울특별시_동작구_지역특화거리</t>
  </si>
  <si>
    <t>서울특별시_동작구_마을기업</t>
  </si>
  <si>
    <t>전라북도_군산시_향토문화유적</t>
  </si>
  <si>
    <t>대구광역시_수성구_푸드트럭허가구역</t>
  </si>
  <si>
    <t>대구광역시_수성구_마을기업</t>
  </si>
  <si>
    <t>경상북도_안동시_건강증진센터</t>
  </si>
  <si>
    <t>충청북도_청주시_음식물쓰레기납부필증가격정보</t>
  </si>
  <si>
    <t>울산광역시_북구_향토문화유적</t>
  </si>
  <si>
    <t>경상남도_진주시_재활용센터</t>
  </si>
  <si>
    <t>대구광역시_동구_무료급식소</t>
  </si>
  <si>
    <t>경상북도_영천시_길관광정보</t>
  </si>
  <si>
    <t>서울특별시_종로구_길관광정보</t>
  </si>
  <si>
    <t>충청북도_진천군_음식물쓰레기납부필증가격정보</t>
  </si>
  <si>
    <t>충청북도_진천군_향토문화유적</t>
  </si>
  <si>
    <t>강원도_속초시_민방위대피시설</t>
  </si>
  <si>
    <t>서울특별시_은평구_견인차량보관소</t>
  </si>
  <si>
    <t>충청남도_서천군_가로수길정보</t>
  </si>
  <si>
    <t>대전광역시_서구_보안등정보</t>
  </si>
  <si>
    <t>부산광역시_연제구_도시공원정보</t>
  </si>
  <si>
    <t>경상북도_영천시_민방위대피시설</t>
  </si>
  <si>
    <t>경상북도_영천시_향토문화유적</t>
  </si>
  <si>
    <t>대구광역시_중구_야생동물구조센터정보</t>
  </si>
  <si>
    <t>대구광역시_중구_건강증진센터</t>
  </si>
  <si>
    <t>대구광역시_중구_견인차량보관소</t>
  </si>
  <si>
    <t>전라남도_여수시_민방위대피시설</t>
  </si>
  <si>
    <t>경상남도_함양군_가로수길정보</t>
  </si>
  <si>
    <t>경상남도_함양군_관광지정보</t>
  </si>
  <si>
    <t>경상남도_함양군_건강증진센터</t>
  </si>
  <si>
    <t>대구광역시_중구_무료급식소</t>
  </si>
  <si>
    <t>광주광역시_동구_견인차량보관소</t>
  </si>
  <si>
    <t>서울특별시_은평구_치매센터</t>
  </si>
  <si>
    <t>서울특별시_은평구_민방위대피시설</t>
  </si>
  <si>
    <t>경상남도_진주시_지역특화거리</t>
  </si>
  <si>
    <t>충청남도_보령시_종량제봉투가격</t>
  </si>
  <si>
    <t>충청남도_보령시_음식물쓰레기납부필증가격정보</t>
  </si>
  <si>
    <t>전라남도_담양군_종량제봉투가격</t>
  </si>
  <si>
    <t>전라남도_담양군_음식물쓰레기납부필증가격정보</t>
  </si>
  <si>
    <t>울산광역시_북구_치매센터</t>
  </si>
  <si>
    <t>전라남도_담양군_가로수길정보</t>
  </si>
  <si>
    <t>경기도_오산시_견인차량보관소</t>
  </si>
  <si>
    <t>경기도_오산시_교통약자이동지원센터정보</t>
  </si>
  <si>
    <t>대구광역시_남구_무료급식소</t>
  </si>
  <si>
    <t>대구광역시_남구_도시공원정보</t>
  </si>
  <si>
    <t>경기도_부천시_견인차량보관소</t>
  </si>
  <si>
    <t>대구광역시_마을기업_20210630</t>
  </si>
  <si>
    <t>대구광역시_중구_가로수길정보</t>
  </si>
  <si>
    <t>울산광역시_남구_도서관</t>
  </si>
  <si>
    <t>서울특별시_구로구_금연구역</t>
  </si>
  <si>
    <t>충청북도_충주시_자전거대여소</t>
  </si>
  <si>
    <t>충청북도_충주시_박물관미술관정보</t>
  </si>
  <si>
    <t>충청북도_충주시_농기계임대정보</t>
  </si>
  <si>
    <t>충청북도_충주시_보안등정보</t>
  </si>
  <si>
    <t>충청북도_충주시_가로수길정보</t>
  </si>
  <si>
    <t>충청북도_충주시_치매센터</t>
  </si>
  <si>
    <t>충청북도_충주시_건강증진센터</t>
  </si>
  <si>
    <t>충청북도_충주시_무료급식소</t>
  </si>
  <si>
    <t>충청북도_충주시_종량제봉투가격</t>
  </si>
  <si>
    <t>충청북도_충주시_재활용센터</t>
  </si>
  <si>
    <t>충청북도_충주시_음식물쓰레기납부필증가격정보</t>
  </si>
  <si>
    <t>강원도_원주시_도서관</t>
  </si>
  <si>
    <t>충청북도_보은군_박물관미술관정보</t>
  </si>
  <si>
    <t>강원도_양양군_금연구역</t>
  </si>
  <si>
    <t>제주특별자치도_향토문화유적_20210630</t>
  </si>
  <si>
    <t>충청북도_충주시_관광지정보</t>
  </si>
  <si>
    <t>대구광역시_중구_도시공원정보</t>
  </si>
  <si>
    <t>충청북도_보은군_종량제봉투가격</t>
  </si>
  <si>
    <t>부산광역시_사상구_치매센터</t>
  </si>
  <si>
    <t>강원도_원주시_종량제봉투가격</t>
  </si>
  <si>
    <t>강원도_원주시_음식물쓰레기납부필증가격정보</t>
  </si>
  <si>
    <t>울산광역시_북구_재활용센터</t>
  </si>
  <si>
    <t>충청북도_충주시_향토문화유적</t>
  </si>
  <si>
    <t>경상남도_진주시_마을기업</t>
  </si>
  <si>
    <t>경상북도_안동시_재활용센터</t>
  </si>
  <si>
    <t>부산광역시_사상구_금연구역</t>
  </si>
  <si>
    <t>서울특별시_동대문구_무료급식소</t>
  </si>
  <si>
    <t>울산광역시_북구_종량제봉투가격</t>
  </si>
  <si>
    <t>충청북도_마을기업_20210630</t>
  </si>
  <si>
    <t>경상북도_안동시_종량제봉투가격</t>
  </si>
  <si>
    <t>경기도_동두천시_관광안내소</t>
  </si>
  <si>
    <t>경기도_동두천시_도서관</t>
  </si>
  <si>
    <t>경상북도_영주시_도시공원정보</t>
  </si>
  <si>
    <t>대전광역시_대덕구_금연구역</t>
  </si>
  <si>
    <t>경기도_동두천시_가로수길정보</t>
  </si>
  <si>
    <t>경기도_동두천시_종량제봉투가격</t>
  </si>
  <si>
    <t>경기도_동두천시_교통약자이동지원센터정보</t>
  </si>
  <si>
    <t>경기도_동두천시_푸드트럭허가구역</t>
  </si>
  <si>
    <t>서울특별시_종로구_음식물쓰레기납부필증가격정보</t>
  </si>
  <si>
    <t>제주특별자치도_서귀포시_푸드트럭허가구역</t>
  </si>
  <si>
    <t>제주특별자치도_서귀포시_일방통행도로</t>
  </si>
  <si>
    <t>제주특별자치도_서귀포시_종량제봉투가격</t>
  </si>
  <si>
    <t>제주특별자치도_서귀포시_박물관미술관정보</t>
  </si>
  <si>
    <t>제주특별자치도_서귀포시_민방위대피시설</t>
  </si>
  <si>
    <t>제주특별자치도_서귀포시_무료급식소</t>
  </si>
  <si>
    <t>제주특별자치도_서귀포시_도시공원정보</t>
  </si>
  <si>
    <t>제주특별자치도_서귀포시_관광지정보</t>
  </si>
  <si>
    <t>제주특별자치도_서귀포시_관광안내소</t>
  </si>
  <si>
    <t>제주특별자치도_서귀포시_건강증진센터</t>
  </si>
  <si>
    <t>경상북도_문경시_종량제봉투가격</t>
  </si>
  <si>
    <t>광주광역시_동구_종량제봉투가격</t>
  </si>
  <si>
    <t>경상북도_안동시_견인차량보관소</t>
  </si>
  <si>
    <t>대전광역시_서구_음식물쓰레기납부필증가격정보</t>
  </si>
  <si>
    <t>대전광역시_서구_종량제봉투가격</t>
  </si>
  <si>
    <t>서울특별시_중구_음식물쓰레기납부필증가격정보</t>
  </si>
  <si>
    <t>대구광역시_남구_푸드트럭허가구역</t>
  </si>
  <si>
    <t>부산광역시_사상구_건강증진센터</t>
  </si>
  <si>
    <t>서울특별시_강북구_길관광정보</t>
  </si>
  <si>
    <t>대전광역시_대덕구_도시공원정보</t>
  </si>
  <si>
    <t>강원도_정선군_도시공원정보</t>
  </si>
  <si>
    <t>전라북도_완주군_박물관미술관정보</t>
  </si>
  <si>
    <t>충청북도_괴산군_재활용센터</t>
  </si>
  <si>
    <t>부산광역시_사상구_민방위대피시설</t>
  </si>
  <si>
    <t>서울특별시_광진구_자전거대여소</t>
  </si>
  <si>
    <t>서울특별시_구로구_마을기업</t>
  </si>
  <si>
    <t>강원도_강릉시_보안등정보</t>
  </si>
  <si>
    <t>서울특별시_성북구_치매센터</t>
  </si>
  <si>
    <t>전라남도_담양군_길관광정보</t>
  </si>
  <si>
    <t>전라남도_담양군_관광지정보</t>
  </si>
  <si>
    <t>전라북도_완주군_민방위대피시설</t>
  </si>
  <si>
    <t>전라남도_담양군_교통약자이동지원센터정보</t>
  </si>
  <si>
    <t>경상북도_청송군_종량제봉투가격</t>
  </si>
  <si>
    <t>대전광역시_대덕구_치매센터</t>
  </si>
  <si>
    <t>대전광역시_대덕구_건강증진센터</t>
  </si>
  <si>
    <t>경상북도_영천시_건강증진센터</t>
  </si>
  <si>
    <t>경기도_구리시_가로수길정보</t>
  </si>
  <si>
    <t>서울특별시_성북구_건강증진센터</t>
  </si>
  <si>
    <t>울산광역시_북구_무료급식소</t>
  </si>
  <si>
    <t>부산광역시_사상구_도시공원정보</t>
  </si>
  <si>
    <t>충청북도_괴산군_관광지정보</t>
  </si>
  <si>
    <t>서울특별시_광진구_도서관</t>
  </si>
  <si>
    <t>서울특별시_구로구_견인차량보관소</t>
  </si>
  <si>
    <t>경상북도_구미시_길관광정보</t>
  </si>
  <si>
    <t>경상북도_구미시_종량제봉투가격</t>
  </si>
  <si>
    <t>경상북도_구미시_치매센터</t>
  </si>
  <si>
    <t>서울특별시_구로구_지역특화거리</t>
  </si>
  <si>
    <t>광주광역시_북구_관광안내소</t>
  </si>
  <si>
    <t>광주광역시_북구_박물관미술관정보</t>
  </si>
  <si>
    <t>광주광역시_북구_도서관</t>
  </si>
  <si>
    <t>충청북도_괴산군_민방위대피시설</t>
  </si>
  <si>
    <t>충청남도_예산군_금연구역</t>
  </si>
  <si>
    <t>경상남도_거창군_일방통행도로</t>
  </si>
  <si>
    <t>경상남도_거창군_금연구역</t>
  </si>
  <si>
    <t>인천광역시_서구_자전거대여소</t>
  </si>
  <si>
    <t>부산광역시_동구_길관광정보</t>
  </si>
  <si>
    <t>전라북도_익산시_종량제봉투가격</t>
  </si>
  <si>
    <t>경기도_구리시_보안등정보</t>
  </si>
  <si>
    <t>부산광역시_수영구_보안등정보</t>
  </si>
  <si>
    <t>강원도_횡성군_치매센터</t>
  </si>
  <si>
    <t>전라북도_전주시_마을기업</t>
  </si>
  <si>
    <t>경기도_시흥시_길관광정보</t>
  </si>
  <si>
    <t>대구광역시_남구_치매센터</t>
  </si>
  <si>
    <t>대구광역시_남구_건강증진센터</t>
  </si>
  <si>
    <t>충청북도_괴산군_도시공원정보</t>
  </si>
  <si>
    <t>충청북도_괴산군_금연구역</t>
  </si>
  <si>
    <t>강원도_양양군_관광지정보</t>
  </si>
  <si>
    <t>충청북도_괴산군_보안등정보</t>
  </si>
  <si>
    <t>경상북도_청송군_도서관</t>
  </si>
  <si>
    <t>강원도_양양군_도서관</t>
  </si>
  <si>
    <t>부산광역시_사상구_무료급식소</t>
  </si>
  <si>
    <t>충청북도_진천군_무료급식소</t>
  </si>
  <si>
    <t>충청북도_괴산군_관광안내소</t>
  </si>
  <si>
    <t>부산광역시_강서구_길관광정보</t>
  </si>
  <si>
    <t>서울특별시_동대문구_도시공원정보</t>
  </si>
  <si>
    <t>충청북도_괴산군_농기계임대정보</t>
  </si>
  <si>
    <t>경상북도_청송군_길관광정보</t>
  </si>
  <si>
    <t>대구광역시_동구_건강증진센터</t>
  </si>
  <si>
    <t>경상북도_영천시_음식물쓰레기납부필증가격정보</t>
  </si>
  <si>
    <t>경상북도_영천시_종량제봉투가격</t>
  </si>
  <si>
    <t>부산광역시_해운대구_견인차량보관소</t>
  </si>
  <si>
    <t>경상남도_거제시_농기계임대정보</t>
  </si>
  <si>
    <t>울산광역시_북구_마을기업</t>
  </si>
  <si>
    <t>전라북도_완주군_가로수길정보</t>
  </si>
  <si>
    <t>서울특별시_양천구_보안등정보</t>
  </si>
  <si>
    <t>부산광역시_사상구_지역특화거리</t>
  </si>
  <si>
    <t>경상남도_함양군_농기계임대정보</t>
  </si>
  <si>
    <t>대전광역시_대덕구_종량제봉투가격</t>
  </si>
  <si>
    <t>경상북도_문경시_금연구역</t>
  </si>
  <si>
    <t>인천광역시_동구_도시공원정보</t>
  </si>
  <si>
    <t>부산광역시_수영구_재활용센터</t>
  </si>
  <si>
    <t>전라남도_장성군_가로수길정보</t>
  </si>
  <si>
    <t>제주특별자치도_서귀포시_지역특화거리</t>
  </si>
  <si>
    <t>대전광역시_대덕구_무료급식소</t>
  </si>
  <si>
    <t>경기도_고양시_견인차량보관소</t>
  </si>
  <si>
    <t>울산광역시_북구_도시공원정보</t>
  </si>
  <si>
    <t>충청북도_음성군_관광지정보</t>
  </si>
  <si>
    <t>충청북도_음성군_건강증진센터</t>
  </si>
  <si>
    <t>충청북도_음성군_가로수길정보</t>
  </si>
  <si>
    <t>서울특별시_서대문구_관광안내소</t>
  </si>
  <si>
    <t>울산광역시_북구_길관광정보</t>
  </si>
  <si>
    <t>서울특별시_광진구_치매센터</t>
  </si>
  <si>
    <t>경상북도_구미시_금연구역</t>
  </si>
  <si>
    <t>서울특별시_광진구_건강증진센터</t>
  </si>
  <si>
    <t>경기도_의정부시_도서관</t>
  </si>
  <si>
    <t>서울특별시_서대문구_도서관</t>
  </si>
  <si>
    <t>대구광역시_대구미술관_박물관미술관정보</t>
  </si>
  <si>
    <t>강원도_인제군_관광안내소</t>
  </si>
  <si>
    <t>강원도_인제군_박물관미술관정보</t>
  </si>
  <si>
    <t>강원도_인제군_도서관</t>
  </si>
  <si>
    <t>부산광역시_사상구_견인차량보관소</t>
  </si>
  <si>
    <t>전라남도_여수시_일방통행도로</t>
  </si>
  <si>
    <t>전라남도_여수시_견인차량보관소</t>
  </si>
  <si>
    <t>대구광역시_남구_금연구역</t>
  </si>
  <si>
    <t>충청북도_음성군_마을기업</t>
  </si>
  <si>
    <t>경상북도_구미시_자전거대여소</t>
  </si>
  <si>
    <t>부산광역시_해운대구_관광안내소</t>
  </si>
  <si>
    <t>강원도_강릉시_도시공원정보</t>
  </si>
  <si>
    <t>서울특별시_광진구_가로수길정보</t>
  </si>
  <si>
    <t>부산광역시_수영구_관광지정보</t>
  </si>
  <si>
    <t>서울특별시_광진구_민방위대피시설</t>
  </si>
  <si>
    <t>충청북도_단양군_관광안내소</t>
  </si>
  <si>
    <t>대전광역시_서구_건강증진센터</t>
  </si>
  <si>
    <t>서울특별시_성동구_길관광정보</t>
  </si>
  <si>
    <t>서울특별시_성동구_가로수길정보</t>
  </si>
  <si>
    <t>서울특별시_성동구_건강증진센터</t>
  </si>
  <si>
    <t>울산광역시_북구_금연구역</t>
  </si>
  <si>
    <t>울산광역시_북구_건강증진센터</t>
  </si>
  <si>
    <t>전라북도_완주군_도서관</t>
  </si>
  <si>
    <t>인천광역시_부평구_마을기업</t>
  </si>
  <si>
    <t>충청북도_단양군_치매센터</t>
  </si>
  <si>
    <t>충청북도_단양군_종량제봉투가격</t>
  </si>
  <si>
    <t>경기도_수원시_관광안내소</t>
  </si>
  <si>
    <t>인천광역시_동구_박물관미술관정보</t>
  </si>
  <si>
    <t>부산광역시_사상구_가로수길정보</t>
  </si>
  <si>
    <t>서울특별시_양천구_종량제봉투가격</t>
  </si>
  <si>
    <t>전라남도_담양군_금연구역</t>
  </si>
  <si>
    <t>충청남도_예산군_도시공원정보</t>
  </si>
  <si>
    <t>울산광역시_북구_민방위대피시설</t>
  </si>
  <si>
    <t>경기도_수원시_견인차량보관소</t>
  </si>
  <si>
    <t>전라북도_부안군_치매센터</t>
  </si>
  <si>
    <t>전라북도_부안군_건강증진센터</t>
  </si>
  <si>
    <t>전라북도_부안군_가로수길정보</t>
  </si>
  <si>
    <t>전라북도_박물관미술관정보_20210621</t>
  </si>
  <si>
    <t>전라북도_부안군_길관광정보</t>
  </si>
  <si>
    <t>전라북도_부안군_교통약자이동지원센터정보</t>
  </si>
  <si>
    <t>전라북도_부안군_재활용센터</t>
  </si>
  <si>
    <t>전라북도_부안군_보안등정보</t>
  </si>
  <si>
    <t>전라북도_부안군_박물관미술관정보</t>
  </si>
  <si>
    <t>전라북도_부안군_민방위대피시설</t>
  </si>
  <si>
    <t>전라북도_부안군_마을기업</t>
  </si>
  <si>
    <t>광주광역시_북구_일방통행도로</t>
  </si>
  <si>
    <t>서울특별시_강북구_가로수길정보</t>
  </si>
  <si>
    <t>전라북도_완주군_야생동물구조센터정보</t>
  </si>
  <si>
    <t>전라북도_완주군_교통약자이동지원센터정보</t>
  </si>
  <si>
    <t>전라북도_완주군_치매센터</t>
  </si>
  <si>
    <t>경상북도_영천시_보안등정보</t>
  </si>
  <si>
    <t>서울특별시_성북구_박물관미술관정보</t>
  </si>
  <si>
    <t>충청북도_괴산군_무료급식소</t>
  </si>
  <si>
    <t>충청북도_괴산군_치매센터</t>
  </si>
  <si>
    <t>충청북도_괴산군_건강증진센터</t>
  </si>
  <si>
    <t>경상남도_통영시_관광안내소</t>
  </si>
  <si>
    <t>경상남도_진주시_자전거대여소</t>
  </si>
  <si>
    <t>부산광역시_사상구_도서관</t>
  </si>
  <si>
    <t>전라북도_익산시_박물관미술관정보</t>
  </si>
  <si>
    <t>서울특별시_성동구_종량제봉투가격</t>
  </si>
  <si>
    <t>서울특별시_성동구_음식물쓰레기납부필증가격정보</t>
  </si>
  <si>
    <t>경상남도_진주시_박물관미술관정보</t>
  </si>
  <si>
    <t>경상남도_진주시_관광안내소</t>
  </si>
  <si>
    <t>부산광역시_수영구_건강증진센터</t>
  </si>
  <si>
    <t>전라남도_장성군_농기계임대정보</t>
  </si>
  <si>
    <t>경기도_양주시_향토문화유적</t>
  </si>
  <si>
    <t>전라북도_완주군_관광지정보</t>
  </si>
  <si>
    <t>경상북도_경산시_금연구역</t>
  </si>
  <si>
    <t>부산광역시_사상구_재활용센터</t>
  </si>
  <si>
    <t>강원도_정선군_종량제봉투가격</t>
  </si>
  <si>
    <t>경상북도_경산시_푸드트럭허가구역</t>
  </si>
  <si>
    <t>부산광역시_사상구_박물관미술관정보</t>
  </si>
  <si>
    <t>인천광역시_동구_치매센터</t>
  </si>
  <si>
    <t>충청남도_교통약자이동지원센터정보_20210616</t>
  </si>
  <si>
    <t>서울특별시_성북구_도시공원정보</t>
  </si>
  <si>
    <t>서울특별시_성북구_자전거대여소</t>
  </si>
  <si>
    <t>부산광역시_강서구_박물관미술관정보</t>
  </si>
  <si>
    <t>경상북도_영천시_치매센터</t>
  </si>
  <si>
    <t>경상북도_영천시_금연구역</t>
  </si>
  <si>
    <t>인천광역시_동구_금연구역</t>
  </si>
  <si>
    <t>인천광역시교육청_인천광역시교육청주안도서관_도서관</t>
  </si>
  <si>
    <t>인천광역시교육청 인천광역시교육청주안도서관</t>
  </si>
  <si>
    <t>강원도_정선군_치매센터</t>
  </si>
  <si>
    <t>경상북도_영천시_도서관</t>
  </si>
  <si>
    <t>부산광역시_수영구_금연구역</t>
  </si>
  <si>
    <t>강원도_동해시_도서관</t>
  </si>
  <si>
    <t>전라남도_장흥군_도서관</t>
  </si>
  <si>
    <t>제주특별자치도교육청_도서관_20210615</t>
  </si>
  <si>
    <t>제주특별자치도교육청</t>
  </si>
  <si>
    <t>전라남도_함평군_교통약자이동지원센터정보</t>
  </si>
  <si>
    <t>경상북도_경산시_마을기업</t>
  </si>
  <si>
    <t>제주특별자치도_지역특화거리_20210615</t>
  </si>
  <si>
    <t>부산광역시_해운대구_금연구역</t>
  </si>
  <si>
    <t>강원도_강릉시_길관광정보</t>
  </si>
  <si>
    <t>부산광역시_해운대구_치매센터</t>
  </si>
  <si>
    <t>서울특별시_성북구_마을기업</t>
  </si>
  <si>
    <t>부산광역시_해운대구_음식물쓰레기납부필증가격정보</t>
  </si>
  <si>
    <t>부산광역시_해운대구_종량제봉투가격</t>
  </si>
  <si>
    <t>경상북도_경산시_건강증진센터</t>
  </si>
  <si>
    <t>충청남도_예산군_종량제봉투가격</t>
  </si>
  <si>
    <t>경상북도_경산시_치매센터</t>
  </si>
  <si>
    <t>경상북도_구미시_지역특화거리</t>
  </si>
  <si>
    <t>경상남도_합천군_관광지정보</t>
  </si>
  <si>
    <t>전라북도_부안군_농기계임대정보</t>
  </si>
  <si>
    <t>전라북도_부안군_금연구역</t>
  </si>
  <si>
    <t>전라북도_부안군_관광지정보</t>
  </si>
  <si>
    <t>대구광역시_남구_마을기업</t>
  </si>
  <si>
    <t>전라북도_정읍시_관광안내소</t>
  </si>
  <si>
    <t>전라북도_정읍시_도서관</t>
  </si>
  <si>
    <t>경기도_고양시_농기계임대정보</t>
  </si>
  <si>
    <t>경상북도_경산시_민방위대피시설</t>
  </si>
  <si>
    <t>충청남도_금산군_교통약자이동지원센터정보</t>
  </si>
  <si>
    <t>경상북도_경산시_박물관미술관정보</t>
  </si>
  <si>
    <t>경기도_고양시_박물관미술관정보</t>
  </si>
  <si>
    <t>경상북도_경산시_교통약자이동지원센터정보</t>
  </si>
  <si>
    <t>강원도_삼척시_길관광정보</t>
  </si>
  <si>
    <t>한국도로공사_졸음쉼터_20210610</t>
  </si>
  <si>
    <t>한국도로공사</t>
  </si>
  <si>
    <t>강원도_인제군_종량제봉투가격</t>
  </si>
  <si>
    <t>충청남도_예산군_가로수길정보</t>
  </si>
  <si>
    <t>부산광역시_연제구_민방위대피시설</t>
  </si>
  <si>
    <t>강원도_인제군_민방위대피시설</t>
  </si>
  <si>
    <t>부산광역시_남구_가로수길정보</t>
  </si>
  <si>
    <t>부산광역시_남구_관광안내소</t>
  </si>
  <si>
    <t>부산광역시_남구_박물관미술관정보</t>
  </si>
  <si>
    <t>인천광역시_부평구_견인차량보관소</t>
  </si>
  <si>
    <t>강원도_인제군_음식물쓰레기납부필증가격정보</t>
  </si>
  <si>
    <t>강원도_인제군_농기계임대정보</t>
  </si>
  <si>
    <t>강원도_인제군_보안등정보</t>
  </si>
  <si>
    <t>강원도_인제군_관광지정보</t>
  </si>
  <si>
    <t>부산광역시_수영구_도서관</t>
  </si>
  <si>
    <t>부산광역시_남구_무료급식소</t>
  </si>
  <si>
    <t>강원도_인제군_길관광정보</t>
  </si>
  <si>
    <t>강원도_인제군_치매센터</t>
  </si>
  <si>
    <t>강원도_인제군_도시공원정보</t>
  </si>
  <si>
    <t>부산광역시_남구_재활용센터</t>
  </si>
  <si>
    <t>강원도_인제군_금연구역</t>
  </si>
  <si>
    <t>충청남도_보령시_민방위대피시설</t>
  </si>
  <si>
    <t>부산광역시_연제구_금연구역</t>
  </si>
  <si>
    <t>경기도_수원시_일방통행도로</t>
  </si>
  <si>
    <t>경상북도_경산시_보안등정보</t>
  </si>
  <si>
    <t>경기도_양주시_농기계임대정보</t>
  </si>
  <si>
    <t>경상북도_경산시_무료급식소</t>
  </si>
  <si>
    <t>경상북도_포항시_향토문화유적</t>
  </si>
  <si>
    <t>경상북도_경산시_농기계임대정보</t>
  </si>
  <si>
    <t>경상북도_포항시_치매센터</t>
  </si>
  <si>
    <t>강원도_인제군_푸드트럭허가구역</t>
  </si>
  <si>
    <t>경상북도_경산시_도시공원정보</t>
  </si>
  <si>
    <t>경상북도_구미시_도시공원정보</t>
  </si>
  <si>
    <t>경상북도_포항시_종량제봉투가격</t>
  </si>
  <si>
    <t>경상북도_경산시_도서관</t>
  </si>
  <si>
    <t>부산광역시_남구_건강증진센터</t>
  </si>
  <si>
    <t>부산광역시_남구_금연구역</t>
  </si>
  <si>
    <t>경기도_수원시_도시공원정보</t>
  </si>
  <si>
    <t>충청남도_예산군_보안등정보</t>
  </si>
  <si>
    <t>충청남도_청양군_보안등정보</t>
  </si>
  <si>
    <t>서울특별시_동작구_종량제봉투가격</t>
  </si>
  <si>
    <t>부산광역시_남구_치매센터</t>
  </si>
  <si>
    <t>전라남도_함평군_관광안내소</t>
  </si>
  <si>
    <t>전라남도_함평군_도서관</t>
  </si>
  <si>
    <t>경기도_수원시_버스전용차로정보</t>
  </si>
  <si>
    <t>서울특별시_성동구_박물관미술관정보</t>
  </si>
  <si>
    <t>서울특별시_성동구_지역특화거리</t>
  </si>
  <si>
    <t>서울특별시_성동구_향토문화유적</t>
  </si>
  <si>
    <t>서울특별시_성동구_치매센터</t>
  </si>
  <si>
    <t>경상남도_합천군_농기계임대정보</t>
  </si>
  <si>
    <t>충청남도_예산군_길관광정보</t>
  </si>
  <si>
    <t>서울특별시_성북구_야생동물구조센터정보</t>
  </si>
  <si>
    <t>강원도_양양군_재활용센터</t>
  </si>
  <si>
    <t>경상남도_의령군_도서관</t>
  </si>
  <si>
    <t>경상북도_경산시_관광지정보</t>
  </si>
  <si>
    <t>경상북도_경산시_관광안내소</t>
  </si>
  <si>
    <t>경기도_의정부시_가로수길정보</t>
  </si>
  <si>
    <t>전라북도_임실군_도서관</t>
  </si>
  <si>
    <t>경기도_의정부시_길관광정보</t>
  </si>
  <si>
    <t>충청남도_청양군_금연구역</t>
  </si>
  <si>
    <t>대전광역시_대덕구_음식물쓰레기납부필증가격정보</t>
  </si>
  <si>
    <t>강원도_강릉시_민방위대피시설</t>
  </si>
  <si>
    <t>전라북도_완주군_관광안내소</t>
  </si>
  <si>
    <t>서울특별시_강북구_푸드트럭허가구역</t>
  </si>
  <si>
    <t>울산광역시교육청_도서관_20210604</t>
  </si>
  <si>
    <t>울산광역시교육청</t>
  </si>
  <si>
    <t>경기도_의정부시_종량제봉투가격</t>
  </si>
  <si>
    <t>경기도_의정부시_음식물쓰레기납부필증가격정보</t>
  </si>
  <si>
    <t>대전광역시_대덕구_마을기업</t>
  </si>
  <si>
    <t>경기도_의정부시_마을기업</t>
  </si>
  <si>
    <t>서울특별시_강북구_민방위대피시설</t>
  </si>
  <si>
    <t>경기도_의정부시_관광안내소</t>
  </si>
  <si>
    <t>부산광역시_해운대구_재활용센터</t>
  </si>
  <si>
    <t>대전광역시_서구_도시공원정보</t>
  </si>
  <si>
    <t>경상남도_의령군_농기계임대정보</t>
  </si>
  <si>
    <t>충청남도_청양군_도서관</t>
  </si>
  <si>
    <t>대전광역시_중구_가로수길정보</t>
  </si>
  <si>
    <t>대전광역시_중구_길관광정보</t>
  </si>
  <si>
    <t>대전광역시_서구_무료급식소</t>
  </si>
  <si>
    <t>부산광역시_수영구_가로수길정보</t>
  </si>
  <si>
    <t>경기도_의정부시_금연구역</t>
  </si>
  <si>
    <t>경기도_의정부시_버스전용차로정보</t>
  </si>
  <si>
    <t>충청남도_청양군_길관광정보</t>
  </si>
  <si>
    <t>경상북도_문경시_농기계임대정보</t>
  </si>
  <si>
    <t>경기도_의정부시_교통약자이동지원센터정보</t>
  </si>
  <si>
    <t>경기도_수원시_교통약자이동지원센터정보</t>
  </si>
  <si>
    <t>경기도_고양시_무료급식소</t>
  </si>
  <si>
    <t>경기도_의정부시_건강증진센터</t>
  </si>
  <si>
    <t>경상남도_진주시_치매센터</t>
  </si>
  <si>
    <t>서울특별시_영등포구_길관광정보</t>
  </si>
  <si>
    <t>경기도_수원시_도서관</t>
  </si>
  <si>
    <t>경상남도_진주시_건강증진센터</t>
  </si>
  <si>
    <t>충청북도_도서관_20210601</t>
  </si>
  <si>
    <t>부산광역시_사상구_마을기업</t>
  </si>
  <si>
    <t>전라남도_진도군_관광안내소</t>
  </si>
  <si>
    <t>전라남도_진도군_도서관</t>
  </si>
  <si>
    <t>서울특별시_성북구_보안등정보</t>
  </si>
  <si>
    <t>대전광역시_서구_금연구역</t>
  </si>
  <si>
    <t>서울특별시_중구_민방위대피시설</t>
  </si>
  <si>
    <t>경상북도_구미시_보안등정보</t>
  </si>
  <si>
    <t>서울특별시_강북구_음식물쓰레기납부필증가격정보</t>
  </si>
  <si>
    <t>경기도_시흥시_보안등정보</t>
  </si>
  <si>
    <t>경기도_시흥시_치매센터</t>
  </si>
  <si>
    <t>경기도_시흥시_지역특화거리</t>
  </si>
  <si>
    <t>경기도_시흥시_박물관미술관정보</t>
  </si>
  <si>
    <t>경기도_시흥시_도서관</t>
  </si>
  <si>
    <t>경기도_시흥시_자전거대여소</t>
  </si>
  <si>
    <t>경기도_시흥시_향토문화유적</t>
  </si>
  <si>
    <t>경기도_시흥시_음식물쓰레기납부필증가격정보</t>
  </si>
  <si>
    <t>경기도_시흥시_종량제봉투가격</t>
  </si>
  <si>
    <t>경기도_시흥시_무료급식소</t>
  </si>
  <si>
    <t>인천광역시_미추홀구_박물관미술관정보</t>
  </si>
  <si>
    <t>경기도_시흥시_교통약자이동지원센터정보</t>
  </si>
  <si>
    <t>경기도_수원시_재활용센터</t>
  </si>
  <si>
    <t>인천광역시_미추홀구_도시공원정보</t>
  </si>
  <si>
    <t>서울특별시_영등포구_가로수길정보</t>
  </si>
  <si>
    <t>충청남도_금산군_길관광정보</t>
  </si>
  <si>
    <t>경상남도_함양군_관광안내소</t>
  </si>
  <si>
    <t>인천광역시_미추홀구_향토문화유적</t>
  </si>
  <si>
    <t>인천광역시_미추홀구_길관광정보</t>
  </si>
  <si>
    <t>인천광역시_미추홀구_관광지정보</t>
  </si>
  <si>
    <t>제주특별자치도_도서관_20210601</t>
  </si>
  <si>
    <t>경기도_성남시_민방위대피시설</t>
  </si>
  <si>
    <t>경기도_성남시_건강증진센터</t>
  </si>
  <si>
    <t>서울특별시_구로구_보안등정보</t>
  </si>
  <si>
    <t>경기도_성남시_치매센터</t>
  </si>
  <si>
    <t>대전광역시_동구_향토문화유적</t>
  </si>
  <si>
    <t>인천광역시_도서관_20210531</t>
  </si>
  <si>
    <t>울산광역시_북구_도서관</t>
  </si>
  <si>
    <t>경기도_성남시_금연구역</t>
  </si>
  <si>
    <t>대전광역시_동구_마을기업</t>
  </si>
  <si>
    <t>대전광역시_동구_박물관미술관정보</t>
  </si>
  <si>
    <t>인천광역시교육청_인천광역시교육청서구도서관_도서관</t>
  </si>
  <si>
    <t>인천광역시교육청 인천광역시교육청서구도서관</t>
  </si>
  <si>
    <t>대구광역시_서구_지역특화거리</t>
  </si>
  <si>
    <t>대구광역시_서구_치매센터</t>
  </si>
  <si>
    <t>대전광역시_서구_푸드트럭허가구역</t>
  </si>
  <si>
    <t>대구광역시_북구_건강증진센터</t>
  </si>
  <si>
    <t>대구광역시_북구_치매센터</t>
  </si>
  <si>
    <t>경기도_성남시_향토문화유적</t>
  </si>
  <si>
    <t>경기도_성남시_박물관미술관정보</t>
  </si>
  <si>
    <t>경기도_양주시_치매센터</t>
  </si>
  <si>
    <t>경기도_성남시_지역특화거리</t>
  </si>
  <si>
    <t>대전광역시_서구_가로수길정보</t>
  </si>
  <si>
    <t>인천광역시_미추홀구_건강증진센터</t>
  </si>
  <si>
    <t>서울특별시_양천구_마을기업</t>
  </si>
  <si>
    <t>인천광역시교육청_인천광역시교육청부평도서관_도서관</t>
  </si>
  <si>
    <t>인천광역시교육청 인천광역시교육청부평도서관</t>
  </si>
  <si>
    <t>서울특별시_동작구_민방위대피시설</t>
  </si>
  <si>
    <t>인천광역시교육청_인천광역시교육청화도진도서관_도서관</t>
  </si>
  <si>
    <t>인천광역시교육청 인천광역시화도진도서관</t>
  </si>
  <si>
    <t>인천광역시_미추홀구_금연구역</t>
  </si>
  <si>
    <t>경기도_양주시_종량제봉투가격</t>
  </si>
  <si>
    <t>경기도_양주시_음식물쓰레기납부필증가격정보</t>
  </si>
  <si>
    <t>경기도_양주시_재활용센터</t>
  </si>
  <si>
    <t>경기도_고양시_가로수길정보</t>
  </si>
  <si>
    <t>경기도_오산시_일방통행도로</t>
  </si>
  <si>
    <t>인천광역시_미추홀구_마을기업</t>
  </si>
  <si>
    <t>전라북도_군산시_보안등정보</t>
  </si>
  <si>
    <t>대구광역시_달서구_가로수길정보</t>
  </si>
  <si>
    <t>경상남도_거제시_음식물쓰레기납부필증가격정보</t>
  </si>
  <si>
    <t>인천광역시교육청_인천광역시교육청계양도서관_도서관</t>
  </si>
  <si>
    <t>인천광역시교육청 인천광역시교육청계양도서관</t>
  </si>
  <si>
    <t>인천광역시_미추홀구_보안등정보</t>
  </si>
  <si>
    <t>서울특별시_영등포구_도서관</t>
  </si>
  <si>
    <t>전라북도_군산시_음식물쓰레기납부필증가격정보</t>
  </si>
  <si>
    <t>경기도_수원시_금연구역</t>
  </si>
  <si>
    <t>충청북도_옥천군_가로수길정보</t>
  </si>
  <si>
    <t>충청북도_옥천군_향토문화유적</t>
  </si>
  <si>
    <t>충청북도_옥천군_건강증진센터</t>
  </si>
  <si>
    <t>경상남도_통영시_도서관</t>
  </si>
  <si>
    <t>충청북도_옥천군_농기계임대정보</t>
  </si>
  <si>
    <t>경기도_오산시_대중교통환승센터</t>
  </si>
  <si>
    <t>충청북도_옥천군_금연구역</t>
  </si>
  <si>
    <t>충청북도_옥천군_관광안내소</t>
  </si>
  <si>
    <t>충청북도_옥천군_도서관</t>
  </si>
  <si>
    <t>충청북도_옥천군_무료급식소</t>
  </si>
  <si>
    <t>충청북도_옥천군_도시공원정보</t>
  </si>
  <si>
    <t>서울특별시_강북구_종량제봉투가격</t>
  </si>
  <si>
    <t>대전광역시_서구_도서관</t>
  </si>
  <si>
    <t>충청북도_증평군_일방통행도로</t>
  </si>
  <si>
    <t>인천광역시_미추홀구_재활용센터</t>
  </si>
  <si>
    <t>경기도_군포시_스마트가로등</t>
  </si>
  <si>
    <t>부산광역시_수영구_지역특화거리</t>
  </si>
  <si>
    <t>경기도_수원시_치매센터</t>
  </si>
  <si>
    <t>대구광역시_동구_음식물쓰레기납부필증가격정보</t>
  </si>
  <si>
    <t>대구광역시_달서구_종량제봉투가격</t>
  </si>
  <si>
    <t>대구광역시_달서구_음식물쓰레기납부필증가격정보</t>
  </si>
  <si>
    <t>인천광역시교육청_인천광역시교육청북구도서관_도서관</t>
  </si>
  <si>
    <t>인천광역시교육청 인천광역시북구도서관</t>
  </si>
  <si>
    <t>충청남도_예산군_박물관미술관정보</t>
  </si>
  <si>
    <t>충청남도_예산군_푸드트럭허가구역</t>
  </si>
  <si>
    <t>충청남도_예산군_교통약자이동지원센터정보</t>
  </si>
  <si>
    <t>충청남도_예산군_민방위대피시설</t>
  </si>
  <si>
    <t>충청남도_예산군_마을기업</t>
  </si>
  <si>
    <t>충청남도_예산군_관광지정보</t>
  </si>
  <si>
    <t>대구광역시_달서구_치매센터</t>
  </si>
  <si>
    <t>경기도_군포시_보안등정보</t>
  </si>
  <si>
    <t>대구광역시_동구_길관광정보</t>
  </si>
  <si>
    <t>대구광역시_동구_재활용센터</t>
  </si>
  <si>
    <t>대구광역시_동구_금연구역</t>
  </si>
  <si>
    <t>경기도_양주시_푸드트럭허가구역</t>
  </si>
  <si>
    <t>충청남도_청양군_음식물쓰레기납부필증가격정보</t>
  </si>
  <si>
    <t>충청남도_청양군_종량제봉투가격</t>
  </si>
  <si>
    <t>인천광역시_계양구_무료급식소</t>
  </si>
  <si>
    <t>부산광역시_연제구_지역특화거리</t>
  </si>
  <si>
    <t>부산광역시_낙동강관리본부_자전거대여소</t>
  </si>
  <si>
    <t>전라북도_부안군_음식물쓰레기납부필증가격정보</t>
  </si>
  <si>
    <t>전라북도_부안군_종량제봉투가격</t>
  </si>
  <si>
    <t>경상남도_양산시_종량제봉투가격</t>
  </si>
  <si>
    <t>충청남도_청양군_박물관미술관정보</t>
  </si>
  <si>
    <t>경기도_김포시_향토문화유적</t>
  </si>
  <si>
    <t>서울특별시_양천구_건강증진센터</t>
  </si>
  <si>
    <t>서울특별시_양천구_치매센터</t>
  </si>
  <si>
    <t>경상남도_양산시_길관광정보</t>
  </si>
  <si>
    <t>전라남도_장흥군_마을기업</t>
  </si>
  <si>
    <t>경기도_수원시_마을기업</t>
  </si>
  <si>
    <t>경기도_김포시_길관광정보</t>
  </si>
  <si>
    <t>경기도_김포시_농기계임대정보</t>
  </si>
  <si>
    <t>경기도_김포시_무료급식소</t>
  </si>
  <si>
    <t>경기도_김포시_버스전용차로정보</t>
  </si>
  <si>
    <t>경기도_김포시_푸드트럭허가구역</t>
  </si>
  <si>
    <t>인천광역시_미추홀구_지역특화거리</t>
  </si>
  <si>
    <t>경기도_수원시_가로수길정보</t>
  </si>
  <si>
    <t>대전광역시_서구_치매센터</t>
  </si>
  <si>
    <t>대전광역시_서구_마을기업</t>
  </si>
  <si>
    <t>전라북도_부안군_관광안내소</t>
  </si>
  <si>
    <t>전라북도_부안군_도서관</t>
  </si>
  <si>
    <t>전라남도_장흥군_치매센터</t>
  </si>
  <si>
    <t>경기도_수원시_보안등정보</t>
  </si>
  <si>
    <t>서울특별시_양천구_민방위대피시설</t>
  </si>
  <si>
    <t>서울특별시_영등포구_마을기업</t>
  </si>
  <si>
    <t>경상북도_울진군_일방통행도로</t>
  </si>
  <si>
    <t>경상북도_울진군_자전거대여소</t>
  </si>
  <si>
    <t>경상북도_울진군_민방위대피시설</t>
  </si>
  <si>
    <t>경상북도_울진군_종량제봉투가격</t>
  </si>
  <si>
    <t>경상북도_울진군_음식물쓰레기납부필증가격정보</t>
  </si>
  <si>
    <t>경상북도_울진군_향토문화유적</t>
  </si>
  <si>
    <t>경상북도_울진군_치매센터</t>
  </si>
  <si>
    <t>경상북도_울진군_건강증진센터</t>
  </si>
  <si>
    <t>경상북도_울진군_보안등정보</t>
  </si>
  <si>
    <t>경기도_군포시_푸드트럭허가구역</t>
  </si>
  <si>
    <t>대구광역시_동구_치매센터</t>
  </si>
  <si>
    <t>대구광역시_동구_보안등정보</t>
  </si>
  <si>
    <t>전라북도_부안군_도시공원정보</t>
  </si>
  <si>
    <t>서울특별시_강북구_금연구역</t>
  </si>
  <si>
    <t>울산광역시_남구_관광안내소</t>
  </si>
  <si>
    <t>전라남도_장흥군_건강증진센터</t>
  </si>
  <si>
    <t>서울특별시_양천구_견인차량보관소</t>
  </si>
  <si>
    <t>강원도_원주시_푸드트럭허가구역</t>
  </si>
  <si>
    <t>인천광역시_중구_보안등정보</t>
  </si>
  <si>
    <t>서울특별시_중랑구_금연구역</t>
  </si>
  <si>
    <t>대구광역시_동구_종량제봉투가격</t>
  </si>
  <si>
    <t>대구광역시_동구_야생동물구조센터정보</t>
  </si>
  <si>
    <t>서울특별시_동작구_보안등정보</t>
  </si>
  <si>
    <t>충청북도_진천군_도서관</t>
  </si>
  <si>
    <t>전라남도_해남군_보안등정보</t>
  </si>
  <si>
    <t>대구광역시_동구_마을기업</t>
  </si>
  <si>
    <t>대구광역시_동구_도서관</t>
  </si>
  <si>
    <t>경기도_군포시_길관광정보</t>
  </si>
  <si>
    <t>인천광역시_미추홀구_종량제봉투가격</t>
  </si>
  <si>
    <t>인천광역시_중구_민방위대피시설</t>
  </si>
  <si>
    <t>인천광역시_중구_무료급식소</t>
  </si>
  <si>
    <t>인천광역시_중구_마을기업</t>
  </si>
  <si>
    <t>서울특별시_성북구_관광지정보</t>
  </si>
  <si>
    <t>인천광역시_중구_건강증진센터</t>
  </si>
  <si>
    <t>인천광역시_중구_가로수길정보</t>
  </si>
  <si>
    <t>인천광역시_중구_도시공원정보</t>
  </si>
  <si>
    <t>전라남도_담양군_도서관</t>
  </si>
  <si>
    <t>경기도_오산시_도서관</t>
  </si>
  <si>
    <t>울산광역시_남구_박물관미술관정보</t>
  </si>
  <si>
    <t>경기도_오산시_관광안내소</t>
  </si>
  <si>
    <t>경기도_오산시_길관광정보</t>
  </si>
  <si>
    <t>대구광역시_동구_관광안내소</t>
  </si>
  <si>
    <t>대구광역시_달서구_길관광정보</t>
  </si>
  <si>
    <t>서울특별시_동작구_음식물쓰레기납부필증가격정보</t>
  </si>
  <si>
    <t>경상북도_봉화군_보안등정보</t>
  </si>
  <si>
    <t>경상북도_울진군_도서관</t>
  </si>
  <si>
    <t>경기도_양주시_보안등정보</t>
  </si>
  <si>
    <t>경상북도_울진군_농기계임대정보</t>
  </si>
  <si>
    <t>경상북도_울진군_길관광정보</t>
  </si>
  <si>
    <t>경상북도_울진군_금연구역</t>
  </si>
  <si>
    <t>경상북도_울진군_교통약자이동지원센터정보</t>
  </si>
  <si>
    <t>경상북도_울진군_관광지정보</t>
  </si>
  <si>
    <t>경상북도_울진군_관광안내소</t>
  </si>
  <si>
    <t>경상북도_울진군_박물관미술관정보</t>
  </si>
  <si>
    <t>경기도_수원시_박물관미술관정보</t>
  </si>
  <si>
    <t>강원도_양양군_길관광정보</t>
  </si>
  <si>
    <t>강원도_양양군_마을기업</t>
  </si>
  <si>
    <t>경상북도_봉화군_관광안내소</t>
  </si>
  <si>
    <t>전라남도_신안군_자전거대여소</t>
  </si>
  <si>
    <t>전라남도_신안군_민방위대피시설</t>
  </si>
  <si>
    <t>전라남도_신안군_보안등정보</t>
  </si>
  <si>
    <t>전라남도_신안군_관광지정보</t>
  </si>
  <si>
    <t>전라남도_신안군_도시공원정보</t>
  </si>
  <si>
    <t>경기도_군포시_종량제봉투가격</t>
  </si>
  <si>
    <t>전라남도_신안군_관광안내소</t>
  </si>
  <si>
    <t>강원도_양양군_박물관미술관정보</t>
  </si>
  <si>
    <t>김대중컨벤션센터_관광안내소_20210512</t>
  </si>
  <si>
    <t>김대중컨벤션센터</t>
  </si>
  <si>
    <t>부산광역시_중구_관광안내소</t>
  </si>
  <si>
    <t>경기도_군포시_관광안내소</t>
  </si>
  <si>
    <t>울산항만공사_도서관_20210512</t>
  </si>
  <si>
    <t>경기도_수원시_농기계임대정보</t>
  </si>
  <si>
    <t>경기도_군포시_관광지정보</t>
  </si>
  <si>
    <t>강원도_양양군_건강증진센터</t>
  </si>
  <si>
    <t>전라남도_광양시_길관광정보</t>
  </si>
  <si>
    <t>전라남도_영암군_도서관</t>
  </si>
  <si>
    <t>강원도_양양군_농기계임대정보</t>
  </si>
  <si>
    <t>강원도_양양군_향토문화유적</t>
  </si>
  <si>
    <t>인천광역시_동구_보안등정보</t>
  </si>
  <si>
    <t>광주광역시_남구_도서관</t>
  </si>
  <si>
    <t>경기도_군포시_향토문화유적</t>
  </si>
  <si>
    <t>부산광역시_해운대구_민방위대피시설</t>
  </si>
  <si>
    <t>강원도_양양군_치매센터</t>
  </si>
  <si>
    <t>부산광역시_연제구_치매센터</t>
  </si>
  <si>
    <t>전라남도_강진군_마을기업</t>
  </si>
  <si>
    <t>강원도_양양군_음식물쓰레기납부필증가격정보</t>
  </si>
  <si>
    <t>강원도_양양군_종량제봉투가격</t>
  </si>
  <si>
    <t>제주특별자치도_서귀포시_보안등정보</t>
  </si>
  <si>
    <t>울산광역시_남구_견인차량보관소</t>
  </si>
  <si>
    <t>충청북도_보은군_도시공원정보</t>
  </si>
  <si>
    <t>충청북도_보은군_농기계임대정보</t>
  </si>
  <si>
    <t>광주광역시_남구_도시공원정보</t>
  </si>
  <si>
    <t>경상북도_포항시_관광안내소</t>
  </si>
  <si>
    <t>경기도_양주시_도시공원정보</t>
  </si>
  <si>
    <t>경기도_양주시_관광지정보</t>
  </si>
  <si>
    <t>강원도_양양군_관광안내소</t>
  </si>
  <si>
    <t>서울특별시_서대문구_금연구역</t>
  </si>
  <si>
    <t>경기도_양주시_무료급식소</t>
  </si>
  <si>
    <t>경기도_양주시_야생동물구조센터정보</t>
  </si>
  <si>
    <t>경기도_수원시_건강증진센터</t>
  </si>
  <si>
    <t>충청북도_보은군_치매센터</t>
  </si>
  <si>
    <t>충청북도_보은군_민방위대피시설</t>
  </si>
  <si>
    <t>충청북도_보은군_무료급식소</t>
  </si>
  <si>
    <t>충청북도_보은군_교통약자이동지원센터정보</t>
  </si>
  <si>
    <t>충청북도_보은군_금연구역</t>
  </si>
  <si>
    <t>부산광역시_북구_도시공원정보</t>
  </si>
  <si>
    <t>경기도_수원시_향토문화유적</t>
  </si>
  <si>
    <t>경기도_양주시_건강증진센터</t>
  </si>
  <si>
    <t>부산광역시_야생동물구조센터정보_20210504</t>
  </si>
  <si>
    <t>울산광역시_민방위대피시설_20210504</t>
  </si>
  <si>
    <t>전라북도_부안군_무료급식소</t>
  </si>
  <si>
    <t>울산광역시_남구_길관광정보</t>
  </si>
  <si>
    <t>경기도_군포시_민방위대피시설</t>
  </si>
  <si>
    <t>서울특별시_동대문구_종량제봉투가격</t>
  </si>
  <si>
    <t>서울특별시_은평구_향토문화유적</t>
  </si>
  <si>
    <t>서울특별시_강북구_도서관</t>
  </si>
  <si>
    <t>서울특별시_은평구_도시공원정보</t>
  </si>
  <si>
    <t>서울특별시_은평구_가로수길정보</t>
  </si>
  <si>
    <t>경기도_수원시_무료급식소</t>
  </si>
  <si>
    <t>서울특별시_은평구_박물관미술관정보</t>
  </si>
  <si>
    <t>충청북도_충주시_길관광정보</t>
  </si>
  <si>
    <t>충청북도_충주시_관광안내소</t>
  </si>
  <si>
    <t>충청북도_충주시_금연구역</t>
  </si>
  <si>
    <t>대전광역시_동구_도시공원정보</t>
  </si>
  <si>
    <t>울산광역시_남구_보안등정보</t>
  </si>
  <si>
    <t>울산광역시_남구_마을기업</t>
  </si>
  <si>
    <t>경기도_오산시_도시공원정보</t>
  </si>
  <si>
    <t>충청북도_충주시_도서관</t>
  </si>
  <si>
    <t>충청북도_충주시_교통약자이동지원센터정보</t>
  </si>
  <si>
    <t>울산광역시_남구_종량제봉투가격</t>
  </si>
  <si>
    <t>울산광역시_남구_음식물쓰레기납부필증가격정보</t>
  </si>
  <si>
    <t>울산광역시_남구_도시공원정보</t>
  </si>
  <si>
    <t>울산광역시_남구_향토문화유적</t>
  </si>
  <si>
    <t>경상북도_포항시_도서관</t>
  </si>
  <si>
    <t>강원도_원주시_관광안내소</t>
  </si>
  <si>
    <t>서울특별시_양천구_금연구역</t>
  </si>
  <si>
    <t>서울특별시_양천구_도시공원정보</t>
  </si>
  <si>
    <t>충청북도_단양군_무료급식소</t>
  </si>
  <si>
    <t>경상남도_합천군_관광안내소</t>
  </si>
  <si>
    <t>서울특별시_동대문구_음식물쓰레기납부필증가격정보</t>
  </si>
  <si>
    <t>광주광역시_남구_자전거대여소</t>
  </si>
  <si>
    <t>서울특별시_동작구_도시공원정보</t>
  </si>
  <si>
    <t>인천광역시_미추홀구_치매센터</t>
  </si>
  <si>
    <t>경기도_수원시_민방위대피시설</t>
  </si>
  <si>
    <t>전라남도_보성군_관광안내소</t>
  </si>
  <si>
    <t>인천광역시_미추홀구_도서관</t>
  </si>
  <si>
    <t>부산광역시_사하구_관광안내소</t>
  </si>
  <si>
    <t>전라남도_강진군_길관광정보</t>
  </si>
  <si>
    <t>대구광역시_동구_민방위대피시설</t>
  </si>
  <si>
    <t>광주광역시_남구_금연구역</t>
  </si>
  <si>
    <t>울산광역시_동구_관광안내소</t>
  </si>
  <si>
    <t>전라남도_보성군_도서관</t>
  </si>
  <si>
    <t>부산광역시_사하구_재활용센터</t>
  </si>
  <si>
    <t>인천광역시_강화군_관광안내소</t>
  </si>
  <si>
    <t>인천광역시_강화군_도서관</t>
  </si>
  <si>
    <t>광주광역시_남구_마을기업</t>
  </si>
  <si>
    <t>울산광역시_남구_야생동물구조센터정보</t>
  </si>
  <si>
    <t>대구광역시_서구_자전거대여소</t>
  </si>
  <si>
    <t>충청북도_단양군_도시공원정보</t>
  </si>
  <si>
    <t>광주광역시_남구_치매센터</t>
  </si>
  <si>
    <t>경기도_군포시_견인차량보관소</t>
  </si>
  <si>
    <t>경상남도_거창군_도서관</t>
  </si>
  <si>
    <t>경상남도_거창군_보안등정보</t>
  </si>
  <si>
    <t>강원도_강릉시_농기계임대정보</t>
  </si>
  <si>
    <t>부산광역시_사상구_음식물쓰레기납부필증가격정보</t>
  </si>
  <si>
    <t>서울특별시_종로구_도서관</t>
  </si>
  <si>
    <t>경기도_군포시_도서관</t>
  </si>
  <si>
    <t>경기도_양주시_교통약자이동지원센터정보</t>
  </si>
  <si>
    <t>전라북도_군산시_관광안내소</t>
  </si>
  <si>
    <t>서울특별시_영등포구_박물관미술관정보</t>
  </si>
  <si>
    <t>경기도_군포시_마을기업</t>
  </si>
  <si>
    <t>경기도_군포시_도시공원정보</t>
  </si>
  <si>
    <t>광주광역시_시립미술관_박물관미술관정보</t>
  </si>
  <si>
    <t>충청남도_예산군_도서관</t>
  </si>
  <si>
    <t>광주광역시_치매센터_20210421</t>
  </si>
  <si>
    <t>충청북도_단양군_농기계임대정보</t>
  </si>
  <si>
    <t>충청북도_단양군_교통약자이동지원센터정보</t>
  </si>
  <si>
    <t>서울특별시_은평구_종량제봉투가격</t>
  </si>
  <si>
    <t>강원도_양양군_민방위대피시설</t>
  </si>
  <si>
    <t>부산광역시_강서구_관광안내소</t>
  </si>
  <si>
    <t>인천광역시_계양구_지역특화거리</t>
  </si>
  <si>
    <t>서울특별시_양천구_도서관</t>
  </si>
  <si>
    <t>인천광역시_계양구_보안등정보</t>
  </si>
  <si>
    <t>부산광역시_부산진구_무료급식소</t>
  </si>
  <si>
    <t>경기도_양주시_민방위대피시설</t>
  </si>
  <si>
    <t>경기도_양주시_박물관미술관정보</t>
  </si>
  <si>
    <t>서울특별시_은평구_마을기업</t>
  </si>
  <si>
    <t>서울특별시_영등포구_보안등정보</t>
  </si>
  <si>
    <t>전라북도_군산시_도서관</t>
  </si>
  <si>
    <t>경상북도_구미시_도서관</t>
  </si>
  <si>
    <t>광주광역시_남구_길관광정보</t>
  </si>
  <si>
    <t>울산광역시_관광안내소_20210415</t>
  </si>
  <si>
    <t>부산광역시_북구_음식물쓰레기납부필증가격정보</t>
  </si>
  <si>
    <t>서울특별시_동대문구_민방위대피시설</t>
  </si>
  <si>
    <t>경기도_고양시_마을기업</t>
  </si>
  <si>
    <t>경기도_파주시_지역특화거리</t>
  </si>
  <si>
    <t>전라남도_장성군_도서관</t>
  </si>
  <si>
    <t>서울특별시_영등포구_건강증진센터</t>
  </si>
  <si>
    <t>서울특별시_영등포구_무료급식소</t>
  </si>
  <si>
    <t>부산광역시_기장군_치매센터</t>
  </si>
  <si>
    <t>강원도_동해시_민방위대피시설</t>
  </si>
  <si>
    <t>강원도_동해시_마을기업</t>
  </si>
  <si>
    <t>인천광역시_미추홀구_민방위대피시설</t>
  </si>
  <si>
    <t>강원도_동해시_지역특화거리</t>
  </si>
  <si>
    <t>서울특별시_성북구_음식물쓰레기납부필증가격정보</t>
  </si>
  <si>
    <t>경기도_군포시_자전거대여소</t>
  </si>
  <si>
    <t>전라남도_강진군_일방통행도로</t>
  </si>
  <si>
    <t>서울특별시_강서구_일방통행도로</t>
  </si>
  <si>
    <t>강원도_동해시_금연구역</t>
  </si>
  <si>
    <t>경기도_양주시_마을기업</t>
  </si>
  <si>
    <t>울산광역시_동구_도시공원정보</t>
  </si>
  <si>
    <t>인천광역시_남동구_가로수길정보</t>
  </si>
  <si>
    <t>강원도_동해시_관광안내소</t>
  </si>
  <si>
    <t>강원도_동해시_무료급식소</t>
  </si>
  <si>
    <t>전라북도_도서관_20210412</t>
  </si>
  <si>
    <t>전라북도_완주군_금연구역</t>
  </si>
  <si>
    <t>부산광역시_기장군_도서관</t>
  </si>
  <si>
    <t>대전광역시_중구_도시공원정보</t>
  </si>
  <si>
    <t>부산광역시_북구_종량제봉투가격</t>
  </si>
  <si>
    <t>대전광역시_중구_도서관</t>
  </si>
  <si>
    <t>전라북도_장수군_관광지정보</t>
  </si>
  <si>
    <t>경기도_수원시_음식물쓰레기납부필증가격정보</t>
  </si>
  <si>
    <t>충청남도_보령시_교통약자이동지원센터정보</t>
  </si>
  <si>
    <t>충청북도_청주시_농기계임대정보</t>
  </si>
  <si>
    <t>전라북도_완주군_보안등정보</t>
  </si>
  <si>
    <t>강원도_태백시_관광안내소</t>
  </si>
  <si>
    <t>전라북도_완주군_농기계임대정보</t>
  </si>
  <si>
    <t>경상북도_봉화군_종량제봉투가격</t>
  </si>
  <si>
    <t>광주광역시_동구_도서관</t>
  </si>
  <si>
    <t>전라북도_완주군_문화축제</t>
  </si>
  <si>
    <t>전라북도_완주군_도시공원정보</t>
  </si>
  <si>
    <t>인천광역시_계양구_재활용센터</t>
  </si>
  <si>
    <t>인천광역시_계양구_종량제봉투가격</t>
  </si>
  <si>
    <t>인천광역시_계양구_음식물쓰레기납부필증가격정보</t>
  </si>
  <si>
    <t>경기도_파주시_가로수길정보</t>
  </si>
  <si>
    <t>부산광역시_사하구_종량제봉투가격</t>
  </si>
  <si>
    <t>부산광역시_사하구_음식물쓰레기납부필증가격정보</t>
  </si>
  <si>
    <t>전라남도_광양시_지역특화거리</t>
  </si>
  <si>
    <t>서울특별시_은평구_도서관</t>
  </si>
  <si>
    <t>전라북도_완주군_종량제봉투가격</t>
  </si>
  <si>
    <t>서울특별시_강남구_박물관미술관정보</t>
  </si>
  <si>
    <t>서울특별시_중구_도서관</t>
  </si>
  <si>
    <t>충청남도_금산군_관광안내소</t>
  </si>
  <si>
    <t>서울특별시_강남구_도서관</t>
  </si>
  <si>
    <t>서울특별시_강남구_건강증진센터</t>
  </si>
  <si>
    <t>서울특별시_강남구_교통약자이동지원센터정보</t>
  </si>
  <si>
    <t>서울특별시_강남구_자전거대여소</t>
  </si>
  <si>
    <t>서울특별시_강남구_야생동물구조센터정보</t>
  </si>
  <si>
    <t>서울특별시_강남구_재활용센터</t>
  </si>
  <si>
    <t>서울특별시_동작구_도서관</t>
  </si>
  <si>
    <t>서울특별시_동작구_금연구역</t>
  </si>
  <si>
    <t>충청남도_보령시_향토문화유적</t>
  </si>
  <si>
    <t>충청남도_보령시_치매센터</t>
  </si>
  <si>
    <t>충청남도_보령시_건강증진센터</t>
  </si>
  <si>
    <t>경상남도_남해군_교통약자이동지원센터정보</t>
  </si>
  <si>
    <t>충청남도_보령시_재활용센터</t>
  </si>
  <si>
    <t>경기도_동두천시_일방통행도로</t>
  </si>
  <si>
    <t>울산광역시_남구_건강증진센터</t>
  </si>
  <si>
    <t>울산광역시_남구_무료급식소</t>
  </si>
  <si>
    <t>울산광역시_남구_치매센터</t>
  </si>
  <si>
    <t>경기도_파주시_치매센터</t>
  </si>
  <si>
    <t>경기도_파주시_농기계임대정보</t>
  </si>
  <si>
    <t>경기도_파주시_건강증진센터</t>
  </si>
  <si>
    <t>경기도_파주시_견인차량보관소</t>
  </si>
  <si>
    <t>경기도_파주시_교통약자이동지원센터정보</t>
  </si>
  <si>
    <t>이천시시설관리공단_푸드트럭허가구역_20210331</t>
  </si>
  <si>
    <t>이천시시설관리공단</t>
  </si>
  <si>
    <t>이천시시설관리공단_교통약자이동지원센터정보_20210331</t>
  </si>
  <si>
    <t>이천시시설관리공단_박물관미술관정보_20210331</t>
  </si>
  <si>
    <t>대구광역시_달서구_도서관</t>
  </si>
  <si>
    <t>경기도_파주시_보안등정보</t>
  </si>
  <si>
    <t>서울특별시_은평구_재활용센터</t>
  </si>
  <si>
    <t>경상남도_남해군_마을기업</t>
  </si>
  <si>
    <t>경상남도_남해군_관광안내소</t>
  </si>
  <si>
    <t>대구광역시_서구_금연구역</t>
  </si>
  <si>
    <t>경상남도_남해군_보안등정보</t>
  </si>
  <si>
    <t>경상북도_예천군_종량제봉투가격</t>
  </si>
  <si>
    <t>경상남도_남해군_관광지정보</t>
  </si>
  <si>
    <t>경상남도_남해군_길관광정보</t>
  </si>
  <si>
    <t>경상남도_남해군_박물관미술관정보</t>
  </si>
  <si>
    <t>경상남도_남해군_향토문화유적</t>
  </si>
  <si>
    <t>경상남도_남해군_종량제봉투가격</t>
  </si>
  <si>
    <t>경상남도_남해군_음식물쓰레기납부필증가격정보</t>
  </si>
  <si>
    <t>인천광역시_계양구_건강증진센터</t>
  </si>
  <si>
    <t>경기도_파주시_관광안내소</t>
  </si>
  <si>
    <t>경기도_파주시_관광지정보</t>
  </si>
  <si>
    <t>경기도_김포시_도서관</t>
  </si>
  <si>
    <t>충청남도_보령시_마을기업</t>
  </si>
  <si>
    <t>충청남도_보령시_보안등정보</t>
  </si>
  <si>
    <t>충청남도_보령시_금연구역</t>
  </si>
  <si>
    <t>부산광역시_영도구_도시공원정보</t>
  </si>
  <si>
    <t>전라남도_광양시_시티투어정보</t>
  </si>
  <si>
    <t>서울특별시_중구_보안등정보</t>
  </si>
  <si>
    <t>서울특별시_구로구_도서관</t>
  </si>
  <si>
    <t>경기도_군포시_건강증진센터</t>
  </si>
  <si>
    <t>경기도_군포시_치매센터</t>
  </si>
  <si>
    <t>부산광역시_영도구_가로수길정보</t>
  </si>
  <si>
    <t>서울특별시_강서구_가로수길정보</t>
  </si>
  <si>
    <t>경상남도_남해군_금연구역</t>
  </si>
  <si>
    <t>경상남도_남해군_치매센터</t>
  </si>
  <si>
    <t>경상남도_남해군_지역특화거리</t>
  </si>
  <si>
    <t>경상남도_남해군_건강증진센터</t>
  </si>
  <si>
    <t>경상남도_남해군_푸드트럭허가구역</t>
  </si>
  <si>
    <t>서울특별시_강서구_길관광정보</t>
  </si>
  <si>
    <t>경상북도_김천시_주정차금지(지정)구역</t>
  </si>
  <si>
    <t>부산광역시_북구_거주자우선주차정보</t>
  </si>
  <si>
    <t>서울특별시_동작구_주차장정보</t>
  </si>
  <si>
    <t>인천광역시_강화군_자동차정비업체</t>
  </si>
  <si>
    <t>경상남도_남해군_어린이보호구역</t>
  </si>
  <si>
    <t>경상남도_남해군_노인장애인보호구역</t>
  </si>
  <si>
    <t>경상북도_김천시_시티투어정보</t>
  </si>
  <si>
    <t>부산광역시_남구_무인교통단속카메라</t>
  </si>
  <si>
    <t>경기도_김포시_여성안심지킴이집</t>
  </si>
  <si>
    <t>경상남도_남해군_자동차정비업체</t>
  </si>
  <si>
    <t>경상남도_남해군_렌터카업체정보</t>
  </si>
  <si>
    <t>경상북도_김천시_자동차검사소</t>
  </si>
  <si>
    <t>인천광역시_연수구_자동차정비업체</t>
  </si>
  <si>
    <t>경상북도_영양군_주차장정보</t>
  </si>
  <si>
    <t>울산광역시_어린이보호구역_20210928</t>
  </si>
  <si>
    <t>울산광역시_주차장정보_20210928</t>
  </si>
  <si>
    <t>서울특별시_동작구_여성안심택배함</t>
  </si>
  <si>
    <t>경상북도_영양군_자동차정비업체</t>
  </si>
  <si>
    <t>경상북도_영양군_전동휠체어급속충전기</t>
  </si>
  <si>
    <t>울산광역시_육교정보_20210928</t>
  </si>
  <si>
    <t>경상북도_문경시_주차장정보</t>
  </si>
  <si>
    <t>인천광역시_남동구_경로우대지정업소</t>
  </si>
  <si>
    <t>서울특별시_용산구_여성안심지킴이집</t>
  </si>
  <si>
    <t>경상남도_남해군_육교정보</t>
  </si>
  <si>
    <t>울산광역시_중구_휴양림</t>
  </si>
  <si>
    <t>울산광역시_중구_노인장애인보호구역</t>
  </si>
  <si>
    <t>서울특별시_용산구_어린이보호구역</t>
  </si>
  <si>
    <t>서울특별시_용산구_아동복지급식정보</t>
  </si>
  <si>
    <t>서울특별시_용산구_렌터카업체정보</t>
  </si>
  <si>
    <t>서울특별시_용산구_노인장애인보호구역</t>
  </si>
  <si>
    <t>경상북도_김천시_렌터카업체정보</t>
  </si>
  <si>
    <t>경상북도_영양군_어린이보호구역</t>
  </si>
  <si>
    <t>경기도_여주시_신호등</t>
  </si>
  <si>
    <t>부산광역시_서구_노인장애인보호구역</t>
  </si>
  <si>
    <t>경기도_여주시_여성안심지킴이집</t>
  </si>
  <si>
    <t>경상남도_남해군_전동휠체어급속충전기</t>
  </si>
  <si>
    <t>경상남도_함양군_자동차정비업체</t>
  </si>
  <si>
    <t>경기도_파주시_향토문화유적</t>
  </si>
  <si>
    <t>경기도_파주시_길관광정보</t>
  </si>
  <si>
    <t>경기도_파주시_도시공원정보</t>
  </si>
  <si>
    <t>경기도_파주시_박물관미술관정보</t>
  </si>
  <si>
    <t>전라남도_광양시_자동차정비업체</t>
  </si>
  <si>
    <t>전라남도_광양시_여성안심택배함</t>
  </si>
  <si>
    <t>전라남도_광양시_렌터카업체정보</t>
  </si>
  <si>
    <t>전라남도_광양시_노인장애인보호구역</t>
  </si>
  <si>
    <t>전라남도_광양시_전동휠체어급속충전기</t>
  </si>
  <si>
    <t>전라남도_광양시_육교정보</t>
  </si>
  <si>
    <t>전라남도_광양시_주차장정보</t>
  </si>
  <si>
    <t>전라남도_광양시_어린이보호구역</t>
  </si>
  <si>
    <t>경기도_파주시_마을기업</t>
  </si>
  <si>
    <t>부산광역시_사상구_종량제봉투가격</t>
  </si>
  <si>
    <t>부산광역시_북구_민방위대피시설</t>
  </si>
  <si>
    <t>전라남도_광양시_관광안내소</t>
  </si>
  <si>
    <t>부산광역시_영도구_마을기업</t>
  </si>
  <si>
    <t>광주광역시_동구_지역특화거리</t>
  </si>
  <si>
    <t>경기도_파주시_무료급식소</t>
  </si>
  <si>
    <t>경상북도_문경시_도서관</t>
  </si>
  <si>
    <t>부산광역시_영도구_도서관</t>
  </si>
  <si>
    <t>부산광역시_사하구_도시공원정보</t>
  </si>
  <si>
    <t>충청남도_금산군_도서관</t>
  </si>
  <si>
    <t>경기도_이천시_푸드트럭허가구역</t>
  </si>
  <si>
    <t>울산광역시_중구_보안등정보</t>
  </si>
  <si>
    <t>강원도_평창군_전동휠체어급속충전기</t>
  </si>
  <si>
    <t>광주광역시_서구_주차장정보</t>
  </si>
  <si>
    <t>광주광역시_서구_어린이보호구역</t>
  </si>
  <si>
    <t>인천광역시_남동구_아동복지급식정보</t>
  </si>
  <si>
    <t>부산광역시_사하구_어린이보호구역</t>
  </si>
  <si>
    <t>부산광역시_사하구_노인장애인보호구역</t>
  </si>
  <si>
    <t>부산광역시_사하구_거주자우선주차정보</t>
  </si>
  <si>
    <t>경상남도_거제시_자동차정비업체</t>
  </si>
  <si>
    <t>울산광역시_렌터카업체정보_20210924</t>
  </si>
  <si>
    <t>인천광역시_계양구_도로안전표지</t>
  </si>
  <si>
    <t>전라북도_휴양림_20210924</t>
  </si>
  <si>
    <t>부산광역시_해운대구_어린이보호구역</t>
  </si>
  <si>
    <t>부산광역시_영도구_자동차정비업체</t>
  </si>
  <si>
    <t>전라남도_강진군_신호등</t>
  </si>
  <si>
    <t>인천광역시_동구_도로안전표지</t>
  </si>
  <si>
    <t>부산광역시_영도구_거주자우선주차정보</t>
  </si>
  <si>
    <t>부산광역시_시티투어정보_20210924</t>
  </si>
  <si>
    <t>경상북도_청송군_아동복지급식정보</t>
  </si>
  <si>
    <t>대전광역시_대덕구_도서관</t>
  </si>
  <si>
    <t>부산광역시_영도구_견인차량보관소</t>
  </si>
  <si>
    <t>대구광역시_달서구_푸드트럭허가구역</t>
  </si>
  <si>
    <t>대구광역시_달서구_교통약자이동지원센터정보</t>
  </si>
  <si>
    <t>경상남도_양산시_음식물쓰레기납부필증가격정보</t>
  </si>
  <si>
    <t>대구광역시_동구_도시공원정보</t>
  </si>
  <si>
    <t>경기도_여주시_무인교통단속카메라</t>
  </si>
  <si>
    <t>경상북도_김천시_육교정보</t>
  </si>
  <si>
    <t>경기도_여주시_아동복지급식정보</t>
  </si>
  <si>
    <t>전라남도_진도군_주정차금지(지정)구역</t>
  </si>
  <si>
    <t>충청남도_당진시_렌터카업체정보</t>
  </si>
  <si>
    <t>충청남도_당진시_아동복지급식정보</t>
  </si>
  <si>
    <t>충청남도_당진시_주차장정보</t>
  </si>
  <si>
    <t>충청남도_당진시_노인장애인보호구역</t>
  </si>
  <si>
    <t>충청남도_당진시_무인교통단속카메라</t>
  </si>
  <si>
    <t>충청남도_당진시_신호등</t>
  </si>
  <si>
    <t>충청남도_당진시_육교정보</t>
  </si>
  <si>
    <t>충청남도_당진시_전동휠체어급속충전기</t>
  </si>
  <si>
    <t>경기도_파주시_주차장정보</t>
  </si>
  <si>
    <t>경상남도_거제시_주차장정보</t>
  </si>
  <si>
    <t>충청남도_아산시_렌터카업체정보</t>
  </si>
  <si>
    <t>충청남도_아산시_가변전광표지판(안내전광판)</t>
  </si>
  <si>
    <t>전라남도_영광군_도로안전표지</t>
  </si>
  <si>
    <t>부산광역시_부산진구_어린이보호구역</t>
  </si>
  <si>
    <t>경기도_여주시_노인장애인보호구역</t>
  </si>
  <si>
    <t>강원도_정선군_어린이보호구역</t>
  </si>
  <si>
    <t>경기도_파주시_종량제봉투가격</t>
  </si>
  <si>
    <t>서울특별시_종로구_관광안내소</t>
  </si>
  <si>
    <t>대구광역시_달서구_향토문화유적</t>
  </si>
  <si>
    <t>부산광역시_영도구_건강증진센터</t>
  </si>
  <si>
    <t>인천광역시_남동구_보안등정보</t>
  </si>
  <si>
    <t>인천광역시_남동구_도서관</t>
  </si>
  <si>
    <t>충청남도_금산군_어린이보호구역</t>
  </si>
  <si>
    <t>충청남도_금산군_전동휠체어급속충전기</t>
  </si>
  <si>
    <t>서울특별시_강서구_민방위대피시설</t>
  </si>
  <si>
    <t>충청북도_단양군_도서관</t>
  </si>
  <si>
    <t>서울특별시_강서구_도시공원정보</t>
  </si>
  <si>
    <t>대구광역시_달서구_지역특화거리</t>
  </si>
  <si>
    <t>대구광역시_달서구_민방위대피시설</t>
  </si>
  <si>
    <t>대구광역시_달서구_마을기업</t>
  </si>
  <si>
    <t>인천광역시_남동구_무료급식소</t>
  </si>
  <si>
    <t>부산광역시_영도구_향토문화유적</t>
  </si>
  <si>
    <t>서울특별시_강서구_관광지정보</t>
  </si>
  <si>
    <t>서울특별시_강서구_치매센터</t>
  </si>
  <si>
    <t>인천광역시_남동구_도시공원정보</t>
  </si>
  <si>
    <t>부산광역시_영도구_박물관미술관정보</t>
  </si>
  <si>
    <t>서울특별시_성북구_민방위대피시설</t>
  </si>
  <si>
    <t>서울특별시_강서구_보안등정보</t>
  </si>
  <si>
    <t>서울특별시_강서구_스마트가로등</t>
  </si>
  <si>
    <t>대구광역시_달서구_무료급식소</t>
  </si>
  <si>
    <t>대구광역시_달서구_도시공원정보</t>
  </si>
  <si>
    <t>서울특별시_강서구_마을기업</t>
  </si>
  <si>
    <t>부산광역시_영도구_무료급식소</t>
  </si>
  <si>
    <t>인천광역시_동구_도서관</t>
  </si>
  <si>
    <t>서울특별시_금천구_도서관</t>
  </si>
  <si>
    <t>서울특별시_성북구_종량제봉투가격</t>
  </si>
  <si>
    <t>부산광역시_영도구_관광안내소</t>
  </si>
  <si>
    <t>부산광역시_영도구_관광지정보</t>
  </si>
  <si>
    <t>인천광역시_부평구_지역특화거리</t>
  </si>
  <si>
    <t>인천광역시_부평구_길관광정보</t>
  </si>
  <si>
    <t>전라북도_익산시_푸드트럭허가구역</t>
  </si>
  <si>
    <t>전라북도_익산시_야생동물구조센터정보</t>
  </si>
  <si>
    <t>전라남도_장성군_금연구역</t>
  </si>
  <si>
    <t>경기도_파주시_자동차정비업체</t>
  </si>
  <si>
    <t>대전광역시_동구_보행자전용도로</t>
  </si>
  <si>
    <t>전라남도_영광군_주차장정보</t>
  </si>
  <si>
    <t>경상남도_김해시_아동복지급식정보</t>
  </si>
  <si>
    <t>경기도_여주시_가변전광표지판(안내전광판)</t>
  </si>
  <si>
    <t>전라남도_영광군_자동차정비업체</t>
  </si>
  <si>
    <t>전라남도_영광군_렌터카업체정보</t>
  </si>
  <si>
    <t>전라북도_전주시_어린이보호구역</t>
  </si>
  <si>
    <t>대전광역시_중구_자동차정비업체</t>
  </si>
  <si>
    <t>대전광역시_중구_주차장정보</t>
  </si>
  <si>
    <t>인천광역시_동구_아동복지급식정보</t>
  </si>
  <si>
    <t>부산광역시_연제구_노인장애인보호구역</t>
  </si>
  <si>
    <t>인천광역시_동구_주정차금지(지정)구역</t>
  </si>
  <si>
    <t>울산광역시_중구_전동휠체어급속충전기</t>
  </si>
  <si>
    <t>부산광역시_서구_육교정보</t>
  </si>
  <si>
    <t>충청남도_천안시_신호등</t>
  </si>
  <si>
    <t>경상북도_문경시_자동차정비업체</t>
  </si>
  <si>
    <t>경상북도_문경시_전동휠체어급속충전기</t>
  </si>
  <si>
    <t>전라북도_익산시_어린이보호구역</t>
  </si>
  <si>
    <t>부산광역시_중구_어린이보호구역</t>
  </si>
  <si>
    <t>전라북도_익산시_여성안심택배함</t>
  </si>
  <si>
    <t>전라북도_익산시_노인장애인보호구역</t>
  </si>
  <si>
    <t>전라북도_익산시_무인교통단속카메라</t>
  </si>
  <si>
    <t>전라북도_익산시_자동차정비업체</t>
  </si>
  <si>
    <t>전라북도_익산시_주정차금지(지정)구역</t>
  </si>
  <si>
    <t>경상북도_문경시_렌터카업체정보</t>
  </si>
  <si>
    <t>전라북도_익산시_자동차검사소</t>
  </si>
  <si>
    <t>전라북도_익산시_주차장정보</t>
  </si>
  <si>
    <t>전라북도_임실군_자동차검사소</t>
  </si>
  <si>
    <t>광주광역시_동구_마을기업</t>
  </si>
  <si>
    <t>서울특별시_강서구_견인차량보관소</t>
  </si>
  <si>
    <t>경상남도_합천군_치매센터</t>
  </si>
  <si>
    <t>서울특별시_동대문구_치매센터</t>
  </si>
  <si>
    <t>부산광역시_금정구_가로수길정보</t>
  </si>
  <si>
    <t>전라북도_완주군_음식물쓰레기납부필증가격정보</t>
  </si>
  <si>
    <t>전라남도_광양시_가로수길정보</t>
  </si>
  <si>
    <t>경기도_파주시_노인장애인보호구역</t>
  </si>
  <si>
    <t>경상북도_청송군_무인교통단속카메라</t>
  </si>
  <si>
    <t>경상북도_청송군_주정차금지(지정)구역</t>
  </si>
  <si>
    <t>전라북도_진안군_도로안전표지</t>
  </si>
  <si>
    <t>경상북도_김천시_휴양림</t>
  </si>
  <si>
    <t>부산광역시_연제구_경로우대지정업소</t>
  </si>
  <si>
    <t>인천광역시_남동구_전동휠체어급속충전기</t>
  </si>
  <si>
    <t>전라북도_진안군_가변전광표지판</t>
  </si>
  <si>
    <t>경상남도_남해군_신호등</t>
  </si>
  <si>
    <t>전라북도_진안군_횡단보도</t>
  </si>
  <si>
    <t>전라북도_진안군_무인교통단속카메라</t>
  </si>
  <si>
    <t>경상남도_합천군_도로안전표지</t>
  </si>
  <si>
    <t>전라북도_진안군_신호등</t>
  </si>
  <si>
    <t>대전광역시_동구_여성안심지킴이집</t>
  </si>
  <si>
    <t>전라남도_영광군_전동휠체어급속충전기</t>
  </si>
  <si>
    <t>전라남도_영광군_육교정보</t>
  </si>
  <si>
    <t>전라남도_영광군_자동차검사소</t>
  </si>
  <si>
    <t>전라남도_영광군_무인교통단속카메라</t>
  </si>
  <si>
    <t>전라남도_영광군_노인장애인보호구역</t>
  </si>
  <si>
    <t>전라남도_영광군_어린이보호구역</t>
  </si>
  <si>
    <t>대전광역시_중구_아동복지급식정보</t>
  </si>
  <si>
    <t>경기도_오산시_전동휠체어급속충전기</t>
  </si>
  <si>
    <t>경기도_오산시_어린이보호구역</t>
  </si>
  <si>
    <t>서울특별시_강서구_지역특화거리</t>
  </si>
  <si>
    <t>경기도_양주시_관광안내소</t>
  </si>
  <si>
    <t>경상남도_남해군_농기계임대정보</t>
  </si>
  <si>
    <t>부산광역시_영도구_푸드트럭허가구역</t>
  </si>
  <si>
    <t>서울특별시_중구_재활용센터</t>
  </si>
  <si>
    <t>경기도_파주시_육교정보</t>
  </si>
  <si>
    <t>강원도_평창군_자동차정비업체</t>
  </si>
  <si>
    <t>강원도_평창군_어린이보호구역</t>
  </si>
  <si>
    <t>강원도_평창군_주차장정보</t>
  </si>
  <si>
    <t>강원도_평창군_횡단보도</t>
  </si>
  <si>
    <t>서울특별시_용산구_여성안심택배함</t>
  </si>
  <si>
    <t>서울특별시_용산구_육교정보</t>
  </si>
  <si>
    <t>서울특별시_용산구_전동휠체어급속충전기</t>
  </si>
  <si>
    <t>서울특별시_용산구_주차장정보</t>
  </si>
  <si>
    <t>서울특별시_용산구_보행자전용도로</t>
  </si>
  <si>
    <t>서울특별시_용산구_보행자우선도로</t>
  </si>
  <si>
    <t>서울특별시_용산구_자동차정비업체</t>
  </si>
  <si>
    <t>강원도_평창군_휴양림</t>
  </si>
  <si>
    <t>충청남도_아산시_자동차정비업체</t>
  </si>
  <si>
    <t>인천광역시_연수구_어린이보호구역</t>
  </si>
  <si>
    <t>전라남도_영광군_휴양림</t>
  </si>
  <si>
    <t>부산광역시_강서구_자동차정비업체</t>
  </si>
  <si>
    <t>경기도_파주시_전동휠체어급속충전기</t>
  </si>
  <si>
    <t>경기도_파주시_무인교통단속카메라</t>
  </si>
  <si>
    <t>전라북도_진안군_전동휠체어급속충전기</t>
  </si>
  <si>
    <t>경상북도_예천군_자동차정비업체</t>
  </si>
  <si>
    <t>전라북도_진안군_자동차정비업체</t>
  </si>
  <si>
    <t>전라북도_진안군_휴양림</t>
  </si>
  <si>
    <t>전라북도_진안군_주정차금지(지정)구역</t>
  </si>
  <si>
    <t>전라북도_진안군_노인장애인보호구역</t>
  </si>
  <si>
    <t>전라북도_진안군_시티투어정보</t>
  </si>
  <si>
    <t>전라북도_진안군_육교정보</t>
  </si>
  <si>
    <t>전라북도_진안군_자동차검사소</t>
  </si>
  <si>
    <t>전라북도_진안군_어린이보호구역</t>
  </si>
  <si>
    <t>전라북도_진안군_주차장정보</t>
  </si>
  <si>
    <t>경상북도_청송군_어린이보호구역</t>
  </si>
  <si>
    <t>경상북도_영덕군_노인장애인보호구역</t>
  </si>
  <si>
    <t>경상북도_영덕군_자동차정비업체</t>
  </si>
  <si>
    <t>경상북도_영덕군_횡단보도</t>
  </si>
  <si>
    <t>경상북도_영덕군_무인교통단속카메라</t>
  </si>
  <si>
    <t>경상북도_영덕군_신호등</t>
  </si>
  <si>
    <t>경상북도_영덕군_도로안전표지</t>
  </si>
  <si>
    <t>경상북도_영덕군_렌터카업체정보</t>
  </si>
  <si>
    <t>경상북도_영덕군_휴게소정보</t>
  </si>
  <si>
    <t>경상북도_영덕군_자동차검사소</t>
  </si>
  <si>
    <t>부산광역시_서구_거주자우선주차정보</t>
  </si>
  <si>
    <t>한국교원대학교_중학교학교군_20210915</t>
  </si>
  <si>
    <t>한국교원대학교</t>
  </si>
  <si>
    <t>경상북도_예천군_휴양림</t>
  </si>
  <si>
    <t>경상북도_예천군_자동차검사소</t>
  </si>
  <si>
    <t>경상남도_거제시_육교정보</t>
  </si>
  <si>
    <t>서울특별시_노원구_어린이보호구역</t>
  </si>
  <si>
    <t>서울특별시_노원구_노인장애인보호구역</t>
  </si>
  <si>
    <t>경상남도_남해군_아동복지급식정보</t>
  </si>
  <si>
    <t>서울특별시_노원구_주차장</t>
  </si>
  <si>
    <t>경상남도_합천군_횡단보도</t>
  </si>
  <si>
    <t>광주광역시도시철도공사_주차장정보_20210915</t>
  </si>
  <si>
    <t>광주광역시도시철도공사</t>
  </si>
  <si>
    <t>경상북도_김천시_전동휠체어급속충전기</t>
  </si>
  <si>
    <t>한국교원대학교_초중등학교위치_20210915</t>
  </si>
  <si>
    <t>한국교원대학교_초등학교통학구역_20210915</t>
  </si>
  <si>
    <t>한국교원대학교_고등학교학교군_20210915</t>
  </si>
  <si>
    <t>한국교원대학교_고등학교비평준화지역_20210915</t>
  </si>
  <si>
    <t>한국교원대학교_교육행정구역_20210915</t>
  </si>
  <si>
    <t>한국교원대학교_학교학구도연계정보_20210915</t>
  </si>
  <si>
    <t>전라북도_남원시_가변전광표지판(안내전광판)</t>
  </si>
  <si>
    <t>전라남도_광양시_신호등</t>
  </si>
  <si>
    <t>경상남도_남해군_주정차금지(지정)구역</t>
  </si>
  <si>
    <t>부산광역시_사상구_어린이보호구역</t>
  </si>
  <si>
    <t>부산광역시_영도구_치매센터</t>
  </si>
  <si>
    <t>경기도_안성시_관광안내소</t>
  </si>
  <si>
    <t>경기도_안성시_도서관</t>
  </si>
  <si>
    <t>경기도_안성시_박물관미술관정보</t>
  </si>
  <si>
    <t>경기도_양주시_도서관</t>
  </si>
  <si>
    <t>서울특별시_강서구_무료급식소</t>
  </si>
  <si>
    <t>경기도_안성시_향토문화유적</t>
  </si>
  <si>
    <t>경기도_안성시_푸드트럭허가구역</t>
  </si>
  <si>
    <t>경기도_안성시_치매센터</t>
  </si>
  <si>
    <t>경기도_안성시_지역특화거리</t>
  </si>
  <si>
    <t>경기도_안성시_종량제봉투가격</t>
  </si>
  <si>
    <t>경기도_안성시_야생동물구조센터정보</t>
  </si>
  <si>
    <t>경기도_안성시_보안등정보</t>
  </si>
  <si>
    <t>경기도_안성시_버스전용차로정보</t>
  </si>
  <si>
    <t>경기도_안성시_민방위대피시설</t>
  </si>
  <si>
    <t>경기도_안성시_무료급식소</t>
  </si>
  <si>
    <t>경기도_안성시_마을기업</t>
  </si>
  <si>
    <t>경기도_안성시_도시공원정보</t>
  </si>
  <si>
    <t>경기도_안성시_농기계임대정보</t>
  </si>
  <si>
    <t>경기도_안성시_금연구역</t>
  </si>
  <si>
    <t>경기도_안성시_교통약자이동지원센터정보</t>
  </si>
  <si>
    <t>경기도_안성시_견인차량보관소</t>
  </si>
  <si>
    <t>경기도_안성시_건강증진센터</t>
  </si>
  <si>
    <t>경기도_안성시_가로수길정보</t>
  </si>
  <si>
    <t>전라남도_장성군_보안등정보</t>
  </si>
  <si>
    <t>경기도_파주시_아동복지급식정보</t>
  </si>
  <si>
    <t>인천광역시_남동구_횡단보도</t>
  </si>
  <si>
    <t>경상남도_남해군_휴양림</t>
  </si>
  <si>
    <t>충청북도_단양군_휴양림</t>
  </si>
  <si>
    <t>강원도_강릉시_노인장애인보호구역</t>
  </si>
  <si>
    <t>경상북도_영덕군_어린이보호구역</t>
  </si>
  <si>
    <t>경상북도_영덕군_주차장정보</t>
  </si>
  <si>
    <t>전라북도_남원시_휴양림</t>
  </si>
  <si>
    <t>경상북도_포항시_렌터카업체정보</t>
  </si>
  <si>
    <t>전라남도_화순군_휴양림</t>
  </si>
  <si>
    <t>인천광역시_동구_경로우대지정업소</t>
  </si>
  <si>
    <t>울산광역시_시티투어정보_20210914</t>
  </si>
  <si>
    <t>충청남도_보령시_주차장정보</t>
  </si>
  <si>
    <t>경상북도_포항시_휴양림</t>
  </si>
  <si>
    <t>경상북도_영천시_휴게소정보</t>
  </si>
  <si>
    <t>서울특별시_성북구_무료급식소</t>
  </si>
  <si>
    <t>경기도_파주시_여성안심택배함</t>
  </si>
  <si>
    <t>강원도_춘천시_렌터카업체정보</t>
  </si>
  <si>
    <t>강원도_춘천시_주차장정보</t>
  </si>
  <si>
    <t>강원도_춘천시_전동휠체어급속충전기</t>
  </si>
  <si>
    <t>대구광역시_달서구_주차장정보</t>
  </si>
  <si>
    <t>경기도_의정부시_전동휠체어급속충전기</t>
  </si>
  <si>
    <t>충청북도_단양군_어린이보호구역</t>
  </si>
  <si>
    <t>서울특별시_노원구_전동휠체어급속충전기</t>
  </si>
  <si>
    <t>대구광역시_달서구_어린이보호구역</t>
  </si>
  <si>
    <t>강원도_춘천시_어린이보호구역</t>
  </si>
  <si>
    <t>강원도_춘천시_아동복지급식정보</t>
  </si>
  <si>
    <t>강원도_춘천시_노인장애인보호구역</t>
  </si>
  <si>
    <t>서울특별시_노원구_육교정보</t>
  </si>
  <si>
    <t>대구광역시_서구_전동휠체어급속충전기</t>
  </si>
  <si>
    <t>서울특별시_노원구_여성안심택배함</t>
  </si>
  <si>
    <t>서울특별시_노원구_여성안심지킴이집</t>
  </si>
  <si>
    <t>경상북도_안동시_렌터카업체정보</t>
  </si>
  <si>
    <t>대구광역시_달서구_노인장애인보호구역</t>
  </si>
  <si>
    <t>경기도_오산시_육교정보</t>
  </si>
  <si>
    <t>서울특별시_관악구_육교정보</t>
  </si>
  <si>
    <t>서울특별시_노원구_자동차정비업체</t>
  </si>
  <si>
    <t>서울특별시_노원구_보행자전용도로</t>
  </si>
  <si>
    <t>서울특별시_관악구_보행자전용도로</t>
  </si>
  <si>
    <t>서울특별시_노원구_렌터카업체정보</t>
  </si>
  <si>
    <t>서울특별시_관악구_보행자우선도로</t>
  </si>
  <si>
    <t>경상남도_양산시_시티투어정보</t>
  </si>
  <si>
    <t>경상남도_양산시_보행자우선도로</t>
  </si>
  <si>
    <t>경상남도_양산시_육교정보</t>
  </si>
  <si>
    <t>경상남도_양산시_렌터카업체정보</t>
  </si>
  <si>
    <t>경기도_안산시_여성안심택배함</t>
  </si>
  <si>
    <t>서울특별시_강서구_재활용센터</t>
  </si>
  <si>
    <t>서울특별시_강서구_종량제봉투가격</t>
  </si>
  <si>
    <t>충청북도_단양군_마을기업</t>
  </si>
  <si>
    <t>충청남도_보령시_관광안내소</t>
  </si>
  <si>
    <t>충청남도_보령시_도시공원정보</t>
  </si>
  <si>
    <t>충청남도_보령시_무료급식소</t>
  </si>
  <si>
    <t>경상남도_남해군_무료급식소</t>
  </si>
  <si>
    <t>광주광역시_서구_종량제봉투가격</t>
  </si>
  <si>
    <t>광주광역시_여성안심택배함_20210910</t>
  </si>
  <si>
    <t>경기도_오산시_렌터카업체정보</t>
  </si>
  <si>
    <t>경상남도_산청군_어린이보호구역</t>
  </si>
  <si>
    <t>경상남도_산청군_주차장정보</t>
  </si>
  <si>
    <t>대구광역시_북구_육교정보</t>
  </si>
  <si>
    <t>서울특별시_성북구_여성안심지킴이집</t>
  </si>
  <si>
    <t>광주광역시_서구_렌터카업체정보</t>
  </si>
  <si>
    <t>강원도_강릉시_주차장정보</t>
  </si>
  <si>
    <t>경기도_수원시_어린이보호구역</t>
  </si>
  <si>
    <t>전라남도_강진군_아동복지급식정보</t>
  </si>
  <si>
    <t>충청남도_보령시_렌터카업체정보</t>
  </si>
  <si>
    <t>대구광역시_서구_어린이보호구역</t>
  </si>
  <si>
    <t>경상북도_문경시_아동복지급식정보</t>
  </si>
  <si>
    <t>경상남도_사천시_주차장정보</t>
  </si>
  <si>
    <t>대전광역시_중구_노인장애인보호구역</t>
  </si>
  <si>
    <t>대전광역시_중구_어린이보호구역</t>
  </si>
  <si>
    <t>전라북도_전주시_도서관</t>
  </si>
  <si>
    <t>서울특별시_관악구_가로수길정보</t>
  </si>
  <si>
    <t>서울특별시_관악구_푸드트럭허가구역</t>
  </si>
  <si>
    <t>서울특별시_관악구_향토문화유적</t>
  </si>
  <si>
    <t>서울특별시_관악구_관광지정보</t>
  </si>
  <si>
    <t>서울특별시_관악구_치매센터</t>
  </si>
  <si>
    <t>서울특별시_관악구_건강증진센터</t>
  </si>
  <si>
    <t>서울특별시_관악구_재활용센터</t>
  </si>
  <si>
    <t>서울특별시_관악구_견인차량보관소</t>
  </si>
  <si>
    <t>경상남도_남해군_도서관</t>
  </si>
  <si>
    <t>인천광역시_강화군_음식물쓰레기납부필증가격정보</t>
  </si>
  <si>
    <t>인천광역시_강화군_금연구역</t>
  </si>
  <si>
    <t>인천광역시_강화군_농기계임대정보</t>
  </si>
  <si>
    <t>인천광역시_강화군_푸드트럭허가구역</t>
  </si>
  <si>
    <t>서울특별시_관악구_도시공원정보</t>
  </si>
  <si>
    <t>강원도_강릉시_관광지정보</t>
  </si>
  <si>
    <t>경상북도_문경시_길관광정보</t>
  </si>
  <si>
    <t>경기도_평택시_보행자전용도로</t>
  </si>
  <si>
    <t>서울특별시_금천구_보행자우선도로</t>
  </si>
  <si>
    <t>대구광역시_북구_여성안심택배함</t>
  </si>
  <si>
    <t>전라남도_장성군_자동차정비업체</t>
  </si>
  <si>
    <t>서울특별시_성북구_어린이보호구역</t>
  </si>
  <si>
    <t>서울특별시_성북구_전동휠체어급속충전기</t>
  </si>
  <si>
    <t>대구광역시_서구_육교정보</t>
  </si>
  <si>
    <t>대구광역시_서구_여성안심택배함</t>
  </si>
  <si>
    <t>경상북도_청송군_주차장정보</t>
  </si>
  <si>
    <t>전라남도_무안군_전동휠체어급속충전기</t>
  </si>
  <si>
    <t>인천광역시_남동구_렌터카업체정보</t>
  </si>
  <si>
    <t>인천광역시_연수구_노인장애인보호구역</t>
  </si>
  <si>
    <t>인천관광공사_송도컨벤시아_주차장정보</t>
  </si>
  <si>
    <t>인천관광공사</t>
  </si>
  <si>
    <t>경상북도_문경시_어린이보호구역</t>
  </si>
  <si>
    <t>인천광역시_미추홀구_노인장애인보호구역</t>
  </si>
  <si>
    <t>전라북도_익산시_전동휠체어급속충전기</t>
  </si>
  <si>
    <t>전라북도_익산시_여성안심지킴이집</t>
  </si>
  <si>
    <t>서울특별시_동대문구_마을기업</t>
  </si>
  <si>
    <t>서울특별시_강서구_건강증진센터</t>
  </si>
  <si>
    <t>서울특별시_강서구_박물관미술관정보</t>
  </si>
  <si>
    <t>서울특별시_강서구_음식물쓰레기납부필증가격정보</t>
  </si>
  <si>
    <t>전라북도_익산시_가로수길정보</t>
  </si>
  <si>
    <t>전라북도_익산시_금연구역</t>
  </si>
  <si>
    <t>경상남도_남해군_도시공원정보</t>
  </si>
  <si>
    <t>전라북도_익산시_건강증진센터</t>
  </si>
  <si>
    <t>전라북도_익산시_견인차량보관소</t>
  </si>
  <si>
    <t>전라북도_익산시_교통약자이동지원센터정보</t>
  </si>
  <si>
    <t>전라북도_익산시_길관광정보</t>
  </si>
  <si>
    <t>전라남도_장성군_길관광정보</t>
  </si>
  <si>
    <t>전라남도_장성군_민방위대피시설</t>
  </si>
  <si>
    <t>서울특별시_강서구_금연구역</t>
  </si>
  <si>
    <t>강원도_강릉시_치매센터</t>
  </si>
  <si>
    <t>서울특별시_중구_건강증진센터</t>
  </si>
  <si>
    <t>서울특별시_중구_치매센터</t>
  </si>
  <si>
    <t>충청북도_진천군_금연구역</t>
  </si>
  <si>
    <t>강원도_강릉시_지역특화거리</t>
  </si>
  <si>
    <t>강원도_강릉시_박물관미술관정보</t>
  </si>
  <si>
    <t>강원도_강릉시_도서관</t>
  </si>
  <si>
    <t>강원도_강릉시_자전거대여소</t>
  </si>
  <si>
    <t>부산광역시_강서구_노인장애인보호구역</t>
  </si>
  <si>
    <t>경상북도_안동시_주차장정보</t>
  </si>
  <si>
    <t>인천광역시_미추홀구_경로우대지정업소</t>
  </si>
  <si>
    <t>경기도_평택시_자동차정비업체</t>
  </si>
  <si>
    <t>전라북도_남원시_주정차금지(지정)구역</t>
  </si>
  <si>
    <t>전라북도_남원시_노인장애인보호구역</t>
  </si>
  <si>
    <t>경기도_여주시_주정차금지(지정)구역</t>
  </si>
  <si>
    <t>경기도_평택시_주차장정보</t>
  </si>
  <si>
    <t>경기도_평택시_무인교통단속카메라</t>
  </si>
  <si>
    <t>부산광역시_강서구_어린이보호구역</t>
  </si>
  <si>
    <t>부산광역시_해운대구_거주자우선주차정보</t>
  </si>
  <si>
    <t>서울특별시_금천구_거주자우선주차정보</t>
  </si>
  <si>
    <t>강원도_강릉시_관광안내소</t>
  </si>
  <si>
    <t>강원도_강릉시_건강증진센터</t>
  </si>
  <si>
    <t>전라남도_담양군_관광안내소</t>
  </si>
  <si>
    <t>전라북도_정읍시_가로수길정보</t>
  </si>
  <si>
    <t>전라북도_정읍시_일방통행도로</t>
  </si>
  <si>
    <t>전라북도_정읍시_교통약자이동지원센터정보</t>
  </si>
  <si>
    <t>전라북도_정읍시_스마트가로등</t>
  </si>
  <si>
    <t>경기도_이천시_육교정보</t>
  </si>
  <si>
    <t>인천광역시_연수구_주정차금지(지정)구역</t>
  </si>
  <si>
    <t>전라북도_남원시_렌터카업체정보</t>
  </si>
  <si>
    <t>전라북도_남원시_자동차정비업체</t>
  </si>
  <si>
    <t>서울특별시_금천구_주정차금지(지정)구역</t>
  </si>
  <si>
    <t>서울특별시_금천구_주차장정보</t>
  </si>
  <si>
    <t>전라남도_곡성군_휴게소정보</t>
  </si>
  <si>
    <t>전라남도_곡성군_횡단보도</t>
  </si>
  <si>
    <t>전라남도_곡성군_주차장정보</t>
  </si>
  <si>
    <t>전라남도_곡성군_전동휠체어급속충전기</t>
  </si>
  <si>
    <t>전라남도_곡성군_자동차정비업체</t>
  </si>
  <si>
    <t>전라남도_곡성군_어린이보호구역</t>
  </si>
  <si>
    <t>전라남도_곡성군_신호등</t>
  </si>
  <si>
    <t>전라남도_곡성군_무인교통단속카메라</t>
  </si>
  <si>
    <t>전라남도_곡성군_도로안전표지</t>
  </si>
  <si>
    <t>전라남도_곡성군_노인장애인보호구역</t>
  </si>
  <si>
    <t>인천광역시_미추홀구_자동차정비업체</t>
  </si>
  <si>
    <t>인천광역시_미추홀구_전동휠체어급속충전기</t>
  </si>
  <si>
    <t>대구광역시_북구_거주자우선주차정보</t>
  </si>
  <si>
    <t>전라남도_무안군_여성안심지킴이집</t>
  </si>
  <si>
    <t>전라남도_무안군_가변전광표지판(안내전광판)</t>
  </si>
  <si>
    <t>전라남도_무안군_보행자전용도로</t>
  </si>
  <si>
    <t>전라북도_남원시_어린이보호구역</t>
  </si>
  <si>
    <t>전라북도_남원시_주차장정보</t>
  </si>
  <si>
    <t>경상북도_안동시_자동차정비업체</t>
  </si>
  <si>
    <t>강원도_양양군_어린이보호구역</t>
  </si>
  <si>
    <t>전라남도_강진군_어린이보호구역</t>
  </si>
  <si>
    <t>충청남도_보령시_무인교통단속카메라</t>
  </si>
  <si>
    <t>경기도_평택시_전동휠체어급속충전기</t>
  </si>
  <si>
    <t>강원도_정선군_시티투어정보</t>
  </si>
  <si>
    <t>전라북도_남원시_전동휠체어급속충전기</t>
  </si>
  <si>
    <t>충청남도_금산군_아동복지급식정보</t>
  </si>
  <si>
    <t>인천광역시_미추홀구_렌터카업체정보</t>
  </si>
  <si>
    <t>대구광역시_북구_전동휠체어급속충전기</t>
  </si>
  <si>
    <t>강원도_양양군_주차장정보</t>
  </si>
  <si>
    <t>강원도_춘천시_시티투어정보</t>
  </si>
  <si>
    <t>대구광역시_서구_아동복지급식정보</t>
  </si>
  <si>
    <t>경상남도_김해시_신호등</t>
  </si>
  <si>
    <t>대구광역시_서구_경로우대지정업소</t>
  </si>
  <si>
    <t>경기도_고양시_주차장정보</t>
  </si>
  <si>
    <t>전라북도_전주시_주차장정보</t>
  </si>
  <si>
    <t>전라북도_전주시_가변전광표지판(안내전광판)</t>
  </si>
  <si>
    <t>부산관광공사_주차장정보_20210906</t>
  </si>
  <si>
    <t>부산관광공사_시티투어정보_20210906</t>
  </si>
  <si>
    <t>경상남도_거제시_렌터카업체정보</t>
  </si>
  <si>
    <t>경기도_가평군_전동휠체어급속충전기</t>
  </si>
  <si>
    <t>경기도_가평군_주정차금지(지정)구역</t>
  </si>
  <si>
    <t>경기도_양주시_주차장정보</t>
  </si>
  <si>
    <t>경기도_가평군_시티투어정보</t>
  </si>
  <si>
    <t>서울특별시_중구_어린이보호구역</t>
  </si>
  <si>
    <t>경기도_양주시_렌터카업체정보</t>
  </si>
  <si>
    <t>서울특별시_중구_전동휠체어급속충전기</t>
  </si>
  <si>
    <t>인천광역시_미추홀구_자동차검사소</t>
  </si>
  <si>
    <t>경상남도_합천군_무인교통단속카메라</t>
  </si>
  <si>
    <t>부산광역시_사하구_도서관</t>
  </si>
  <si>
    <t>전라남도_장성군_무료급식소</t>
  </si>
  <si>
    <t>서울특별시_강서구_도서관</t>
  </si>
  <si>
    <t>광주광역시_동구_자전거대여소</t>
  </si>
  <si>
    <t>광주광역시_동구_도시공원정보</t>
  </si>
  <si>
    <t>전라북도_정읍시_향토문화유적</t>
  </si>
  <si>
    <t>전라북도_정읍시_치매센터</t>
  </si>
  <si>
    <t>전라북도_정읍시_건강증진센터</t>
  </si>
  <si>
    <t>전라북도_정읍시_재활용센터</t>
  </si>
  <si>
    <t>부산광역시_사하구_마을기업</t>
  </si>
  <si>
    <t>충청북도_진천군_도시공원정보</t>
  </si>
  <si>
    <t>서울특별시_강서구_관광안내소</t>
  </si>
  <si>
    <t>충청북도_진천군_마을기업</t>
  </si>
  <si>
    <t>대전광역시_중구_여성안심택배함</t>
  </si>
  <si>
    <t>대전광역시_중구_여성안심지킴이집</t>
  </si>
  <si>
    <t>전라남도_광양시_종량제봉투가격</t>
  </si>
  <si>
    <t>전라남도_광양시_음식물쓰레기납부필증가격정보</t>
  </si>
  <si>
    <t>부산광역시_기장군_민방위대피시설</t>
  </si>
  <si>
    <t>전라북도_정읍시_마을기업</t>
  </si>
  <si>
    <t>전라북도_정읍시_농기계임대정보</t>
  </si>
  <si>
    <t>전라북도_정읍시_박물관미술관정보</t>
  </si>
  <si>
    <t>전라북도_정읍시_지역특화거리</t>
  </si>
  <si>
    <t>전라북도_정읍시_보안등정보</t>
  </si>
  <si>
    <t>경상북도_예천군_재해위험지구</t>
  </si>
  <si>
    <t>전라북도_정읍시_자전거대여소</t>
  </si>
  <si>
    <t>충청북도_진천군_박물관미술관정보</t>
  </si>
  <si>
    <t>충청북도_진천군_종량제봉투가격</t>
  </si>
  <si>
    <t>충청북도_진천군_가로수길정보</t>
  </si>
  <si>
    <t>대구광역시_서구_주차장정보</t>
  </si>
  <si>
    <t>경기도_이천시_주차장정보</t>
  </si>
  <si>
    <t>경상북도_영양군_휴양림</t>
  </si>
  <si>
    <t>강원도_정선군_휴양림</t>
  </si>
  <si>
    <t>강원도_정선군_렌터카업체정보</t>
  </si>
  <si>
    <t>서울특별시_성동구_어린이보호구역</t>
  </si>
  <si>
    <t>강원도_정선군_아동복지급식정보</t>
  </si>
  <si>
    <t>충청북도_진천군_민방위대피시설</t>
  </si>
  <si>
    <t>경기도_이천시_도시공원정보</t>
  </si>
  <si>
    <t>전라북도_정읍시_금연구역</t>
  </si>
  <si>
    <t>서울특별시_성동구_자전거대여소</t>
  </si>
  <si>
    <t>서울특별시_성동구_보안등정보</t>
  </si>
  <si>
    <t>서울특별시_성동구_무료급식소</t>
  </si>
  <si>
    <t>서울특별시_성동구_도시공원정보</t>
  </si>
  <si>
    <t>서울특별시_성동구_금연구역</t>
  </si>
  <si>
    <t>경상남도_통영시_보안등정보</t>
  </si>
  <si>
    <t>경상남도_사천시_금연구역</t>
  </si>
  <si>
    <t>서울특별시_송파구_견인차량보관소</t>
  </si>
  <si>
    <t>전라북도_정읍시_무료급식소</t>
  </si>
  <si>
    <t>경기도_안산시_자동차정비업체</t>
  </si>
  <si>
    <t>경기도_안산시_노인장애인보호구역</t>
  </si>
  <si>
    <t>경기도_안산시_아동복지급식정보</t>
  </si>
  <si>
    <t>경기도_안산시_렌터카업체정보</t>
  </si>
  <si>
    <t>경기도_안산시_주차장정보</t>
  </si>
  <si>
    <t>대구광역시_달서구_자동차정비업체</t>
  </si>
  <si>
    <t>대전광역시_동구_자동차정비업체</t>
  </si>
  <si>
    <t>경상남도_창원시_시티투어정보</t>
  </si>
  <si>
    <t>충청남도_보령시_시티투어정보</t>
  </si>
  <si>
    <t>강원도_강릉시_전동휠체어급속충전기</t>
  </si>
  <si>
    <t>광주광역시_북부소방서_소방용수시설</t>
  </si>
  <si>
    <t>전라북도_무주군_어린이보호구역</t>
  </si>
  <si>
    <t>전라북도_무주군_횡단보도</t>
  </si>
  <si>
    <t>경기도_양주시_어린이보호구역</t>
  </si>
  <si>
    <t>서울특별시_동대문구_금연구역</t>
  </si>
  <si>
    <t>경상남도_사천시_도시공원정보</t>
  </si>
  <si>
    <t>전라북도_정읍시_도시공원정보</t>
  </si>
  <si>
    <t>경기도_이천시_마을기업</t>
  </si>
  <si>
    <t>경기도_안산시_무인교통단속카메라</t>
  </si>
  <si>
    <t>대전광역시_동구_무인교통단속카메라</t>
  </si>
  <si>
    <t>경기도_안산시_어린이보호구역</t>
  </si>
  <si>
    <t>경기도_안산시_주정차금지(지정)구역</t>
  </si>
  <si>
    <t>경기도_안산시_거주자우선주차정보</t>
  </si>
  <si>
    <t>대전광역시_동구_어린이보호구역</t>
  </si>
  <si>
    <t>경기도_시흥시_노인장애인보호구역</t>
  </si>
  <si>
    <t>경기도_시흥시_가변전광표지판(안내전광판)</t>
  </si>
  <si>
    <t>경상남도_김해시_육교정보</t>
  </si>
  <si>
    <t>경기도_시흥시_렌터카업체정보</t>
  </si>
  <si>
    <t>전라남도_순천시_어린이보호구역</t>
  </si>
  <si>
    <t>전라남도_순천시_육교정보</t>
  </si>
  <si>
    <t>대전광역시_동구_주차장정보</t>
  </si>
  <si>
    <t>대전광역시_동구_아동복지급식정보</t>
  </si>
  <si>
    <t>서울특별시_은평구_무인교통단속카메라</t>
  </si>
  <si>
    <t>서울특별시_은평구_전동휠체어급속충전기</t>
  </si>
  <si>
    <t>서울특별시_은평구_렌터카업체정보</t>
  </si>
  <si>
    <t>광주광역시_남부소방서_소방용수시설</t>
  </si>
  <si>
    <t>전라북도_남원시_아동복지급식정보</t>
  </si>
  <si>
    <t>경상북도_문경시_휴양림</t>
  </si>
  <si>
    <t>대구광역시_달성군_무인교통단속카메라</t>
  </si>
  <si>
    <t>경기도_동두천시_횡단보도</t>
  </si>
  <si>
    <t>경기도_고양시_도서관</t>
  </si>
  <si>
    <t>경기도_고양시_음식물쓰레기납부필증가격정보</t>
  </si>
  <si>
    <t>경기도_고양시_종량제봉투가격</t>
  </si>
  <si>
    <t>서울특별시_은평구_금연구역</t>
  </si>
  <si>
    <t>서울특별시_은평구_음식물쓰레기납부필증가격정보</t>
  </si>
  <si>
    <t>부산광역시_동구_도서관</t>
  </si>
  <si>
    <t>전라남도_신안군_무료급식소</t>
  </si>
  <si>
    <t>경상북도_김천시_어린이보호구역</t>
  </si>
  <si>
    <t>울산광역시_남구_육교정보</t>
  </si>
  <si>
    <t>울산광역시_남구_어린이보호구역</t>
  </si>
  <si>
    <t>울산광역시_남구_주차장정보</t>
  </si>
  <si>
    <t>경기도_여주시_전동휠체어급속충전기</t>
  </si>
  <si>
    <t>전라북도_전주시_자동차정비업체</t>
  </si>
  <si>
    <t>경기도_수원시_자동차정비업체</t>
  </si>
  <si>
    <t>경기도_안산시_육교정보</t>
  </si>
  <si>
    <t>경기도_안산시_신호등</t>
  </si>
  <si>
    <t>경기도_남양주시_육교정보</t>
  </si>
  <si>
    <t>경기도_남양주시_아동복지급식정보</t>
  </si>
  <si>
    <t>경기도_남양주시_시티투어정보</t>
  </si>
  <si>
    <t>경기도_평택시_육교정보</t>
  </si>
  <si>
    <t>경기도_남양주시_노인장애인보호구역</t>
  </si>
  <si>
    <t>경기도_남양주시_어린이보호구역</t>
  </si>
  <si>
    <t>대구광역시_북구_경로우대지정업소</t>
  </si>
  <si>
    <t>경기도_성남시_렌터카업체정보</t>
  </si>
  <si>
    <t>경기도_남양주시_주차장정보</t>
  </si>
  <si>
    <t>경기도_남양주시_전동휠체어급속충전기</t>
  </si>
  <si>
    <t>경상남도_김해시_무인교통단속카메라</t>
  </si>
  <si>
    <t>광주광역시_광산소방서_소방용수시설</t>
  </si>
  <si>
    <t>경상남도_김해시_횡단보도</t>
  </si>
  <si>
    <t>부산광역시_서구_어린이보호구역</t>
  </si>
  <si>
    <t>경상남도_김해시_전동휠체어급속충전기</t>
  </si>
  <si>
    <t>경상남도_김해시_시티투어정보</t>
  </si>
  <si>
    <t>광주광역시_서부소방서_소방용수시설</t>
  </si>
  <si>
    <t>경상북도_예천군_어린이보호구역</t>
  </si>
  <si>
    <t>경상남도_합천군_주차장정보</t>
  </si>
  <si>
    <t>경상남도_합천군_자동차정비업체</t>
  </si>
  <si>
    <t>울산광역시_중구_자동차정비업체</t>
  </si>
  <si>
    <t>전라북도_부안군_휴양림</t>
  </si>
  <si>
    <t>서울특별시_마포구_렌터카업체정보</t>
  </si>
  <si>
    <t>서울특별시_동대문구_여성안심지킴이집</t>
  </si>
  <si>
    <t>서울특별시_동대문구_여성안심택배함</t>
  </si>
  <si>
    <t>경상남도_거창군_자동차정비업체</t>
  </si>
  <si>
    <t>경상남도_거창군_어린이보호구역</t>
  </si>
  <si>
    <t>경상남도_거창군_휴양림</t>
  </si>
  <si>
    <t>전라북도_전주시_자동차검사소</t>
  </si>
  <si>
    <t>전라북도_군산시_전동휠체어급속충전기</t>
  </si>
  <si>
    <t>전라북도_군산시_시티투어정보</t>
  </si>
  <si>
    <t>경상북도_안동시_어린이보호구역</t>
  </si>
  <si>
    <t>서울특별시_강서구_주차장정보</t>
  </si>
  <si>
    <t>서울특별시_강서구_거주자우선주차정보</t>
  </si>
  <si>
    <t>인천광역시_미추홀구_무인교통단속카메라</t>
  </si>
  <si>
    <t>부산광역시_북구_도서관</t>
  </si>
  <si>
    <t>서울특별시_구로구_건강증진센터</t>
  </si>
  <si>
    <t>서울특별시_구로구_재활용센터</t>
  </si>
  <si>
    <t>서울특별시_구로구_치매센터</t>
  </si>
  <si>
    <t>전라남도_순천시_주차장정보</t>
  </si>
  <si>
    <t>경상남도_김해시_노인장애인보호구역</t>
  </si>
  <si>
    <t>전라남도_무안군_자동차정비업체</t>
  </si>
  <si>
    <t>전라남도_무안군_횡단보도</t>
  </si>
  <si>
    <t>충청남도_금산군_휴양림</t>
  </si>
  <si>
    <t>경기도_수원시_주정차금지(지정)구역</t>
  </si>
  <si>
    <t>울산광역시_동구_주차장정보</t>
  </si>
  <si>
    <t>울산광역시_동구_자동차정비업체</t>
  </si>
  <si>
    <t>울산광역시_어린이보호구역_20210826</t>
  </si>
  <si>
    <t>경상남도_김해시_주차장정보</t>
  </si>
  <si>
    <t>경기도_이천시_무인교통단속카메라</t>
  </si>
  <si>
    <t>부산광역시_영도구_전동휠체어급속충전기</t>
  </si>
  <si>
    <t>경기도_김포시_주차장정보</t>
  </si>
  <si>
    <t>경기도_양주시_노인장애인보호구역</t>
  </si>
  <si>
    <t>경기도_김포시_자동차정비업체</t>
  </si>
  <si>
    <t>경기도_양주시_여성안심택배함</t>
  </si>
  <si>
    <t>부산광역시_서구_자동차정비업체</t>
  </si>
  <si>
    <t>경기도_양주시_전동휠체어급속충전기</t>
  </si>
  <si>
    <t>전라남도_여수시_거주자우선주차정보</t>
  </si>
  <si>
    <t>충청북도_진천군_보행자우선도로</t>
  </si>
  <si>
    <t>부산광역시_관광안내소_20210226</t>
  </si>
  <si>
    <t>경상북도_휴양림_20210830</t>
  </si>
  <si>
    <t>경기도_평택시_노인장애인보호구역</t>
  </si>
  <si>
    <t>경기도_평택시_어린이보호구역</t>
  </si>
  <si>
    <t>인천광역시_남동구_여성안심택배함</t>
  </si>
  <si>
    <t>경기도_동두천시_아동복지급식정보</t>
  </si>
  <si>
    <t>경상남도_합천군_어린이보호구역</t>
  </si>
  <si>
    <t>전라남도_무안군_렌터카업체정보</t>
  </si>
  <si>
    <t>전라북도_장수군_노인장애인보호구역</t>
  </si>
  <si>
    <t>전라북도_장수군_무인교통단속카메라</t>
  </si>
  <si>
    <t>전라북도_장수군_주차장정보</t>
  </si>
  <si>
    <t>전라북도_장수군_어린이보호구역</t>
  </si>
  <si>
    <t>충청북도_진천군_주차장정보</t>
  </si>
  <si>
    <t>경상북도_안동시_휴양림</t>
  </si>
  <si>
    <t>강원도_강릉시_휴양림</t>
  </si>
  <si>
    <t>광주광역시_서구_여성안심택배함</t>
  </si>
  <si>
    <t>경상남도_진주시_무인교통단속카메라</t>
  </si>
  <si>
    <t>경기도_김포시_육교정보</t>
  </si>
  <si>
    <t>서울특별시_강동구_도로안전표지</t>
  </si>
  <si>
    <t>서울특별시_강동구_렌터카업체정보</t>
  </si>
  <si>
    <t>서울특별시_강동구_어린이보호구역</t>
  </si>
  <si>
    <t>서울특별시_강동구_주차장정보</t>
  </si>
  <si>
    <t>서울특별시_강동구_자동차정비업체</t>
  </si>
  <si>
    <t>서울특별시_성북구_노인장애인보호구역</t>
  </si>
  <si>
    <t>서울특별시_강동구_육교정보</t>
  </si>
  <si>
    <t>서울특별시_강동구_주정차금지(지정)구역</t>
  </si>
  <si>
    <t>서울특별시_강동구_여성안심지킴이집</t>
  </si>
  <si>
    <t>부산광역시_수영구_거주자우선주차정보</t>
  </si>
  <si>
    <t>대전광역시_동구_전동휠체어급속충전기</t>
  </si>
  <si>
    <t>전라남도_담양군_렌터카업체정보</t>
  </si>
  <si>
    <t>전라남도_담양군_신호등</t>
  </si>
  <si>
    <t>전라북도_무주군_주차장정보</t>
  </si>
  <si>
    <t>서울특별시_송파구_보안등정보</t>
  </si>
  <si>
    <t>서울특별시_강남구_치매센터</t>
  </si>
  <si>
    <t>서울특별시_강남구_무료급식소</t>
  </si>
  <si>
    <t>청도공영사업공사_금연구역_20210225</t>
  </si>
  <si>
    <t>청도공영사업공사</t>
  </si>
  <si>
    <t>경기도_평택시_시티투어정보</t>
  </si>
  <si>
    <t>경기도_가평군_휴양림</t>
  </si>
  <si>
    <t>경기도_가평군_주차장정보</t>
  </si>
  <si>
    <t>경기도_가평군_자동차정비업체</t>
  </si>
  <si>
    <t>경기도_가평군_어린이보호구역</t>
  </si>
  <si>
    <t>경기도_가평군_렌터카업체정보</t>
  </si>
  <si>
    <t>경기도_가평군_노인장애인보호구역</t>
  </si>
  <si>
    <t>경기도_가평군_경로우대지정업소</t>
  </si>
  <si>
    <t>경상남도_김해시_경로우대지정업소</t>
  </si>
  <si>
    <t>경기도_동두천시_자동차정비업체</t>
  </si>
  <si>
    <t>경상남도_김해시_여성안심택배함</t>
  </si>
  <si>
    <t>충청남도_아산시_어린이보호구역</t>
  </si>
  <si>
    <t>경기도_동두천시_렌터카업체정보</t>
  </si>
  <si>
    <t>서울특별시_강남구_시티투어정보</t>
  </si>
  <si>
    <t>서울특별시_강동구_전동휠체어급속충전기</t>
  </si>
  <si>
    <t>충청북도_진천군_어린이보호구역</t>
  </si>
  <si>
    <t>충청북도_진천군_보행자전용도로</t>
  </si>
  <si>
    <t>서울특별시_강동구_무인교통단속카메라</t>
  </si>
  <si>
    <t>경기도_동두천시_전동휠체어급속충전기</t>
  </si>
  <si>
    <t>경기도_동두천시_무인교통단속카메라</t>
  </si>
  <si>
    <t>경기도_동두천시_어린이보호구역</t>
  </si>
  <si>
    <t>경기도_동두천시_노인장애인보호구역</t>
  </si>
  <si>
    <t>서울특별시_강동구_도서관</t>
  </si>
  <si>
    <t>전라북도_군산시_노인장애인보호구역</t>
  </si>
  <si>
    <t>전라북도_군산시_어린이보호구역</t>
  </si>
  <si>
    <t>전라북도_군산시_주차장정보</t>
  </si>
  <si>
    <t>전라북도_무주군_휴양림</t>
  </si>
  <si>
    <t>경기도_동두천시_마을기업</t>
  </si>
  <si>
    <t>경기도_동두천시_민방위대피시설</t>
  </si>
  <si>
    <t>전라북도_무주군_스마트가로등</t>
  </si>
  <si>
    <t>인천광역시_계양구_아동복지급식정보</t>
  </si>
  <si>
    <t>경찰청_경기도북부경찰청_무인교통단속카메라</t>
  </si>
  <si>
    <t>경찰청 경기도북부경찰청</t>
  </si>
  <si>
    <t>인천광역시_서구_어린이보호구역</t>
  </si>
  <si>
    <t>경찰청_전라남도경찰청_무인교통단속카메라</t>
  </si>
  <si>
    <t>경찰청 전라남도경찰청</t>
  </si>
  <si>
    <t>전라남도_해남군_전동휠체어급속충전기</t>
  </si>
  <si>
    <t>전라남도_해남군_횡단보도</t>
  </si>
  <si>
    <t>전라남도_해남군_시티투어정보</t>
  </si>
  <si>
    <t>울산광역시_울주군_휴양림</t>
  </si>
  <si>
    <t>전라남도_해남군_어린이보호구역</t>
  </si>
  <si>
    <t>충청북도_진천군_육교정보</t>
  </si>
  <si>
    <t>충청북도_진천군_휴양림</t>
  </si>
  <si>
    <t>인천광역시_동구_여성안심택배함</t>
  </si>
  <si>
    <t>인천광역시_동구_여성안심지킴이집</t>
  </si>
  <si>
    <t>충청북도_진천군_렌터카업체정보</t>
  </si>
  <si>
    <t>부산광역시_서구_도로안전표지</t>
  </si>
  <si>
    <t>인천광역시_계양구_여성안심택배함</t>
  </si>
  <si>
    <t>인천광역시_계양구_여성안심지킴이집</t>
  </si>
  <si>
    <t>인천광역시_계양구_주차장정보</t>
  </si>
  <si>
    <t>인천광역시_계양구_렌터카업체정보</t>
  </si>
  <si>
    <t>서울특별시_강서구_아동복지급식정보</t>
  </si>
  <si>
    <t>부산광역시_금정구_문화축제</t>
  </si>
  <si>
    <t>전라남도_강진군_전동휠체어급속충전기</t>
  </si>
  <si>
    <t>전라남도_강진군_교통약자이동지원센터정보</t>
  </si>
  <si>
    <t>인천광역시_박물관미술관정보_20210222</t>
  </si>
  <si>
    <t>서울특별시_송파구_도시공원정보</t>
  </si>
  <si>
    <t>경기도_안산시_전동휠체어급속충전기</t>
  </si>
  <si>
    <t>경기도_안산시_시티투어정보</t>
  </si>
  <si>
    <t>경기도_안산시_가변전광표지판(안내전광판)</t>
  </si>
  <si>
    <t>충청남도_논산시_자동차정비업체</t>
  </si>
  <si>
    <t>충청남도_논산시_신호등</t>
  </si>
  <si>
    <t>서울특별시_강남구_여성안심지킴이집</t>
  </si>
  <si>
    <t>서울특별시_강남구_육교정보</t>
  </si>
  <si>
    <t>서울특별시_강서구_육교정보</t>
  </si>
  <si>
    <t>부산광역시_연제구_전동휠체어급속충전기</t>
  </si>
  <si>
    <t>대전광역시_동구_노인장애인보호구역</t>
  </si>
  <si>
    <t>서울특별시_동대문구_주정차금지(지정)구역</t>
  </si>
  <si>
    <t>서울특별시_동작구_보행자우선도로</t>
  </si>
  <si>
    <t>서울특별시_동작구_어린이보호구역</t>
  </si>
  <si>
    <t>서울특별시_동작구_노인장애인보호구역</t>
  </si>
  <si>
    <t>서울특별시_송파구_가로수길정보</t>
  </si>
  <si>
    <t>서울특별시_송파구_도서관</t>
  </si>
  <si>
    <t>부산광역시_연제구_도서관</t>
  </si>
  <si>
    <t>경기도_안양시_어린이보호구역</t>
  </si>
  <si>
    <t>서울특별시_금천구_여성안심택배함</t>
  </si>
  <si>
    <t>전라남도_광양시_휴양림</t>
  </si>
  <si>
    <t>전라북도_무주군_자동차정비업체</t>
  </si>
  <si>
    <t>전라남도_광양시_도서관</t>
  </si>
  <si>
    <t>서울특별시_송파구_치매센터</t>
  </si>
  <si>
    <t>서울특별시_송파구_재활용센터</t>
  </si>
  <si>
    <t>서울특별시_송파구_길관광정보</t>
  </si>
  <si>
    <t>서울특별시_송파구_음식물쓰레기납부필증가격정보</t>
  </si>
  <si>
    <t>서울특별시_송파구_종량제봉투가격</t>
  </si>
  <si>
    <t>제주특별자치도_제주시_주차장정보</t>
  </si>
  <si>
    <t>서울특별시_서대문구_육교정보</t>
  </si>
  <si>
    <t>경찰청_인천광역시경찰청_무인교통단속카메라</t>
  </si>
  <si>
    <t>경찰청 인천광역시경찰청</t>
  </si>
  <si>
    <t>대구광역시_중구_시티투어정보</t>
  </si>
  <si>
    <t>대전광역시_유성구_아동복지급식정보</t>
  </si>
  <si>
    <t>서울특별시_구로구_육교정보</t>
  </si>
  <si>
    <t>서울특별시_동대문구_노인장애인보호구역</t>
  </si>
  <si>
    <t>서울특별시_동작구_전동휠체어급속충전기</t>
  </si>
  <si>
    <t>서울특별시_송파구_무료급식소</t>
  </si>
  <si>
    <t>서울특별시_송파구_관광안내소</t>
  </si>
  <si>
    <t>경상북도_영천시_도시공원정보</t>
  </si>
  <si>
    <t>전라남도_진도군_박물관미술관정보</t>
  </si>
  <si>
    <t>부산광역시_기장군_길관광정보</t>
  </si>
  <si>
    <t>충청남도_청양군_어린이보호구역</t>
  </si>
  <si>
    <t>서울특별시_강서구_자동차정비업체</t>
  </si>
  <si>
    <t>서울특별시_강서구_보행자우선도로</t>
  </si>
  <si>
    <t>경기도_평택시_아동복지급식정보</t>
  </si>
  <si>
    <t>대전광역시_유성구_어린이보호구역</t>
  </si>
  <si>
    <t>대전광역시_유성구_주차장정보</t>
  </si>
  <si>
    <t>서울특별시_강서구_렌터카업체정보</t>
  </si>
  <si>
    <t>대전광역시_유성구_노인장애인보호구역</t>
  </si>
  <si>
    <t>서울특별시_중랑구_전동휠체어급속충전기</t>
  </si>
  <si>
    <t>서울특별시_강서구_노인장애인보호구역</t>
  </si>
  <si>
    <t>경기도_평택시_가변전광표지판(안내전광판)</t>
  </si>
  <si>
    <t>서울특별시_강서구_어린이보호구역</t>
  </si>
  <si>
    <t>서울특별시_강서구_보행자전용도로</t>
  </si>
  <si>
    <t>대전광역시_유성구_여성안심지킴이집</t>
  </si>
  <si>
    <t>전라북도_장수군_휴양림</t>
  </si>
  <si>
    <t>전라북도_장수군_전동휠체어급속충전기</t>
  </si>
  <si>
    <t>전라남도_영암군_시티투어정보</t>
  </si>
  <si>
    <t>전라남도_영암군_자동차정비업체</t>
  </si>
  <si>
    <t>전라남도_영암군_렌터카업체정보</t>
  </si>
  <si>
    <t>전라남도_영암군_도로안전표지</t>
  </si>
  <si>
    <t>전라남도_영암군_노인장애인보호구역</t>
  </si>
  <si>
    <t>전라남도_영암군_육교정보</t>
  </si>
  <si>
    <t>전라남도_영암군_어린이보호구역</t>
  </si>
  <si>
    <t>전라남도_영암군_주정차금지(지정)구역</t>
  </si>
  <si>
    <t>전라남도_영암군_주차장정보</t>
  </si>
  <si>
    <t>서울특별시_송파구_금연구역</t>
  </si>
  <si>
    <t>경기도_성남시_가로수길정보</t>
  </si>
  <si>
    <t>경상남도_하동군_민방위대피시설</t>
  </si>
  <si>
    <t>서울특별시_송파구_건강증진센터</t>
  </si>
  <si>
    <t>대구광역시_달서구_박물관미술관정보</t>
  </si>
  <si>
    <t>전라남도_강진군_향토문화유적</t>
  </si>
  <si>
    <t>전라남도_강진군_보안등정보</t>
  </si>
  <si>
    <t>울산광역시_중구_아동복지급식정보</t>
  </si>
  <si>
    <t>부산광역시_연제구_건강증진센터</t>
  </si>
  <si>
    <t>경기도_양주시_여성안심지킴이집</t>
  </si>
  <si>
    <t>경기도_양주시_아동복지급식정보</t>
  </si>
  <si>
    <t>서울특별시_도봉구_전동휠체어급속충전기</t>
  </si>
  <si>
    <t>전라북도_무주군_전동휠체어급속충전기</t>
  </si>
  <si>
    <t>광주광역시_서구_자동차정비업체</t>
  </si>
  <si>
    <t>전라남도_해남군_여성안심택배함</t>
  </si>
  <si>
    <t>전라남도_담양군_횡단보도</t>
  </si>
  <si>
    <t>전라남도_담양군_주차장정보</t>
  </si>
  <si>
    <t>전라남도_담양군_주정차금지(지정)구역</t>
  </si>
  <si>
    <t>전라남도_담양군_자동차정비업체</t>
  </si>
  <si>
    <t>전라남도_담양군_어린이보호구역</t>
  </si>
  <si>
    <t>서울특별시_동대문구_렌터카업체정보</t>
  </si>
  <si>
    <t>대전광역시_유성구_육교정보</t>
  </si>
  <si>
    <t>서울특별시_금천구_육교정보</t>
  </si>
  <si>
    <t>서울특별시_금천구_자동차검사소</t>
  </si>
  <si>
    <t>서울특별시_금천구_자동차정비업체</t>
  </si>
  <si>
    <t>서울특별시_금천구_전동휠체어급속충전기</t>
  </si>
  <si>
    <t>경기도_양주시_시티투어정보</t>
  </si>
  <si>
    <t>경기도_양주시_주정차금지(지정)구역</t>
  </si>
  <si>
    <t>인천광역시_동구_자동차정비업체</t>
  </si>
  <si>
    <t>경기도_부천시_아동복지급식정보</t>
  </si>
  <si>
    <t>전라남도_해남군_주차장정보</t>
  </si>
  <si>
    <t>전라남도_해남군_신호등</t>
  </si>
  <si>
    <t>대전광역시_유성구_자동차정비업체</t>
  </si>
  <si>
    <t>광주광역시_서구_노인장애인보호구역</t>
  </si>
  <si>
    <t>서울특별시_동대문구_전동휠체어급속충전기</t>
  </si>
  <si>
    <t>전라북도_장수군_자동차정비업체</t>
  </si>
  <si>
    <t>서울특별시_마포구_여성안심지킴이집</t>
  </si>
  <si>
    <t>서울특별시_강서구_여성안심지킴이집</t>
  </si>
  <si>
    <t>서울특별시_강서구_여성안심택배함</t>
  </si>
  <si>
    <t>제주특별자치도_서귀포시_주정차금지(지정)구역</t>
  </si>
  <si>
    <t>청도공영사업공사_주차장정보_20210812</t>
  </si>
  <si>
    <t>대구광역시_남구_전동휠체어급속충전기</t>
  </si>
  <si>
    <t>전라남도_해남군_휴양림</t>
  </si>
  <si>
    <t>경기도_부천시_가변전광표지판(안내전광판)</t>
  </si>
  <si>
    <t>전라북도_전주시_전동휠체어급속충전기</t>
  </si>
  <si>
    <t>전라남도_무안군_어린이보호구역</t>
  </si>
  <si>
    <t>전라남도_무안군_주차장정보</t>
  </si>
  <si>
    <t>전라남도_해남군_주정차금지(지정)구역</t>
  </si>
  <si>
    <t>전라남도_해남군_자동차정비업체</t>
  </si>
  <si>
    <t>서울특별시_강남구_노인장애인보호구역</t>
  </si>
  <si>
    <t>경기도_과천시_무인교통단속카메라</t>
  </si>
  <si>
    <t>경찰청 경상북도경찰청</t>
  </si>
  <si>
    <t>서울특별시_중구_육교정보</t>
  </si>
  <si>
    <t>전라남도_광양시_교통약자이동지원센터정보</t>
  </si>
  <si>
    <t>대전광역시_유성구_무인교통단속카메라</t>
  </si>
  <si>
    <t>대전광역시_유성구_여성안심택배함</t>
  </si>
  <si>
    <t>경상북도_구미시_시티투어정보</t>
  </si>
  <si>
    <t>경기도_과천시_아동복지급식정보</t>
  </si>
  <si>
    <t>한국도로공사_휴게소정보_20210809</t>
  </si>
  <si>
    <t>전라북도_정읍시_노인장애인보호구역</t>
  </si>
  <si>
    <t>전라북도_정읍시_신호등</t>
  </si>
  <si>
    <t>전라북도_정읍시_아동복지급식정보</t>
  </si>
  <si>
    <t>전라북도_정읍시_자동차정비업체</t>
  </si>
  <si>
    <t>부산광역시_수영구_자전거대여소</t>
  </si>
  <si>
    <t>울산광역시_중구_낚시터정보</t>
  </si>
  <si>
    <t>경기도_이천시_음식물쓰레기납부필증가격정보</t>
  </si>
  <si>
    <t>경상북도_포항시_음식물쓰레기납부필증가격정보</t>
  </si>
  <si>
    <t>경기도_이천시_종량제봉투가격</t>
  </si>
  <si>
    <t>경기도_이천시_치매센터</t>
  </si>
  <si>
    <t>전라남도_해남군_렌터카업체정보</t>
  </si>
  <si>
    <t>전라남도_강진군_민방위대피시설</t>
  </si>
  <si>
    <t>경상북도_포항시_도시공원정보</t>
  </si>
  <si>
    <t>전라남도_강진군_보호수</t>
  </si>
  <si>
    <t>전라남도_강진군_휴양림</t>
  </si>
  <si>
    <t>전라남도_강진군_재활용센터</t>
  </si>
  <si>
    <t>충청남도_서산시_시티투어정보</t>
  </si>
  <si>
    <t>서울특별시_강남구_무인교통단속카메라</t>
  </si>
  <si>
    <t>경기도_안양시_주차장정보</t>
  </si>
  <si>
    <t>서울특별시_양천구_전동휠체어급속충전기</t>
  </si>
  <si>
    <t>경기도_과천시_여성안심택배함</t>
  </si>
  <si>
    <t>부산광역시_강서구_아동복지급식정보</t>
  </si>
  <si>
    <t>전라북도_정읍시_렌터카업체정보</t>
  </si>
  <si>
    <t>서울특별시_강남구_길관광정보</t>
  </si>
  <si>
    <t>부산광역시_강서구_무료급식소</t>
  </si>
  <si>
    <t>전라남도_강진군_푸드트럭허가구역</t>
  </si>
  <si>
    <t>전라남도_강진군_치매센터</t>
  </si>
  <si>
    <t>부산광역시_가변전광표지판(안내전광판)_20210804</t>
  </si>
  <si>
    <t>경기도_부천시_거주자우선주차정보</t>
  </si>
  <si>
    <t>경기도_부천시_주차장정보</t>
  </si>
  <si>
    <t>경기도_부천시_노인장애인보호구역</t>
  </si>
  <si>
    <t>전라북도_정읍시_주차장정보</t>
  </si>
  <si>
    <t>전라북도_정읍시_어린이보호구역</t>
  </si>
  <si>
    <t>충청남도_청양군_공공시설개방정보</t>
  </si>
  <si>
    <t>전라남도_순천시_노인장애인보호구역</t>
  </si>
  <si>
    <t>경기도_안양시_자동차정비업체</t>
  </si>
  <si>
    <t>경기도_안양시_렌터카업체정보</t>
  </si>
  <si>
    <t>광주광역시_동구_자동차정비업체</t>
  </si>
  <si>
    <t>울산광역시_북구_보행자전용도로</t>
  </si>
  <si>
    <t>서울특별시_금천구_무인교통단속카메라</t>
  </si>
  <si>
    <t>인천광역시_서구_여성안심지킴이집</t>
  </si>
  <si>
    <t>전라남도_여수시_노인장애인보호구역</t>
  </si>
  <si>
    <t>경상남도_거제시_치매센터</t>
  </si>
  <si>
    <t>대구광역시_달서구_무인교통단속카메라</t>
  </si>
  <si>
    <t>대구광역시_서구_자동차정비업체</t>
  </si>
  <si>
    <t>광주광역시_광산구_주차장정보</t>
  </si>
  <si>
    <t>대구광역시_남구_여성안심택배함</t>
  </si>
  <si>
    <t>광주광역시_광산구_렌터카업체정보</t>
  </si>
  <si>
    <t>광주광역시_광산구_자동차정비업체</t>
  </si>
  <si>
    <t>광주광역시_광산구_아동복지급식정보</t>
  </si>
  <si>
    <t>광주광역시_광산구_전동휠체어급속충전기</t>
  </si>
  <si>
    <t>광주광역시_광산구_여성안심택배함</t>
  </si>
  <si>
    <t>광주광역시_광산구_노인장애인보호구역</t>
  </si>
  <si>
    <t>대구광역시_달서구_보행자전용도로</t>
  </si>
  <si>
    <t>경기도_과천시_전동휠체어급속충전기</t>
  </si>
  <si>
    <t>경기도_안양시_육교정보</t>
  </si>
  <si>
    <t>인천광역시_서구_자동차정비업체</t>
  </si>
  <si>
    <t>서울특별시_강서구_전동휠체어급속충전기</t>
  </si>
  <si>
    <t>전라남도_진도군_향토문화유적</t>
  </si>
  <si>
    <t>충청남도_야생동물구조센터정보_20210202</t>
  </si>
  <si>
    <t>서울특별시_서대문구_여성안심지킴이집</t>
  </si>
  <si>
    <t>전라남도_순천시_휴양림</t>
  </si>
  <si>
    <t>전라남도_순천시_전동휠체어급속충전기</t>
  </si>
  <si>
    <t>전라남도_순천시_여성안심택배함</t>
  </si>
  <si>
    <t>서울특별시_서대문구_자동차정비업체</t>
  </si>
  <si>
    <t>충청남도_도서관_20210201</t>
  </si>
  <si>
    <t>광주광역시_동구_음식물쓰레기납부필증가격정보</t>
  </si>
  <si>
    <t>서울특별시_종로구_노인장애인보호구역</t>
  </si>
  <si>
    <t>서울특별시_종로구_어린이보호구역</t>
  </si>
  <si>
    <t>서울특별시_구로구_노인장애인보호구역</t>
  </si>
  <si>
    <t>충청남도_홍성군_주차장정보</t>
  </si>
  <si>
    <t>충청남도_홍성군_어린이보호구역</t>
  </si>
  <si>
    <t>충청남도_홍성군_휴양림</t>
  </si>
  <si>
    <t>충청남도_홍성군_시티투어정보</t>
  </si>
  <si>
    <t>충청남도_홍성군_아동복지급식정보</t>
  </si>
  <si>
    <t>충청남도_홍성군_노인장애인보호구역</t>
  </si>
  <si>
    <t>충청남도_홍성군_전동휠체어급속충전기</t>
  </si>
  <si>
    <t>충청남도_홍성군_여성안심택배함</t>
  </si>
  <si>
    <t>충청남도_홍성군_여성안심지킴이집</t>
  </si>
  <si>
    <t>충청남도_홍성군_주정차금지(지정)구역</t>
  </si>
  <si>
    <t>경찰청 경기도남부경찰청</t>
  </si>
  <si>
    <t>서울특별시_구로구_거주자우선주차정보</t>
  </si>
  <si>
    <t>충청남도_청양군_노인장애인보호구역</t>
  </si>
  <si>
    <t>대구광역시_중구_경로우대지정업소</t>
  </si>
  <si>
    <t>인천광역시교육청_인천광역시교육청중앙도서관_도서관</t>
  </si>
  <si>
    <t>인천광역시교육청 인천광역시교육청중앙도서관</t>
  </si>
  <si>
    <t>서울특별시_구로구_박물관미술관정보</t>
  </si>
  <si>
    <t>서울특별시_구로구_도시공원정보</t>
  </si>
  <si>
    <t>서울특별시_구로구_길관광정보</t>
  </si>
  <si>
    <t>서울특별시_구로구_무료급식소</t>
  </si>
  <si>
    <t>경상남도_진주시_자동차정비업체</t>
  </si>
  <si>
    <t>충청남도_서산시_도로안전표지</t>
  </si>
  <si>
    <t>경기도_여주시_육교정보</t>
  </si>
  <si>
    <t>인천광역시_부평구_육교정보</t>
  </si>
  <si>
    <t>인천광역시_부평구_렌터카업체정보</t>
  </si>
  <si>
    <t>전라남도_순천시_신호등</t>
  </si>
  <si>
    <t>전라남도_순천시_렌터카업체정보</t>
  </si>
  <si>
    <t>경기도_부천시_렌터카업체정보</t>
  </si>
  <si>
    <t>서울시설공단_주차장정보_20210730</t>
  </si>
  <si>
    <t>서울시설공단</t>
  </si>
  <si>
    <t>서울특별시_강북구_주정차금지(지정)구역</t>
  </si>
  <si>
    <t>서울특별시_구로구_렌터카업체정보</t>
  </si>
  <si>
    <t>서울특별시_양천구_여성안심택배함</t>
  </si>
  <si>
    <t>경상남도_진주시_아동복지급식정보</t>
  </si>
  <si>
    <t>경기도_부천시_여성안심택배함</t>
  </si>
  <si>
    <t>충청북도_단양군_자동차정비업체</t>
  </si>
  <si>
    <t>충청북도_단양군_노인장애인보호구역</t>
  </si>
  <si>
    <t>경기도_과천시_어린이보호구역</t>
  </si>
  <si>
    <t>경기도_과천시_자동차정비업체</t>
  </si>
  <si>
    <t>경기도_과천시_여성안심지킴이집</t>
  </si>
  <si>
    <t>경기도_과천시_가변전광표지판(안내전광판)</t>
  </si>
  <si>
    <t>전라남도_보성군_주차장정보</t>
  </si>
  <si>
    <t>부산광역시_사하구_아동복지급식정보</t>
  </si>
  <si>
    <t>인천광역시_서구_종량제봉투가격</t>
  </si>
  <si>
    <t>경상북도_포항시_박물관미술관정보</t>
  </si>
  <si>
    <t>인천광역시_서구_전동휠체어급속충전기</t>
  </si>
  <si>
    <t>인천광역시_서구_노인장애인보호구역</t>
  </si>
  <si>
    <t>경상남도_거제시_노인장애인보호구역</t>
  </si>
  <si>
    <t>인천광역시_서구_육교정보</t>
  </si>
  <si>
    <t>인천광역시_서구_렌터카업체정보</t>
  </si>
  <si>
    <t>인천광역시_서구_여성안심택배함</t>
  </si>
  <si>
    <t>서울특별시_동작구_자동차정비업체</t>
  </si>
  <si>
    <t>경상남도_진주시_어린이보호구역</t>
  </si>
  <si>
    <t>대전광역시_대덕구_어린이보호구역</t>
  </si>
  <si>
    <t>서울특별시_서대문구_무인교통단속카메라</t>
  </si>
  <si>
    <t>제주특별자치도_제주시_휴양림</t>
  </si>
  <si>
    <t>경기도_과천시_주정차금지(지정)구역</t>
  </si>
  <si>
    <t>경기도_과천시_거주자우선주차정보</t>
  </si>
  <si>
    <t>경기도_과천시_렌터카업체정보</t>
  </si>
  <si>
    <t>경기도_과천시_주차장정보</t>
  </si>
  <si>
    <t>경상남도_진주시_주차장정보</t>
  </si>
  <si>
    <t>경상남도_양산시_주차장정보</t>
  </si>
  <si>
    <t>경기도_수원시_시티투어정보</t>
  </si>
  <si>
    <t>충청북도_괴산군_휴양림</t>
  </si>
  <si>
    <t>인천광역시_인천광역시서부소방서_소방자동차전용구역</t>
  </si>
  <si>
    <t>강원도_횡성군_도서관</t>
  </si>
  <si>
    <t>경기도_양주시_보행자전용도로</t>
  </si>
  <si>
    <t>경기도_양주시_신호등</t>
  </si>
  <si>
    <t>경기도_의왕시_도로안전표지</t>
  </si>
  <si>
    <t>경기도_의왕시_횡단보도</t>
  </si>
  <si>
    <t>경기도_의왕시_노인장애인보호구역</t>
  </si>
  <si>
    <t>경기도_의왕시_전동휠체어급속충전기</t>
  </si>
  <si>
    <t>경기도_의왕시_여성안심택배함</t>
  </si>
  <si>
    <t>경기도_여주시_렌터카업체정보</t>
  </si>
  <si>
    <t>전라남도_순천시_아동복지급식정보</t>
  </si>
  <si>
    <t>경기도_부천시_주정차금지(지정)구역</t>
  </si>
  <si>
    <t>경상남도_양산시_자동차정비업체</t>
  </si>
  <si>
    <t>충청남도_예산군_휴양림</t>
  </si>
  <si>
    <t>충청남도_예산군_전동휠체어급속충전기</t>
  </si>
  <si>
    <t>충청남도_예산군_횡단보도</t>
  </si>
  <si>
    <t>경기도_의왕시_렌터카업체정보</t>
  </si>
  <si>
    <t>경기도_의왕시_육교정보</t>
  </si>
  <si>
    <t>경기도_의왕시_자동차정비업체</t>
  </si>
  <si>
    <t>경기도_의왕시_휴양림</t>
  </si>
  <si>
    <t>경기도_의왕시_신호등</t>
  </si>
  <si>
    <t>경기도_의왕시_어린이보호구역</t>
  </si>
  <si>
    <t>경기도_의왕시_주차장정보</t>
  </si>
  <si>
    <t>경기도_구리시_아동복지급식정보</t>
  </si>
  <si>
    <t>경기도_구리시_자동차정비업체</t>
  </si>
  <si>
    <t>경기도_구리시_전동휠체어급속충전기</t>
  </si>
  <si>
    <t>경기도_구리시_주차장정보</t>
  </si>
  <si>
    <t>경상남도_거제시_시티투어정보</t>
  </si>
  <si>
    <t>경기도_구리시_가변전광표지판</t>
  </si>
  <si>
    <t>울산광역시_중구_어린이보호구역</t>
  </si>
  <si>
    <t>전라남도_진도군_민방위대피시설</t>
  </si>
  <si>
    <t>경기도_성남시_도시공원정보</t>
  </si>
  <si>
    <t>부산광역시_금정구_육교정보</t>
  </si>
  <si>
    <t>부산광역시_사하구_견인차량보관소</t>
  </si>
  <si>
    <t>부산광역시_사하구_관광지정보</t>
  </si>
  <si>
    <t>부산광역시_해운대구_자동차정비업체</t>
  </si>
  <si>
    <t>경기도_부천시_시티투어정보</t>
  </si>
  <si>
    <t>인천광역시_부평구_아동복지급식정보</t>
  </si>
  <si>
    <t>경상남도_양산시_어린이보호구역</t>
  </si>
  <si>
    <t>부산광역시_북구_어린이보호구역</t>
  </si>
  <si>
    <t>경기도_구리시_노인장애인보호구역</t>
  </si>
  <si>
    <t>경기도_구리시_여성안심택배함</t>
  </si>
  <si>
    <t>경기관광공사_시티투어정보_20210723</t>
  </si>
  <si>
    <t>충청남도_서산시_아동복지급식정보</t>
  </si>
  <si>
    <t>대구광역시_달성군_육교정보</t>
  </si>
  <si>
    <t>대구광역시_달성군_경로우대지정업소</t>
  </si>
  <si>
    <t>대구광역시_달성군_휴양림</t>
  </si>
  <si>
    <t>부산광역시_남구_자동차정비업체</t>
  </si>
  <si>
    <t>충청남도_서산시_전동휠체어급속충전기</t>
  </si>
  <si>
    <t>충청남도_서산시_육교정보</t>
  </si>
  <si>
    <t>경상남도_양산시_아동복지급식정보</t>
  </si>
  <si>
    <t>부산광역시_해운대구_주차장정보</t>
  </si>
  <si>
    <t>경기도_구리시_무인교통단속카메라</t>
  </si>
  <si>
    <t>부산광역시_동구_자동차정비업체</t>
  </si>
  <si>
    <t>경기도_구리시_어린이보호구역</t>
  </si>
  <si>
    <t>인천광역시_공단소방서_소방자동차전용구역</t>
  </si>
  <si>
    <t>충청남도_서산시_주차장정보</t>
  </si>
  <si>
    <t>충청남도_서산시_렌터카업체정보</t>
  </si>
  <si>
    <t>경기도_여주시_어린이보호구역</t>
  </si>
  <si>
    <t>충청남도_서산시_자동차검사소</t>
  </si>
  <si>
    <t>충청남도_서산시_주정차금지(지정)구역</t>
  </si>
  <si>
    <t>경상남도_양산시_휴양림</t>
  </si>
  <si>
    <t>경상남도_양산시_여성안심택배함</t>
  </si>
  <si>
    <t>경상남도_양산시_전동휠체어급속충전기</t>
  </si>
  <si>
    <t>강원도_삼척시_자동차검사소</t>
  </si>
  <si>
    <t>충청북도_괴산군_주차장정보</t>
  </si>
  <si>
    <t>강원도_횡성군_자동차정비업체</t>
  </si>
  <si>
    <t>강원도_횡성군_어린이보호구역</t>
  </si>
  <si>
    <t>강원도_횡성군_주정차금지(지정)구역</t>
  </si>
  <si>
    <t>강원도_횡성군_주차장정보</t>
  </si>
  <si>
    <t>강원도_삼척시_자동차정비업체</t>
  </si>
  <si>
    <t>부산광역시_해운대구_도로안전표지</t>
  </si>
  <si>
    <t>광주광역시_동구_아동복지급식정보</t>
  </si>
  <si>
    <t>울산광역시_남구_소방자동차전용구역</t>
  </si>
  <si>
    <t>충청남도_서산시_자동차정비업체</t>
  </si>
  <si>
    <t>경기도_부천시_전동휠체어급속충전기</t>
  </si>
  <si>
    <t>인천광역시_중구_주차장정보</t>
  </si>
  <si>
    <t>인천광역시_중구_자동차정비업체</t>
  </si>
  <si>
    <t>인천광역시_중구_육교정보</t>
  </si>
  <si>
    <t>인천광역시_중구_여성안심택배함</t>
  </si>
  <si>
    <t>인천광역시_중구_여성안심지킴이집</t>
  </si>
  <si>
    <t>인천광역시_중구_어린이보호구역</t>
  </si>
  <si>
    <t>인천광역시_중구_보행자전용도로</t>
  </si>
  <si>
    <t>인천광역시_중구_노인장애인보호구역</t>
  </si>
  <si>
    <t>경기도_여주시_시티투어정보</t>
  </si>
  <si>
    <t>경기도_고양시_육교정보</t>
  </si>
  <si>
    <t>충청남도_서산시_횡단보도</t>
  </si>
  <si>
    <t>경기도_수원시_무인교통단속카메라</t>
  </si>
  <si>
    <t>경기도_여주시_주차장정보</t>
  </si>
  <si>
    <t>강원도_삼척시_노인장애인보호구역</t>
  </si>
  <si>
    <t>강원도_삼척시_어린이보호구역</t>
  </si>
  <si>
    <t>경기도_오산시_보행자전용도로</t>
  </si>
  <si>
    <t>경기도_북부소방재난본부_소방자동차전용구역</t>
  </si>
  <si>
    <t>경기도_연천군_재활용센터</t>
  </si>
  <si>
    <t>경기도_연천군_대중교통환승센터</t>
  </si>
  <si>
    <t>경기도_연천군_관광지정보</t>
  </si>
  <si>
    <t>경기도_연천군_관광안내소</t>
  </si>
  <si>
    <t>충청남도_서산시_어린이보호구역</t>
  </si>
  <si>
    <t>경찰청_전라북도경찰청_무인교통단속카메라</t>
  </si>
  <si>
    <t>경찰청 전라북도경찰청</t>
  </si>
  <si>
    <t>대구광역시_북구_자동차정비업체</t>
  </si>
  <si>
    <t>대구광역시_북구_주차장정보</t>
  </si>
  <si>
    <t>강원도_삼척시_육교정보</t>
  </si>
  <si>
    <t>부산광역시_수영구_음식물쓰레기납부필증가격정보</t>
  </si>
  <si>
    <t>전라북도_군산시_일방통행도로</t>
  </si>
  <si>
    <t>전라북도_정읍시_종량제봉투가격</t>
  </si>
  <si>
    <t>전라북도_정읍시_음식물쓰레기납부필증가격정보</t>
  </si>
  <si>
    <t>울산광역시_온산소방서_소방자동차전용구역</t>
  </si>
  <si>
    <t>광주광역시_광산구_소방자동차전용구역</t>
  </si>
  <si>
    <t>전라북도_정읍시_길관광정보</t>
  </si>
  <si>
    <t>경기도_여주시_자동차정비업체</t>
  </si>
  <si>
    <t>경기도_부천시_무인교통단속카메라</t>
  </si>
  <si>
    <t>부산광역시_기장군_육교정보</t>
  </si>
  <si>
    <t>전라남도_함평군_도로안전표지</t>
  </si>
  <si>
    <t>전라남도_함평군_노인장애인보호구역</t>
  </si>
  <si>
    <t>경상남도_통영시_횡단보도</t>
  </si>
  <si>
    <t>충청남도_부여군_시티투어정보</t>
  </si>
  <si>
    <t>충청남도_부여군_노인장애인보호구역</t>
  </si>
  <si>
    <t>충청남도_부여군_렌터카업체정보</t>
  </si>
  <si>
    <t>충청남도_부여군_휴양림</t>
  </si>
  <si>
    <t>경기도_양주시_무인교통단속카메라</t>
  </si>
  <si>
    <t>충청남도_부여군_주차장정보</t>
  </si>
  <si>
    <t>충청남도_부여군_주정차금지(지정)구역</t>
  </si>
  <si>
    <t>충청남도_부여군_전동휠체어급속충전기</t>
  </si>
  <si>
    <t>충청남도_부여군_자동차정비업체</t>
  </si>
  <si>
    <t>충청남도_부여군_육교정보</t>
  </si>
  <si>
    <t>충청남도_부여군_어린이보호구역</t>
  </si>
  <si>
    <t>충청남도_부여군_아동복지급식정보</t>
  </si>
  <si>
    <t>충청남도_부여군_신호등</t>
  </si>
  <si>
    <t>강원도_삼척시_휴양림</t>
  </si>
  <si>
    <t>충청북도_단양군_시티투어정보</t>
  </si>
  <si>
    <t>서울특별시_동대문구_주차장정보</t>
  </si>
  <si>
    <t>서울특별시_동작구_보행자전용도로</t>
  </si>
  <si>
    <t>울산광역시_중구_문화축제</t>
  </si>
  <si>
    <t>서울특별시_마포구_자동차정비업체</t>
  </si>
  <si>
    <t>충청북도_단양군_전동휠체어급속충전기</t>
  </si>
  <si>
    <t>전라남도_함평군_주차장정보</t>
  </si>
  <si>
    <t>전라남도_함평군_보행자전용도로</t>
  </si>
  <si>
    <t>전라남도_함평군_신호등</t>
  </si>
  <si>
    <t>전라남도_함평군_횡단보도</t>
  </si>
  <si>
    <t>전라남도_함평군_주정차금지(지정)구역</t>
  </si>
  <si>
    <t>전라남도_함평군_휴게소정보</t>
  </si>
  <si>
    <t>경상남도_사천시_푸드트럭허가구역</t>
  </si>
  <si>
    <t>경상남도_사천시_자동차정비업체</t>
  </si>
  <si>
    <t>경기도_부천시_어린이보호구역</t>
  </si>
  <si>
    <t>전라남도_완도군_주차장정보</t>
  </si>
  <si>
    <t>충청남도_보령시_휴양림</t>
  </si>
  <si>
    <t>경기도_동두천시_주차장정보</t>
  </si>
  <si>
    <t>대구광역시_동구_노인장애인보호구역</t>
  </si>
  <si>
    <t>전라북도_무진장소방서_소방자동차전용구역</t>
  </si>
  <si>
    <t>전라북도_정읍소방서_소방자동차전용구역</t>
  </si>
  <si>
    <t>경기도_수원시_길관광정보</t>
  </si>
  <si>
    <t>충청남도_서천군_휴양림</t>
  </si>
  <si>
    <t>충청남도_서천군_어린이보호구역</t>
  </si>
  <si>
    <t>충청남도_서천군_주차장정보</t>
  </si>
  <si>
    <t>충청남도_서천군_무인교통단속카메라</t>
  </si>
  <si>
    <t>충청남도_서천군_시티투어정보</t>
  </si>
  <si>
    <t>충청남도_서천군_신호등</t>
  </si>
  <si>
    <t>충청남도_서천군_육교정보</t>
  </si>
  <si>
    <t>충청남도_서천군_주정차금지(지정)구역</t>
  </si>
  <si>
    <t>충청남도_서천군_횡단보도</t>
  </si>
  <si>
    <t>경상남도_산청군_휴양림</t>
  </si>
  <si>
    <t>경기도_이천시_노인장애인보호구역</t>
  </si>
  <si>
    <t>대구광역시_수성구_주차장정보</t>
  </si>
  <si>
    <t>경기도_이천시_어린이보호구역</t>
  </si>
  <si>
    <t>대구광역시_수성구_전동휠체어급속충전기</t>
  </si>
  <si>
    <t>제주특별자치도_소방자동차전용구역_20210112</t>
  </si>
  <si>
    <t>광주광역시_서구_소방자동차전용구역</t>
  </si>
  <si>
    <t>경상북도_영주시_음식물쓰레기납부필증가격정보</t>
  </si>
  <si>
    <t>대구광역시_북구_향토문화유적</t>
  </si>
  <si>
    <t>대구광역시_북구_박물관미술관정보</t>
  </si>
  <si>
    <t>대구광역시_북구_관광지정보</t>
  </si>
  <si>
    <t>경기도_오산시_향토문화유적</t>
  </si>
  <si>
    <t>대구광역시_수성구_도서관</t>
  </si>
  <si>
    <t>경기도_이천시_관광안내소</t>
  </si>
  <si>
    <t>전라남도_순천시_자동차정비업체</t>
  </si>
  <si>
    <t>대구광역시_중구_여성안심택배함</t>
  </si>
  <si>
    <t>대구광역시_중구_노인장애인보호구역</t>
  </si>
  <si>
    <t>대구광역시_중구_자동차정비업체</t>
  </si>
  <si>
    <t>대구광역시_수성구_어린이보호구역</t>
  </si>
  <si>
    <t>대구광역시_중구_육교정보</t>
  </si>
  <si>
    <t>강원도_삼척시_주정차금지(지정)구역</t>
  </si>
  <si>
    <t>강원도_삼척시_신호등</t>
  </si>
  <si>
    <t>강원도_삼척시_렌터카업체정보</t>
  </si>
  <si>
    <t>전라북도_완주군_육교정보</t>
  </si>
  <si>
    <t>전라북도_완주군_어린이보호구역</t>
  </si>
  <si>
    <t>전라북도_완주군_아동복지급식정보</t>
  </si>
  <si>
    <t>전라북도_완주군_전동휠체어급속충전기</t>
  </si>
  <si>
    <t>강원도_삼척시_시티투어정보</t>
  </si>
  <si>
    <t>강원도_삼척시_전동휠체어급속충전기</t>
  </si>
  <si>
    <t>강원도_삼척시_아동복지급식정보</t>
  </si>
  <si>
    <t>인천광역시_연수구_렌터카업체정보</t>
  </si>
  <si>
    <t>제주특별자치도_어린이보호구역_20210706</t>
  </si>
  <si>
    <t>전라남도_광양시_아동복지급식정보</t>
  </si>
  <si>
    <t>전라남도_장성군_전동휠체어급속충전기</t>
  </si>
  <si>
    <t>대전광역시_렌터카업체정보_20210705</t>
  </si>
  <si>
    <t>강원도_정선군_횡단보도</t>
  </si>
  <si>
    <t>전라남도_함평군_어린이보호구역</t>
  </si>
  <si>
    <t>전라북도_정읍시_주정차금지(지정)구역</t>
  </si>
  <si>
    <t>강원도_양양군_주정차금지(지정)구역</t>
  </si>
  <si>
    <t>강원도_양양군_자동차정비업체</t>
  </si>
  <si>
    <t>강원도_양양군_렌터카업체정보</t>
  </si>
  <si>
    <t>서울특별시_동작구_렌터카업체정보</t>
  </si>
  <si>
    <t>대구광역시_수성구_여성안심택배함</t>
  </si>
  <si>
    <t>광주광역시_동구_거주자우선주차정보</t>
  </si>
  <si>
    <t>충청북도_청주시_재활용센터</t>
  </si>
  <si>
    <t>대구광역시_중구_아동복지급식정보</t>
  </si>
  <si>
    <t>경상남도_사천시_도서관</t>
  </si>
  <si>
    <t>대구광역시_동구_자동차정비업체</t>
  </si>
  <si>
    <t>대전광역시_대덕구_경로우대지정업소</t>
  </si>
  <si>
    <t>대구광역시_중구_전동휠체어급속충전기</t>
  </si>
  <si>
    <t>경기도_고양시_전동휠체어급속충전기</t>
  </si>
  <si>
    <t>대구광역시_중구_거주자우선주차정보</t>
  </si>
  <si>
    <t>경상북도_안동시_노인장애인보호구역</t>
  </si>
  <si>
    <t>대구광역시_중구_어린이보호구역</t>
  </si>
  <si>
    <t>대구광역시_중구_주차장정보</t>
  </si>
  <si>
    <t>경기도_고양시_노인장애인보호구역</t>
  </si>
  <si>
    <t>경기도_고양시_어린이보호구역</t>
  </si>
  <si>
    <t>경상남도_진주시_렌터카업체정보</t>
  </si>
  <si>
    <t>전라북도_군산소방서_소방용수시설</t>
  </si>
  <si>
    <t>충청남도_보령시_어린이보호구역</t>
  </si>
  <si>
    <t>충청남도_보령시_노인장애인보호구역</t>
  </si>
  <si>
    <t>울산광역시_북구_음식물쓰레기납부필증가격정보</t>
  </si>
  <si>
    <t>전라남도_영광군_도시공원정보</t>
  </si>
  <si>
    <t>인천광역시_도시공원정보_20210101</t>
  </si>
  <si>
    <t>경기도_성남시_견인차량보관소</t>
  </si>
  <si>
    <t>충청남도_소방자동차전용구역_20210101</t>
  </si>
  <si>
    <t>부산광역시_강서구_가로수길정보</t>
  </si>
  <si>
    <t>경기도_김포시_종량제봉투가격</t>
  </si>
  <si>
    <t>경기도_김포시_음식물쓰레기납부필증가격정보</t>
  </si>
  <si>
    <t>울산광역시_중부소방서_소방자동차전용구역</t>
  </si>
  <si>
    <t>울산광역시_동부소방서_소방자동차전용구역</t>
  </si>
  <si>
    <t>인천광역시_부평구_소방자동차전용구역</t>
  </si>
  <si>
    <t>대구광역시_북구_음식물쓰레기납부필증가격정보</t>
  </si>
  <si>
    <t>인천광역시_부평구_무료급식소</t>
  </si>
  <si>
    <t>울산광역시_중구_금연구역</t>
  </si>
  <si>
    <t>울산광역시_중구_음식물쓰레기납부필증가격정보</t>
  </si>
  <si>
    <t>경기도_성남시_푸드트럭허가구역</t>
  </si>
  <si>
    <t>경기도_성남시_무료급식소</t>
  </si>
  <si>
    <t>경기도_성남시_길관광정보</t>
  </si>
  <si>
    <t>경기도_성남시_교통약자이동지원센터정보</t>
  </si>
  <si>
    <t>서울특별시_구로구_자동차정비업체</t>
  </si>
  <si>
    <t>충청북도_충주시_휴양림</t>
  </si>
  <si>
    <t>전라남도_소방자동차전용구역_20201231</t>
  </si>
  <si>
    <t>울산광역시_북구_소방자동차전용구역</t>
  </si>
  <si>
    <t>대전광역시_소방자동차전용구역_20201231</t>
  </si>
  <si>
    <t>부산광역시_연제구_푸드트럭허가구역</t>
  </si>
  <si>
    <t>부산광역시_남구_관광지정보</t>
  </si>
  <si>
    <t>광주광역시_북구_보안등정보</t>
  </si>
  <si>
    <t>광주광역시_북구_가로수길정보</t>
  </si>
  <si>
    <t>광주광역시_북구_치매센터</t>
  </si>
  <si>
    <t>광주광역시_북구_마을기업</t>
  </si>
  <si>
    <t>광주광역시_북구_지역특화거리</t>
  </si>
  <si>
    <t>광주광역시_북구_건강증진센터</t>
  </si>
  <si>
    <t>광주광역시_북구_민방위대피시설</t>
  </si>
  <si>
    <t>서울특별시_중구_보행자전용도로</t>
  </si>
  <si>
    <t>광주광역시_북구_자전거대여소</t>
  </si>
  <si>
    <t>광주광역시_북구_금연구역</t>
  </si>
  <si>
    <t>광주광역시_북구_푸드트럭허가구역</t>
  </si>
  <si>
    <t>광주광역시_북구_종량제봉투가격</t>
  </si>
  <si>
    <t>광주광역시_북구_음식물쓰레기납부필증가격정보</t>
  </si>
  <si>
    <t>광주광역시_북구_견인차량보관소</t>
  </si>
  <si>
    <t>광주광역시_북구_길관광정보</t>
  </si>
  <si>
    <t>광주광역시_북구_무료급식소</t>
  </si>
  <si>
    <t>광주광역시_북구_도시공원정보</t>
  </si>
  <si>
    <t>서울특별시_중구_아동복지급식정보</t>
  </si>
  <si>
    <t>서울특별시_중구_도시공원정보</t>
  </si>
  <si>
    <t>부산광역시_해운대구_자전거대여소</t>
  </si>
  <si>
    <t>인천광역시_계양구_도서관</t>
  </si>
  <si>
    <t>충청남도_태안군_어린이집</t>
  </si>
  <si>
    <t>경상북도_영주시_가로수길정보</t>
  </si>
  <si>
    <t>부산광역시_해운대구_사회적기업</t>
  </si>
  <si>
    <t>경기도_군포시_세차장</t>
  </si>
  <si>
    <t>부산광역시_연제구_보안등정보</t>
  </si>
  <si>
    <t>서울특별시_중구_금연구역</t>
  </si>
  <si>
    <t>서울특별시_중구_길관광정보</t>
  </si>
  <si>
    <t>서울특별시_중구_종량제봉투가격</t>
  </si>
  <si>
    <t>대구광역시_남구_경로우대지정업소</t>
  </si>
  <si>
    <t>대구광역시_남구_아동복지급식정보</t>
  </si>
  <si>
    <t>강원도_원주시_자동차정비업체</t>
  </si>
  <si>
    <t>경기도_평택시_여성안심택배함</t>
  </si>
  <si>
    <t>경상북도_의성군_휴양림</t>
  </si>
  <si>
    <t>경상북도_의성군_주차장정보</t>
  </si>
  <si>
    <t>경상북도_의성군_전동휠체어급속충전기</t>
  </si>
  <si>
    <t>경상북도_의성군_어린이보호구역</t>
  </si>
  <si>
    <t>경상북도_의성군_아동복지급식정보</t>
  </si>
  <si>
    <t>경상북도_의성군_신호등</t>
  </si>
  <si>
    <t>경상북도_의성군_보행자전용도로</t>
  </si>
  <si>
    <t>충청북도_충주시_자동차정비업체</t>
  </si>
  <si>
    <t>충청북도_충주시_어린이보호구역</t>
  </si>
  <si>
    <t>충청북도_충주시_노인장애인보호구역</t>
  </si>
  <si>
    <t>강원도_원주시_주차장정보</t>
  </si>
  <si>
    <t>강원도_원주시_노인장애인보호구역</t>
  </si>
  <si>
    <t>부산광역시_수영구_주차장정보</t>
  </si>
  <si>
    <t>경기도_고양시_가변전광표지판(안내전광판)</t>
  </si>
  <si>
    <t>충청북도_휴양림_20210630</t>
  </si>
  <si>
    <t>충청북도_보은군_전동휠체어급속충전기</t>
  </si>
  <si>
    <t>충청남도_금산군_주차장정보</t>
  </si>
  <si>
    <t>서울특별시_동작구_거주자우선주차정보</t>
  </si>
  <si>
    <t>광주광역시_남구_자동차정비업체</t>
  </si>
  <si>
    <t>경기도_동두천시_보행자전용도로</t>
  </si>
  <si>
    <t>부산광역시_사상구_아동복지급식정보</t>
  </si>
  <si>
    <t>대구광역시_수성구_아동복지급식정보</t>
  </si>
  <si>
    <t>경기도_오산시_시티투어정보</t>
  </si>
  <si>
    <t>서울특별시_구로구_보행자전용도로</t>
  </si>
  <si>
    <t>부산광역시_수영구_어린이보호구역</t>
  </si>
  <si>
    <t>경상북도_포항시_마을기업</t>
  </si>
  <si>
    <t>경상남도_진주시_보안등정보</t>
  </si>
  <si>
    <t>경상남도_진주시_종량제봉투가격</t>
  </si>
  <si>
    <t>경상남도_진주시_음식물쓰레기납부필증가격정보</t>
  </si>
  <si>
    <t>경기도_김포시_평생학습강좌</t>
  </si>
  <si>
    <t>대구광역시_남구_육교정보</t>
  </si>
  <si>
    <t>전라북도_익산시_렌터카업체정보</t>
  </si>
  <si>
    <t>부산광역시_사상구_여성안심택배함</t>
  </si>
  <si>
    <t>서울특별시_구로구_전동휠체어급속충전기</t>
  </si>
  <si>
    <t>서울특별시_구로구_여성안심택배함</t>
  </si>
  <si>
    <t>서울특별시_구로구_여성안심지킴이집</t>
  </si>
  <si>
    <t>경기도_김포시_휴양림</t>
  </si>
  <si>
    <t>서울특별시_구로구_보행자우선도로</t>
  </si>
  <si>
    <t>대구광역시_동구_주차장정보</t>
  </si>
  <si>
    <t>부산광역시_해운대구_아동복지급식정보</t>
  </si>
  <si>
    <t>서울특별시_송파구_마을기업</t>
  </si>
  <si>
    <t>광주광역시_북구_공연행사정보</t>
  </si>
  <si>
    <t>경상북도_청송군_평생학습강좌</t>
  </si>
  <si>
    <t>인천광역시_연수구_평생학습강좌</t>
  </si>
  <si>
    <t>경상북도_경산시_평생학습강좌</t>
  </si>
  <si>
    <t>경상북도_경산시_공공시설개방정보</t>
  </si>
  <si>
    <t>울산광역시_문화축제_20210928</t>
  </si>
  <si>
    <t>울산광역시_평생학습강좌_20210928</t>
  </si>
  <si>
    <t>울산광역시_공연행사정보_20210928</t>
  </si>
  <si>
    <t>대구광역시_남구_어린이보호구역</t>
  </si>
  <si>
    <t>대구광역시_남구_주차장정보</t>
  </si>
  <si>
    <t>대구광역시_남구_무인교통단속카메라</t>
  </si>
  <si>
    <t>경기도_구리시_주정차금지(지정)구역</t>
  </si>
  <si>
    <t>울산광역시_울주군_어린이보호구역</t>
  </si>
  <si>
    <t>서울특별시_광진구_거주자우선주차정보</t>
  </si>
  <si>
    <t>전라북도_정읍소방서_소방용수시설</t>
  </si>
  <si>
    <t>서울특별시_강남구_어린이보호구역</t>
  </si>
  <si>
    <t>대전광역시_대덕구_여성안심지킴이집</t>
  </si>
  <si>
    <t>광주광역시_북구_렌터카업체정보</t>
  </si>
  <si>
    <t>경기도_양평군_전동휠체어급속충전기</t>
  </si>
  <si>
    <t>광주광역시_북구_횡단보도</t>
  </si>
  <si>
    <t>광주광역시_북구_주차장정보</t>
  </si>
  <si>
    <t>광주광역시_북구_도로안전표지</t>
  </si>
  <si>
    <t>광주광역시_북구_어린이보호구역</t>
  </si>
  <si>
    <t>경상북도_청송군_자동차정비업체</t>
  </si>
  <si>
    <t>광주광역시_북구_전동휠체어급속충전기</t>
  </si>
  <si>
    <t>광주광역시_북구_육교정보</t>
  </si>
  <si>
    <t>광주광역시_북구_여성안심택배함</t>
  </si>
  <si>
    <t>충청남도_청양군_주정차금지(지정)구역</t>
  </si>
  <si>
    <t>광주광역시_북구_아동복지급식정보</t>
  </si>
  <si>
    <t>충청북도_괴산군_어린이보호구역</t>
  </si>
  <si>
    <t>대전광역시_서구_여성안심지킴이집</t>
  </si>
  <si>
    <t>광주광역시_북구_자동차정비업체</t>
  </si>
  <si>
    <t>광주광역시_북구_보행자전용도로</t>
  </si>
  <si>
    <t>울산광역시_북구_전동휠체어급속충전기</t>
  </si>
  <si>
    <t>경기도_구리시_육교정보</t>
  </si>
  <si>
    <t>울산광역시중구도시관리공단_자전거보관소_20201228</t>
  </si>
  <si>
    <t>울산광역시중구도시관리공단</t>
  </si>
  <si>
    <t>경상남도_하동군보건소_푸드트럭허가구역</t>
  </si>
  <si>
    <t>경상북도_영양군_공공시설개방정보</t>
  </si>
  <si>
    <t>경상북도_김천시_평생학습강좌</t>
  </si>
  <si>
    <t>울산광역시_동구_평생학습강좌</t>
  </si>
  <si>
    <t>충청북도_음성군_평생학습강좌</t>
  </si>
  <si>
    <t>경상북도_김천시_공연행사정보</t>
  </si>
  <si>
    <t>대전광역시_서구_공공시설개방정보</t>
  </si>
  <si>
    <t>강원도_평창군_공연행사정보</t>
  </si>
  <si>
    <t>부산광역시_수영구_공공시설개방정보</t>
  </si>
  <si>
    <t>부산광역시_사상구_문화축제</t>
  </si>
  <si>
    <t>울산광역시_북구_평생학습강좌</t>
  </si>
  <si>
    <t>경상북도_영양군_금연구역</t>
  </si>
  <si>
    <t>경상북도_영양군_치매센터</t>
  </si>
  <si>
    <t>전라남도_함평군_문화축제</t>
  </si>
  <si>
    <t>대구광역시_남구_자동차정비업체</t>
  </si>
  <si>
    <t>강원도_횡성군_휴양림</t>
  </si>
  <si>
    <t>대전광역시_대덕구_아동복지급식정보</t>
  </si>
  <si>
    <t>서울특별시_광진구_자동차정비업체</t>
  </si>
  <si>
    <t>충청남도_청양군_휴양림</t>
  </si>
  <si>
    <t>전라남도_여수시_주차장정보</t>
  </si>
  <si>
    <t>경상북도_영천시_어린이보호구역</t>
  </si>
  <si>
    <t>경상북도_영천시_노인장애인보호구역</t>
  </si>
  <si>
    <t>경기도_의정부시_주차장정보</t>
  </si>
  <si>
    <t>부산광역시_수영구_자동차정비업체</t>
  </si>
  <si>
    <t>강원도_강릉시_음식물쓰레기납부필증가격정보</t>
  </si>
  <si>
    <t>강원도_강릉시_종량제봉투가격</t>
  </si>
  <si>
    <t>강원도_강릉시_재활용센터</t>
  </si>
  <si>
    <t>서울특별시_금천구_공연행사정보</t>
  </si>
  <si>
    <t>강원도_평창군_평생학습강좌</t>
  </si>
  <si>
    <t>경상남도_남해군_공공시설개방정보</t>
  </si>
  <si>
    <t>경기도_여주시_평생학습강좌</t>
  </si>
  <si>
    <t>광주광역시_서구_문화축제</t>
  </si>
  <si>
    <t>광주광역시_서구_공공시설개방정보</t>
  </si>
  <si>
    <t>서울특별시_금천구_문화축제</t>
  </si>
  <si>
    <t>경상북도_청송군_공연행사정보</t>
  </si>
  <si>
    <t>부산광역시_사하구_문화축제</t>
  </si>
  <si>
    <t>전라남도_광양시_평생학습강좌</t>
  </si>
  <si>
    <t>부산광역시_사하구_공연행사정보</t>
  </si>
  <si>
    <t>울산광역시_동구_공연행사정보</t>
  </si>
  <si>
    <t>울산광역시_동구_공공시설개방정보</t>
  </si>
  <si>
    <t>울산광역시_동구_문화축제</t>
  </si>
  <si>
    <t>부산광역시_해운대구_문화축제</t>
  </si>
  <si>
    <t>서울특별시_양천구_공공시설개방정보</t>
  </si>
  <si>
    <t>부산광역시_수영구_문화축제</t>
  </si>
  <si>
    <t>부산광역시_해운대구_공공시설개방정보</t>
  </si>
  <si>
    <t>부산광역시_연제구_아동복지급식정보</t>
  </si>
  <si>
    <t>울산광역시_북구_어린이보호구역</t>
  </si>
  <si>
    <t>서울특별시_서대문구_렌터카업체정보</t>
  </si>
  <si>
    <t>서울특별시_서대문구_도로안전표지</t>
  </si>
  <si>
    <t>경기도_의정부시_어린이보호구역</t>
  </si>
  <si>
    <t>충청남도_청양군_주차장정보</t>
  </si>
  <si>
    <t>경기도_양평군_노인장애인보호구역</t>
  </si>
  <si>
    <t>경기도_양평군_어린이보호구역</t>
  </si>
  <si>
    <t>제주특별자치도_서귀포시_가변전광표지판(안내전광판)</t>
  </si>
  <si>
    <t>경기도_양평군_렌터카업체정보</t>
  </si>
  <si>
    <t>경기도_양평군_육교정보</t>
  </si>
  <si>
    <t>경기도_양평군_자동차정비업체</t>
  </si>
  <si>
    <t>경기도_양평군_가변전광표지판(안내전광판)</t>
  </si>
  <si>
    <t>강원도_정선군_자동차정비업체</t>
  </si>
  <si>
    <t>서울특별시_동작구_여성안심지킴이집</t>
  </si>
  <si>
    <t>경기도_하남시_지역특화거리</t>
  </si>
  <si>
    <t>경기도_하남시_박물관미술관정보</t>
  </si>
  <si>
    <t>경기도_하남시_길관광정보</t>
  </si>
  <si>
    <t>경기도_하남시_관광지정보</t>
  </si>
  <si>
    <t>충청북도_음성군_박물관미술관정보</t>
  </si>
  <si>
    <t>경상북도_영양군_종량제봉투가격</t>
  </si>
  <si>
    <t>경상북도_영양군_관광지정보</t>
  </si>
  <si>
    <t>경상북도_영양군_마을기업</t>
  </si>
  <si>
    <t>경상북도_영양군_박물관미술관정보</t>
  </si>
  <si>
    <t>인천교통공사_도시철도역사정보_20201130</t>
  </si>
  <si>
    <t>인천교통공사</t>
  </si>
  <si>
    <t>인천교통공사_도시철도운행정보_20201130</t>
  </si>
  <si>
    <t>인천교통공사_도시철도노선정보_20201130</t>
  </si>
  <si>
    <t>경상북도_영양군_도시공원정보</t>
  </si>
  <si>
    <t>부산광역시_연제구_마을기업</t>
  </si>
  <si>
    <t>경상북도_영양군_보안등정보</t>
  </si>
  <si>
    <t>부산광역시_동구_육교정보</t>
  </si>
  <si>
    <t>부산광역시_사하구_지역특화거리</t>
  </si>
  <si>
    <t>광주광역시_북구_평생학습강좌</t>
  </si>
  <si>
    <t>부산광역시_해운대구_공연행사정보</t>
  </si>
  <si>
    <t>경기도_여주시_공공시설개방정보</t>
  </si>
  <si>
    <t>울산광역시_중구_평생학습강좌</t>
  </si>
  <si>
    <t>제주특별자치도_제주시_공공시설개방정보</t>
  </si>
  <si>
    <t>경기도_군포시_평생학습강좌</t>
  </si>
  <si>
    <t>경상북도_경산시_공연행사정보</t>
  </si>
  <si>
    <t>경상북도_경산시_문화축제</t>
  </si>
  <si>
    <t>경기도_여주시_공연행사정보</t>
  </si>
  <si>
    <t>경상북도교육청_경상북도교육청구미도서관_평생학습강좌</t>
  </si>
  <si>
    <t>경기도_여주시_문화축제</t>
  </si>
  <si>
    <t>전라북도_정읍시_문화축제</t>
  </si>
  <si>
    <t>전라북도_정읍시_공연행사정보</t>
  </si>
  <si>
    <t>전라북도_정읍시_공공시설개방정보</t>
  </si>
  <si>
    <t>경기도_평택시_공공시설개방정보</t>
  </si>
  <si>
    <t>울산광역시_북구_자동차정비업체</t>
  </si>
  <si>
    <t>울산광역시_북구_주차장정보</t>
  </si>
  <si>
    <t>서울특별시_서대문구_어린이보호구역</t>
  </si>
  <si>
    <t>광주광역시_동구_전동휠체어급속충전기</t>
  </si>
  <si>
    <t>충청북도_음성군_주차장정보</t>
  </si>
  <si>
    <t>서울특별시_동대문구_무인교통단속카메라</t>
  </si>
  <si>
    <t>부산광역시_사상구_거주자우선주차정보</t>
  </si>
  <si>
    <t>서울특별시_광진구_주차장정보</t>
  </si>
  <si>
    <t>부산광역시_사상구_무인교통단속카메라</t>
  </si>
  <si>
    <t>경상북도_영양군_향토문화유적</t>
  </si>
  <si>
    <t>경상북도_영양군_길관광정보</t>
  </si>
  <si>
    <t>전라남도_신안군_마을기업</t>
  </si>
  <si>
    <t>부산광역시_사하구_금연구역</t>
  </si>
  <si>
    <t>대구광역시_남구_거주자우선주차정보</t>
  </si>
  <si>
    <t>부산광역시_수영구_육교정보</t>
  </si>
  <si>
    <t>경기도_파주시_어린이보호구역</t>
  </si>
  <si>
    <t>서울특별시_광진구_경로우대지정업소</t>
  </si>
  <si>
    <t>경기도_의정부시_가변전광표지판(안내전광판)</t>
  </si>
  <si>
    <t>부산광역시_해운대구_전동휠체어급속충전기</t>
  </si>
  <si>
    <t>경기도_의정부시_여성안심택배함</t>
  </si>
  <si>
    <t>경기도_이천시_자동차정비업체</t>
  </si>
  <si>
    <t>경상북도_영천시_아동복지급식정보</t>
  </si>
  <si>
    <t>강원도_동해시_푸드트럭허가구역</t>
  </si>
  <si>
    <t>강원도_동해시_치매센터</t>
  </si>
  <si>
    <t>강원도_동해시_음식물쓰레기납부필증가격정보</t>
  </si>
  <si>
    <t>강원도_동해시_소방자동차전용구역</t>
  </si>
  <si>
    <t>강원도_동해시_길관광정보</t>
  </si>
  <si>
    <t>강원도_동해시_건강증진센터</t>
  </si>
  <si>
    <t>충청북도_음성군_민방위대피시설</t>
  </si>
  <si>
    <t>충청북도_음성군_농기계임대정보</t>
  </si>
  <si>
    <t>강원도_횡성군_음식물쓰레기납부필증가격정보</t>
  </si>
  <si>
    <t>강원도_횡성군_종량제봉투가격</t>
  </si>
  <si>
    <t>강원도_횡성군_재활용센터</t>
  </si>
  <si>
    <t>강원도_횡성군_마을기업</t>
  </si>
  <si>
    <t>강원도_횡성군_박물관미술관정보</t>
  </si>
  <si>
    <t>강원도_횡성군_민방위대피시설</t>
  </si>
  <si>
    <t>강원도_횡성군_보안등정보</t>
  </si>
  <si>
    <t>강원도_횡성군_도시공원정보</t>
  </si>
  <si>
    <t>전라남도_강진군_소규모공공시설위험지정정보</t>
  </si>
  <si>
    <t>광주광역시_남구_건강증진센터</t>
  </si>
  <si>
    <t>광주광역시_남구_견인차량보관소</t>
  </si>
  <si>
    <t>전라남도_강진군_무더위쉼터</t>
  </si>
  <si>
    <t>울산광역시_동구_먹는물공동시설(약수터)</t>
  </si>
  <si>
    <t>경기도_양평군_자전거대여소</t>
  </si>
  <si>
    <t>부산광역시_동구_보안등정보</t>
  </si>
  <si>
    <t>경기도_양평군_야영(캠핑)장</t>
  </si>
  <si>
    <t>부산광역시_남구_견인차량보관소</t>
  </si>
  <si>
    <t>부산광역시_남구_거주자우선주차정보</t>
  </si>
  <si>
    <t>경기도_양평군_보안등정보</t>
  </si>
  <si>
    <t>전라남도_보성군_금연구역</t>
  </si>
  <si>
    <t>전라남도_보성군_치매센터</t>
  </si>
  <si>
    <t>서울특별시_광진구_재활용센터</t>
  </si>
  <si>
    <t>충청북도_청주시_마을기업</t>
  </si>
  <si>
    <t>충청북도_청주시_향토문화유적</t>
  </si>
  <si>
    <t>전라북도_무주군_일방통행도로</t>
  </si>
  <si>
    <t>전라북도_완주군_자동차정비업체</t>
  </si>
  <si>
    <t>서울특별시_양천구_노인장애인보호구역</t>
  </si>
  <si>
    <t>서울특별시_양천구_아동복지급식정보</t>
  </si>
  <si>
    <t>경기도_파주시_렌터카업체정보</t>
  </si>
  <si>
    <t>부산광역시_기장군_주차장정보</t>
  </si>
  <si>
    <t>경상북도_영천시_렌터카업체정보</t>
  </si>
  <si>
    <t>인천광역시_부평구_전동휠체어급속충전기</t>
  </si>
  <si>
    <t>부산광역시_기장군_도시공원정보</t>
  </si>
  <si>
    <t>서울특별시_광진구_견인차량보관소</t>
  </si>
  <si>
    <t>경상북도_영양군_농기계임대정보</t>
  </si>
  <si>
    <t>경기도_양평군_푸드트럭허가구역</t>
  </si>
  <si>
    <t>경기도_양평군_종량제봉투가격</t>
  </si>
  <si>
    <t>경기도_양평군_전통시장</t>
  </si>
  <si>
    <t>경기도_양평군_일방통행도로</t>
  </si>
  <si>
    <t>경기도_양평군_야생동물구조센터정보</t>
  </si>
  <si>
    <t>경기도_양평군_소방자동차전용구역</t>
  </si>
  <si>
    <t>경기도_양평군_소규모공공시설위험지정정보</t>
  </si>
  <si>
    <t>경기도_양평군_마을기업</t>
  </si>
  <si>
    <t>경기도_양평군_농기계임대정보</t>
  </si>
  <si>
    <t>경기도_양평군_길관광정보</t>
  </si>
  <si>
    <t>경기도_양평군_교통약자이동지원센터정보</t>
  </si>
  <si>
    <t>경기도_양평군_관광안내소</t>
  </si>
  <si>
    <t>경기도_양평군_가로수길정보</t>
  </si>
  <si>
    <t>충청북도_영동군_지역특화거리</t>
  </si>
  <si>
    <t>충청북도_영동군_관광지정보</t>
  </si>
  <si>
    <t>서울특별시_광진구_지역특화거리</t>
  </si>
  <si>
    <t>전라남도_강진군_무료급식소</t>
  </si>
  <si>
    <t>전라남도_강진군_렌터카업체정보</t>
  </si>
  <si>
    <t>충청남도_청양군_민방위대피시설</t>
  </si>
  <si>
    <t>전라남도_강진군_재해위험지구</t>
  </si>
  <si>
    <t>충청북도_청주시_도시공원정보</t>
  </si>
  <si>
    <t>강원도_춘천시_무료급식소</t>
  </si>
  <si>
    <t>경상남도_함양군_민방위대피시설</t>
  </si>
  <si>
    <t>경기도_하남시_야생동물구조센터정보</t>
  </si>
  <si>
    <t>전라북도_고창군_자전거대여소</t>
  </si>
  <si>
    <t>경상남도_사천시_치매센터</t>
  </si>
  <si>
    <t>충청북도_제천시_관광지정보</t>
  </si>
  <si>
    <t>충청북도_제천시_길관광정보</t>
  </si>
  <si>
    <t>충청북도_제천시_관광안내소</t>
  </si>
  <si>
    <t>전라북도_고창군_스마트가로등</t>
  </si>
  <si>
    <t>전라북도_고창군_보안등정보</t>
  </si>
  <si>
    <t>전라북도_고창군_교통약자이동지원센터정보</t>
  </si>
  <si>
    <t>강원도_고성군_재활용센터</t>
  </si>
  <si>
    <t>강원도_고성군_마을기업</t>
  </si>
  <si>
    <t>전라북도_고창군_도시공원정보</t>
  </si>
  <si>
    <t>전라북도_고창군_가로수길정보</t>
  </si>
  <si>
    <t>전라북도_고창군_치매센터</t>
  </si>
  <si>
    <t>전라북도_고창군_금연구역</t>
  </si>
  <si>
    <t>전라북도_고창군_건강증진센터</t>
  </si>
  <si>
    <t>경상남도_사천시_노인장애인보호구역</t>
  </si>
  <si>
    <t>충청남도_청양군_푸드트럭허가구역</t>
  </si>
  <si>
    <t>강원도_춘천시_야생동물구조센터정보</t>
  </si>
  <si>
    <t>전라북도_고창군_향토문화유적</t>
  </si>
  <si>
    <t>전라북도_고창군_관광지정보</t>
  </si>
  <si>
    <t>충청북도_제천시_지역특화거리</t>
  </si>
  <si>
    <t>대전광역시_동구_재활용센터</t>
  </si>
  <si>
    <t>충청북도_진천군_농기계임대정보</t>
  </si>
  <si>
    <t>전라북도_고창군_마을기업</t>
  </si>
  <si>
    <t>부산광역시_강서구_공공시설개방정보</t>
  </si>
  <si>
    <t>서울특별시_광진구_보행자우선도로</t>
  </si>
  <si>
    <t>경기도_의정부시_육교정보</t>
  </si>
  <si>
    <t>경기도_군포시_동물보호센터정보</t>
  </si>
  <si>
    <t>경상남도_사천시_어린이보호구역</t>
  </si>
  <si>
    <t>광주광역시도시공사_금연구역_20201220</t>
  </si>
  <si>
    <t>광주광역시도시공사</t>
  </si>
  <si>
    <t>충청북도_제천시_교통약자이동지원센터정보</t>
  </si>
  <si>
    <t>충청북도_청주시_푸드트럭허가구역</t>
  </si>
  <si>
    <t>충청북도_청주시_지역특화거리</t>
  </si>
  <si>
    <t>서울특별시_중구_공공시설개방정보</t>
  </si>
  <si>
    <t>경상남도_하동군_주정차금지(지정)구역</t>
  </si>
  <si>
    <t>충청북도_제천시_일방통행도로</t>
  </si>
  <si>
    <t>충청북도_제천시_민방위대피시설</t>
  </si>
  <si>
    <t>충청북도_제천시_주정차금지(지정)구역</t>
  </si>
  <si>
    <t>전라북도_완주군_무인교통단속카메라</t>
  </si>
  <si>
    <t>서울특별시_양천구_자동차정비업체</t>
  </si>
  <si>
    <t>부산광역시_연제구_여성안심택배함</t>
  </si>
  <si>
    <t>대전광역시_대덕구_노인장애인보호구역</t>
  </si>
  <si>
    <t>전라북도_완주군_보행자전용도로</t>
  </si>
  <si>
    <t>충청북도_제천시_시티투어정보</t>
  </si>
  <si>
    <t>충청북도_제천시_전동휠체어급속충전기</t>
  </si>
  <si>
    <t>충청북도_제천시_노인장애인보호구역</t>
  </si>
  <si>
    <t>충청북도_제천시_무인교통단속카메라</t>
  </si>
  <si>
    <t>충청북도_제천시_어린이보호구역</t>
  </si>
  <si>
    <t>충청북도_제천시_보행자우선도로</t>
  </si>
  <si>
    <t>서울특별시_강남구_보안등정보</t>
  </si>
  <si>
    <t>경기도_군포시_전기차충전소</t>
  </si>
  <si>
    <t>부산광역시_사하구_가로수길정보</t>
  </si>
  <si>
    <t>전라남도_구례군_종량제봉투가격</t>
  </si>
  <si>
    <t>충청북도_영동군_향토문화유적</t>
  </si>
  <si>
    <t>전라남도_화순군_향토문화유적</t>
  </si>
  <si>
    <t>전라남도_화순군_금연구역</t>
  </si>
  <si>
    <t>대전광역시_동구_음식물쓰레기납부필증가격정보</t>
  </si>
  <si>
    <t>전라북도_무주군_관광지정보</t>
  </si>
  <si>
    <t>전라남도_화순군_관광지정보</t>
  </si>
  <si>
    <t>전라남도_화순군_길관광정보</t>
  </si>
  <si>
    <t>전라남도_화순군_무료급식소</t>
  </si>
  <si>
    <t>전라남도_화순군_도시공원정보</t>
  </si>
  <si>
    <t>전라남도_화순군_마을기업</t>
  </si>
  <si>
    <t>전라남도_화순군_민방위대피시설</t>
  </si>
  <si>
    <t>전라남도_장성군_향토문화유적</t>
  </si>
  <si>
    <t>전라남도_화순군_박물관미술관정보</t>
  </si>
  <si>
    <t>전라남도_화순군_보안등정보</t>
  </si>
  <si>
    <t>전라남도_장성군_관광지정보</t>
  </si>
  <si>
    <t>전라남도_화순군_음식물쓰레기납부필증가격정보</t>
  </si>
  <si>
    <t>전라남도_장성군_박물관미술관정보</t>
  </si>
  <si>
    <t>전라남도_장성군_마을기업</t>
  </si>
  <si>
    <t>전라남도_화순군_재해위험지구</t>
  </si>
  <si>
    <t>전라남도_화순군_자전거대여소</t>
  </si>
  <si>
    <t>전라남도_화순군_종량제봉투가격</t>
  </si>
  <si>
    <t>전라남도_화순군_지역특화거리</t>
  </si>
  <si>
    <t>전라남도_화순군_치매센터</t>
  </si>
  <si>
    <t>전라남도_화순군_농기계임대정보</t>
  </si>
  <si>
    <t>전라남도_화순군_교통약자이동지원센터정보</t>
  </si>
  <si>
    <t>전라남도_화순군_가로수길정보</t>
  </si>
  <si>
    <t>전라남도_화순군_재활용센터</t>
  </si>
  <si>
    <t>전라남도_화순군_스마트가로등</t>
  </si>
  <si>
    <t>전라남도_장성군_종량제봉투가격</t>
  </si>
  <si>
    <t>전라남도_장성군_음식물쓰레기납부필증가격정보</t>
  </si>
  <si>
    <t>전라남도_장성군_도시공원정보</t>
  </si>
  <si>
    <t>전라남도_장성군_관광안내소</t>
  </si>
  <si>
    <t>경기도_시흥시_민방위대피시설</t>
  </si>
  <si>
    <t>경기도_광명시_무료급식소</t>
  </si>
  <si>
    <t>경기도_광명시_도시공원정보</t>
  </si>
  <si>
    <t>경기도_광명시_관광안내소</t>
  </si>
  <si>
    <t>서울특별시_광진구_박물관미술관정보</t>
  </si>
  <si>
    <t>서울특별시_광진구_길관광정보</t>
  </si>
  <si>
    <t>강원도_춘천시_금연구역</t>
  </si>
  <si>
    <t>경상남도_김해시_가로수길정보</t>
  </si>
  <si>
    <t>대전광역시_동구_치매센터</t>
  </si>
  <si>
    <t>경상북도_영천시_교통약자이동지원센터정보</t>
  </si>
  <si>
    <t>경상북도_영천시_농기계임대정보</t>
  </si>
  <si>
    <t>경상남도_김해시_보안등정보</t>
  </si>
  <si>
    <t>경상남도_김해시_종량제봉투가격</t>
  </si>
  <si>
    <t>경상남도_김해시_마을기업</t>
  </si>
  <si>
    <t>강원도_춘천시_농기계임대정보</t>
  </si>
  <si>
    <t>경상남도_의령군_보안등정보</t>
  </si>
  <si>
    <t>전라북도_고창군_민방위대피시설</t>
  </si>
  <si>
    <t>강원도_춘천시_스마트가로등</t>
  </si>
  <si>
    <t>강원도_춘천시_보안등정보</t>
  </si>
  <si>
    <t>부산광역시_연제구_가로수길정보</t>
  </si>
  <si>
    <t>전라남도_영광군_평생학습강좌</t>
  </si>
  <si>
    <t>충청북도_단양군_공공시설개방정보</t>
  </si>
  <si>
    <t>부산광역시_동구_주차장정보</t>
  </si>
  <si>
    <t>부산광역시_동구_거주자우선주차정보</t>
  </si>
  <si>
    <t>부산광역시_연제구_자동차정비업체</t>
  </si>
  <si>
    <t>충청남도_예산군_도로안전표지</t>
  </si>
  <si>
    <t>충청남도_예산군_육교정보</t>
  </si>
  <si>
    <t>경상남도_진주시_여성안심택배함</t>
  </si>
  <si>
    <t>충청북도_제천시_렌터카업체정보</t>
  </si>
  <si>
    <t>경상남도_진주시_전동휠체어급속충전기</t>
  </si>
  <si>
    <t>경상남도_진주시_육교정보</t>
  </si>
  <si>
    <t>충청북도_제천시_자동차정비업체</t>
  </si>
  <si>
    <t>경상남도_진주시_가변전광표지판(안내전광판)</t>
  </si>
  <si>
    <t>충청북도_제천시_신호등</t>
  </si>
  <si>
    <t>경기도_이천시_주정차금지(지정)구역</t>
  </si>
  <si>
    <t>충청북도_제천시_주차장정보</t>
  </si>
  <si>
    <t>경기도_이천시_렌터카업체정보</t>
  </si>
  <si>
    <t>전라북도_익산시_시티투어정보</t>
  </si>
  <si>
    <t>충청북도_제천시_횡단보도</t>
  </si>
  <si>
    <t>충청북도_제천시_아동복지급식정보</t>
  </si>
  <si>
    <t>부산광역시_연제구_무인교통단속카메라</t>
  </si>
  <si>
    <t>경기도_오산시_자동차정비업체</t>
  </si>
  <si>
    <t>전라남도_장성군_휴양림</t>
  </si>
  <si>
    <t>울산광역시_중구_무료급식소</t>
  </si>
  <si>
    <t>경기도_하남시_민방위대피시설</t>
  </si>
  <si>
    <t>경기도_하남시_건강증진센터</t>
  </si>
  <si>
    <t>충청북도_영동군_종량제봉투가격</t>
  </si>
  <si>
    <t>충청북도_영동군_재활용센터</t>
  </si>
  <si>
    <t>충청북도_영동군_박물관미술관정보</t>
  </si>
  <si>
    <t>충청북도_영동군_관광안내소</t>
  </si>
  <si>
    <t>충청남도_천안시_푸드트럭허가구역</t>
  </si>
  <si>
    <t>부산광역시_해운대구_보안등정보</t>
  </si>
  <si>
    <t>광주광역시_남구_스마트가로등</t>
  </si>
  <si>
    <t>광주광역시_남구_보호수</t>
  </si>
  <si>
    <t>광주광역시_남구_보안등정보</t>
  </si>
  <si>
    <t>광주광역시_남구_자전거보관소</t>
  </si>
  <si>
    <t>경기도_하남시_보안등정보</t>
  </si>
  <si>
    <t>대전광역시_길관광정보_20201217</t>
  </si>
  <si>
    <t>경상남도_김해시_금연구역</t>
  </si>
  <si>
    <t>경기도_하남시_일방통행도로</t>
  </si>
  <si>
    <t>충청북도_제천시_견인차량보관소</t>
  </si>
  <si>
    <t>경상남도_김해시_도시공원정보</t>
  </si>
  <si>
    <t>강원도_춘천시_박물관미술관정보</t>
  </si>
  <si>
    <t>강원도_춘천시_마을기업</t>
  </si>
  <si>
    <t>강원도_춘천시_관광지정보</t>
  </si>
  <si>
    <t>대전광역시_농기계임대정보_20201217</t>
  </si>
  <si>
    <t>경상남도_진주시_농기계임대정보</t>
  </si>
  <si>
    <t>경상남도_김해시_자전거대여소</t>
  </si>
  <si>
    <t>경상남도_김해시_무료급식소</t>
  </si>
  <si>
    <t>경상남도_김해시_치매센터</t>
  </si>
  <si>
    <t>경상남도_김해시_건강증진센터</t>
  </si>
  <si>
    <t>서울특별시_금천구_보안등정보</t>
  </si>
  <si>
    <t>대전광역시_야생동물구조센터정보_20201217</t>
  </si>
  <si>
    <t>경기도_이천시_길관광정보</t>
  </si>
  <si>
    <t>경상남도_김해시_농기계임대정보</t>
  </si>
  <si>
    <t>경상남도_김해시_소규모공공시설위험지정정보</t>
  </si>
  <si>
    <t>경상남도_김해시_음식물쓰레기납부필증가격정보</t>
  </si>
  <si>
    <t>경상남도_김해시_교통약자이동지원센터정보</t>
  </si>
  <si>
    <t>경상남도_김해시_재활용센터</t>
  </si>
  <si>
    <t>강원도_삼척시_공공시설개방정보</t>
  </si>
  <si>
    <t>부산광역시_강서구_공연행사정보</t>
  </si>
  <si>
    <t>울산광역시_북구_문화축제</t>
  </si>
  <si>
    <t>광주광역시도시철도공사_도시철도운행정보_20210916</t>
  </si>
  <si>
    <t>광주광역시도시철도공사_도시철도노선정보_20210916</t>
  </si>
  <si>
    <t>광주광역시도시철도공사_도시철도역사정보_20210916</t>
  </si>
  <si>
    <t>광주광역시도시철도공사_공연행사정보_20210916</t>
  </si>
  <si>
    <t>울산항만공사_공공시설개방정보_20210916</t>
  </si>
  <si>
    <t>전라남도_장성군_어린이보호구역</t>
  </si>
  <si>
    <t>경기도_수원시_전동휠체어급속충전기</t>
  </si>
  <si>
    <t>충청남도_휴양림_20210616</t>
  </si>
  <si>
    <t>강원도_동해시_소규모공공시설위험지정정보</t>
  </si>
  <si>
    <t>충청북도_영동군_무료급식소</t>
  </si>
  <si>
    <t>부산광역시_기장군_마을기업</t>
  </si>
  <si>
    <t>부산광역시_기장군_보안등정보</t>
  </si>
  <si>
    <t>충청남도_천안시_보안등정보</t>
  </si>
  <si>
    <t>경상남도_하동군_무료급식소</t>
  </si>
  <si>
    <t>전라북도_고창군_무료급식소</t>
  </si>
  <si>
    <t>강원도_춘천시_민방위대피시설</t>
  </si>
  <si>
    <t>강원도_춘천시_향토문화유적</t>
  </si>
  <si>
    <t>대전광역시_동구_지역특화거리</t>
  </si>
  <si>
    <t>강원도_춘천시_교통약자이동지원센터정보</t>
  </si>
  <si>
    <t>광주광역시_서구_박물관미술관정보</t>
  </si>
  <si>
    <t>강원도_춘천시_가로수길정보</t>
  </si>
  <si>
    <t>서울특별시_용산구_공공시설개방정보</t>
  </si>
  <si>
    <t>서울특별시_용산구_문화축제</t>
  </si>
  <si>
    <t>제주특별자치도_공연행사정보_20210915</t>
  </si>
  <si>
    <t>경상북도_영덕군_문화축제</t>
  </si>
  <si>
    <t>전라북도_남원시_공공시설개방정보</t>
  </si>
  <si>
    <t>경기도_군포시_문화축제</t>
  </si>
  <si>
    <t>경기도_군포시_공연행사정보</t>
  </si>
  <si>
    <t>전라북도_진안군_공공시설개방정보</t>
  </si>
  <si>
    <t>전라북도_진안군_평생학습강좌</t>
  </si>
  <si>
    <t>전라북도_진안군_문화축제</t>
  </si>
  <si>
    <t>서울특별시_강남구_공공시설개방정보</t>
  </si>
  <si>
    <t>전라북도_진안군_공연행사정보</t>
  </si>
  <si>
    <t>경상북도_영덕군_공공시설개방정보</t>
  </si>
  <si>
    <t>경상북도_영덕군_평생학습강좌</t>
  </si>
  <si>
    <t>경상북도_영덕군_공연행사정보</t>
  </si>
  <si>
    <t>부산광역시_서구_공공시설개방정보</t>
  </si>
  <si>
    <t>전라북도_군산시_공공시설개방정보</t>
  </si>
  <si>
    <t>전라북도_남원시_문화축제</t>
  </si>
  <si>
    <t>강원도_강릉시_문화축제</t>
  </si>
  <si>
    <t>부산광역시_동구_평생학습강좌</t>
  </si>
  <si>
    <t>충청남도_청양군_공연행사정보</t>
  </si>
  <si>
    <t>전라북도_익산시_공공시설개방정보</t>
  </si>
  <si>
    <t>전라북도_익산시_문화축제</t>
  </si>
  <si>
    <t>전라북도_익산시_평생학습강좌</t>
  </si>
  <si>
    <t>부산광역시_수영구_아동복지급식정보</t>
  </si>
  <si>
    <t>강원도_동해시_렌터카업체정보</t>
  </si>
  <si>
    <t>서울특별시_광진구_전동휠체어급속충전기</t>
  </si>
  <si>
    <t>서울특별시_강남구_자동차정비업체</t>
  </si>
  <si>
    <t>대전광역시_서구_아동복지급식정보</t>
  </si>
  <si>
    <t>부산광역시_동구_전동휠체어급속충전기</t>
  </si>
  <si>
    <t>전라남도_순천시_주정차금지(지정)구역</t>
  </si>
  <si>
    <t>전라남도_순천시_도로안전표지</t>
  </si>
  <si>
    <t>전라남도_순천시_횡단보도</t>
  </si>
  <si>
    <t>경상남도_통영시_주차장정보</t>
  </si>
  <si>
    <t>충청남도_예산군_무인교통단속카메라</t>
  </si>
  <si>
    <t>경기도_고양시_렌터카업체정보</t>
  </si>
  <si>
    <t>광주광역시도시공사_주차장정보_20210615</t>
  </si>
  <si>
    <t>경상북도_영천시_자동차정비업체</t>
  </si>
  <si>
    <t>인천광역시_동구_어린이보호구역</t>
  </si>
  <si>
    <t>강원도_동해시_횡단보도</t>
  </si>
  <si>
    <t>강원도_동해시_가변전광표지판(안내전광판)</t>
  </si>
  <si>
    <t>강원도_동해시_노인장애인보호구역</t>
  </si>
  <si>
    <t>강원도_동해시_무인교통단속카메라</t>
  </si>
  <si>
    <t>강원도_동해시_아동복지급식정보</t>
  </si>
  <si>
    <t>강원도_동해시_주정차금지(지정)구역</t>
  </si>
  <si>
    <t>강원도_동해시_야영(캠핑)장</t>
  </si>
  <si>
    <t>울산시설공단_도시공원정보_20201215</t>
  </si>
  <si>
    <t>울산시설공단</t>
  </si>
  <si>
    <t>충청남도_천안시_민방위대피시설</t>
  </si>
  <si>
    <t>강원도_횡성군_농기계임대정보</t>
  </si>
  <si>
    <t>대전광역시_대전_금연구역</t>
  </si>
  <si>
    <t>대전광역시_대전_건강증진센터</t>
  </si>
  <si>
    <t>대전광역시_박물관미술관정보_20201215</t>
  </si>
  <si>
    <t>서울특별시_영등포구_종량제봉투가격</t>
  </si>
  <si>
    <t>서울특별시_영등포구_음식물쓰레기납부필증가격정보</t>
  </si>
  <si>
    <t>대전광역시_야영(캠핑)장_20201215</t>
  </si>
  <si>
    <t>부산광역시_해운대구_도시공원</t>
  </si>
  <si>
    <t>대전광역시_지진해일긴급대피장소_20201215</t>
  </si>
  <si>
    <t>충청남도_청양군_무료급식소</t>
  </si>
  <si>
    <t>충청북도_괴산군_도서관</t>
  </si>
  <si>
    <t>경기도_양평군_관광지정보</t>
  </si>
  <si>
    <t>부산광역시_해운대구_도서관</t>
  </si>
  <si>
    <t>인천광역시_연수구_마을기업</t>
  </si>
  <si>
    <t>인천광역시_연수구_도시공원정보</t>
  </si>
  <si>
    <t>전라북도_장수군_치매센터</t>
  </si>
  <si>
    <t>전라북도_장수군_일방통행도로</t>
  </si>
  <si>
    <t>전라북도_장수군_보안등정보</t>
  </si>
  <si>
    <t>전라북도_장수군_마을기업</t>
  </si>
  <si>
    <t>전라북도_장수군_가로수길정보</t>
  </si>
  <si>
    <t>전라남도_신안군_금연구역</t>
  </si>
  <si>
    <t>경기도_파주시_공공시설개방정보</t>
  </si>
  <si>
    <t>전라남도_화순군_문화축제</t>
  </si>
  <si>
    <t>전라남도_화순군_공연행사정보</t>
  </si>
  <si>
    <t>전라남도_화순군_평생학습강좌</t>
  </si>
  <si>
    <t>전라남도_화순군_공공시설개방정보</t>
  </si>
  <si>
    <t>대구광역시_달성군_공연행사정보</t>
  </si>
  <si>
    <t>강원도_강릉시_공연행사정보</t>
  </si>
  <si>
    <t>부산광역시_사상구_공공시설개방정보</t>
  </si>
  <si>
    <t>경상북도_영천시_주정차금지(지정)구역</t>
  </si>
  <si>
    <t>서울특별시_강남구_거주자우선주차정보</t>
  </si>
  <si>
    <t>경상북도_구미시_자동차정비업체</t>
  </si>
  <si>
    <t>서울특별시_강남구_보행자우선도로</t>
  </si>
  <si>
    <t>서울특별시_관악구_거주자우선주차정보</t>
  </si>
  <si>
    <t>부산광역시_남구_주차장정보</t>
  </si>
  <si>
    <t>부산광역시_동구_아동복지급식정보</t>
  </si>
  <si>
    <t>인천광역시_계양구_자동차정비업체</t>
  </si>
  <si>
    <t>경기도_이천시_시티투어정보</t>
  </si>
  <si>
    <t>강원도_동해시_동물보호센터정보</t>
  </si>
  <si>
    <t>서울특별시_광진구_야생동물구조센터정보</t>
  </si>
  <si>
    <t>경상북도_영천시_마을기업</t>
  </si>
  <si>
    <t>광주광역시_남구_세차장</t>
  </si>
  <si>
    <t>경기도_광명시_보안등정보</t>
  </si>
  <si>
    <t>경기도_광명시_금연구역</t>
  </si>
  <si>
    <t>경기도_광명시_마을기업</t>
  </si>
  <si>
    <t>전라남도_담양군_도시공원정보</t>
  </si>
  <si>
    <t>충청북도_옥천군_재활용센터</t>
  </si>
  <si>
    <t>경기도_이천시_견인차량보관소</t>
  </si>
  <si>
    <t>경기도_이천시_민방위대피시설</t>
  </si>
  <si>
    <t>대전광역시_치매센터_20201214</t>
  </si>
  <si>
    <t>경기도_양평군_도서관</t>
  </si>
  <si>
    <t>경기도_양평군_견인차량보관소</t>
  </si>
  <si>
    <t>부산광역시_연제구_향토문화유적</t>
  </si>
  <si>
    <t>경기도_고양시_지역특화거리</t>
  </si>
  <si>
    <t>강원도_춘천시_음식물쓰레기납부필증가격정보</t>
  </si>
  <si>
    <t>강원도_춘천시_종량제봉투가격</t>
  </si>
  <si>
    <t>부산광역시_해운대구_건강증진센터</t>
  </si>
  <si>
    <t>경기도_광명시_향토문화유적</t>
  </si>
  <si>
    <t>경기도_광명시_푸드트럭허가구역</t>
  </si>
  <si>
    <t>경기도_광명시_치매센터</t>
  </si>
  <si>
    <t>경기도_광명시_지역특화거리</t>
  </si>
  <si>
    <t>경기도_광명시_재활용센터</t>
  </si>
  <si>
    <t>경기도_광명시_박물관미술관정보</t>
  </si>
  <si>
    <t>경기도_광명시_렌터카업체정보</t>
  </si>
  <si>
    <t>경기도_광명시_교통약자이동지원센터정보</t>
  </si>
  <si>
    <t>경기도_광명시_견인차량보관소</t>
  </si>
  <si>
    <t>경기도_광명시_건강증진센터</t>
  </si>
  <si>
    <t>경기도_양주시_공공시설개방정보</t>
  </si>
  <si>
    <t>전라북도_전주시_평생학습강좌</t>
  </si>
  <si>
    <t>경상남도_산청군_평생학습강좌</t>
  </si>
  <si>
    <t>서울특별시_노원구_공연행사정보</t>
  </si>
  <si>
    <t>서울특별시_노원구_평생학습강좌</t>
  </si>
  <si>
    <t>서울특별시_노원구_공공시설개방</t>
  </si>
  <si>
    <t>부산광역시_해운대구_평생학습강좌</t>
  </si>
  <si>
    <t>경상북도_청송군_공공시설개방정보</t>
  </si>
  <si>
    <t>서울특별시_노원구_문화축제</t>
  </si>
  <si>
    <t>서울특별시_관악구_공연행사정보</t>
  </si>
  <si>
    <t>경상남도_양산시_평생학습강좌</t>
  </si>
  <si>
    <t>경상남도_양산시_로컬푸드인증정보</t>
  </si>
  <si>
    <t>경기도_평택시_공연행사정보</t>
  </si>
  <si>
    <t>부산광역시_연제구_문화축제</t>
  </si>
  <si>
    <t>경기도_파주시_문화축제</t>
  </si>
  <si>
    <t>경기도_파주시_공연행사정보</t>
  </si>
  <si>
    <t>전라북도_완주군_평생학습강좌</t>
  </si>
  <si>
    <t>경기도_파주시_평생학습강좌</t>
  </si>
  <si>
    <t>충청북도_음성군_자동차정비업체</t>
  </si>
  <si>
    <t>경상북도_경산시_여성안심택배함</t>
  </si>
  <si>
    <t>부산광역시_연제구_거주자우선주차정보</t>
  </si>
  <si>
    <t>경상북도_경산시_아동복지급식정보</t>
  </si>
  <si>
    <t>부산광역시_남구_도로안전표지</t>
  </si>
  <si>
    <t>경상북도_경산시_주차장정보</t>
  </si>
  <si>
    <t>대구광역시_동구_아동복지급식정보</t>
  </si>
  <si>
    <t>강원도_동해시_세차장</t>
  </si>
  <si>
    <t>강원도_동해시_향토문화유적</t>
  </si>
  <si>
    <t>강원도_동해시_가로수길정보</t>
  </si>
  <si>
    <t>전라남도_구례군_음식물쓰레기납부필증가격정보</t>
  </si>
  <si>
    <t>경기도_하남시_치매센터</t>
  </si>
  <si>
    <t>충청북도_영동군_렌터카업체정보</t>
  </si>
  <si>
    <t>부산광역시_기장군_낚시터정보</t>
  </si>
  <si>
    <t>경기도_시흥시_견인차량보관소</t>
  </si>
  <si>
    <t>서울특별시_광진구_도시공원정보</t>
  </si>
  <si>
    <t>부산광역시_기장군_생활쓰레기배출정보</t>
  </si>
  <si>
    <t>부산광역시_기장군_종량제봉투가격</t>
  </si>
  <si>
    <t>전라북도_고창군_박물관미술관정보</t>
  </si>
  <si>
    <t>강원도_춘천시_견인차량보관소</t>
  </si>
  <si>
    <t>광주광역시_남구_무료급식소</t>
  </si>
  <si>
    <t>경기도_이천시_보안등정보</t>
  </si>
  <si>
    <t>경상남도_김해시_박물관미술관정보</t>
  </si>
  <si>
    <t>충청북도_옥천군_치매센터</t>
  </si>
  <si>
    <t>경상남도_김해시_관광지정보</t>
  </si>
  <si>
    <t>경상남도_김해시_길관광정보</t>
  </si>
  <si>
    <t>경기도_양평군_향토문화유적</t>
  </si>
  <si>
    <t>경기도_양평군_박물관미술관정보</t>
  </si>
  <si>
    <t>경기도_양평군_도시공원정보</t>
  </si>
  <si>
    <t>경기도_이천시_박물관미술관정보</t>
  </si>
  <si>
    <t>경기도_양평군_금연구역</t>
  </si>
  <si>
    <t>경기도_양평군_치매센터</t>
  </si>
  <si>
    <t>경기도_양평군_건강증진센터</t>
  </si>
  <si>
    <t>경기도_이천시_자전거대여소</t>
  </si>
  <si>
    <t>강원도_춘천시_치매센터</t>
  </si>
  <si>
    <t>강원도_춘천시_도시공원정보</t>
  </si>
  <si>
    <t>경상북도_경주시_무료급식소</t>
  </si>
  <si>
    <t>전라북도_남원시_평생학습강좌</t>
  </si>
  <si>
    <t>경상남도_함양군_로컬푸드인증정보</t>
  </si>
  <si>
    <t>경상남도_산청군_문화축제</t>
  </si>
  <si>
    <t>경상남도_산청군_공연행사정보</t>
  </si>
  <si>
    <t>서울특별시_관악구_문화축제</t>
  </si>
  <si>
    <t>부산광역시_영도구_문화축제</t>
  </si>
  <si>
    <t>대구광역시_북구_문화축제</t>
  </si>
  <si>
    <t>전라남도_강진군_평생학습강좌</t>
  </si>
  <si>
    <t>전라남도_강진군_공공시설개방정보</t>
  </si>
  <si>
    <t>전라남도_강진군_공연행사정보</t>
  </si>
  <si>
    <t>전라남도_광양시_공공시설개방정보</t>
  </si>
  <si>
    <t>부산광역시_남구_공연행사정보</t>
  </si>
  <si>
    <t>부산광역시_남구_문화축제</t>
  </si>
  <si>
    <t>경상남도_사천시_공공시설개방정보</t>
  </si>
  <si>
    <t>경기도_양주시_자동차정비업체</t>
  </si>
  <si>
    <t>서울특별시_영등포구_어린이보호구역</t>
  </si>
  <si>
    <t>충청남도_예산군_가변전광표지판(안내전광판)</t>
  </si>
  <si>
    <t>충청남도_예산군_자동차정비업체</t>
  </si>
  <si>
    <t>서울특별시_성북구_렌터카업체정보</t>
  </si>
  <si>
    <t>경상북도_경산시_렌터카업체정보</t>
  </si>
  <si>
    <t>경기도_수원시_가변전광표지판(안내전광판)</t>
  </si>
  <si>
    <t>경상북도_경산시_전동휠체어급속충전기</t>
  </si>
  <si>
    <t>경상북도_구미시_주차장정보</t>
  </si>
  <si>
    <t>전라남도_함평군_렌터카업체정보</t>
  </si>
  <si>
    <t>전라북도_무주군_주정차금지(지정)구역</t>
  </si>
  <si>
    <t>경상북도_구미시_무인교통단속카메라</t>
  </si>
  <si>
    <t>강원도_인제군_노인장애인보호구역</t>
  </si>
  <si>
    <t>강원도_인제군_휴양림</t>
  </si>
  <si>
    <t>강원도_인제군_자동차정비업체</t>
  </si>
  <si>
    <t>강원도_인제군_렌터카업체정보</t>
  </si>
  <si>
    <t>서울특별시_성동구_자동차정비업체</t>
  </si>
  <si>
    <t>서울특별시_성동구_보행자우선도로</t>
  </si>
  <si>
    <t>서울특별시_성동구_렌터카업체정보</t>
  </si>
  <si>
    <t>경상남도_통영시_육교정보</t>
  </si>
  <si>
    <t>서울특별시_영등포구_노인장애인보호구역</t>
  </si>
  <si>
    <t>충청남도_시티투어정보_20201210</t>
  </si>
  <si>
    <t>강원도_동해시_종량제봉투가격</t>
  </si>
  <si>
    <t>강원도_동해시_보호수</t>
  </si>
  <si>
    <t>경상북도_의성군_가로수길정보</t>
  </si>
  <si>
    <t>경상북도_의성군_향토문화유적</t>
  </si>
  <si>
    <t>경상북도_의성군_푸드트럭허가구역</t>
  </si>
  <si>
    <t>경상북도_의성군_치매센터</t>
  </si>
  <si>
    <t>경상북도_의성군_종량제봉투가격</t>
  </si>
  <si>
    <t>경상북도_의성군_음식물쓰레기납부필증가격정보</t>
  </si>
  <si>
    <t>경상북도_의성군_박물관미술관정보</t>
  </si>
  <si>
    <t>경상북도_의성군_도시공원정보</t>
  </si>
  <si>
    <t>경상북도_의성군_도서관</t>
  </si>
  <si>
    <t>경상북도_의성군_농기계임대정보</t>
  </si>
  <si>
    <t>경상북도_의성군_금연구역</t>
  </si>
  <si>
    <t>경상북도_의성군_관광지정보</t>
  </si>
  <si>
    <t>충청남도_논산시_박물관미술관정보</t>
  </si>
  <si>
    <t>충청남도_논산시_길관광정보</t>
  </si>
  <si>
    <t>충청남도_논산시_도서관</t>
  </si>
  <si>
    <t>경상남도_진주시_금연구역</t>
  </si>
  <si>
    <t>전라남도_구례군_향토문화유적</t>
  </si>
  <si>
    <t>충청남도_천안시_마을기업</t>
  </si>
  <si>
    <t>경기도_시흥시_건강증진센터</t>
  </si>
  <si>
    <t>경상남도_진주시_관광지정보</t>
  </si>
  <si>
    <t>강원도_춘천시_건강증진센터</t>
  </si>
  <si>
    <t>경기도_하남시_종량제봉투가격</t>
  </si>
  <si>
    <t>경기도_하남시_음식물쓰레기납부필증가격정보</t>
  </si>
  <si>
    <t>서울특별시_금천구_치매센터</t>
  </si>
  <si>
    <t>경상남도_진주시_길관광정보</t>
  </si>
  <si>
    <t>경상남도_진주시_푸드트럭허가구역</t>
  </si>
  <si>
    <t>충청남도_천안시_관광지정보</t>
  </si>
  <si>
    <t>대구광역시_북구_도서관</t>
  </si>
  <si>
    <t>서울특별시_서대문구_자전거보관소</t>
  </si>
  <si>
    <t>전라남도_신안군_치매센터</t>
  </si>
  <si>
    <t>경상남도_김해시_야생동물구조센터정보</t>
  </si>
  <si>
    <t>부산광역시_사하구_보안등정보</t>
  </si>
  <si>
    <t>충청남도_천안시_교통약자이동지원센터정보</t>
  </si>
  <si>
    <t>경기도_수원시_종량제봉투가격</t>
  </si>
  <si>
    <t>충청북도교육청_충청북도괴산증평교육지원청_괴산교육도서관_도서관</t>
  </si>
  <si>
    <t>충청북도교육청 충청북도괴산증평교육지원청</t>
  </si>
  <si>
    <t>부산광역시_해운대구_관광지정보</t>
  </si>
  <si>
    <t>충청남도_천안시_무료급식소</t>
  </si>
  <si>
    <t>경상남도_의령군_교통약자이동지원센터정보</t>
  </si>
  <si>
    <t>경상남도_의령군_종량제봉투가격</t>
  </si>
  <si>
    <t>경상남도_의령군_길관광정보</t>
  </si>
  <si>
    <t>경상남도_거창군_민방위대피시설</t>
  </si>
  <si>
    <t>경기도_양평군_민방위대피시설</t>
  </si>
  <si>
    <t>강원도_홍천군_도시공원정보</t>
  </si>
  <si>
    <t>부산광역시_남구_음식물쓰레기납부필증가격정보</t>
  </si>
  <si>
    <t>부산광역시_남구_종량제봉투가격</t>
  </si>
  <si>
    <t>경상북도_경산시_음식물쓰레기납부필증가격정보</t>
  </si>
  <si>
    <t>경상남도_의령군_대중교통환승센터</t>
  </si>
  <si>
    <t>충청북도_단양군_공연행사정보</t>
  </si>
  <si>
    <t>충청북도_단양군_문화축제</t>
  </si>
  <si>
    <t>대구광역시_서구_공연행사정보</t>
  </si>
  <si>
    <t>대구광역시_북구_공연행사정보</t>
  </si>
  <si>
    <t>전라남도_장성군_공공시설개방정보</t>
  </si>
  <si>
    <t>강원도_정선군_문화축제</t>
  </si>
  <si>
    <t>전라남도_무안군_평생학습강좌</t>
  </si>
  <si>
    <t>경상북도_문경시_공연행사정보</t>
  </si>
  <si>
    <t>경기도_수원시_공연행사정보</t>
  </si>
  <si>
    <t>경상북도_경산시_육교정보</t>
  </si>
  <si>
    <t>경상북도_포항시_육교정보</t>
  </si>
  <si>
    <t>경상북도_경산시_어린이보호구역</t>
  </si>
  <si>
    <t>경상북도_경산시_노인장애인보호구역</t>
  </si>
  <si>
    <t>경상남도_의령군_주정차금지(지정)구역</t>
  </si>
  <si>
    <t>강원도_인제군_어린이보호구역</t>
  </si>
  <si>
    <t>강원도_인제군_주차장정보</t>
  </si>
  <si>
    <t>강원도_인제군_무인교통단속카메라</t>
  </si>
  <si>
    <t>강원도_인제군_주정차금지(지정)구역</t>
  </si>
  <si>
    <t>경상북도_경산시_자동차정비업체</t>
  </si>
  <si>
    <t>경상남도_함양군_렌터카업체정보</t>
  </si>
  <si>
    <t>부산광역시_남구_어린이보호구역</t>
  </si>
  <si>
    <t>부산광역시_남구_노인장애인보호구역</t>
  </si>
  <si>
    <t>경상북도_경산시_무인교통단속카메라</t>
  </si>
  <si>
    <t>서울특별시_성동구_보행자전용도로</t>
  </si>
  <si>
    <t>서울특별시_성동구_여성안심택배함</t>
  </si>
  <si>
    <t>서울특별시_성동구_여성안심지킴이집</t>
  </si>
  <si>
    <t>강원도_동해시_재활용센터</t>
  </si>
  <si>
    <t>강원도_동해시_관광지정보</t>
  </si>
  <si>
    <t>충청남도_논산시_마을기업</t>
  </si>
  <si>
    <t>충청남도_논산시_보안등정보</t>
  </si>
  <si>
    <t>충청남도_천안시_종량제봉투가격</t>
  </si>
  <si>
    <t>충청북도_영동군_민방위대피시설</t>
  </si>
  <si>
    <t>충청북도_영동군_도시공원정보</t>
  </si>
  <si>
    <t>충청북도_영동군_길관광정보</t>
  </si>
  <si>
    <t>충청북도_영동군_가로수길정보</t>
  </si>
  <si>
    <t>충청남도_천안시_지역특화거리</t>
  </si>
  <si>
    <t>충청남도_천안시_일방통행도로</t>
  </si>
  <si>
    <t>충청남도_천안시_박물관미술관정보</t>
  </si>
  <si>
    <t>충청남도_천안시_향토문화유적</t>
  </si>
  <si>
    <t>충청북도_옥천군_보안등정보</t>
  </si>
  <si>
    <t>인천광역시_옹진군_아동복지급식정보</t>
  </si>
  <si>
    <t>충청남도_천안시_금연구역</t>
  </si>
  <si>
    <t>경상남도_합천군_휴양림</t>
  </si>
  <si>
    <t>부산광역시_해운대구_재해위험지구</t>
  </si>
  <si>
    <t>충청남도_금산군_마을기업</t>
  </si>
  <si>
    <t>충청남도_금산군_치매센터</t>
  </si>
  <si>
    <t>충청남도_금산군_지역특화거리</t>
  </si>
  <si>
    <t>충청남도_금산군_재활용센터</t>
  </si>
  <si>
    <t>충청남도_금산군_보안등정보</t>
  </si>
  <si>
    <t>충청남도_금산군_가로수길정보</t>
  </si>
  <si>
    <t>강원도_홍천군_도서관</t>
  </si>
  <si>
    <t>부산광역시_기장군_금연구역</t>
  </si>
  <si>
    <t>경기도_양평군_먹는물공동시설(약수터)</t>
  </si>
  <si>
    <t>경상북도_고령군_농기계임대정보</t>
  </si>
  <si>
    <t>서울특별시_중랑구_치매센터</t>
  </si>
  <si>
    <t>서울특별시_중랑구_민방위대피시설</t>
  </si>
  <si>
    <t>서울특별시_중랑구_보안등정보</t>
  </si>
  <si>
    <t>전라남도_여수시_휴양림</t>
  </si>
  <si>
    <t>경상남도_의령군_치매센터</t>
  </si>
  <si>
    <t>경상남도_의령군_관광안내소</t>
  </si>
  <si>
    <t>경상남도_의령군_푸드트럭허가구역</t>
  </si>
  <si>
    <t>경상남도_의령군_건강증진센터</t>
  </si>
  <si>
    <t>경상남도_의령군_향토문화유적</t>
  </si>
  <si>
    <t>경상남도_의령군_관광지정보</t>
  </si>
  <si>
    <t>전라북도_남원시_공연행사정보</t>
  </si>
  <si>
    <t>강원도_춘천시_평생학습강좌</t>
  </si>
  <si>
    <t>서울특별시_성동구_공연행사정보</t>
  </si>
  <si>
    <t>전라남도_장성군_문화축제</t>
  </si>
  <si>
    <t>경기도_군포시_공공시설개방정보</t>
  </si>
  <si>
    <t>충청남도_공연행사정보_20210908</t>
  </si>
  <si>
    <t>서울특별시_동대문구_공공시설개방정보</t>
  </si>
  <si>
    <t>부산광역시_사하구_공공시설개방정보</t>
  </si>
  <si>
    <t>서울특별시_성동구_문화축제</t>
  </si>
  <si>
    <t>서울특별시_성동구_공공시설개방정보</t>
  </si>
  <si>
    <t>경상북도_안동시_문화축제</t>
  </si>
  <si>
    <t>강원도_강릉시_공공시설개방정보</t>
  </si>
  <si>
    <t>경상북도_청송군_문화축제</t>
  </si>
  <si>
    <t>서울특별시_영등포구_보행자전용도로</t>
  </si>
  <si>
    <t>서울특별시_영등포구_렌터카업체정보</t>
  </si>
  <si>
    <t>전라남도_함평군_전동휠체어급속충전기</t>
  </si>
  <si>
    <t>전라남도_함평군_자동차정비업체</t>
  </si>
  <si>
    <t>경상남도_의령군_자동차정비업체</t>
  </si>
  <si>
    <t>경상남도_의령군_자동차검사소</t>
  </si>
  <si>
    <t>전라북도_부안군_렌터카업체정보</t>
  </si>
  <si>
    <t>전라북도_부안군_주정차금지(지정)구역</t>
  </si>
  <si>
    <t>전라북도_부안군_자동차정비업체</t>
  </si>
  <si>
    <t>전라북도_부안군_무인교통단속카메라</t>
  </si>
  <si>
    <t>전라북도_부안군_전동휠체어급속충전기</t>
  </si>
  <si>
    <t>경상남도_의령군_전동휠체어급속충전기</t>
  </si>
  <si>
    <t>경상남도_의령군_육교정보</t>
  </si>
  <si>
    <t>경상남도_의령군_노인장애인보호구역</t>
  </si>
  <si>
    <t>경상남도_통영시_렌터카업체정보</t>
  </si>
  <si>
    <t>서울특별시_성동구_노인장애인보호구역</t>
  </si>
  <si>
    <t>충청남도_논산시_도시공원정보</t>
  </si>
  <si>
    <t>충청남도_천안시_견인차량보관소</t>
  </si>
  <si>
    <t>충청남도_천안시_농기계임대정보</t>
  </si>
  <si>
    <t>충청남도_천안시_도시공원정보</t>
  </si>
  <si>
    <t>경상남도_의령군_재활용센터</t>
  </si>
  <si>
    <t>경상남도_의령군_마을기업</t>
  </si>
  <si>
    <t>부산광역시_기장군_무료급식소</t>
  </si>
  <si>
    <t>경상남도_의령군_민방위대피시설</t>
  </si>
  <si>
    <t>인천광역시_남동구_견인차량보관소</t>
  </si>
  <si>
    <t>경상남도_함안군_향토문화유적</t>
  </si>
  <si>
    <t>경상남도_의령군_박물관미술관정보</t>
  </si>
  <si>
    <t>충청남도_천안시_가로수길정보</t>
  </si>
  <si>
    <t>충청북도교육청_충청북도영동교육지원청_영동교육도서관_도서관</t>
  </si>
  <si>
    <t>충청북도교육청 충청북도영동교육지원청</t>
  </si>
  <si>
    <t>충청남도_천안시_길관광정보</t>
  </si>
  <si>
    <t>경상남도_의령군_무료급식소</t>
  </si>
  <si>
    <t>인천광역시_남동구_일방통행도로</t>
  </si>
  <si>
    <t>전라북도_무주군_길관광정보</t>
  </si>
  <si>
    <t>전라북도_군산시_농기계임대정보</t>
  </si>
  <si>
    <t>전라북도_군산시_재활용센터</t>
  </si>
  <si>
    <t>경상남도_의령군_금연구역</t>
  </si>
  <si>
    <t>전라남도_곡성군_공공시설개방정보</t>
  </si>
  <si>
    <t>부산광역시_남구_공공시설개방정보</t>
  </si>
  <si>
    <t>경상북도_안동시_공공시설개방정보</t>
  </si>
  <si>
    <t>전라남도_곡성군_공연행사정보</t>
  </si>
  <si>
    <t>경기도_이천시_공공시설개방정보</t>
  </si>
  <si>
    <t>경상남도_남해군_평생학습강좌</t>
  </si>
  <si>
    <t>충청남도_보령시_문화축제</t>
  </si>
  <si>
    <t>강원도_정선군_공연행사정보</t>
  </si>
  <si>
    <t>경기도_평택시_렌터카업체정보</t>
  </si>
  <si>
    <t>부산광역시_사상구_전동휠체어급속충전기</t>
  </si>
  <si>
    <t>경기도_수원시_렌터카업체정보</t>
  </si>
  <si>
    <t>경상남도_거제시_전동휠체어급속충전기</t>
  </si>
  <si>
    <t>충청북도_진천군_자동차정비업체</t>
  </si>
  <si>
    <t>대전광역시_서구_육교정보</t>
  </si>
  <si>
    <t>전라북도_임실군_휴양림</t>
  </si>
  <si>
    <t>인천광역시_계양구_어린이보호구역</t>
  </si>
  <si>
    <t>인천광역시_계양구_거주자우선주차정보</t>
  </si>
  <si>
    <t>전라북도_임실군_주차장정보</t>
  </si>
  <si>
    <t>전라북도_임실군_어린이보호구역</t>
  </si>
  <si>
    <t>전라북도_임실군_시티투어정보</t>
  </si>
  <si>
    <t>전라북도_임실군_자동차정비업체</t>
  </si>
  <si>
    <t>충청남도_청양군_아동복지급식정보</t>
  </si>
  <si>
    <t>충청남도_논산시_교통약자이동지원센터정보</t>
  </si>
  <si>
    <t>충청남도_논산시_일방통행도로</t>
  </si>
  <si>
    <t>충청남도_논산시_야생동물구조센터정보</t>
  </si>
  <si>
    <t>충청남도_논산시_종량제봉투가격</t>
  </si>
  <si>
    <t>충청남도_논산시_음식물쓰레기납부필증가격정보</t>
  </si>
  <si>
    <t>충청남도_논산시_향토문화유적</t>
  </si>
  <si>
    <t>충청남도_논산시_농기계임대정보</t>
  </si>
  <si>
    <t>충청남도_논산시_무료급식소</t>
  </si>
  <si>
    <t>전라남도_구례군_마을기업</t>
  </si>
  <si>
    <t>전라남도_구례군_길관광정보</t>
  </si>
  <si>
    <t>전라남도_구례군_관광안내소</t>
  </si>
  <si>
    <t>부산광역시_해운대구_가로수길정보</t>
  </si>
  <si>
    <t>전라북도_군산시_민방위대피시설</t>
  </si>
  <si>
    <t>서울특별시_관악구_보안등정보</t>
  </si>
  <si>
    <t>대구광역시_수성구_공공시설개방정보</t>
  </si>
  <si>
    <t>서울특별시_관악구_일방통행도로</t>
  </si>
  <si>
    <t>경상남도_의령군_가로수길정보</t>
  </si>
  <si>
    <t>인천광역시_남동구_관광지정보</t>
  </si>
  <si>
    <t>인천광역시_남동구_치매센터</t>
  </si>
  <si>
    <t>전라북도_임실군_교통약자이동지원센터정보</t>
  </si>
  <si>
    <t>인천광역시_남동구_건강증진센터</t>
  </si>
  <si>
    <t>전라북도_임실군_종량제봉투가격</t>
  </si>
  <si>
    <t>전라북도_임실군_음식물쓰레기납부필증가격정보</t>
  </si>
  <si>
    <t>전라북도_임실군_가로수길정보</t>
  </si>
  <si>
    <t>전라북도_임실군_치매센터</t>
  </si>
  <si>
    <t>전라북도_임실군_민방위대피시설</t>
  </si>
  <si>
    <t>전라북도_임실군_마을기업</t>
  </si>
  <si>
    <t>전라북도_임실군_농기계임대정보</t>
  </si>
  <si>
    <t>전라북도_임실군_박물관미술관정보</t>
  </si>
  <si>
    <t>전라북도_임실군_보안등정보</t>
  </si>
  <si>
    <t>전라북도_임실군_금연구역</t>
  </si>
  <si>
    <t>전라북도_임실군_무료급식소</t>
  </si>
  <si>
    <t>전라북도_임실군_도시공원정보</t>
  </si>
  <si>
    <t>경상북도_경산시_자전거대여소</t>
  </si>
  <si>
    <t>부산광역시_사하구_치매센터</t>
  </si>
  <si>
    <t>경상북도_경산시_종량제봉투가격</t>
  </si>
  <si>
    <t>경상남도_통영시_무료급식소</t>
  </si>
  <si>
    <t>경상남도_통영시_금연구역</t>
  </si>
  <si>
    <t>경상남도_통영시_도시공원정보</t>
  </si>
  <si>
    <t>경상남도_통영시_길관광정보</t>
  </si>
  <si>
    <t>경상남도_통영시_음식물쓰레기납부필증가격정보</t>
  </si>
  <si>
    <t>경상남도_통영시_관광지정보</t>
  </si>
  <si>
    <t>경상남도_통영시_치매센터</t>
  </si>
  <si>
    <t>경상남도_통영시_재활용센터</t>
  </si>
  <si>
    <t>경상남도_통영시_박물관미술관정보</t>
  </si>
  <si>
    <t>울주군시설관리공단</t>
  </si>
  <si>
    <t>전라북도_고창군_음식물쓰레기납부필증가격정보</t>
  </si>
  <si>
    <t>전라북도_고창군_재활용센터</t>
  </si>
  <si>
    <t>전라북도_고창군_종량제봉투가격</t>
  </si>
  <si>
    <t>경상남도_남해군_공연행사정보</t>
  </si>
  <si>
    <t>대구광역시_서구_평생학습강좌</t>
  </si>
  <si>
    <t>대구광역시_달서구_공연행사정보</t>
  </si>
  <si>
    <t>서울특별시_성북구_공연행사정보</t>
  </si>
  <si>
    <t>경기도_수원시_문화축제</t>
  </si>
  <si>
    <t>대구광역시_서구_문화축제</t>
  </si>
  <si>
    <t>강원도_동해시_평생학습강좌</t>
  </si>
  <si>
    <t>경상남도_거제시_문화축제</t>
  </si>
  <si>
    <t>울산광역시_울주군_평생학습강좌</t>
  </si>
  <si>
    <t>경기도_가평군_문화축제</t>
  </si>
  <si>
    <t>경기도_가평군_평생학습강좌</t>
  </si>
  <si>
    <t>경기도_가평군_공공시설개방정보</t>
  </si>
  <si>
    <t>인천광역시_미추홀구_문화축제</t>
  </si>
  <si>
    <t>광주광역시_문화축제_20210906</t>
  </si>
  <si>
    <t>전라북도_군산시_로컬푸드인증정보</t>
  </si>
  <si>
    <t>경상남도_통영시_공공시설개방정보</t>
  </si>
  <si>
    <t>경상남도_함양군_문화축제</t>
  </si>
  <si>
    <t>경상남도_의령군_어린이보호구역</t>
  </si>
  <si>
    <t>충청북도_제천시_푸드트럭허가구역</t>
  </si>
  <si>
    <t>강원도_속초시_전기차충전소</t>
  </si>
  <si>
    <t>전라북도_완주군_휴양림</t>
  </si>
  <si>
    <t>충청남도_금산군_자동차정비업체</t>
  </si>
  <si>
    <t>경상남도_의령군_주차장정보</t>
  </si>
  <si>
    <t>경기도_의정부시_주정차금지(지정)구역</t>
  </si>
  <si>
    <t>경기도_의정부시_렌터카업체정보</t>
  </si>
  <si>
    <t>충청남도_논산시_치매센터</t>
  </si>
  <si>
    <t>전라남도_구례군_도서관</t>
  </si>
  <si>
    <t>대구광역시_북구_관광안내소</t>
  </si>
  <si>
    <t>충청북도교육청_충청북도괴산증평교육지원청_증평교육도서관_도서관</t>
  </si>
  <si>
    <t>경기도_광명시_도로안전표지</t>
  </si>
  <si>
    <t>경상북도교육청_경상북도교육청상주도서관_도서관</t>
  </si>
  <si>
    <t>경상북도교육청 경상북도교육청상주도서관</t>
  </si>
  <si>
    <t>경상남도_통영시_종량제봉투가격</t>
  </si>
  <si>
    <t>인천광역시_남동구_민방위대피시설</t>
  </si>
  <si>
    <t>인천광역시_남동구_마을기업</t>
  </si>
  <si>
    <t>대전광역시_서구_공연행사정보</t>
  </si>
  <si>
    <t>부산광역시_사하구_평생학습강좌</t>
  </si>
  <si>
    <t>전라북도_임실군_문화축제</t>
  </si>
  <si>
    <t>전라북도_임실군_평생학습강좌</t>
  </si>
  <si>
    <t>충청남도_금산군_문화축제</t>
  </si>
  <si>
    <t>충청남도_아산시_공연행사정보</t>
  </si>
  <si>
    <t>인천광역시_계양구_평생학습강좌</t>
  </si>
  <si>
    <t>경상남도_통영시_문화축제</t>
  </si>
  <si>
    <t>대전광역시_서구_보행자전용도로</t>
  </si>
  <si>
    <t>인천광역시_연수구_여성안심지킴이집</t>
  </si>
  <si>
    <t>대전광역시_서구_전동휠체어급속충전기</t>
  </si>
  <si>
    <t>충청남도_청양군_자동차정비업체</t>
  </si>
  <si>
    <t>충청남도_청양군_신호등</t>
  </si>
  <si>
    <t>부산광역시_동구_어린이보호구역</t>
  </si>
  <si>
    <t>충청남도_청양군_무인교통단속카메라</t>
  </si>
  <si>
    <t>부산광역시_기장군_주정차금지(지정)구역</t>
  </si>
  <si>
    <t>부산지방공단스포원_주차장정보_20210603</t>
  </si>
  <si>
    <t>부산지방공단스포원</t>
  </si>
  <si>
    <t>부산광역시_연제구_어린이보호구역</t>
  </si>
  <si>
    <t>대전광역시_서구_경로우대지정업소</t>
  </si>
  <si>
    <t>대전광역시_서구_주차장정보</t>
  </si>
  <si>
    <t>서울특별시_관악구_자동차검사소</t>
  </si>
  <si>
    <t>인천광역시_계양구_육교정보</t>
  </si>
  <si>
    <t>인천광역시_계양구_보행자우선도로</t>
  </si>
  <si>
    <t>인천광역시_계양구_보행자전용도로</t>
  </si>
  <si>
    <t>충청남도_논산시_재활용센터</t>
  </si>
  <si>
    <t>전라남도_구례군_건강증진센터</t>
  </si>
  <si>
    <t>전라남도_구례군_가로수길정보</t>
  </si>
  <si>
    <t>경기도_광명시_자전거대여소</t>
  </si>
  <si>
    <t>전라북도_군산시_마을기업</t>
  </si>
  <si>
    <t>부산광역시_해운대구_박물관미술관정보</t>
  </si>
  <si>
    <t>부산광역시_해운대구_향토문화유적</t>
  </si>
  <si>
    <t>전라북도_군산시_치매센터</t>
  </si>
  <si>
    <t>인천광역시_남동구_박물관미술관정보</t>
  </si>
  <si>
    <t>경상남도_통영시_마을기업</t>
  </si>
  <si>
    <t>경상남도_통영시_건강증진센터</t>
  </si>
  <si>
    <t>경상남도_통영시_가로수길정보</t>
  </si>
  <si>
    <t>경상남도_통영시_교통약자이동지원센터정보</t>
  </si>
  <si>
    <t>경상남도_통영시_푸드트럭허가구역</t>
  </si>
  <si>
    <t>경상남도_합천군_푸드트럭허가구역</t>
  </si>
  <si>
    <t>충청남도_예산군청_재활용센터</t>
  </si>
  <si>
    <t>충청남도_예산군_건강증진센터</t>
  </si>
  <si>
    <t>충청남도_예산군_치매센터</t>
  </si>
  <si>
    <t>경상남도_남해군_문화축제</t>
  </si>
  <si>
    <t>대구광역시_수성구_공연행사정보</t>
  </si>
  <si>
    <t>대구광역시_수성구_평생학습강좌</t>
  </si>
  <si>
    <t>인천광역시_미추홀구_평생학습강좌</t>
  </si>
  <si>
    <t>인천광역시_남동구_공연행사정보</t>
  </si>
  <si>
    <t>충청남도_아산시_로컬푸드인증정보</t>
  </si>
  <si>
    <t>부산지방공단스포원_공공시설개방정보_20210902</t>
  </si>
  <si>
    <t>서울특별시_동작구_평생학습강좌</t>
  </si>
  <si>
    <t>전라북도_무주군_평생학습강좌</t>
  </si>
  <si>
    <t>경상남도_통영시_공연행사정보</t>
  </si>
  <si>
    <t>대전광역시_서구_자동차정비업체</t>
  </si>
  <si>
    <t>서울특별시_금천구_아동복지급식정보</t>
  </si>
  <si>
    <t>경기도_고양시_무인교통단속카메라</t>
  </si>
  <si>
    <t>대전광역시_서구_거주자우선주차정보</t>
  </si>
  <si>
    <t>경기도_의정부시_노인장애인보호구역</t>
  </si>
  <si>
    <t>충청남도_청양군_렌터카업체정보</t>
  </si>
  <si>
    <t>충청북도_제천시_휴양림</t>
  </si>
  <si>
    <t>창원시설공단_교통약자이동지원센터정보_20201202</t>
  </si>
  <si>
    <t>창원시설공단</t>
  </si>
  <si>
    <t>전라남도_구례군_박물관미술관정보</t>
  </si>
  <si>
    <t>전라남도_구례군_농기계임대정보</t>
  </si>
  <si>
    <t>전라북도_장수군_농기계임대정보</t>
  </si>
  <si>
    <t>강원도_강릉시_금연구역</t>
  </si>
  <si>
    <t>충청북도_괴산군_졸음쉼터</t>
  </si>
  <si>
    <t>인천광역시_남동구_금연구역</t>
  </si>
  <si>
    <t>전라남도_순천시_민방위대피시설</t>
  </si>
  <si>
    <t>부산광역시_해운대구_무더위쉼터</t>
  </si>
  <si>
    <t>부산광역시교육청_부산광역시립반송도서관_평생학습강좌</t>
  </si>
  <si>
    <t>부산광역시교육청 부산광역시립반송도서관</t>
  </si>
  <si>
    <t>경기도_시흥시_공공시설개방정보</t>
  </si>
  <si>
    <t>경기도_시흥시_공연행사정보</t>
  </si>
  <si>
    <t>경기도_시흥시_문화축제</t>
  </si>
  <si>
    <t>경기도_시흥시_평생학습강좌</t>
  </si>
  <si>
    <t>서울특별시_은평구_공공시설개방정보</t>
  </si>
  <si>
    <t>제주특별자치도_문화축제_20210901</t>
  </si>
  <si>
    <t>울산광역시_울주군_공연행사정보</t>
  </si>
  <si>
    <t>전라북도_군산시_공연행사정보</t>
  </si>
  <si>
    <t>전라북도_장수군_공공시설개방정보</t>
  </si>
  <si>
    <t>경상남도_의령군_공공시설개방정보</t>
  </si>
  <si>
    <t>경상남도_의령군_평생학습강좌</t>
  </si>
  <si>
    <t>충청남도_청양군_문화축제</t>
  </si>
  <si>
    <t>경상남도_통영시_평생학습강좌</t>
  </si>
  <si>
    <t>경상남도_진주시_평생학습강좌</t>
  </si>
  <si>
    <t>서울특별시_관악구_공공시설개방정보</t>
  </si>
  <si>
    <t>전라북도_완주군_공공시설개방정보</t>
  </si>
  <si>
    <t>대구광역시_달성군_평생학습강좌</t>
  </si>
  <si>
    <t>경기도_오산시_문화축제</t>
  </si>
  <si>
    <t>경기도_김포시_공공시설개방정보</t>
  </si>
  <si>
    <t>서울특별시_양천구_보행자전용도로</t>
  </si>
  <si>
    <t>서울특별시_양천구_어린이보호구역</t>
  </si>
  <si>
    <t>경기도_시흥시_주차장정보</t>
  </si>
  <si>
    <t>서울특별시_은평구_노인장애인보호구역</t>
  </si>
  <si>
    <t>경기도_시흥시_시티투어정보</t>
  </si>
  <si>
    <t>경기도_시흥시_어린이보호구역</t>
  </si>
  <si>
    <t>전라남도_진도군_주차장정보</t>
  </si>
  <si>
    <t>전라남도_진도군_가변전광표지판(안내전광판)</t>
  </si>
  <si>
    <t>전라남도_진도군_시티투어정보</t>
  </si>
  <si>
    <t>전라남도_진도군_휴게소정보</t>
  </si>
  <si>
    <t>전라남도_진도군_어린이보호구역</t>
  </si>
  <si>
    <t>경기도_시흥시_전동휠체어급속충전기</t>
  </si>
  <si>
    <t>경기도_시흥시_육교정보</t>
  </si>
  <si>
    <t>경기도_동두천시_휴양림</t>
  </si>
  <si>
    <t>경기도_시흥시_자동차정비업체</t>
  </si>
  <si>
    <t>인천광역시교육청_인천광역시평생학습관_평생학습강좌</t>
  </si>
  <si>
    <t>인천광역시교육청 인천광역시교육청평생학습관</t>
  </si>
  <si>
    <t>경기도_하남시_향토문화유적</t>
  </si>
  <si>
    <t>전라남도_마을기업_20201201</t>
  </si>
  <si>
    <t>충청남도_논산시_건강증진센터</t>
  </si>
  <si>
    <t>충청남도_논산시_금연구역</t>
  </si>
  <si>
    <t>전라남도_강진군_관광지정보</t>
  </si>
  <si>
    <t>전라남도_강진군_금연구역</t>
  </si>
  <si>
    <t>전라남도_강진군_농기계임대정보</t>
  </si>
  <si>
    <t>전라남도_구례군_무료급식소</t>
  </si>
  <si>
    <t>전라남도_구례군_도시공원정보</t>
  </si>
  <si>
    <t>광주광역시교육청_금호평생교육관_도서관</t>
  </si>
  <si>
    <t>광주광역시교육청</t>
  </si>
  <si>
    <t>광주광역시교육청_광주학생독립운동기념회관_도서관</t>
  </si>
  <si>
    <t>광주광역시교육청_광주학생교육문화회관_도서관</t>
  </si>
  <si>
    <t>광주광역시교육청_광주중앙도서관_도서관</t>
  </si>
  <si>
    <t>광주광역시교육청_광주송정도서관_도서관</t>
  </si>
  <si>
    <t>충청북도_영동군_도서관</t>
  </si>
  <si>
    <t>경기도_시흥시_마을기업</t>
  </si>
  <si>
    <t>서울특별시_광진구_무료급식소</t>
  </si>
  <si>
    <t>창원시설공단_자동심장충격기_20201202</t>
  </si>
  <si>
    <t>경상남도_하동군_관광지정보</t>
  </si>
  <si>
    <t>경상남도_하동군_길관광정보</t>
  </si>
  <si>
    <t>충청남도_태안군_지진해일긴급대피장소</t>
  </si>
  <si>
    <t>충청북도_옥천군_관광지정보</t>
  </si>
  <si>
    <t>충청북도_옥천군_박물관미술관정보</t>
  </si>
  <si>
    <t>충청북도_옥천군_지역특화거리</t>
  </si>
  <si>
    <t>충청북도_옥천군_길관광정보</t>
  </si>
  <si>
    <t>전라북도_군산시_박물관미술관정보</t>
  </si>
  <si>
    <t>경기도_고양시_길관광정보</t>
  </si>
  <si>
    <t>충청남도_청양군_도시공원정보</t>
  </si>
  <si>
    <t>경기도_포천시_재활용센터</t>
  </si>
  <si>
    <t>경상남도_창원시_보안등정보</t>
  </si>
  <si>
    <t>전라남도_여수시_음식물쓰레기납부필증가격정보</t>
  </si>
  <si>
    <t>충청남도_태안군_재해위험지구</t>
  </si>
  <si>
    <t>충청남도_태안군_무더위쉼터</t>
  </si>
  <si>
    <t>충청남도_태안군_세차장</t>
  </si>
  <si>
    <t>전라남도_여수시_종량제봉투가격</t>
  </si>
  <si>
    <t>경상남도_함안군_농기계임대정보</t>
  </si>
  <si>
    <t>부산광역시_수영구_견인차량보관소</t>
  </si>
  <si>
    <t>경기도_동두천시_치매센터</t>
  </si>
  <si>
    <t>전라남도_문화축제_20200902</t>
  </si>
  <si>
    <t>울산광역시_남구_공연행사정보</t>
  </si>
  <si>
    <t>울산광역시_남구_문화축제</t>
  </si>
  <si>
    <t>경기도_안산시_공연행사정보</t>
  </si>
  <si>
    <t>경상북도_예천군_문화축제</t>
  </si>
  <si>
    <t>경기도_안산시_평생학습강좌</t>
  </si>
  <si>
    <t>경기도_안산시_로컬푸드인증정보</t>
  </si>
  <si>
    <t>경기도_안산시_공공시설개방정보</t>
  </si>
  <si>
    <t>경기도_남양주시_평생학습강좌</t>
  </si>
  <si>
    <t>경기도_남양주시_공연행사정보</t>
  </si>
  <si>
    <t>울산광역시_남구_평생학습강좌</t>
  </si>
  <si>
    <t>경기도_남양주시_문화축제</t>
  </si>
  <si>
    <t>경기도_남양주시_공공시설개방정보</t>
  </si>
  <si>
    <t>강원도_원주시_평생학습강좌</t>
  </si>
  <si>
    <t>강원도_춘천시_공공시설개방정보</t>
  </si>
  <si>
    <t>대구광역시_북구_평생학습강좌</t>
  </si>
  <si>
    <t>경상북도_공공시설개방정보_20210830</t>
  </si>
  <si>
    <t>경상북도_안동시_공연행사정보</t>
  </si>
  <si>
    <t>경상남도_의령군_문화축제</t>
  </si>
  <si>
    <t>경상남도_의령군_공연행사정보</t>
  </si>
  <si>
    <t>경상남도_김해시_문화축제</t>
  </si>
  <si>
    <t>강원도_원주시_공연행사정보</t>
  </si>
  <si>
    <t>울산광역시_남구_공공시설개방정보</t>
  </si>
  <si>
    <t>충청북도_제천시_평생학습강좌</t>
  </si>
  <si>
    <t>경상남도_거창군_공연행사정보</t>
  </si>
  <si>
    <t>전라북도_부안군_평생학습강좌</t>
  </si>
  <si>
    <t>전라북도_부안군_문화축제</t>
  </si>
  <si>
    <t>인천광역시_서구_문화축제</t>
  </si>
  <si>
    <t>강원도_강릉시_평생학습강좌</t>
  </si>
  <si>
    <t>전라북도_부안군_공공시설개방정보</t>
  </si>
  <si>
    <t>경상북도_문경시_공공시설개방정보</t>
  </si>
  <si>
    <t>경기도_오산시_평생학습강좌</t>
  </si>
  <si>
    <t>경상남도_거창군_문화축제</t>
  </si>
  <si>
    <t>경상남도_거창군_평생학습강좌</t>
  </si>
  <si>
    <t>경기도_오산시_공공시설개방정보</t>
  </si>
  <si>
    <t>경상북도_영천시_평생학습강좌</t>
  </si>
  <si>
    <t>강원도_양양군_문화축제</t>
  </si>
  <si>
    <t>서울특별시_중랑구_평생학습강좌</t>
  </si>
  <si>
    <t>서울특별시_강동구_평생학습강좌</t>
  </si>
  <si>
    <t>전라북도_군산시_문화축제</t>
  </si>
  <si>
    <t>부산광역시_무인교통단속카메라_20210531</t>
  </si>
  <si>
    <t>전라북도_전주덕진소방서_소방용수시설</t>
  </si>
  <si>
    <t>경기도_성남시_가변전광표지판(안내전광판)</t>
  </si>
  <si>
    <t>경기도_양평군_주차장정보</t>
  </si>
  <si>
    <t>경기도_성남시_자동차정비업체</t>
  </si>
  <si>
    <t>경기도_성남시_노인장애인보호구역</t>
  </si>
  <si>
    <t>경기도_성남시_어린이보호구역</t>
  </si>
  <si>
    <t>대전광역시_동구_육교정보</t>
  </si>
  <si>
    <t>서울특별시_성북구_거주자우선주차정보</t>
  </si>
  <si>
    <t>충청북도_보은군_렌터카업체정보</t>
  </si>
  <si>
    <t>경기도_양주시_휴양림</t>
  </si>
  <si>
    <t>경기도_성남시_시티투어정보</t>
  </si>
  <si>
    <t>경기도_성남시_여성안심택배함</t>
  </si>
  <si>
    <t>경기도_성남시_전동휠체어급속충전기</t>
  </si>
  <si>
    <t>경기도_성남시_거주자우선주차정보</t>
  </si>
  <si>
    <t>대구광역시_북구_아동복지급식정보</t>
  </si>
  <si>
    <t>서울특별시_양천구_거주자우선주차정보</t>
  </si>
  <si>
    <t>경상남도_거창군_아동복지급식정보</t>
  </si>
  <si>
    <t>경상남도_거창군_횡단보도</t>
  </si>
  <si>
    <t>경상남도_거창군_신호등</t>
  </si>
  <si>
    <t>경상남도_거창군_도로안전표지</t>
  </si>
  <si>
    <t>충청남도_예산군_신호등</t>
  </si>
  <si>
    <t>강원도_횡성군_금연구역</t>
  </si>
  <si>
    <t>전라남도_구례군_치매센터</t>
  </si>
  <si>
    <t>충청북도_영동군_치매센터</t>
  </si>
  <si>
    <t>충청북도_영동군_마을기업</t>
  </si>
  <si>
    <t>충청북도_영동군_농기계임대정보</t>
  </si>
  <si>
    <t>충청북도_영동군_금연구역</t>
  </si>
  <si>
    <t>충청북도_음성군_길관광정보</t>
  </si>
  <si>
    <t>충청북도_음성군_무료급식소</t>
  </si>
  <si>
    <t>충청북도_음성군_일방통행도로</t>
  </si>
  <si>
    <t>충청북도_음성군_종량제봉투가격</t>
  </si>
  <si>
    <t>충청북도_음성군_향토문화유적</t>
  </si>
  <si>
    <t>충청북도_음성군_치매센터</t>
  </si>
  <si>
    <t>충청북도_음성군_공연행사</t>
  </si>
  <si>
    <t>충청북도_영동군_견인차량보관소</t>
  </si>
  <si>
    <t>충청북도_영동군_건강증진센터</t>
  </si>
  <si>
    <t>충청북도_음성군_금연구역</t>
  </si>
  <si>
    <t>충청북도_음성군_도시공원</t>
  </si>
  <si>
    <t>서울특별시교육청_도서관_20201130</t>
  </si>
  <si>
    <t>서울특별시교육청</t>
  </si>
  <si>
    <t>충청북도_충주시_도시공원정보</t>
  </si>
  <si>
    <t>충청북도_충주시_렌터카업체정보</t>
  </si>
  <si>
    <t>전라남도_여수시_향토문화유적</t>
  </si>
  <si>
    <t>충청북도_충주시_마을기업</t>
  </si>
  <si>
    <t>충청북도_충주시_푸드트럭허가구역</t>
  </si>
  <si>
    <t>충청북도_충주시_공공시설개방정보</t>
  </si>
  <si>
    <t>울산광역시_동구_금연구역</t>
  </si>
  <si>
    <t>경상북도_경주시_가로수길정보</t>
  </si>
  <si>
    <t>경상남도_합천군_보안등정보</t>
  </si>
  <si>
    <t>인천광역시_옹진군_치매센터</t>
  </si>
  <si>
    <t>인천광역시_옹진군_자동차정비업체</t>
  </si>
  <si>
    <t>인천광역시_옹진군_자동차검사소</t>
  </si>
  <si>
    <t>인천광역시_옹진군_민방위대피시설</t>
  </si>
  <si>
    <t>인천광역시_옹진군_마을기업</t>
  </si>
  <si>
    <t>인천광역시_옹진군_금연구역</t>
  </si>
  <si>
    <t>전라남도_여수시_치매센터</t>
  </si>
  <si>
    <t>서울특별시_관악구_종량제봉투가격</t>
  </si>
  <si>
    <t>서울특별시_관악구_음식물쓰레기납부필증가격정보</t>
  </si>
  <si>
    <t>대전광역시_어린이집_20201130</t>
  </si>
  <si>
    <t>경상북도_안동시_금연구역</t>
  </si>
  <si>
    <t>경상남도_합천군_금연구역</t>
  </si>
  <si>
    <t>대구광역시_동구_가로수길정보</t>
  </si>
  <si>
    <t>강원도_철원군_전기차충전소</t>
  </si>
  <si>
    <t>경상북도_봉화군_박물관미술관정보</t>
  </si>
  <si>
    <t>경상북도_봉화군_길관광정보</t>
  </si>
  <si>
    <t>경상북도_봉화군_자전거대여소</t>
  </si>
  <si>
    <t>부산광역시_기장군_음식물쓰레기납부필증가격정보</t>
  </si>
  <si>
    <t>경상북도_봉화군_농기계임대정보</t>
  </si>
  <si>
    <t>서울특별시_중구_여성안심지킴이집</t>
  </si>
  <si>
    <t>서울특별시_중구_가로수길정보</t>
  </si>
  <si>
    <t>전라북도_부안군_공연행사정보</t>
  </si>
  <si>
    <t>서울특별시_영등포구_거주자우선주차정보</t>
  </si>
  <si>
    <t>충청남도_청양군_육교정보</t>
  </si>
  <si>
    <t>충청북도_증평군_렌터카업체정보</t>
  </si>
  <si>
    <t>인천광역시_미추홀구_육교정보</t>
  </si>
  <si>
    <t>인천광역시_미추홀구_어린이보호구역</t>
  </si>
  <si>
    <t>서울특별시_영등포구_주차장정보</t>
  </si>
  <si>
    <t>서울특별시_구로구_주차장정보</t>
  </si>
  <si>
    <t>서울특별시_양천구_보행자우선도로</t>
  </si>
  <si>
    <t>충청북도_증평군_노인장애인보호구역</t>
  </si>
  <si>
    <t>충청북도_증평군_어린이보호구역</t>
  </si>
  <si>
    <t>대구광역시_서구_공공시설개방정보</t>
  </si>
  <si>
    <t>경상남도_함양군_공공시설개방정보</t>
  </si>
  <si>
    <t>강원도_인제군_평생학습강좌</t>
  </si>
  <si>
    <t>강원도_인제군_공공시설개방정보</t>
  </si>
  <si>
    <t>강원도_인제군_공연행사정보</t>
  </si>
  <si>
    <t>강원도_인제군_문화축제</t>
  </si>
  <si>
    <t>인천광역시_연수구_아동복지급식정보</t>
  </si>
  <si>
    <t>충청남도_금산군_노인장애인보호구역</t>
  </si>
  <si>
    <t>경상남도_통영시_아동복지급식정보</t>
  </si>
  <si>
    <t>서울특별시_강북구_보행자전용도로</t>
  </si>
  <si>
    <t>경상남도_통영시_전동휠체어급속충전기</t>
  </si>
  <si>
    <t>경상남도_통영시_자동차정비업체</t>
  </si>
  <si>
    <t>경상남도_통영시_어린이보호구역</t>
  </si>
  <si>
    <t>경상남도_통영시_노인장애인보호구역</t>
  </si>
  <si>
    <t>충청북도_옥천군_휴양림</t>
  </si>
  <si>
    <t>충청북도_옥천군_어린이보호구역</t>
  </si>
  <si>
    <t>전라남도_영암군_마을기업</t>
  </si>
  <si>
    <t>경상북도_경주시_도서관</t>
  </si>
  <si>
    <t>전라남도_진도군_관광지정보</t>
  </si>
  <si>
    <t>전라남도_진도군_재활용센터</t>
  </si>
  <si>
    <t>경상남도_함안군_교통약자이동지원센터정보</t>
  </si>
  <si>
    <t>전라남도_진도군_종량제봉투가격</t>
  </si>
  <si>
    <t>전라남도_진도군_도시공원정보</t>
  </si>
  <si>
    <t>전라남도_진도군_무료급식소</t>
  </si>
  <si>
    <t>전라남도_진도군_금연구역</t>
  </si>
  <si>
    <t>서울특별시_영등포구_공공시설개방정보</t>
  </si>
  <si>
    <t>충청북도_제천시_공공시설개방정보</t>
  </si>
  <si>
    <t>충청북도_제천시_공연행사정보</t>
  </si>
  <si>
    <t>충청북도_제천시_문화축제</t>
  </si>
  <si>
    <t>충청북도_옥천군_공공시설개방정보</t>
  </si>
  <si>
    <t>경기도_김포시_문화축제</t>
  </si>
  <si>
    <t>대전광역시_중구_문화축제</t>
  </si>
  <si>
    <t>대전광역시_중구_공공시설개방정보</t>
  </si>
  <si>
    <t>전라남도_광양시_문화축제</t>
  </si>
  <si>
    <t>경기도_안양시_평생학습강좌</t>
  </si>
  <si>
    <t>인천광역시교육청_인천광역시교육청연수도서관_도서관</t>
  </si>
  <si>
    <t>인천광역시교육청 인천광역시교육청연수도서관</t>
  </si>
  <si>
    <t>서울특별시_영등포구_경로우대지정업소</t>
  </si>
  <si>
    <t>경기도_오산시_노인장애인보호구역</t>
  </si>
  <si>
    <t>경기도_수원시_경로우대지정업소</t>
  </si>
  <si>
    <t>인천광역시_옹진군_보행자전용도로</t>
  </si>
  <si>
    <t>인천광역시_옹진군_도로안전표지</t>
  </si>
  <si>
    <t>서울특별시_강북구_전동휠체어급속충전기</t>
  </si>
  <si>
    <t>서울특별시_강북구_무인교통단속카메라</t>
  </si>
  <si>
    <t>울산광역시_남구_여성안심택배함</t>
  </si>
  <si>
    <t>인천광역시_계양구_전동휠체어급속충전기</t>
  </si>
  <si>
    <t>강원도_평창군_보안등정보</t>
  </si>
  <si>
    <t>전라남도_진도군_보안등정보</t>
  </si>
  <si>
    <t>충청북도_괴산군_종량제봉투가격</t>
  </si>
  <si>
    <t>경상북도_포항시_평생학습강좌</t>
  </si>
  <si>
    <t>제주특별자치도_서귀포시_공공시설개방정보</t>
  </si>
  <si>
    <t>경상북도_문경시_평생학습강좌</t>
  </si>
  <si>
    <t>충청북도_진천군_평생학습강좌</t>
  </si>
  <si>
    <t>경상북도_안동시_평생학습강좌</t>
  </si>
  <si>
    <t>경상북도_안동시_시티투어정보</t>
  </si>
  <si>
    <t>전라남도_장흥군_휴양림</t>
  </si>
  <si>
    <t>충청남도_예산군_어린이보호구역</t>
  </si>
  <si>
    <t>충청남도_예산군_주차장정보</t>
  </si>
  <si>
    <t>충청북도_증평군_주차장정보</t>
  </si>
  <si>
    <t>충청남도_예산군_아동복지급식정보</t>
  </si>
  <si>
    <t>충청북도_증평군_주정차금지(지정)구역</t>
  </si>
  <si>
    <t>경상남도_창원시_여성안심택배함</t>
  </si>
  <si>
    <t>전라남도_진도군_자동차정비업체</t>
  </si>
  <si>
    <t>충청북도_음성군_휴양림</t>
  </si>
  <si>
    <t>전라남도_함평군_휴양림</t>
  </si>
  <si>
    <t>인천광역시_남동구_육교정보</t>
  </si>
  <si>
    <t>경기도_이천시_전동휠체어급속충전기</t>
  </si>
  <si>
    <t>강원도_평창군_종량제봉투가격</t>
  </si>
  <si>
    <t>강원도_평창군_가로수길정보</t>
  </si>
  <si>
    <t>강원도_평창군_관광지정보</t>
  </si>
  <si>
    <t>강원도_평창군_건강증진센터</t>
  </si>
  <si>
    <t>강원도_평창군_치매센터</t>
  </si>
  <si>
    <t>강원도_평창군_푸드트럭허가구역</t>
  </si>
  <si>
    <t>강원도_평창군_무료급식소</t>
  </si>
  <si>
    <t>전라남도_영암군_교통약자이동지원센터정보</t>
  </si>
  <si>
    <t>경상북도_안동시_관광안내소</t>
  </si>
  <si>
    <t>전라남도_진도군_치매센터</t>
  </si>
  <si>
    <t>전라남도_진도군_농기계임대정보</t>
  </si>
  <si>
    <t>강북구도시관리공단_무료와이파이_20201125</t>
  </si>
  <si>
    <t>강북구도시관리공단</t>
  </si>
  <si>
    <t>전라남도_영암군_재활용센터</t>
  </si>
  <si>
    <t>전라남도_영암군_금연구역</t>
  </si>
  <si>
    <t>서울특별시_금천구_평생학습강좌</t>
  </si>
  <si>
    <t>경상남도_김해시_공공시설개방정보</t>
  </si>
  <si>
    <t>전라북도_장수군_평생학습강좌</t>
  </si>
  <si>
    <t>경기도_동두천시_공연행사정보</t>
  </si>
  <si>
    <t>전라남도_장흥군_공연행사정보</t>
  </si>
  <si>
    <t>부산광역시_부산진구_문화축제</t>
  </si>
  <si>
    <t>서울특별시_금천구_공공시설개방정보</t>
  </si>
  <si>
    <t>부산광역시_북구_평생학습강좌</t>
  </si>
  <si>
    <t>경기도_수원시_로컬푸드인증정보</t>
  </si>
  <si>
    <t>경기도_동두천시_공공시설개방정보</t>
  </si>
  <si>
    <t>경기도_동두천시_문화축제</t>
  </si>
  <si>
    <t>강원도_양양군_공공시설개방정보</t>
  </si>
  <si>
    <t>울산광역시_울주군_공공시설개방정보</t>
  </si>
  <si>
    <t>전라북도_무주군_공공시설개방정보</t>
  </si>
  <si>
    <t>서울특별시_강동구_공공시설개방정보</t>
  </si>
  <si>
    <t>충청남도_청양군_전동휠체어급속충전기</t>
  </si>
  <si>
    <t>대구광역시_북구_어린이보호구역</t>
  </si>
  <si>
    <t>한국농어촌공사_농어촌체험휴양마을_20210524</t>
  </si>
  <si>
    <t>한국농어촌공사</t>
  </si>
  <si>
    <t>부산광역시_해운대구_육교정보</t>
  </si>
  <si>
    <t>인천광역시_연수구_보행자전용도로</t>
  </si>
  <si>
    <t>서울특별시_금천구_여성안심지킴이집</t>
  </si>
  <si>
    <t>전라남도_보성군_어린이보호구역</t>
  </si>
  <si>
    <t>전라남도_보성군_자동차정비업체</t>
  </si>
  <si>
    <t>인천광역시_남동구_무인교통단속카메라</t>
  </si>
  <si>
    <t>인천광역시_남동구_여성안심지킴이집</t>
  </si>
  <si>
    <t>경상남도_산청군_종량제봉투가격</t>
  </si>
  <si>
    <t>경상남도_산청군_가로수길정보</t>
  </si>
  <si>
    <t>광주광역시_서구_민방위대피시설</t>
  </si>
  <si>
    <t>광주광역시_서구_금연구역</t>
  </si>
  <si>
    <t>부산광역시_북구_지역특화거리</t>
  </si>
  <si>
    <t>부산광역시_북구_가로수길정보</t>
  </si>
  <si>
    <t>부산광역시_북구_치매센터</t>
  </si>
  <si>
    <t>부산광역시_북구_마을기업</t>
  </si>
  <si>
    <t>부산광역시_북구_보안등정보</t>
  </si>
  <si>
    <t>경상북도_영천시_공공시설개방정보</t>
  </si>
  <si>
    <t>대구광역시_중구_평생학습강좌</t>
  </si>
  <si>
    <t>경기도_의정부시_평생학습강좌</t>
  </si>
  <si>
    <t>서울특별시_양천구_문화축제</t>
  </si>
  <si>
    <t>인천광역시_동구_평생학습강좌</t>
  </si>
  <si>
    <t>전라남도_해남군_공공시설개방정보</t>
  </si>
  <si>
    <t>광주광역시_공공시설개방정보_20210823</t>
  </si>
  <si>
    <t>전라남도_해남군_공연행사정보</t>
  </si>
  <si>
    <t>전라남도_해남군_문화축제</t>
  </si>
  <si>
    <t>전라남도_강진군_문화축제</t>
  </si>
  <si>
    <t>경상북도_영천시_문화축제</t>
  </si>
  <si>
    <t>인천광역시_계양구_공공시설개방정보</t>
  </si>
  <si>
    <t>인천광역시_계양구_문화축제</t>
  </si>
  <si>
    <t>인천광역시_계양구_공연행사정보</t>
  </si>
  <si>
    <t>경상북도_안동시_전동휠체어급속충전기</t>
  </si>
  <si>
    <t>전라남도_영암군_종량제봉투가격</t>
  </si>
  <si>
    <t>전라남도_영암군_음식물쓰레기납부필증가격정보</t>
  </si>
  <si>
    <t>충청북도_청주시_보안등정보</t>
  </si>
  <si>
    <t>전라남도_영암군_민방위대피시설</t>
  </si>
  <si>
    <t>전라남도_영암군_농기계임대정보</t>
  </si>
  <si>
    <t>전라남도_영암군_보안등정보</t>
  </si>
  <si>
    <t>전라남도_영암군_무료급식소</t>
  </si>
  <si>
    <t>강원도_철원군_보호수</t>
  </si>
  <si>
    <t>강원도_철원군_건강증진센터</t>
  </si>
  <si>
    <t>강원도_철원군_금연구역</t>
  </si>
  <si>
    <t>강원도_철원군_동물보호센터정보</t>
  </si>
  <si>
    <t>강원도_철원군_마을기업</t>
  </si>
  <si>
    <t>강원도_철원군_무더위쉼터</t>
  </si>
  <si>
    <t>강원도_철원군_무료급식소</t>
  </si>
  <si>
    <t>강원도_철원군_민방위대피시설</t>
  </si>
  <si>
    <t>강원도_철원군_사회적기업</t>
  </si>
  <si>
    <t>강원도_철원군_자전거대여소</t>
  </si>
  <si>
    <t>강원도_철원군_재해위험지구</t>
  </si>
  <si>
    <t>강원도_철원군_재활용센터</t>
  </si>
  <si>
    <t>강원도_철원군_전통시장</t>
  </si>
  <si>
    <t>강원도_철원군_종량제봉투가격</t>
  </si>
  <si>
    <t>강원도_철원군_먹는물공동시설(약수터)</t>
  </si>
  <si>
    <t>강원도_철원군_치매센터</t>
  </si>
  <si>
    <t>충청북도_음성군_보안등정보</t>
  </si>
  <si>
    <t>전라남도_장흥군_어린이보호구역</t>
  </si>
  <si>
    <t>경기도_김포시_주정차금지(지정)구역</t>
  </si>
  <si>
    <t>부산광역시_연제구_주차장정보</t>
  </si>
  <si>
    <t>서울특별시_양천구_렌터카업체정보</t>
  </si>
  <si>
    <t>경상북도_영천시_주차장정보</t>
  </si>
  <si>
    <t>경기도_의정부시_거주자우선주차정보</t>
  </si>
  <si>
    <t>경기도_김포시_렌터카업체정보</t>
  </si>
  <si>
    <t>경기도_김포시_노인장애인보호구역</t>
  </si>
  <si>
    <t>경기도_김포시_어린이보호구역</t>
  </si>
  <si>
    <t>경상북도_영천시_휴양림</t>
  </si>
  <si>
    <t>대전광역시_서구_여성안심택배함</t>
  </si>
  <si>
    <t>충청남도_논산시_공연행사정보</t>
  </si>
  <si>
    <t>충청남도_논산시_공공시설개방정보</t>
  </si>
  <si>
    <t>충청남도_논산시_평생학습강좌</t>
  </si>
  <si>
    <t>전라남도_무안군_공연행사정보</t>
  </si>
  <si>
    <t>서울특별시_은평구_평생학습강좌</t>
  </si>
  <si>
    <t>전라남도_무안군_문화축제</t>
  </si>
  <si>
    <t>전라남도_무안군_공공시설개방정보</t>
  </si>
  <si>
    <t>대구광역시_중구_문화축제</t>
  </si>
  <si>
    <t>부산광역시_영도구_공공시설개방정보</t>
  </si>
  <si>
    <t>충청북도_진천군_공공시설개방정보</t>
  </si>
  <si>
    <t>충청북도_진천군_공연행사정보</t>
  </si>
  <si>
    <t>충청북도_진천군_문화축제</t>
  </si>
  <si>
    <t>부산광역시_연제구_공연행사정보</t>
  </si>
  <si>
    <t>대전광역시_동구_평생학습강좌</t>
  </si>
  <si>
    <t>전라북도_장수군_공연행사정보</t>
  </si>
  <si>
    <t>부산광역시_서구_문화축제</t>
  </si>
  <si>
    <t>부산광역시_서구_공연행사정보</t>
  </si>
  <si>
    <t>서울특별시_강북구_자동차정비업체</t>
  </si>
  <si>
    <t>서울특별시_강북구_노인장애인보호구역</t>
  </si>
  <si>
    <t>전라남도_장흥군_주차장정보</t>
  </si>
  <si>
    <t>전라남도_장흥군_렌터카업체정보</t>
  </si>
  <si>
    <t>서울특별시_영등포구_아동복지급식정보</t>
  </si>
  <si>
    <t>경기도_오산시_주차장정보</t>
  </si>
  <si>
    <t>전라남도_보성군_주정차금지(지정)구역</t>
  </si>
  <si>
    <t>전라남도_보성군_전동휠체어급속충전기</t>
  </si>
  <si>
    <t>경상북도_울진군_주정차금지(지정)구역</t>
  </si>
  <si>
    <t>경상북도_울진군_어린이보호구역</t>
  </si>
  <si>
    <t>경상북도_울진군_전동휠체어급속충전기</t>
  </si>
  <si>
    <t>전라북도_부안군_시티투어정보</t>
  </si>
  <si>
    <t>서울특별시_강북구_어린이보호구역</t>
  </si>
  <si>
    <t>경상남도_함안군_보안등정보</t>
  </si>
  <si>
    <t>대전광역시_자전거대여소_20201120</t>
  </si>
  <si>
    <t>경상북도_경주시_마을기업</t>
  </si>
  <si>
    <t>경상남도_산청군_보안등정보</t>
  </si>
  <si>
    <t>경상남도_산청군_마을기업</t>
  </si>
  <si>
    <t>서울특별시_강동구_교량</t>
  </si>
  <si>
    <t>경상북도_영주시_치매센터</t>
  </si>
  <si>
    <t>경상남도_함안군_가로수길정보</t>
  </si>
  <si>
    <t>충청남도_아산시_문화축제</t>
  </si>
  <si>
    <t>충청남도_아산시_평생학습강좌</t>
  </si>
  <si>
    <t>전라북도_무주군_공연행사정보</t>
  </si>
  <si>
    <t>인천광역시_옹진군_향토문화유적</t>
  </si>
  <si>
    <t>인천광역시_옹진군_평생학습강좌</t>
  </si>
  <si>
    <t>인천광역시_옹진군_종량제봉투가격</t>
  </si>
  <si>
    <t>인천광역시_옹진군_재활용센터</t>
  </si>
  <si>
    <t>인천광역시_옹진군_무료급식소</t>
  </si>
  <si>
    <t>인천광역시_옹진군_농기계임대정보</t>
  </si>
  <si>
    <t>인천광역시_옹진군_관광지정보</t>
  </si>
  <si>
    <t>인천광역시_옹진군_공공시설개방정보</t>
  </si>
  <si>
    <t>인천광역시_옹진군_가로수길정보</t>
  </si>
  <si>
    <t>전라남도_영암군_공연행사정보</t>
  </si>
  <si>
    <t>전라남도_장성군_건강증진센터</t>
  </si>
  <si>
    <t>경상북도_경주시_건강증진센터</t>
  </si>
  <si>
    <t>경상북도_경주시_치매센터</t>
  </si>
  <si>
    <t>경상북도_문경시_가로수길정보</t>
  </si>
  <si>
    <t>부산시설공단_교량_20201119</t>
  </si>
  <si>
    <t>부산시설공단</t>
  </si>
  <si>
    <t>경기도_평택시_문화축제</t>
  </si>
  <si>
    <t>대구광역시_남구_평생학습강좌</t>
  </si>
  <si>
    <t>부산광역시_연제구_평생학습강좌</t>
  </si>
  <si>
    <t>전라남도_광양시_공연행사정보</t>
  </si>
  <si>
    <t>충청북도_음성군_문화축제</t>
  </si>
  <si>
    <t>전라남도_영암군_평생학습강좌</t>
  </si>
  <si>
    <t>전라남도_진도군_문화축제</t>
  </si>
  <si>
    <t>전라남도_진도군_평생학습강좌</t>
  </si>
  <si>
    <t>인천광역시_강화군_주차장정보</t>
  </si>
  <si>
    <t>서울특별시_양천구_주차장정보</t>
  </si>
  <si>
    <t>강원도_원주시_휴양림</t>
  </si>
  <si>
    <t>인천광역시_중구_아동복지급식정보</t>
  </si>
  <si>
    <t>인천광역시_미추홀구_여성안심택배함</t>
  </si>
  <si>
    <t>서울특별시_성북구_아동복지급식정보</t>
  </si>
  <si>
    <t>전라남도_영암군_향토문화유적</t>
  </si>
  <si>
    <t>전라남도_영암군_치매센터</t>
  </si>
  <si>
    <t>전라남도_영암군_박물관미술관정보</t>
  </si>
  <si>
    <t>전라남도_영암군_도시공원정보</t>
  </si>
  <si>
    <t>전라남도_영암군_길관광정보</t>
  </si>
  <si>
    <t>전라남도_영암군_관광지정보</t>
  </si>
  <si>
    <t>전라남도_영암군_관광안내소</t>
  </si>
  <si>
    <t>전라남도_영암군_가로수길정보</t>
  </si>
  <si>
    <t>서울특별시_중랑구_여성안심지킴이집</t>
  </si>
  <si>
    <t>대전광역시_유성구_문화축제</t>
  </si>
  <si>
    <t>대전광역시_유성구_공연행사정보</t>
  </si>
  <si>
    <t>전라북도_장수군_건강증진센터</t>
  </si>
  <si>
    <t>충청남도_보령시_평생학습강좌</t>
  </si>
  <si>
    <t>대전광역시_중구_평생학습강좌</t>
  </si>
  <si>
    <t>경상북도_구미시_평생학습강좌</t>
  </si>
  <si>
    <t>전라북도_장수군_문화축제</t>
  </si>
  <si>
    <t>충청남도_금산군_평생학습강좌</t>
  </si>
  <si>
    <t>대구광역시_수성구_문화축제</t>
  </si>
  <si>
    <t>경기도_의정부시_공연행사정보</t>
  </si>
  <si>
    <t>경기도_의정부시_문화축제</t>
  </si>
  <si>
    <t>충청북도_음성군_렌터카업체정보</t>
  </si>
  <si>
    <t>인천광역시_강화군_아동복지급식정보</t>
  </si>
  <si>
    <t>대구광역시_동구_어린이보호구역</t>
  </si>
  <si>
    <t>인천광역시_중구_렌터카업체정보</t>
  </si>
  <si>
    <t>서울특별시_강북구_육교정보</t>
  </si>
  <si>
    <t>대전광역시_중구_육교정보</t>
  </si>
  <si>
    <t>부산광역시_해운대구_마을기업</t>
  </si>
  <si>
    <t>대전광역시_동물보호센터정보_20201117</t>
  </si>
  <si>
    <t>경상남도_사천시_렌터카업체정보</t>
  </si>
  <si>
    <t>경상남도_사천시_민방위대피시설</t>
  </si>
  <si>
    <t>경상남도_사천시_박물관미술관정보</t>
  </si>
  <si>
    <t>경상남도_사천시_관광안내소</t>
  </si>
  <si>
    <t>경상남도_사천시_문화축제</t>
  </si>
  <si>
    <t>인천광역시_중구_재활용센터</t>
  </si>
  <si>
    <t>인천광역시_중구_일방통행도로</t>
  </si>
  <si>
    <t>김대중컨벤션센터_금연구역_20201116</t>
  </si>
  <si>
    <t>부산광역시_수영구_전동휠체어급속충전기</t>
  </si>
  <si>
    <t>충청북도_음성군_전동휠체어급속충전기</t>
  </si>
  <si>
    <t>제주특별자치도_자동차정비업체_20210514</t>
  </si>
  <si>
    <t>제주특별자치도_렌터카업체정보_20210514</t>
  </si>
  <si>
    <t>경기도_수원시_여성안심택배함</t>
  </si>
  <si>
    <t>전라남도_광양시_주정차금지(지정)구역</t>
  </si>
  <si>
    <t>서울특별시_강북구_여성안심택배함</t>
  </si>
  <si>
    <t>서울특별시_강북구_여성안심지킴이집</t>
  </si>
  <si>
    <t>대전광역시_동구_문화축제</t>
  </si>
  <si>
    <t>전라남도_담양군_공연행사정보</t>
  </si>
  <si>
    <t>전라남도_담양군_공공시설개방정보</t>
  </si>
  <si>
    <t>대전광역시_서구_평생학습강좌</t>
  </si>
  <si>
    <t>대구광역시_동구_문화축제</t>
  </si>
  <si>
    <t>대구광역시_동구_공공시설개방정보</t>
  </si>
  <si>
    <t>전라북도_임실군_공연행사정보</t>
  </si>
  <si>
    <t>경상북도_울진군_렌터카업체정보</t>
  </si>
  <si>
    <t>경상북도_울진군_자동차정비업체</t>
  </si>
  <si>
    <t>경상북도_울진군_주차장정보</t>
  </si>
  <si>
    <t>경상북도_울진군_아동복지급식정보</t>
  </si>
  <si>
    <t>경기도_의정부시_무인교통단속카메라</t>
  </si>
  <si>
    <t>경상북도_포항시_주차장정보</t>
  </si>
  <si>
    <t>충청남도_보령시_전동휠체어급속충전기</t>
  </si>
  <si>
    <t>경상북도_포항시_신호등</t>
  </si>
  <si>
    <t>경상북도_봉화군_신호등</t>
  </si>
  <si>
    <t>경상북도_봉화군_시티투어정보</t>
  </si>
  <si>
    <t>전라남도_신안군_어린이보호구역</t>
  </si>
  <si>
    <t>전라남도_신안군_횡단보도</t>
  </si>
  <si>
    <t>충청남도_금산군_주정차금지(지정)구역</t>
  </si>
  <si>
    <t>인천광역시_남동구_보행자전용도로</t>
  </si>
  <si>
    <t>부산광역시_중구_평생학습강좌</t>
  </si>
  <si>
    <t>서울특별시_서대문구_문화축제</t>
  </si>
  <si>
    <t>경기도_평택시_평생학습강좌</t>
  </si>
  <si>
    <t>서울특별시_동대문구_문화축제</t>
  </si>
  <si>
    <t>인천광역시_동구_공공시설개방정보</t>
  </si>
  <si>
    <t>대구광역시_남구_문화축제</t>
  </si>
  <si>
    <t>대구광역시_남구_공공시설개방정보</t>
  </si>
  <si>
    <t>경기도_동두천시_평생학습강좌</t>
  </si>
  <si>
    <t>서울특별시_강북구_주차장정보</t>
  </si>
  <si>
    <t>서울특별시_강북구_거주자우선주차정보</t>
  </si>
  <si>
    <t>경기도_의정부시_아동복지급식정보</t>
  </si>
  <si>
    <t>경기도_의정부시_자동차정비업체</t>
  </si>
  <si>
    <t>인천광역시_옹진군_주정차금지(지정)구역</t>
  </si>
  <si>
    <t>인천광역시_옹진군_주차장정보</t>
  </si>
  <si>
    <t>강원도_강릉시_신호등</t>
  </si>
  <si>
    <t>경상북도_영양군_교통약자이동지원센터정보</t>
  </si>
  <si>
    <t>경기도_여주시_마을기업</t>
  </si>
  <si>
    <t>서울특별시_중랑구_도시공원정보</t>
  </si>
  <si>
    <t>인천광역시_남동구_문화축제</t>
  </si>
  <si>
    <t>경기도_양주시_공연행사정보</t>
  </si>
  <si>
    <t>김대중컨벤션센터_전동휠체어급속충전기_20210511</t>
  </si>
  <si>
    <t>인천광역시_동구_육교정보</t>
  </si>
  <si>
    <t>경상북도_포항시_아동복지급식정보</t>
  </si>
  <si>
    <t>경상북도_포항시_무인교통단속카메라</t>
  </si>
  <si>
    <t>서울특별시_강북구_아동복지급식정보</t>
  </si>
  <si>
    <t>인천광역시_중구_무인교통단속카메라</t>
  </si>
  <si>
    <t>인천광역시_중구_주정차금지(지정)구역</t>
  </si>
  <si>
    <t>부산광역시_부산진구_전동휠체어급속충전기</t>
  </si>
  <si>
    <t>경기도_군포시_재활용센터</t>
  </si>
  <si>
    <t>경기도_양주시_문화축제</t>
  </si>
  <si>
    <t>대전광역시_유성구_평생학습강좌</t>
  </si>
  <si>
    <t>서울특별시_마포구_평생학습강좌</t>
  </si>
  <si>
    <t>대구광역시_문화예술회관_공연행사정보</t>
  </si>
  <si>
    <t>문화체육관광부_국립국악원_공연행사정보</t>
  </si>
  <si>
    <t>문화체육관광부 국립국악원</t>
  </si>
  <si>
    <t>대구광역시_동구_평생학습강좌</t>
  </si>
  <si>
    <t>인천광역시_동구_문화축제</t>
  </si>
  <si>
    <t>인천광역시_동구_공연행사정보</t>
  </si>
  <si>
    <t>대구광역시_문화축제_20210810</t>
  </si>
  <si>
    <t>충청북도_보은군_주정차금지(지정)구역</t>
  </si>
  <si>
    <t>울산광역시_울주군_주정차금지(지정)구역</t>
  </si>
  <si>
    <t>경상북도_포항시_횡단보도</t>
  </si>
  <si>
    <t>인천광역시_옹진군_전동휠체어급속충전기</t>
  </si>
  <si>
    <t>인천광역시_옹진군_여성안심지킴이집</t>
  </si>
  <si>
    <t>경기도_수원시_신호등</t>
  </si>
  <si>
    <t>경상북도_포항시_어린이보호구역</t>
  </si>
  <si>
    <t>경상북도_포항시_자동차검사소</t>
  </si>
  <si>
    <t>경상북도_포항시_노인장애인보호구역</t>
  </si>
  <si>
    <t>경상북도_포항시_주정차금지(지정)구역</t>
  </si>
  <si>
    <t>경상북도_포항시_도로안전표지</t>
  </si>
  <si>
    <t>부산광역시_부산진구_노인장애인보호구역</t>
  </si>
  <si>
    <t>경상북도_소방본부_소방용수시설</t>
  </si>
  <si>
    <t>광주광역시_남구_렌터카업체정보</t>
  </si>
  <si>
    <t>강원도_양양군_휴양림</t>
  </si>
  <si>
    <t>경상남도_거제시_주정차금지(지정)구역</t>
  </si>
  <si>
    <t>충청남도_금산군_렌터카업체정보</t>
  </si>
  <si>
    <t>경상남도_양산시_횡단보도</t>
  </si>
  <si>
    <t>서울특별시_광진구_일방통행도로</t>
  </si>
  <si>
    <t>충청남도_아산시_생활쓰레기배출정보</t>
  </si>
  <si>
    <t>전라남도_강진군_전통시장</t>
  </si>
  <si>
    <t>경기도_양주시_평생학습강좌</t>
  </si>
  <si>
    <t>광주광역시_서구_공연행사정보</t>
  </si>
  <si>
    <t>대전광역시_동구_공연행사정보</t>
  </si>
  <si>
    <t>경상북도_구미시_공공시설개방정보</t>
  </si>
  <si>
    <t>부산광역시_연제구_공공시설개방정보</t>
  </si>
  <si>
    <t>경기도_안양시_공공시설개방정보</t>
  </si>
  <si>
    <t>경기도_안양시_공연행사정보</t>
  </si>
  <si>
    <t>경상북도_구미시_문화축제</t>
  </si>
  <si>
    <t>경기도_의정부시_공공시설개방정보</t>
  </si>
  <si>
    <t>경상북도_예천군_공공시설개방정보</t>
  </si>
  <si>
    <t>경상남도_진주시_공연행사정보</t>
  </si>
  <si>
    <t>경상남도_합천군_문화축제</t>
  </si>
  <si>
    <t>경기도_구리시_자전거보관소</t>
  </si>
  <si>
    <t>충청남도_아산시_푸드트럭허가구역</t>
  </si>
  <si>
    <t>울산광역시_남구_아동복지급식정보</t>
  </si>
  <si>
    <t>대구광역시_동구_전동휠체어급속충전기</t>
  </si>
  <si>
    <t>충청남도_금산군_공공시설개방정보</t>
  </si>
  <si>
    <t>제주특별자치도_서귀포시_문화축제</t>
  </si>
  <si>
    <t>대구광역시_북구_공공시설개방정보</t>
  </si>
  <si>
    <t>경기도_안양시_문화축제</t>
  </si>
  <si>
    <t>경상북도_예천군_평생학습강좌</t>
  </si>
  <si>
    <t>경기도_과천시_문화축제</t>
  </si>
  <si>
    <t>충청북도_보은군_휴양림</t>
  </si>
  <si>
    <t>충청북도_보은군_주차장정보</t>
  </si>
  <si>
    <t>충청북도_보은군_자동차정비업체</t>
  </si>
  <si>
    <t>충청북도_보은군_어린이보호구역</t>
  </si>
  <si>
    <t>제주특별자치도_서귀포시_시티투어정보</t>
  </si>
  <si>
    <t>제주특별자치도_서귀포시_휴양림</t>
  </si>
  <si>
    <t>경기도_수원시_도로안전표지</t>
  </si>
  <si>
    <t>서울특별시_종로구_무인교통단속카메라</t>
  </si>
  <si>
    <t>전라남도_강진군_자동차정비업체</t>
  </si>
  <si>
    <t>전라남도_강진군_주차장정보</t>
  </si>
  <si>
    <t>전라북도_고창군_보호수</t>
  </si>
  <si>
    <t>전라북도_고창군_도로안내표지</t>
  </si>
  <si>
    <t>전라북도_군산시_평생학습강좌</t>
  </si>
  <si>
    <t>인천광역시_부평구_공공시설개방정보</t>
  </si>
  <si>
    <t>부산광역시_강서구_평생학습강좌</t>
  </si>
  <si>
    <t>부산광역시_기장군_공공시설개방정보</t>
  </si>
  <si>
    <t>경상북도_예천군_지진해일긴급대피장소</t>
  </si>
  <si>
    <t>전라북도_고창군_전통시장</t>
  </si>
  <si>
    <t>전라북도_고창군_생활쓰레기배출정보</t>
  </si>
  <si>
    <t>광주광역시_동구_박물관미술관정보</t>
  </si>
  <si>
    <t>부산광역시_수영구_치매센터</t>
  </si>
  <si>
    <t>울산광역시_울주군_지역특화거리</t>
  </si>
  <si>
    <t>경기도_부천시_공공시설개방정보</t>
  </si>
  <si>
    <t>서울특별시_동작구_공연행사정보</t>
  </si>
  <si>
    <t>경기도_부천시_평생학습강좌</t>
  </si>
  <si>
    <t>부산광역시_중구_공공시설개방정보</t>
  </si>
  <si>
    <t>인천광역시_강화군_공연행사정보</t>
  </si>
  <si>
    <t>인천광역시_강화군_평생학습강좌</t>
  </si>
  <si>
    <t>충청북도_보은군_공공시설개방정보</t>
  </si>
  <si>
    <t>경상북도_영천시_육교정보</t>
  </si>
  <si>
    <t>경기도_수원시_아동복지급식정보</t>
  </si>
  <si>
    <t>부산광역시_북구_전동휠체어급속충전기</t>
  </si>
  <si>
    <t>부산광역시_기장군_전동휠체어급속충전기</t>
  </si>
  <si>
    <t>전라북도_부안군_주차장정보</t>
  </si>
  <si>
    <t>전라북도_부안군_어린이보호구역</t>
  </si>
  <si>
    <t>경상남도_양산시_신호등</t>
  </si>
  <si>
    <t>도로교통공단_교통사고다발지역_20201104</t>
  </si>
  <si>
    <t>도로교통공단</t>
  </si>
  <si>
    <t>부산광역시_강서구_금연구역</t>
  </si>
  <si>
    <t>대구광역시_남구_공연행사정보</t>
  </si>
  <si>
    <t>전라남도_영암군_공공시설개방정보</t>
  </si>
  <si>
    <t>전라남도_영암군_문화축제</t>
  </si>
  <si>
    <t>인천광역시_연수구_육교정보</t>
  </si>
  <si>
    <t>강원도_강릉시_육교정보</t>
  </si>
  <si>
    <t>경상북도_예천군_주정차금지(지정)구역</t>
  </si>
  <si>
    <t>경상북도_예천군_주차장정보</t>
  </si>
  <si>
    <t>경상북도_예천군_렌터카업체정보</t>
  </si>
  <si>
    <t>경상북도_예천군_무인교통단속카메라</t>
  </si>
  <si>
    <t>전라북도_군산시_자동차정비업체</t>
  </si>
  <si>
    <t>광주광역시_광산구_공연행사정보</t>
  </si>
  <si>
    <t>광주광역시_광산구_평생학습강좌</t>
  </si>
  <si>
    <t>광주광역시_광산구_공공시설개방정보</t>
  </si>
  <si>
    <t>강원도_원주시_문화축제</t>
  </si>
  <si>
    <t>대전광역시_동구_공공시설개방정보</t>
  </si>
  <si>
    <t>인천광역시_옹진군_공연행사정보</t>
  </si>
  <si>
    <t>인천광역시_옹진군_문화축제</t>
  </si>
  <si>
    <t>경상북도_예천군_치매센터</t>
  </si>
  <si>
    <t>부산광역시_버스전용차로정보_20201102</t>
  </si>
  <si>
    <t>경상남도_양산시_일방통행도로</t>
  </si>
  <si>
    <t>충청남도_아산시_견인차량보관소</t>
  </si>
  <si>
    <t>서울특별시_마포구_공공시설개방정보</t>
  </si>
  <si>
    <t>전라남도_순천시_문화축제</t>
  </si>
  <si>
    <t>전라남도_순천시_공연행사정보</t>
  </si>
  <si>
    <t>경기도_군포시_시티투어정보</t>
  </si>
  <si>
    <t>경기도_군포시_주정차금지(지정)구역</t>
  </si>
  <si>
    <t>광주광역시_남구_전동휠체어급속충전기</t>
  </si>
  <si>
    <t>제주특별자치도_서귀포시_도로안전표지</t>
  </si>
  <si>
    <t>서울특별시_마포구_보행자전용도로</t>
  </si>
  <si>
    <t>서울특별시_은평구_주차장정보</t>
  </si>
  <si>
    <t>서울특별시_은평구_보행자우선도로</t>
  </si>
  <si>
    <t>서울특별시_은평구_아동복지급식정보</t>
  </si>
  <si>
    <t>서울특별시_은평구_자동차정비업체</t>
  </si>
  <si>
    <t>서울특별시_은평구_관광안내소</t>
  </si>
  <si>
    <t>경상북도_자전거대여소_20201101</t>
  </si>
  <si>
    <t>부산광역시_해운대구_동물보호센터정보</t>
  </si>
  <si>
    <t>충청북도_충주시_공연행사정보</t>
  </si>
  <si>
    <t>충청남도_홍성군_문화축제</t>
  </si>
  <si>
    <t>충청남도_홍성군_공연행사정보</t>
  </si>
  <si>
    <t>충청남도_홍성군_평생학습강좌</t>
  </si>
  <si>
    <t>충청남도_홍성군_공공시설개방정보</t>
  </si>
  <si>
    <t>대전광역시_유성구_공공시설개방정보</t>
  </si>
  <si>
    <t>경상북도_봉화군_교통약자이동지원센터정보</t>
  </si>
  <si>
    <t>경상북도_봉화군_건강증진센터</t>
  </si>
  <si>
    <t>경상북도_봉화군_가로수길정보</t>
  </si>
  <si>
    <t>경상북도_봉화군_마을기업</t>
  </si>
  <si>
    <t>경상북도_봉화군_금연구역</t>
  </si>
  <si>
    <t>경상북도_봉화군_도시공원정보</t>
  </si>
  <si>
    <t>경상북도_봉화군_치매센터</t>
  </si>
  <si>
    <t>서울특별시_구로구_종량제봉투가격</t>
  </si>
  <si>
    <t>서울특별시_중구_평생학습강좌</t>
  </si>
  <si>
    <t>경상북도_봉화군_문화축제</t>
  </si>
  <si>
    <t>광주광역시_남구_평생학습강좌</t>
  </si>
  <si>
    <t>광주광역시_남구_공공시설개방정보</t>
  </si>
  <si>
    <t>서울특별시_강북구_문화축제</t>
  </si>
  <si>
    <t>서울특별시_강북구_공연행사정보</t>
  </si>
  <si>
    <t>서울특별시_강북구_공공시설개방정보</t>
  </si>
  <si>
    <t>서울특별시_구로구_평생학습강좌</t>
  </si>
  <si>
    <t>서울특별시_구로구_공공시설개방정보</t>
  </si>
  <si>
    <t>강원도_원주시_로컬푸드인증정보</t>
  </si>
  <si>
    <t>충청북도_충주시_가변전광표지판(안내전광판)</t>
  </si>
  <si>
    <t>충청남도_논산시_아동복지급식정보</t>
  </si>
  <si>
    <t>충청남도_논산시_전동휠체어급속충전기</t>
  </si>
  <si>
    <t>충청남도_논산시_주정차금지(지정)구역</t>
  </si>
  <si>
    <t>충청남도_논산시_어린이보호구역</t>
  </si>
  <si>
    <t>충청남도_논산시_주차장정보</t>
  </si>
  <si>
    <t>충청남도_논산시_노인장애인보호구역</t>
  </si>
  <si>
    <t>충청남도_논산시_렌터카업체정보</t>
  </si>
  <si>
    <t>충청남도_논산시_육교정보</t>
  </si>
  <si>
    <t>충청남도_논산시_휴양림</t>
  </si>
  <si>
    <t>충청북도_충주시_시티투어정보</t>
  </si>
  <si>
    <t>충청북도_충주시_보행자전용도로</t>
  </si>
  <si>
    <t>충청북도_충주시_육교정보</t>
  </si>
  <si>
    <t>충청북도_충주시_전동휠체어급속충전기</t>
  </si>
  <si>
    <t>충청북도_충주시_주차장정보</t>
  </si>
  <si>
    <t>제주특별자치도_서귀포시_자동차정비업체</t>
  </si>
  <si>
    <t>강원도_원주시_아동복지급식정보</t>
  </si>
  <si>
    <t>강원도_원주시_어린이보호구역</t>
  </si>
  <si>
    <t>강원도_원주시_전동휠체어급속충전기</t>
  </si>
  <si>
    <t>강원도_원주시_렌터카업체정보</t>
  </si>
  <si>
    <t>강원도_원주시_육교정보</t>
  </si>
  <si>
    <t>충청북도_단양군_주차장정보</t>
  </si>
  <si>
    <t>충청북도_단양군_아동복지급식정보</t>
  </si>
  <si>
    <t>충청북도_단양군_렌터카업체정보</t>
  </si>
  <si>
    <t>경상북도_포항시_전동휠체어급속충전기</t>
  </si>
  <si>
    <t>인천광역시_부평구_주정차금지(지정)구역</t>
  </si>
  <si>
    <t>경상남도_진주시_노인장애인보호구역</t>
  </si>
  <si>
    <t>경상남도_합천군_노인장애인보호구역</t>
  </si>
  <si>
    <t>경상남도_합천군_주정차금지(지정)구역</t>
  </si>
  <si>
    <t>경상남도_합천군_렌터카업체정보</t>
  </si>
  <si>
    <t>경상남도_합천군_시티투어정보</t>
  </si>
  <si>
    <t>경상북도_문경시_주정차금지(지정)구역</t>
  </si>
  <si>
    <t>서울특별시_중랑구_자동차정비업체</t>
  </si>
  <si>
    <t>서울특별시_구로구_어린이보호구역</t>
  </si>
  <si>
    <t>경기도_수원시_노인장애인보호구역</t>
  </si>
  <si>
    <t>전라남도_여수시_생활쓰레기배출정보</t>
  </si>
  <si>
    <t>전라남도_여수시_재활용센터</t>
  </si>
  <si>
    <t>광주광역시_서구_치매센터</t>
  </si>
  <si>
    <t>광주광역시_서구_재활용센터</t>
  </si>
  <si>
    <t>광주광역시_서구_무료급식소</t>
  </si>
  <si>
    <t>광주광역시_서구_마을기업</t>
  </si>
  <si>
    <t>광주광역시_서구_건강증진센터</t>
  </si>
  <si>
    <t>전라남도_여수시_교통약자이동지원센터정보</t>
  </si>
  <si>
    <t>서울특별시_서대문구_주차장정보</t>
  </si>
  <si>
    <t>강원도_속초시_보안등정보</t>
  </si>
  <si>
    <t>강북구도시관리공단_견인차량보관소_20201030</t>
  </si>
  <si>
    <t>강북구도시관리공단_자전거보관소_20201030</t>
  </si>
  <si>
    <t>울산광역시_동구_향토문화유적</t>
  </si>
  <si>
    <t>울산광역시_동구_치매센터</t>
  </si>
  <si>
    <t>경상남도_거제시_향토문화유적</t>
  </si>
  <si>
    <t>경상남도_거제시_공공시설개방정보</t>
  </si>
  <si>
    <t>경기도_과천시_공연행사정보</t>
  </si>
  <si>
    <t>경기도_과천시_평생학습강좌</t>
  </si>
  <si>
    <t>부산광역시_남구_평생학습강좌</t>
  </si>
  <si>
    <t>광주광역시_동구_공공시설개방정보</t>
  </si>
  <si>
    <t>경기도_과천시_공공시설개방정보</t>
  </si>
  <si>
    <t>경기도_김포시_공연행사정보</t>
  </si>
  <si>
    <t>경기도_고양시_공공시설개방정보</t>
  </si>
  <si>
    <t>전라남도_보성군_공공시설개방정보</t>
  </si>
  <si>
    <t>경상남도_진주시_공공시설개방정보</t>
  </si>
  <si>
    <t>제주특별자치도_제주시_공연행사정보</t>
  </si>
  <si>
    <t>제주특별자치도_제주시_문화축제</t>
  </si>
  <si>
    <t>대전광역시_서구_어린이보호구역</t>
  </si>
  <si>
    <t>광주광역시_남구_육교정보</t>
  </si>
  <si>
    <t>경기도_수원시_횡단보도</t>
  </si>
  <si>
    <t>서울특별시_동작구_아동복지급식정보</t>
  </si>
  <si>
    <t>경상북도_안동시_주정차금지(지정)구역</t>
  </si>
  <si>
    <t>충청남도_공주시_보안등정보</t>
  </si>
  <si>
    <t>충청남도_공주시_마을기업</t>
  </si>
  <si>
    <t>충청남도_공주시_농기계임대정보</t>
  </si>
  <si>
    <t>충청남도_공주시_길관광정보</t>
  </si>
  <si>
    <t>충청남도_공주시_가로수길정보</t>
  </si>
  <si>
    <t>전라남도_보성군_관광지정보</t>
  </si>
  <si>
    <t>인천광역시_남동구_자전거대여소</t>
  </si>
  <si>
    <t>대전광역시_동구_여성안심택배함</t>
  </si>
  <si>
    <t>경상북도_구미시_소규모공공시설위험지정정보</t>
  </si>
  <si>
    <t>경상북도_구미시_무료급식소</t>
  </si>
  <si>
    <t>경기도_군포시_무더위쉼터</t>
  </si>
  <si>
    <t>경상북도_구미시_푸드트럭허가구역</t>
  </si>
  <si>
    <t>경기도_남양주시_지역특화거리</t>
  </si>
  <si>
    <t>강원도_화천군_치매센터</t>
  </si>
  <si>
    <t>경상남도_진주시_문화축제</t>
  </si>
  <si>
    <t>인천광역시_연수구_여성안심택배함</t>
  </si>
  <si>
    <t>경기도_군포시_육교정보</t>
  </si>
  <si>
    <t>부산광역시_사하구_보행자전용도로</t>
  </si>
  <si>
    <t>부산광역시_사하구_전동휠체어급속충전기</t>
  </si>
  <si>
    <t>경상북도_문경시_도시공원정보</t>
  </si>
  <si>
    <t>전라북도_남원시_재활용센터</t>
  </si>
  <si>
    <t>울산광역시_동구_노인장애인보호구역</t>
  </si>
  <si>
    <t>강원도_속초시_생활쓰레기배출정보</t>
  </si>
  <si>
    <t>강원도_속초시_종량제봉투가격</t>
  </si>
  <si>
    <t>강원도_속초시_박물관미술관정보</t>
  </si>
  <si>
    <t>전라남도_여수시_전통시장</t>
  </si>
  <si>
    <t>인천광역시_남동구_종량제봉투가격</t>
  </si>
  <si>
    <t>대전광역시_중구_종량제봉투가격</t>
  </si>
  <si>
    <t>부산광역시_북구_공공시설개방정보</t>
  </si>
  <si>
    <t>서울특별시_성북구_평생학습강좌</t>
  </si>
  <si>
    <t>경상남도_거창군_공공시설개방정보</t>
  </si>
  <si>
    <t>부산광역시_북구_문화축제</t>
  </si>
  <si>
    <t>부산광역시_북구_공연행사정보</t>
  </si>
  <si>
    <t>경상북도_경주시_평생학습강좌</t>
  </si>
  <si>
    <t>경상북도_영천시_전동휠체어급속충전기</t>
  </si>
  <si>
    <t>경상남도_함양군_주정차금지(지정)구역</t>
  </si>
  <si>
    <t>부산광역시_북구_주차장정보</t>
  </si>
  <si>
    <t>부산광역시_북구_자동차정비업체</t>
  </si>
  <si>
    <t>경상북도_구미시_여성안심택배함</t>
  </si>
  <si>
    <t>경상남도_함양군_아동복지급식정보</t>
  </si>
  <si>
    <t>대전광역시_중구_보행자전용도로</t>
  </si>
  <si>
    <t>경기도_군포시_지진해일대피소</t>
  </si>
  <si>
    <t>경상북도_포항시_일방통행도로</t>
  </si>
  <si>
    <t>경상남도_함안군_푸드트럭허가구역</t>
  </si>
  <si>
    <t>전라남도_보성군_가로수길정보</t>
  </si>
  <si>
    <t>전라남도_보성군_재활용센터</t>
  </si>
  <si>
    <t>경상북도_예천군_자전거보관소</t>
  </si>
  <si>
    <t>경상북도_예천군_교통약자이동지원센터정보</t>
  </si>
  <si>
    <t>경상북도_문경시_건강증진센터</t>
  </si>
  <si>
    <t>경상남도_하동군_가로수길정보</t>
  </si>
  <si>
    <t>경상북도_경주시_보안등정보</t>
  </si>
  <si>
    <t>경상남도_하동군_치매센터</t>
  </si>
  <si>
    <t>경상북도_구미시_교통약자이동지원센터정보</t>
  </si>
  <si>
    <t>경기도_고양시_버스전용차로정보</t>
  </si>
  <si>
    <t>경상북도_구미시_야생동물구조센터정보</t>
  </si>
  <si>
    <t>경상북도_경주시_민방위대피시설</t>
  </si>
  <si>
    <t>경상남도_하동군_농기계임대정보</t>
  </si>
  <si>
    <t>경상남도_하동군_도서관</t>
  </si>
  <si>
    <t>경상북도_경주시_농기계임대정보</t>
  </si>
  <si>
    <t>경상남도_함양군_종량제봉투가격</t>
  </si>
  <si>
    <t>강원도_화천군_종량제봉투가격</t>
  </si>
  <si>
    <t>서울특별시_동작구_건강증진센터</t>
  </si>
  <si>
    <t>전라남도_순천시_평생학습강좌</t>
  </si>
  <si>
    <t>경상남도_양산시_공연행사정보</t>
  </si>
  <si>
    <t>경상남도_양산시_문화축제</t>
  </si>
  <si>
    <t>전라남도_영광군_문화축제</t>
  </si>
  <si>
    <t>강원도_횡성군_평생학습강좌</t>
  </si>
  <si>
    <t>경기도_의왕시_공공시설개방정보</t>
  </si>
  <si>
    <t>경기도_의왕시_평생학습강좌</t>
  </si>
  <si>
    <t>경기도_의왕시_공연행사정보</t>
  </si>
  <si>
    <t>인천광역시_강화군_휴양림</t>
  </si>
  <si>
    <t>인천광역시_강화군_노인장애인보호구역</t>
  </si>
  <si>
    <t>인천광역시_강화군_보행자우선도로</t>
  </si>
  <si>
    <t>인천광역시_강화군_어린이보호구역</t>
  </si>
  <si>
    <t>인천광역시_강화군_렌터카업체정보</t>
  </si>
  <si>
    <t>인천광역시_강화군_여성안심택배함</t>
  </si>
  <si>
    <t>인천광역시_강화군_여성안심지킴이집</t>
  </si>
  <si>
    <t>인천광역시_강화군_전동휠체어급속충전기</t>
  </si>
  <si>
    <t>인천광역시_동구_무인교통단속카메라</t>
  </si>
  <si>
    <t>강원도_동해시_육교정보</t>
  </si>
  <si>
    <t>충청남도_예산군_렌터카업체정보</t>
  </si>
  <si>
    <t>경상남도_진주시_교통약자이동지원센터정보</t>
  </si>
  <si>
    <t>충청남도_청양군_교통약자이동지원센터정보</t>
  </si>
  <si>
    <t>충청남도_청양군_향토문화유적</t>
  </si>
  <si>
    <t>충청남도_청양군_건강증진센터</t>
  </si>
  <si>
    <t>충청남도_청양군_농기계임대정보</t>
  </si>
  <si>
    <t>경상북도_포항시_재활용센터</t>
  </si>
  <si>
    <t>경상북도_포항시_교통약자이동지원센터정보</t>
  </si>
  <si>
    <t>대전광역시_대덕구_민방위대피시설</t>
  </si>
  <si>
    <t>전라북도_완주군_로컬푸드인증정보</t>
  </si>
  <si>
    <t>경기도_군포시_전통시장</t>
  </si>
  <si>
    <t>경상북도_포항시_건강증진센터</t>
  </si>
  <si>
    <t>부산광역시_사하구_길관광정보</t>
  </si>
  <si>
    <t>울산광역시_동구_건강증진센터</t>
  </si>
  <si>
    <t>전라남도_광양시_관광지정보</t>
  </si>
  <si>
    <t>경기도_군포시_음식물쓰레기납부필증가격정보</t>
  </si>
  <si>
    <t>전라남도_보성군_농기계임대정보</t>
  </si>
  <si>
    <t>경상북도_구미시_음식물쓰레기납부필증가격정보</t>
  </si>
  <si>
    <t>경기도_평택시_푸드트럭허가구역</t>
  </si>
  <si>
    <t>경상북도_영천시_재활용센터</t>
  </si>
  <si>
    <t>경상북도_영천시_관광지정보</t>
  </si>
  <si>
    <t>충청남도_아산시_음식물쓰레기납부필증가격정보</t>
  </si>
  <si>
    <t>전라남도_광양시_푸드트럭허가구역</t>
  </si>
  <si>
    <t>전라남도_순천시_스마트가로등</t>
  </si>
  <si>
    <t>부산광역시_사하구_무료급식소</t>
  </si>
  <si>
    <t>부산광역시_사하구_향토문화유적</t>
  </si>
  <si>
    <t>경기도_군포시_생활쓰레기배출정보</t>
  </si>
  <si>
    <t>전라남도_보성군_교통약자이동지원센터정보</t>
  </si>
  <si>
    <t>경기도_부천시_문화축제</t>
  </si>
  <si>
    <t>서울특별시_강북구_평생학습강좌</t>
  </si>
  <si>
    <t>국립박물관문화재단_공연행사정보_20210723</t>
  </si>
  <si>
    <t>국립박물관문화재단</t>
  </si>
  <si>
    <t>경기도_군포시_무인교통단속카메라</t>
  </si>
  <si>
    <t>경기도_군포시_자동차정비업체</t>
  </si>
  <si>
    <t>부산광역시_북구_육교정보</t>
  </si>
  <si>
    <t>경상남도_거창군_주차장정보</t>
  </si>
  <si>
    <t>경상남도_거창군_렌터카업체정보</t>
  </si>
  <si>
    <t>경상북도_구미시_재활용센터</t>
  </si>
  <si>
    <t>부산광역시_해운대구_무료급식소</t>
  </si>
  <si>
    <t>부산광역시_서구_재활용센터</t>
  </si>
  <si>
    <t>경상북도_구미시_가로수길정보</t>
  </si>
  <si>
    <t>부산광역시_금정구_건강증진센터</t>
  </si>
  <si>
    <t>경상북도_군위군_치매센터</t>
  </si>
  <si>
    <t>경상북도_군위군_농기계임대정보</t>
  </si>
  <si>
    <t>경상북도_포항시_금연구역</t>
  </si>
  <si>
    <t>강원도_고성군_농기계임대정보</t>
  </si>
  <si>
    <t>강원도_고성군_관광지정보</t>
  </si>
  <si>
    <t>경상북도_포항시_지역특화거리</t>
  </si>
  <si>
    <t>경상북도_포항시_무료급식소</t>
  </si>
  <si>
    <t>강원도_고성군_박물관미술관정보</t>
  </si>
  <si>
    <t>강원도_고성군_길관광정보</t>
  </si>
  <si>
    <t>강원도_고성군_자전거대여소</t>
  </si>
  <si>
    <t>강원도_속초시_치매센터</t>
  </si>
  <si>
    <t>부산광역시_해운대구_푸드트럭허가구역</t>
  </si>
  <si>
    <t>경상북도_구미시_건강증진센터</t>
  </si>
  <si>
    <t>인천광역시_부평구_건강증진센터</t>
  </si>
  <si>
    <t>전라남도_박물관미술관정보_20201023</t>
  </si>
  <si>
    <t>부산광역시_금정구_푸드트럭허가구역</t>
  </si>
  <si>
    <t>부산광역시_금정구_치매센터</t>
  </si>
  <si>
    <t>부산광역시_금정구_견인차량보관소</t>
  </si>
  <si>
    <t>경상북도_청송군_향토문화유적</t>
  </si>
  <si>
    <t>인천광역시_동구_지역특화거리</t>
  </si>
  <si>
    <t>전라남도_함평군_향토문화유적</t>
  </si>
  <si>
    <t>서울특별시_서대문구_무료급식소</t>
  </si>
  <si>
    <t>경상남도_거제시_일방통행도로</t>
  </si>
  <si>
    <t>충청남도_서산시_평생학습강좌</t>
  </si>
  <si>
    <t>경상남도_양산시_공공시설개방정보</t>
  </si>
  <si>
    <t>경기도_구리시_평생학습강좌</t>
  </si>
  <si>
    <t>경기도_구리시_문화축제</t>
  </si>
  <si>
    <t>전라남도_영광군_공공시설개방정보</t>
  </si>
  <si>
    <t>경상남도_양산시_주정차금지(지정)구역</t>
  </si>
  <si>
    <t>경상남도_양산시_도로안전표지</t>
  </si>
  <si>
    <t>부산광역시_서구_스마트가로등</t>
  </si>
  <si>
    <t>부산광역시_서구_관광지정보</t>
  </si>
  <si>
    <t>경상북도_구미시_마을기업</t>
  </si>
  <si>
    <t>서울특별시_서초구_거주자우선주차정보</t>
  </si>
  <si>
    <t>서울특별시_서대문구_민박펜션업소</t>
  </si>
  <si>
    <t>경상남도_자연재난과_재해위험지구</t>
  </si>
  <si>
    <t>경상북도_예천군_무료급식소</t>
  </si>
  <si>
    <t>경상북도_안동시_박물관미술관정보</t>
  </si>
  <si>
    <t>경기도_광명시_일방통행도로</t>
  </si>
  <si>
    <t>경기도_광명시_버스전용차로정보</t>
  </si>
  <si>
    <t>경상북도_구미시_민방위대피시설</t>
  </si>
  <si>
    <t>경기도_군포시_도로터널정보</t>
  </si>
  <si>
    <t>경상북도_구미시_농기계임대정보</t>
  </si>
  <si>
    <t>서울특별시_서대문구_도로안내표지</t>
  </si>
  <si>
    <t>경상북도_경주시_박물관미술관정보</t>
  </si>
  <si>
    <t>경상북도_청송군_무료급식소</t>
  </si>
  <si>
    <t>서울특별시_서대문구_무인민원발급정보</t>
  </si>
  <si>
    <t>서울특별시_서대문구_공중화장실</t>
  </si>
  <si>
    <t>서울특별시_서대문구_여성안심택배함</t>
  </si>
  <si>
    <t>서울특별시_서대문구_아동복지급식정보</t>
  </si>
  <si>
    <t>서울특별시_동작구_무료급식소</t>
  </si>
  <si>
    <t>경기도_군포시_교량</t>
  </si>
  <si>
    <t>충청남도_아산시_휴양림</t>
  </si>
  <si>
    <t>경기도_부천시_건강증진센터</t>
  </si>
  <si>
    <t>충청남도_서산시_문화축제</t>
  </si>
  <si>
    <t>경기도_부천시_공연행사정보</t>
  </si>
  <si>
    <t>전라남도_영광군_공연행사정보</t>
  </si>
  <si>
    <t>경상북도_울진군_문화축제</t>
  </si>
  <si>
    <t>강원도_원주시_시티투어정보</t>
  </si>
  <si>
    <t>경상북도_울진군_무인교통단속카메라</t>
  </si>
  <si>
    <t>부산광역시_북구_아동복지급식정보</t>
  </si>
  <si>
    <t>전라북도_군산시_주정차금지(지정)구역</t>
  </si>
  <si>
    <t>경상북도_포항시_가변전광표지판(안내전광판)</t>
  </si>
  <si>
    <t>부산광역시_서구_치매센터</t>
  </si>
  <si>
    <t>인천광역시_동구_건강증진센터</t>
  </si>
  <si>
    <t>부산광역시_북구_길관광정보</t>
  </si>
  <si>
    <t>경상남도_합천군_교통약자이동지원센터정보</t>
  </si>
  <si>
    <t>경상북도_안동시_자전거대여소</t>
  </si>
  <si>
    <t>서울특별시_중랑구_재활용센터</t>
  </si>
  <si>
    <t>서울특별시_중랑구_음식물쓰레기납부필증가격정보</t>
  </si>
  <si>
    <t>경상남도_사천시_주정차금지(지정)구역</t>
  </si>
  <si>
    <t>경상남도_사천시_아동복지급식정보</t>
  </si>
  <si>
    <t>경상남도_사천시_시티투어정보</t>
  </si>
  <si>
    <t>충청남도_서산시_공공시설개방정보</t>
  </si>
  <si>
    <t>인천광역시_중구_공연행사정보</t>
  </si>
  <si>
    <t>서울특별시_강남구_평생학습강좌</t>
  </si>
  <si>
    <t>인천광역시_중구_공공시설개방정보</t>
  </si>
  <si>
    <t>충청남도_서산시_로컬푸드인증정보</t>
  </si>
  <si>
    <t>경상북도_울진군_공공시설개방정보</t>
  </si>
  <si>
    <t>서울특별시_강남구_문화축제</t>
  </si>
  <si>
    <t>서울특별시_양천구_육교정보</t>
  </si>
  <si>
    <t>경상북도_구미시_어린이보호구역</t>
  </si>
  <si>
    <t>충청남도_예산군_시티투어정보</t>
  </si>
  <si>
    <t>경기도_파주시_횡단보도</t>
  </si>
  <si>
    <t>경기도_파주시_신호등</t>
  </si>
  <si>
    <t>경기도_파주시_보행자전용도로</t>
  </si>
  <si>
    <t>경기도_파주시_도로안전표지</t>
  </si>
  <si>
    <t>경상북도_구미시_아동복지급식정보</t>
  </si>
  <si>
    <t>경상북도_구미시_휴양림</t>
  </si>
  <si>
    <t>강원도_양양군_전동휠체어급속충전기</t>
  </si>
  <si>
    <t>전라남도_강진군_무인교통단속카메라</t>
  </si>
  <si>
    <t>경상남도_함양군_어린이보호구역</t>
  </si>
  <si>
    <t>부산광역시_강서구_주차장정보</t>
  </si>
  <si>
    <t>경상남도_합천군_전동휠체어급속충전기</t>
  </si>
  <si>
    <t>광주광역시_남구_어린이보호구역</t>
  </si>
  <si>
    <t>경기도_군포시_사회적기업</t>
  </si>
  <si>
    <t>강원도_속초시_무료급식소</t>
  </si>
  <si>
    <t>충청남도_천안시_도로안전표지</t>
  </si>
  <si>
    <t>경상남도_산청군_푸드트럭허가구역</t>
  </si>
  <si>
    <t>경상남도_산청군_교통약자이동지원센터정보</t>
  </si>
  <si>
    <t>경상남도_산청군_농기계임대정보</t>
  </si>
  <si>
    <t>경상남도_산청군_건강증진센터</t>
  </si>
  <si>
    <t>전라남도_장성군_치매센터</t>
  </si>
  <si>
    <t>서울특별시_서초구_보안등정보</t>
  </si>
  <si>
    <t>충청북도_청주시_지반침하정보</t>
  </si>
  <si>
    <t>충청북도_청주시_재해위험지구</t>
  </si>
  <si>
    <t>충청북도_청주시_소규모공공시설위험지정정보</t>
  </si>
  <si>
    <t>충청북도_청주시_CCTV</t>
  </si>
  <si>
    <t>충청북도_청주시_민방위대피시설</t>
  </si>
  <si>
    <t>충청북도_청주시_지진해일대피소</t>
  </si>
  <si>
    <t>서울특별시_서대문구_지반침하정보</t>
  </si>
  <si>
    <t>경상남도_사천시_건강증진센터</t>
  </si>
  <si>
    <t>경상남도_사천시_마을기업</t>
  </si>
  <si>
    <t>서울특별시_영등포구_재활용센터</t>
  </si>
  <si>
    <t>경상남도_사천시_농기계임대정보</t>
  </si>
  <si>
    <t>서울특별시_서대문구_보안등정보</t>
  </si>
  <si>
    <t>전라북도_완주군_렌터카업체정보</t>
  </si>
  <si>
    <t>경상남도_사천시_평생학습강좌</t>
  </si>
  <si>
    <t>경상남도_사천시_무료급식소</t>
  </si>
  <si>
    <t>전라북도_완주군_마을기업</t>
  </si>
  <si>
    <t>광주광역시_동구_민방위대피시설</t>
  </si>
  <si>
    <t>서울특별시_서초구_견인차량보관소</t>
  </si>
  <si>
    <t>충청북도_단양군_주정차금지(지정)구역</t>
  </si>
  <si>
    <t>경상북도_구미시_렌터카업체정보</t>
  </si>
  <si>
    <t>경상북도_구미시_육교정보</t>
  </si>
  <si>
    <t>경기도_이천시_도로안전표지</t>
  </si>
  <si>
    <t>부산광역시_서구_전동휠체어급속충전기</t>
  </si>
  <si>
    <t>인천광역시_동구_무료급식소</t>
  </si>
  <si>
    <t>경상남도_사천시_공연행사정보</t>
  </si>
  <si>
    <t>서울특별시_서초구_건강증진센터</t>
  </si>
  <si>
    <t>전라북도_군산시_푸드트럭허가구역</t>
  </si>
  <si>
    <t>서울특별시_서대문구_보행자전용도로</t>
  </si>
  <si>
    <t>서울특별시_서대문구_노인장애인보호구역</t>
  </si>
  <si>
    <t>서울특별시_서대문구_가로수길정보</t>
  </si>
  <si>
    <t>서울특별시_서대문구_어린이집</t>
  </si>
  <si>
    <t>서울특별시_서대문구_CCTV</t>
  </si>
  <si>
    <t>서울특별시_서대문구_보행자우선도로</t>
  </si>
  <si>
    <t>서울특별시_서대문구_무료와이파이</t>
  </si>
  <si>
    <t>서울특별시_서대문구_일방통행도로</t>
  </si>
  <si>
    <t>제주특별자치도_서귀포시_주차장정보</t>
  </si>
  <si>
    <t>경상북도교육청_경상북도교육청영주선비도서관_평생학습강좌</t>
  </si>
  <si>
    <t>경상북도교육청 경상북도교육청영주선비도서관</t>
  </si>
  <si>
    <t>경기도_김포시_전동휠체어급속충전기</t>
  </si>
  <si>
    <t>경상남도_함양군_휴양림</t>
  </si>
  <si>
    <t>경상남도_함양군_주차장정보</t>
  </si>
  <si>
    <t>경상북도_봉화군_전동휠체어급속충전기</t>
  </si>
  <si>
    <t>경상북도_봉화군_노인장애인보호구역</t>
  </si>
  <si>
    <t>인천광역시_동구_거주자우선주차정보</t>
  </si>
  <si>
    <t>전라북도_군산시_건강증진센터</t>
  </si>
  <si>
    <t>전라남도_담양군_푸드트럭허가구역</t>
  </si>
  <si>
    <t>전라남도_담양군_지역특화거리</t>
  </si>
  <si>
    <t>전라남도_담양군_농기계임대정보</t>
  </si>
  <si>
    <t>광주광역시_동구_길관광정보</t>
  </si>
  <si>
    <t>광주광역시_동구_건강증진센터</t>
  </si>
  <si>
    <t>충청남도_부여군_공연행사정보</t>
  </si>
  <si>
    <t>충청남도_부여군_평생학습강좌</t>
  </si>
  <si>
    <t>충청남도_부여군_공공시설개방정보</t>
  </si>
  <si>
    <t>경상북도_봉화군_공공시설개방정보</t>
  </si>
  <si>
    <t>부산광역시_금정구_평생학습강좌</t>
  </si>
  <si>
    <t>경상북도_구미시_공연행사정보</t>
  </si>
  <si>
    <t>부산광역시_동구_공공시설개방정보</t>
  </si>
  <si>
    <t>인천광역시_남동구_평생학습강좌</t>
  </si>
  <si>
    <t>경기도_파주시_가변전광표지판(안내전광판)</t>
  </si>
  <si>
    <t>서울특별시_영등포구_육교정보</t>
  </si>
  <si>
    <t>경기도_군포시_아동복지급식정보</t>
  </si>
  <si>
    <t>울산광역시_여성안심택배함_20210415</t>
  </si>
  <si>
    <t>울산광역시_자동차정비업체_20210415</t>
  </si>
  <si>
    <t>울산광역시_아동복지급식정보_20210415</t>
  </si>
  <si>
    <t>경기도_군포시_가변전광표지판(안내전광판)</t>
  </si>
  <si>
    <t>인천광역시_남동구_어린이보호구역</t>
  </si>
  <si>
    <t>서울특별시_성동구_전동휠체어급속충전기</t>
  </si>
  <si>
    <t>서울특별시_성동구_육교정보</t>
  </si>
  <si>
    <t>서울특별시_성동구_아동복지급식정보</t>
  </si>
  <si>
    <t>서울특별시_성동구_경로우대지정업소</t>
  </si>
  <si>
    <t>울산광역시_휴게소정보_20210415</t>
  </si>
  <si>
    <t>인천광역시_서구_음식물쓰레기납부필증가격정보</t>
  </si>
  <si>
    <t>울산광역시_전통시장_20201015</t>
  </si>
  <si>
    <t>울산광역시_가로수길정보_20201015</t>
  </si>
  <si>
    <t>서울특별시_성동구_재활용센터</t>
  </si>
  <si>
    <t>서울특별시_성동구_마을기업</t>
  </si>
  <si>
    <t>인천광역시_중구_치매센터</t>
  </si>
  <si>
    <t>강원도_인제군_스마트가로등</t>
  </si>
  <si>
    <t>강원도_인제군_가로수길정보</t>
  </si>
  <si>
    <t>강원도_인제군_건강증진센터</t>
  </si>
  <si>
    <t>강원도_인제군_재활용센터</t>
  </si>
  <si>
    <t>강원도_인제군_마을기업</t>
  </si>
  <si>
    <t>인천광역시_중구_지역특화거리</t>
  </si>
  <si>
    <t>울산광역시도시공사_보안등정보_20201015</t>
  </si>
  <si>
    <t>울산광역시도시공사</t>
  </si>
  <si>
    <t>울산광역시도시공사_자전거보관소_20201015</t>
  </si>
  <si>
    <t>인천광역시_남동구_공공시설개방정보</t>
  </si>
  <si>
    <t>전라남도_장성군_공연행사정보</t>
  </si>
  <si>
    <t>서울특별시_성북구_공공시설개방정보</t>
  </si>
  <si>
    <t>전라북도_무주군_문화축제</t>
  </si>
  <si>
    <t>인천광역시_부평구_자동차정비업체</t>
  </si>
  <si>
    <t>인천광역시미추홀구시설관리공단</t>
  </si>
  <si>
    <t>서울특별시_영등포구_전동휠체어급속충전기</t>
  </si>
  <si>
    <t>경기도_군포시_노인장애인보호구역</t>
  </si>
  <si>
    <t>경기도_군포시_어린이보호구역</t>
  </si>
  <si>
    <t>인천광역시_남동구_노인장애인보호구역</t>
  </si>
  <si>
    <t>광주광역시_동구_육교정보</t>
  </si>
  <si>
    <t>경상남도_합천군_육교정보</t>
  </si>
  <si>
    <t>경상남도_합천군_신호등</t>
  </si>
  <si>
    <t>경상북도_영주시_무인교통단속카메라</t>
  </si>
  <si>
    <t>서울특별시_중랑구_무료급식소</t>
  </si>
  <si>
    <t>서울특별시_중랑구_마을기업</t>
  </si>
  <si>
    <t>서울특별시_중랑구_길관광정보</t>
  </si>
  <si>
    <t>서울특별시_중랑구_관광지정보</t>
  </si>
  <si>
    <t>서울특별시_중랑구_건강증진센터</t>
  </si>
  <si>
    <t>서울특별시_서대문구_무더위쉼터</t>
  </si>
  <si>
    <t>광주광역시_동구_가로수길정보</t>
  </si>
  <si>
    <t>전라남도_담양군_마을기업</t>
  </si>
  <si>
    <t>전라남도_담양군_재활용센터</t>
  </si>
  <si>
    <t>충청남도_아산시_종량제봉투가격</t>
  </si>
  <si>
    <t>대구광역시_달서구_문화축제</t>
  </si>
  <si>
    <t>전라남도_보성군_평생학습강좌</t>
  </si>
  <si>
    <t>경상북도_봉화군_평생학습강좌</t>
  </si>
  <si>
    <t>경기도_군포시_렌터카업체정보</t>
  </si>
  <si>
    <t>대구광역시_달서구_육교정보</t>
  </si>
  <si>
    <t>인천광역시_남동구_주차장정보</t>
  </si>
  <si>
    <t>전라남도_담양군_도로안전표지</t>
  </si>
  <si>
    <t>전라남도_담양군_시티투어정보</t>
  </si>
  <si>
    <t>전라남도_구례군_금연구역</t>
  </si>
  <si>
    <t>서울특별시_마포구_전통시장</t>
  </si>
  <si>
    <t>대구광역시_달성군_전통시장</t>
  </si>
  <si>
    <t>충청북도_보은군_관광지정보</t>
  </si>
  <si>
    <t>충청북도_보은군_관광안내소</t>
  </si>
  <si>
    <t>강원도_횡성군_푸드트럭허가구역</t>
  </si>
  <si>
    <t>강원도_횡성군_가로수길정보</t>
  </si>
  <si>
    <t>강원도_강릉시_마을기업</t>
  </si>
  <si>
    <t>강원도_강릉시_교통약자이동지원센터정보</t>
  </si>
  <si>
    <t>강원도_강릉시_무료급식소</t>
  </si>
  <si>
    <t>충청남도_예산군_무료급식소</t>
  </si>
  <si>
    <t>경상남도_산청군_공공시설개방정보</t>
  </si>
  <si>
    <t>경상남도_합천군_공공시설개방정보</t>
  </si>
  <si>
    <t>강원도_동해시_공공시설개방정보</t>
  </si>
  <si>
    <t>강원도_동해시_문화축제</t>
  </si>
  <si>
    <t>경상남도_합천군_평생학습강좌</t>
  </si>
  <si>
    <t>경상남도_합천군_공연행사정보</t>
  </si>
  <si>
    <t>강원도_동해시_공연행사정보</t>
  </si>
  <si>
    <t>경상남도_산청군_전동휠체어급속충전기</t>
  </si>
  <si>
    <t>경상남도_산청군_아동복지급식정보</t>
  </si>
  <si>
    <t>경기도_오산소방서_소방용수시설</t>
  </si>
  <si>
    <t>부산광역시_기장군_자동차정비업체</t>
  </si>
  <si>
    <t>전라남도_보성군_휴양림</t>
  </si>
  <si>
    <t>인천광역시_동구_주차장정보</t>
  </si>
  <si>
    <t>인천광역시_남동구_자동차정비업체</t>
  </si>
  <si>
    <t>강원도_동해시_주차장정보</t>
  </si>
  <si>
    <t>서울특별시_서초구_푸드트럭허가구역</t>
  </si>
  <si>
    <t>전라남도_강진군_도서관</t>
  </si>
  <si>
    <t>충청남도_서천군_평생학습강좌</t>
  </si>
  <si>
    <t>강원도_강릉시_아동복지급식정보</t>
  </si>
  <si>
    <t>전라남도_강진군_종량제봉투가격</t>
  </si>
  <si>
    <t>인천광역시_서구_평생학습강좌</t>
  </si>
  <si>
    <t>서울특별시_성동구_평생학습강좌</t>
  </si>
  <si>
    <t>대구광역시_달서구_아동복지급식정보</t>
  </si>
  <si>
    <t>경상남도_산청군_주정차금지(지정)구역</t>
  </si>
  <si>
    <t>광주광역시_남구_주차장정보</t>
  </si>
  <si>
    <t>강원도_강릉시_렌터카업체정보</t>
  </si>
  <si>
    <t>강원도_태백시_전동휠체어급속충전기</t>
  </si>
  <si>
    <t>강원도_태백시_렌터카업체정보</t>
  </si>
  <si>
    <t>충청남도_금산군_공연행사정보</t>
  </si>
  <si>
    <t>경상남도_거창군_주정차금지(지정)구역</t>
  </si>
  <si>
    <t>전라북도_군산시_육교정보</t>
  </si>
  <si>
    <t>경상남도_산청군_자동차정비업체</t>
  </si>
  <si>
    <t>경상남도_산청군_신호등</t>
  </si>
  <si>
    <t>서울특별시_영등포구_여성안심지킴이집</t>
  </si>
  <si>
    <t>서울특별시_영등포구_여성안심택배함</t>
  </si>
  <si>
    <t>전라남도_목포시_보안등정보</t>
  </si>
  <si>
    <t>강원도_삼척시_문화축제</t>
  </si>
  <si>
    <t>대구광역시교육청_대구광역시립수성도서관_평생학습강좌</t>
  </si>
  <si>
    <t>대구광역시교육청 대구광역시립수성도서관</t>
  </si>
  <si>
    <t>광주광역시_남구_여성안심택배함</t>
  </si>
  <si>
    <t>경기도_오산시_횡단보도</t>
  </si>
  <si>
    <t>경상남도_거제시_휴양림</t>
  </si>
  <si>
    <t>경상북도_봉화군_어린이보호구역</t>
  </si>
  <si>
    <t>경상북도_봉화군_자동차정비업체</t>
  </si>
  <si>
    <t>경상북도_봉화군_주정차금지(지정)구역</t>
  </si>
  <si>
    <t>경상북도_봉화군_주차장정보</t>
  </si>
  <si>
    <t>경상북도_봉화군_휴양림</t>
  </si>
  <si>
    <t>충청남도_금산군_도시공원정보</t>
  </si>
  <si>
    <t>충청남도_금산군_향토문화유적</t>
  </si>
  <si>
    <t>충청남도_금산군_무료급식소</t>
  </si>
  <si>
    <t>전라북도_완주군_시티투어정보</t>
  </si>
  <si>
    <t>충청남도_예산군_재해위험지구</t>
  </si>
  <si>
    <t>충청남도_부여군_문화축제</t>
  </si>
  <si>
    <t>강원도_삼척시_공연행사정보</t>
  </si>
  <si>
    <t>대전광역시_서구_문화축제</t>
  </si>
  <si>
    <t>서울특별시_강서구_문화축제</t>
  </si>
  <si>
    <t>서울특별시_강서구_공연행사정보</t>
  </si>
  <si>
    <t>서울특별시_동작구_문화축제</t>
  </si>
  <si>
    <t>부산광역시_강서구_무인교통단속카메라</t>
  </si>
  <si>
    <t>경기도_파주시_시티투어정보</t>
  </si>
  <si>
    <t>전라북도_완주군_주차장정보</t>
  </si>
  <si>
    <t>강원도_태백시_휴양림</t>
  </si>
  <si>
    <t>전라북도_군산시_신호등</t>
  </si>
  <si>
    <t>강원도_태백시_어린이보호구역</t>
  </si>
  <si>
    <t>부산광역시_중구_주차장정보</t>
  </si>
  <si>
    <t>강원도_강릉시_주정차금지(지정)구역</t>
  </si>
  <si>
    <t>경기도_의정부시_보안등정보</t>
  </si>
  <si>
    <t>충청북도_보은군_길관광정보</t>
  </si>
  <si>
    <t>충청남도_금산군_박물관미술관정보</t>
  </si>
  <si>
    <t>경기도_수원시_평생학습강좌</t>
  </si>
  <si>
    <t>서울특별시_강서구_공공시설개방정보</t>
  </si>
  <si>
    <t>울산광역시_북구_공연행사정보</t>
  </si>
  <si>
    <t>부산광역시_사하구_주차장정보</t>
  </si>
  <si>
    <t>강원도_강릉시_무인교통단속카메라</t>
  </si>
  <si>
    <t>강원도_강릉시_어린이보호구역</t>
  </si>
  <si>
    <t>충청남도_서천군_공공시설개방정보</t>
  </si>
  <si>
    <t>인천광역시_연수구_공공시설개방정보</t>
  </si>
  <si>
    <t>대구광역시_중구_공공시설개방정보</t>
  </si>
  <si>
    <t>대구광역시_중구_공연행사정보</t>
  </si>
  <si>
    <t>전라북도_전주시_문화축제</t>
  </si>
  <si>
    <t>서울특별시_은평구_공연행사정보</t>
  </si>
  <si>
    <t>서울특별시_강서구_평생학습강좌</t>
  </si>
  <si>
    <t>광주광역시_북구_공공시설개방정보</t>
  </si>
  <si>
    <t>서울특별시_은평구_어린이보호구역</t>
  </si>
  <si>
    <t>서울특별시_은평구_여성안심택배함</t>
  </si>
  <si>
    <t>서울특별시_은평구_여성안심지킴이집</t>
  </si>
  <si>
    <t>부산광역시_동구_주정차금지(지정)구역</t>
  </si>
  <si>
    <t>대구광역시_달서구_경로우대지정업소</t>
  </si>
  <si>
    <t>대구광역시_달서구_전동휠체어급속충전기</t>
  </si>
  <si>
    <t>서울특별시_강남구_렌터카업체정보</t>
  </si>
  <si>
    <t>서울특별시_강남구_여성안심택배함</t>
  </si>
  <si>
    <t>서울특별시_강남구_전동휠체어급속충전기</t>
  </si>
  <si>
    <t>대구광역시_달서구_여성안심택배함</t>
  </si>
  <si>
    <t>경상남도_남해군_횡단보도</t>
  </si>
  <si>
    <t>경상남도_남해군_도로안전표지</t>
  </si>
  <si>
    <t>충청남도_계룡시_소규모공공시설위험지정정보</t>
  </si>
  <si>
    <t>충청남도_계룡시_치매센터</t>
  </si>
  <si>
    <t>전라남도_영광군_보호수</t>
  </si>
  <si>
    <t>전라남도_영광군_향토문화유적</t>
  </si>
  <si>
    <t>전라남도_영광군_마을기업</t>
  </si>
  <si>
    <t>전라남도_영광군_스마트가로등</t>
  </si>
  <si>
    <t>서울특별시_구로구_문화축제</t>
  </si>
  <si>
    <t>서울시설공단_서울월드컵경기장_공연행사정보</t>
  </si>
  <si>
    <t>강원도_원주시_공공시설개방정보</t>
  </si>
  <si>
    <t>경상북도_의성군_평생학습강좌</t>
  </si>
  <si>
    <t>경상북도_의성군_공공시설개방정보</t>
  </si>
  <si>
    <t>충청북도_충주시_문화축제</t>
  </si>
  <si>
    <t>충청북도_충주시_평생학습강좌</t>
  </si>
  <si>
    <t>대구광역시_달서구_평생학습강좌</t>
  </si>
  <si>
    <t>충청북도_괴산군_공공시설개방정보</t>
  </si>
  <si>
    <t>경기도_고양시_로컬푸드인증정보</t>
  </si>
  <si>
    <t>경기도_양평군_평생학습강좌</t>
  </si>
  <si>
    <t>경상남도_거창군_전동휠체어급속충전기</t>
  </si>
  <si>
    <t>이천시시설관리공단_주차장정보_20210331</t>
  </si>
  <si>
    <t>경기도_수원시_보행자전용도로</t>
  </si>
  <si>
    <t>경기도_수원시_육교정보</t>
  </si>
  <si>
    <t>경상남도_남해군_주차장정보</t>
  </si>
  <si>
    <t>전라남도_여수시_가로수길정보</t>
  </si>
  <si>
    <t>서울특별시_광진구_공공시설개방정보</t>
  </si>
  <si>
    <t>전라남도_고흥군_재해위험지구</t>
  </si>
  <si>
    <t>전라남도_고흥군_민방위대피시설</t>
  </si>
  <si>
    <t>전라남도_고흥군_무더위쉼터</t>
  </si>
  <si>
    <t>전라남도_고흥군_전기차충전소</t>
  </si>
  <si>
    <t>전라남도_고흥군_생활쓰레기배출정보</t>
  </si>
  <si>
    <t>전라남도_고흥군_박물관미술관정보</t>
  </si>
  <si>
    <t>전라남도_고흥군_전통시장</t>
  </si>
  <si>
    <t>전라남도_고흥군_치매센터</t>
  </si>
  <si>
    <t>전라남도_고흥군_농기계임대정보</t>
  </si>
  <si>
    <t>전라남도_고흥군_건강증진센터</t>
  </si>
  <si>
    <t>전라남도_고흥군_가로수길정보</t>
  </si>
  <si>
    <t>전라남도_신안군_전기차충전소</t>
  </si>
  <si>
    <t>충청북도_괴산군_평생학습강좌</t>
  </si>
  <si>
    <t>충청북도_괴산군_공연행사정보</t>
  </si>
  <si>
    <t>충청북도_괴산군_문화축제</t>
  </si>
  <si>
    <t>강원도_원주시_보안등정보</t>
  </si>
  <si>
    <t>강원도_원주시_마을기업</t>
  </si>
  <si>
    <t>강원도_원주시_무료급식소</t>
  </si>
  <si>
    <t>강원도_원주시_교통약자이동지원센터정보</t>
  </si>
  <si>
    <t>강원도_원주시_향토문화유적</t>
  </si>
  <si>
    <t>강원도_원주시_견인차량보관소</t>
  </si>
  <si>
    <t>강원도_원주시_관광지정보</t>
  </si>
  <si>
    <t>강원도_원주시_도시공원정보</t>
  </si>
  <si>
    <t>강원도_원주시_농기계임대정보</t>
  </si>
  <si>
    <t>강원도_원주시_금연구역</t>
  </si>
  <si>
    <t>강원도_고성군_교통약자이동지원센터정보</t>
  </si>
  <si>
    <t>강원도_원주시_박물관미술관정보</t>
  </si>
  <si>
    <t>강원도_원주시_치매센터</t>
  </si>
  <si>
    <t>서울특별시_서대문구_공공시설개방정보</t>
  </si>
  <si>
    <t>강원도_정선군_공공시설개방정보</t>
  </si>
  <si>
    <t>서울특별시_종로구_여성안심지킴이집</t>
  </si>
  <si>
    <t>부산광역시_영도구_주차장정보</t>
  </si>
  <si>
    <t>부산광역시_영도구_노인장애인보호구역</t>
  </si>
  <si>
    <t>충청남도_계룡시_농기계임대정보</t>
  </si>
  <si>
    <t>경기도_김포시_관광지정보</t>
  </si>
  <si>
    <t>충청남도_아산시_향토문화유적</t>
  </si>
  <si>
    <t>경기도_김포시_전기차충전소</t>
  </si>
  <si>
    <t>인천광역시남동구도시관리공단_주차장정보_20200924</t>
  </si>
  <si>
    <t>인천광역시남동구도시관리공단</t>
  </si>
  <si>
    <t>전라북도_김제시_생활쓰레기배출정보</t>
  </si>
  <si>
    <t>전라북도_김제시_농기계임대정보</t>
  </si>
  <si>
    <t>전라북도_김제시_길관광정보</t>
  </si>
  <si>
    <t>전라북도_김제시_보호수</t>
  </si>
  <si>
    <t>전라북도_김제시_박물관미술관정보</t>
  </si>
  <si>
    <t>충청남도_예산군_지정약수터정보</t>
  </si>
  <si>
    <t>전라북도_김제시_재활용센터</t>
  </si>
  <si>
    <t>전라북도_김제시_자전거대여소</t>
  </si>
  <si>
    <t>충청북도_보은군_노인장애인보호구역</t>
  </si>
  <si>
    <t>서울특별시_종로구_주차장정보</t>
  </si>
  <si>
    <t>부산광역시_영도구_어린이보호구역</t>
  </si>
  <si>
    <t>서울특별시_종로구_여성안심택배함</t>
  </si>
  <si>
    <t>서울특별시_종로구_아동복지급식정보</t>
  </si>
  <si>
    <t>서울특별시_종로구_보행자전용도로</t>
  </si>
  <si>
    <t>서울특별시_종로구_육교정보</t>
  </si>
  <si>
    <t>서울특별시_종로구_전동휠체어급속충전기</t>
  </si>
  <si>
    <t>서울특별시_종로구_세차장</t>
  </si>
  <si>
    <t>충청남도_예산군_농기계임대정보</t>
  </si>
  <si>
    <t>충청남도_예산군_음식물쓰레기납부필증가격정보</t>
  </si>
  <si>
    <t>경기도_양평군_문화축제</t>
  </si>
  <si>
    <t>경기도_양평군_공연행사정보</t>
  </si>
  <si>
    <t>충청북도_단양군_평생학습강좌</t>
  </si>
  <si>
    <t>경상북도_군위군_박물관미술관정보</t>
  </si>
  <si>
    <t>경상북도_군위군_길관광정보</t>
  </si>
  <si>
    <t>경기도_화성시_지진해일대피소</t>
  </si>
  <si>
    <t>경기도_화성시_재해위험지구</t>
  </si>
  <si>
    <t>충청남도_당진시_보호수</t>
  </si>
  <si>
    <t>충청남도_예산군_관광안내소</t>
  </si>
  <si>
    <t>경기도_양평군_공공시설개방정보</t>
  </si>
  <si>
    <t>경기도_김포시_재활용센터</t>
  </si>
  <si>
    <t>경기도_김포시_지진해일대피소</t>
  </si>
  <si>
    <t>경기도_김포시_무더위쉼터</t>
  </si>
  <si>
    <t>경기도_김포시_민방위대피시설</t>
  </si>
  <si>
    <t>서울특별시_영등포구_금연구역</t>
  </si>
  <si>
    <t>강원도_철원군_지정약수터정보</t>
  </si>
  <si>
    <t>부산광역시_영도구_아동복지급식정보</t>
  </si>
  <si>
    <t>경기도_안성시_문화축제</t>
  </si>
  <si>
    <t>경기도_안성시_공연행사정보</t>
  </si>
  <si>
    <t>경기도_안성시_공공시설개방정보</t>
  </si>
  <si>
    <t>서울특별시_영등포구_민방위대피시설</t>
  </si>
  <si>
    <t>강원도_철원군_공중화장실</t>
  </si>
  <si>
    <t>경기도_김포시_아동복지급식정보</t>
  </si>
  <si>
    <t>충청남도_아산시_마을기업</t>
  </si>
  <si>
    <t>경기도_안성시_휴양림</t>
  </si>
  <si>
    <t>경기도_안성시_주차장정보</t>
  </si>
  <si>
    <t>경기도_안성시_주정차금지(지정)구역</t>
  </si>
  <si>
    <t>경기도_안성시_전동휠체어급속충전기</t>
  </si>
  <si>
    <t>경기도_안성시_육교정보</t>
  </si>
  <si>
    <t>경기도_안성시_여성안심지킴이집</t>
  </si>
  <si>
    <t>경기도_안성시_어린이보호구역</t>
  </si>
  <si>
    <t>경기도_안성시_시티투어정보</t>
  </si>
  <si>
    <t>경기도_안성시_보행자전용도로</t>
  </si>
  <si>
    <t>경기도_안성시_무인교통단속카메라</t>
  </si>
  <si>
    <t>경기도_안성시_렌터카업체정보</t>
  </si>
  <si>
    <t>경기도_안성시_노인장애인보호구역</t>
  </si>
  <si>
    <t>경기도_구리시_세차장</t>
  </si>
  <si>
    <t>경기도_구리시_지정약수터정보</t>
  </si>
  <si>
    <t>경기도_구리시_전통시장</t>
  </si>
  <si>
    <t>서울특별시_영등포구_견인차량보관소</t>
  </si>
  <si>
    <t>서울특별시_종로구_평생학습강좌</t>
  </si>
  <si>
    <t>서울특별시_영등포구_치매센터</t>
  </si>
  <si>
    <t>충청남도_아산시_보안등정보</t>
  </si>
  <si>
    <t>충청남도_아산시_민방위대피시설</t>
  </si>
  <si>
    <t>충청남도_아산시_무료급식소</t>
  </si>
  <si>
    <t>울산광역시중구도시관리공단_자전거대여소_20200914</t>
  </si>
  <si>
    <t>서울특별시_영등포구_도시공원정보</t>
  </si>
  <si>
    <t>서울특별시_중구_박물관미술관정보</t>
  </si>
  <si>
    <t>인천광역시_부평구_평생학습강좌</t>
  </si>
  <si>
    <t>전라남도_완도군_향토문화유적</t>
  </si>
  <si>
    <t>전라남도_완도군_음식물쓰레기납부필증가격정보</t>
  </si>
  <si>
    <t>인천광역시교육청_인천광역시강화교육지원청_평생학습강좌</t>
  </si>
  <si>
    <t>인천광역시교육청 인천광역시강화교육지원청</t>
  </si>
  <si>
    <t>충청남도_예산군_주정차금지(지정)구역</t>
  </si>
  <si>
    <t>전라남도_해남군_무인교통단속카메라</t>
  </si>
  <si>
    <t>경기도_화성시_견인차량보관소</t>
  </si>
  <si>
    <t>전라남도_완도군_푸드트럭허가구역</t>
  </si>
  <si>
    <t>전라남도_완도군_교통약자이동지원센터정보</t>
  </si>
  <si>
    <t>전라남도_완도군_관광지정보</t>
  </si>
  <si>
    <t>전라남도_완도군_치매센터</t>
  </si>
  <si>
    <t>전라남도_완도군_종량제봉투가격</t>
  </si>
  <si>
    <t>전라남도_완도군_재활용센터</t>
  </si>
  <si>
    <t>전라남도_완도군_건강증진센터</t>
  </si>
  <si>
    <t>전라남도_완도군_가로수길정보</t>
  </si>
  <si>
    <t>경기도_김포시_도시공원정보</t>
  </si>
  <si>
    <t>서울특별시_종로구_공공시설개방정보</t>
  </si>
  <si>
    <t>서울특별시_관악구_여성안심지킴이집</t>
  </si>
  <si>
    <t>서울특별시_관악구_여성안심택배함</t>
  </si>
  <si>
    <t>서울특별시_관악구_전동휠체어급속충전기</t>
  </si>
  <si>
    <t>서울특별시_관악구_노인장애인보호구역</t>
  </si>
  <si>
    <t>서울특별시_관악구_아동복지급식정보</t>
  </si>
  <si>
    <t>서울특별시_관악구_자동차정비업체</t>
  </si>
  <si>
    <t>서울특별시_관악구_렌터카업체정보</t>
  </si>
  <si>
    <t>서울특별시_관악구_어린이보호구역</t>
  </si>
  <si>
    <t>서울특별시_관악구_주차장정보</t>
  </si>
  <si>
    <t>경기도_화성시_치매센터</t>
  </si>
  <si>
    <t>경기도_화성시_보호수</t>
  </si>
  <si>
    <t>경기도_화성시_길관광정보</t>
  </si>
  <si>
    <t>경기도_화성시_건강증진센터</t>
  </si>
  <si>
    <t>경기도_김포시_박물관미술관정보</t>
  </si>
  <si>
    <t>전라남도_완도군_소규모공공시설위험지정정보</t>
  </si>
  <si>
    <t>전라남도_완도군_보안등정보</t>
  </si>
  <si>
    <t>전라남도_완도군_마을기업</t>
  </si>
  <si>
    <t>전라남도_완도군_도시공원정보</t>
  </si>
  <si>
    <t>전라남도_완도군_길관광정보</t>
  </si>
  <si>
    <t>전라남도_완도군_지역특화거리</t>
  </si>
  <si>
    <t>전라남도_완도군_박물관미술관정보</t>
  </si>
  <si>
    <t>전라남도_완도군_농기계임대정보</t>
  </si>
  <si>
    <t>경기도_김포시_전통시장</t>
  </si>
  <si>
    <t>충청남도_당진시_야영(캠핑)장</t>
  </si>
  <si>
    <t>경상북도_포항시_문화축제</t>
  </si>
  <si>
    <t>서울특별시_종로구_렌터카업체정보</t>
  </si>
  <si>
    <t>서울특별시_종로구_문화축제</t>
  </si>
  <si>
    <t>경상북도_포항시_자동차정비업체</t>
  </si>
  <si>
    <t>경기도_화성시_세차장</t>
  </si>
  <si>
    <t>인천교통공사_주차장정보_20200430</t>
  </si>
  <si>
    <t>경기도_김포시_보안등정보</t>
  </si>
  <si>
    <t>경상북도_포항시_길관광정보</t>
  </si>
  <si>
    <t>경기도_화성시_전기차충전소</t>
  </si>
  <si>
    <t>경기도_김포시_자전거대여소</t>
  </si>
  <si>
    <t>경기도_김포시_건강증진센터</t>
  </si>
  <si>
    <t>경기도_김포시_금연구역</t>
  </si>
  <si>
    <t>서울특별시_종로구_거주자우선주차정보</t>
  </si>
  <si>
    <t>경기도_김포시_마을기업</t>
  </si>
  <si>
    <t>인천광역시교육청_인천광역시교육청서구도서관_평생학습강좌</t>
  </si>
  <si>
    <t>경기도_성남시_평생학습강좌</t>
  </si>
  <si>
    <t>서울특별시_양천구_평생학습강좌</t>
  </si>
  <si>
    <t>인천광역시교육청_인천광역시교육청부평도서관_평생학습강좌</t>
  </si>
  <si>
    <t>전라남도_여수시_관광지정보</t>
  </si>
  <si>
    <t>경기도_화성시_무더위쉼터</t>
  </si>
  <si>
    <t>경상북도_포항시_보안등정보</t>
  </si>
  <si>
    <t>강원도_철원군_가로수길정보</t>
  </si>
  <si>
    <t>인천광역시교육청_인천광역시교육청주안도서관_평생학습강좌</t>
  </si>
  <si>
    <t>충청북도_증평군_평생학습강좌</t>
  </si>
  <si>
    <t>인천광역시교육청_인천광역시교육청연수도서관_평생학습강좌</t>
  </si>
  <si>
    <t>인천광역시교육청_인천광역시교육청계양도서관_평생학습강좌</t>
  </si>
  <si>
    <t>강원도_철원군_향토문화유적</t>
  </si>
  <si>
    <t>인천광역시교육청_인천광역시교육청북구도서관_평생학습강좌</t>
  </si>
  <si>
    <t>한국교통안전공단_자동차검사소_20210222</t>
  </si>
  <si>
    <t>한국교통안전공단</t>
  </si>
  <si>
    <t>서울특별시_영등포구_평생학습강좌</t>
  </si>
  <si>
    <t>서울특별시_송파구_주차장정보</t>
  </si>
  <si>
    <t>서울특별시_송파구_여성안심택배함</t>
  </si>
  <si>
    <t>충청북도_괴산군_일방통행도로</t>
  </si>
  <si>
    <t>전라남도_완도군_금연구역</t>
  </si>
  <si>
    <t>전라남도_여수시_보호수</t>
  </si>
  <si>
    <t>인천광역시교육청_인천학생교육문화회관_공연행사정보</t>
  </si>
  <si>
    <t>인천광역시교육청 인천광역시학생교육문화회관</t>
  </si>
  <si>
    <t>경상북도_포항시_공공시설개방정보</t>
  </si>
  <si>
    <t>충청북도_괴산군_교통약자이동지원센터정보</t>
  </si>
  <si>
    <t>강원도_홍천군_민방위대피시설</t>
  </si>
  <si>
    <t>경상북도_포항시_시티투어정보</t>
  </si>
  <si>
    <t>대구광역시교육청_대구광역시립북부도서관_평생학습강좌</t>
  </si>
  <si>
    <t>대구광역시교육청 대구광역시립북부도서관</t>
  </si>
  <si>
    <t>인천광역시_부평구_민방위대피시설</t>
  </si>
  <si>
    <t>경기도_구리시_생활쓰레기배출정보</t>
  </si>
  <si>
    <t>경기도_구리시_전기차충전소</t>
  </si>
  <si>
    <t>경기도_구리시_재해위험지구</t>
  </si>
  <si>
    <t>경기도_구리시_지진해일대피소</t>
  </si>
  <si>
    <t>경기도_구리시_무더위쉼터</t>
  </si>
  <si>
    <t>인천광역시교육청_인천광역시교육청중앙도서관_평생학습강좌</t>
  </si>
  <si>
    <t>전라북도_고창군_세차장</t>
  </si>
  <si>
    <t>강원도_철원군_야영(캠핑)장</t>
  </si>
  <si>
    <t>경기도_여주시_금연구역</t>
  </si>
  <si>
    <t>울산광역시_북부소방서_소방용수시설</t>
  </si>
  <si>
    <t>서울특별시_서대문구_푸드트럭허가구역</t>
  </si>
  <si>
    <t>경상북도_영주시_지역특화거리</t>
  </si>
  <si>
    <t>경상북도_영주시_교통약자이동지원센터정보</t>
  </si>
  <si>
    <t>충청북도_청주시_견인차량보관소</t>
  </si>
  <si>
    <t>서울특별시_영등포구_공연행사정보</t>
  </si>
  <si>
    <t>서울특별시_영등포구_문화축제</t>
  </si>
  <si>
    <t>경상북도_영주시_길관광정보</t>
  </si>
  <si>
    <t>경상북도_영주시_관광지정보</t>
  </si>
  <si>
    <t>대구광역시교육청_대구교육박물관_박물관미술관정보</t>
  </si>
  <si>
    <t>대구광역시교육청 대구교육박물관</t>
  </si>
  <si>
    <t>인천광역시_영종소방서_소방용수시설</t>
  </si>
  <si>
    <t>경기도_연천군_주차장정보</t>
  </si>
  <si>
    <t>경기도_연천군_자동차정비업체</t>
  </si>
  <si>
    <t>경기도_연천군_어린이보호구역</t>
  </si>
  <si>
    <t>경기도_연천군_무인교통단속카메라</t>
  </si>
  <si>
    <t>경기도_연천군_렌터카업체정보</t>
  </si>
  <si>
    <t>충청북도_청주시_주차장정보</t>
  </si>
  <si>
    <t>충청남도_아산시_스마트가로등</t>
  </si>
  <si>
    <t>충청북도_청주시_무료급식소</t>
  </si>
  <si>
    <t>경상북도_영주시_향토문화유적</t>
  </si>
  <si>
    <t>울산광역시_동부소방서_소방용수시설</t>
  </si>
  <si>
    <t>충청북도_청주시_버스전용차로정보</t>
  </si>
  <si>
    <t>충청북도_청주시_관광안내소</t>
  </si>
  <si>
    <t>충청북도_청주시_시티투어정보</t>
  </si>
  <si>
    <t>충청북도_청주시_문화축제</t>
  </si>
  <si>
    <t>충청북도_청주시_보행자전용도로</t>
  </si>
  <si>
    <t>충청북도_청주시_육교정보</t>
  </si>
  <si>
    <t>충청북도_청주시_어린이보호구역</t>
  </si>
  <si>
    <t>충청북도_청주시_자전거대여소</t>
  </si>
  <si>
    <t>충청북도_청주시_전통시장</t>
  </si>
  <si>
    <t>서울특별시_서초구_금연구역</t>
  </si>
  <si>
    <t>충청북도_청주시_개별주택가격정보</t>
  </si>
  <si>
    <t>경상북도_성주군_전통시장</t>
  </si>
  <si>
    <t>충청북도_청주시_전기차충전소</t>
  </si>
  <si>
    <t>경상남도_창녕군_소규모공공시설위험지정정보</t>
  </si>
  <si>
    <t>충청북도_청주시_박물관미술관정보</t>
  </si>
  <si>
    <t>경기도_북부소방재난본부_소방용수시설</t>
  </si>
  <si>
    <t>울산광역시_온산소방서_소방용수시설</t>
  </si>
  <si>
    <t>경상북도_성주군_야영(캠핑)장</t>
  </si>
  <si>
    <t>경상북도_성주군_어린이집</t>
  </si>
  <si>
    <t>경상북도_성주군_지진해일대피소</t>
  </si>
  <si>
    <t>경상북도_성주군_재해위험지구</t>
  </si>
  <si>
    <t>경상북도_성주군_사회적기업</t>
  </si>
  <si>
    <t>경상북도_성주군_보호수</t>
  </si>
  <si>
    <t>경상북도_성주군_무더위쉼터</t>
  </si>
  <si>
    <t>강원도_속초시_자전거보관소</t>
  </si>
  <si>
    <t>충청북도_청주시_무더위쉼터</t>
  </si>
  <si>
    <t>경상북도_경주시_관광지정보</t>
  </si>
  <si>
    <t>울산광역시중구도시관리공단_주차장정보_20210114</t>
  </si>
  <si>
    <t>충청남도_계룡시_도서관</t>
  </si>
  <si>
    <t>강원도_태백시_재활용센터</t>
  </si>
  <si>
    <t>경상남도_창원시_야생동물구조센터정보</t>
  </si>
  <si>
    <t>경상남도_창원시_종량제봉투가격</t>
  </si>
  <si>
    <t>경상남도_창원시_향토문화유적</t>
  </si>
  <si>
    <t>경상남도_창원시_가로수길정보</t>
  </si>
  <si>
    <t>경상남도_창원시_치매센터</t>
  </si>
  <si>
    <t>경상남도_창원시_재활용센터</t>
  </si>
  <si>
    <t>경상남도_창원시_소규모공공시설위험지정정보</t>
  </si>
  <si>
    <t>경상남도_창원시_마을기업</t>
  </si>
  <si>
    <t>경상남도_창원시_박물관미술관정보</t>
  </si>
  <si>
    <t>경상남도_창원시_길관광정보</t>
  </si>
  <si>
    <t>경상북도_영주시_박물관미술관정보</t>
  </si>
  <si>
    <t>경상남도_창원시_자전거대여소</t>
  </si>
  <si>
    <t>경상남도_창원시_무료급식소</t>
  </si>
  <si>
    <t>경상북도_경주시_견인차량보관소</t>
  </si>
  <si>
    <t>강원도_고성군_종량제봉투가격</t>
  </si>
  <si>
    <t>강원도_고성군_음식물쓰레기납부필증가격정보</t>
  </si>
  <si>
    <t>울산광역시교육청_평생학습강좌_20210413</t>
  </si>
  <si>
    <t>울산광역시교육청_공공시설개방정보_20210413</t>
  </si>
  <si>
    <t>강원도_태백시_길관광정보</t>
  </si>
  <si>
    <t>강원도_태백시_견인차량보관소</t>
  </si>
  <si>
    <t>경상북도_울릉군_전기차충전소</t>
  </si>
  <si>
    <t>경상북도_군위군_종량제봉투가격</t>
  </si>
  <si>
    <t>경상북도_군위군_재활용센터</t>
  </si>
  <si>
    <t>충청남도_당진시_전기차충전소</t>
  </si>
  <si>
    <t>충청남도_아산시_자전거대여소</t>
  </si>
  <si>
    <t>강원도_태백시_관광지정보</t>
  </si>
  <si>
    <t>충청북도교육청_충청북도영동교육지원청_영동교육도서관</t>
  </si>
  <si>
    <t>경상북도_성주군_보안등정보</t>
  </si>
  <si>
    <t>경상북도_성주군_생활쓰레기배출정보</t>
  </si>
  <si>
    <t>경상북도_성주군_전기차충전소</t>
  </si>
  <si>
    <t>경상북도_성주군_세차장</t>
  </si>
  <si>
    <t>경상남도_사천시_종량제봉투가격</t>
  </si>
  <si>
    <t>경상남도_사천시_음식물쓰레기납부필증가격정보</t>
  </si>
  <si>
    <t>경상남도_사천시_재활용센터</t>
  </si>
  <si>
    <t>강원도_고성군_푸드트럭허가구역</t>
  </si>
  <si>
    <t>서울특별시_광진구_마을기업</t>
  </si>
  <si>
    <t>경상북도_군위군_가로수길정보</t>
  </si>
  <si>
    <t>전라남도_곡성군_푸드트럭허가구역</t>
  </si>
  <si>
    <t>충청북도_청주시_보호수</t>
  </si>
  <si>
    <t>서울특별시_중랑구_거주자우선주차정보</t>
  </si>
  <si>
    <t>경상북도_영주시_자전거대여소</t>
  </si>
  <si>
    <t>서울특별시_마포구_도시공원정보</t>
  </si>
  <si>
    <t>경기도_화성시_마을기업</t>
  </si>
  <si>
    <t>경상북도_성주군_낚시터정보</t>
  </si>
  <si>
    <t>전라남도_구례군_전통시장</t>
  </si>
  <si>
    <t>서울특별시_광진구_스마트가로등</t>
  </si>
  <si>
    <t>전라북도_고창군_농기계임대정보</t>
  </si>
  <si>
    <t>충청북도_청주시_건강증진센터</t>
  </si>
  <si>
    <t>경상북도교육청_경상북도교육청영주선비도서관_도서관</t>
  </si>
  <si>
    <t>인천광역시_부평구_도시공원정보</t>
  </si>
  <si>
    <t>서울특별시_서초구_지역특화거리</t>
  </si>
  <si>
    <t>서울특별시_서초구_길관광정보</t>
  </si>
  <si>
    <t>경기도_포천시_마을기업</t>
  </si>
  <si>
    <t>강원도_양구군_교통약자이동지원센터정보</t>
  </si>
  <si>
    <t>강원도_태백시_음식물쓰레기납부필증가격정보</t>
  </si>
  <si>
    <t>강원도_태백시_종량제봉투가격</t>
  </si>
  <si>
    <t>강원도_춘천시_재활용센터</t>
  </si>
  <si>
    <t>경기도_고양시_문화축제</t>
  </si>
  <si>
    <t>인천광역시_부평구_보안등정보</t>
  </si>
  <si>
    <t>서울특별시_서초구_관광지정보</t>
  </si>
  <si>
    <t>전라북도_고창군_지진해일대피소</t>
  </si>
  <si>
    <t>전라북도_고창군_재해위험지구</t>
  </si>
  <si>
    <t>전라북도_고창군_소규모공공시설위험지정정보</t>
  </si>
  <si>
    <t>전라북도_고창군_무더위쉼터</t>
  </si>
  <si>
    <t>울산광역시중구도시관리공단_음식물쓰레기납부필증가격정보_20200707</t>
  </si>
  <si>
    <t>울산광역시중구도시관리공단_종량제봉투가격_20200707</t>
  </si>
  <si>
    <t>경상남도_함안군_종량제봉투가격</t>
  </si>
  <si>
    <t>경상남도_함안군_치매센터</t>
  </si>
  <si>
    <t>충청북도_청주시_생활쓰레기배출정보</t>
  </si>
  <si>
    <t>전라북도_김제시_전기차충전소</t>
  </si>
  <si>
    <t>경상남도_함안군_도시공원정보</t>
  </si>
  <si>
    <t>경상북도교육청_경상북도교육청상주도서관_평생학습강좌</t>
  </si>
  <si>
    <t>인천광역시_부평구_거주자우선주차정보</t>
  </si>
  <si>
    <t>인천광역시_부평구_주차장정보</t>
  </si>
  <si>
    <t>인천광역시_부평구_어린이보호구역</t>
  </si>
  <si>
    <t>국토교통부</t>
  </si>
  <si>
    <t>서울특별시_서초구_자전거대여소</t>
  </si>
  <si>
    <t>충청북도_청주시_치매센터</t>
  </si>
  <si>
    <t>서울특별시_서초구_무료급식소</t>
  </si>
  <si>
    <t>대구광역시_달성군_소규모공공시설위험지정정보</t>
  </si>
  <si>
    <t>전라북도_순창군_가로수길정보</t>
  </si>
  <si>
    <t>전라북도_순창군_음식물쓰레기납부필증가격정보</t>
  </si>
  <si>
    <t>전라북도_순창군_종량제봉투가격</t>
  </si>
  <si>
    <t>전라북도_순창군_치매센터</t>
  </si>
  <si>
    <t>전라북도_순창군_금연구역</t>
  </si>
  <si>
    <t>충청북도_청주시_금연구역</t>
  </si>
  <si>
    <t>경기도_고양시_시티투어정보</t>
  </si>
  <si>
    <t>인천광역시_부평구_여성안심지킴이집</t>
  </si>
  <si>
    <t>인천광역시_부평구_여성안심택배함</t>
  </si>
  <si>
    <t>경기도_성남시_주정차금지(지정)구역</t>
  </si>
  <si>
    <t>경기도_성남시_보행자전용도로</t>
  </si>
  <si>
    <t>경기도_성남시_주차장정보</t>
  </si>
  <si>
    <t>충청북도_청주시_사회적기업</t>
  </si>
  <si>
    <t>전라북도_고창군_야영(캠핑)장</t>
  </si>
  <si>
    <t>강원도_속초시_지진해일대피소</t>
  </si>
  <si>
    <t>강원도_속초시_재해위험지구</t>
  </si>
  <si>
    <t>강원도_속초시_무더위쉼터</t>
  </si>
  <si>
    <t>강원도_속초시_도시공원정보</t>
  </si>
  <si>
    <t>전라남도_구례군_지정약수터정보</t>
  </si>
  <si>
    <t>전라남도_구례군_전기차충전소</t>
  </si>
  <si>
    <t>전라남도_구례군_생활쓰레기배출정보</t>
  </si>
  <si>
    <t>전라남도_구례군_보호수</t>
  </si>
  <si>
    <t>서울특별시_광진구_음식물쓰레기납부필증가격정보</t>
  </si>
  <si>
    <t>서울특별시교육청_도봉도서관_평생학습강좌</t>
  </si>
  <si>
    <t>서울특별시_광진구_종량제봉투가격</t>
  </si>
  <si>
    <t>경상북도_고령군_음식물쓰레기납부필증가격정보</t>
  </si>
  <si>
    <t>경상북도_고령군_보호수</t>
  </si>
  <si>
    <t>경상북도_고령군_무료급식소</t>
  </si>
  <si>
    <t>경상북도_고령군_금연구역</t>
  </si>
  <si>
    <t>충청북도_청주시_가로수길정보</t>
  </si>
  <si>
    <t>충청북도_청주시_휴양림</t>
  </si>
  <si>
    <t>서울특별시_서초구_일방통행도로</t>
  </si>
  <si>
    <t>강원도_태백시_문화축제</t>
  </si>
  <si>
    <t>경상북도_고령군_민방위대피시설</t>
  </si>
  <si>
    <t>이천시시설관리공단_공공시설개방정보_20210331</t>
  </si>
  <si>
    <t>수원도시공사_평생학습강좌_20201211</t>
  </si>
  <si>
    <t>수원도시공사</t>
  </si>
  <si>
    <t>서울특별시_양천구_무료급식소</t>
  </si>
  <si>
    <t>전라북도_순창군_농기계임대정보</t>
  </si>
  <si>
    <t>경상북도_의성군_전통시장</t>
  </si>
  <si>
    <t>경상북도_의성군_재활용센터</t>
  </si>
  <si>
    <t>경상북도_의성군_세차장</t>
  </si>
  <si>
    <t>경상북도_의성군_생활쓰레기배출정보</t>
  </si>
  <si>
    <t>경상북도_의성군_보호수</t>
  </si>
  <si>
    <t>경상북도_의성군_마을기업</t>
  </si>
  <si>
    <t>충청남도_아산시_농기계임대정보</t>
  </si>
  <si>
    <t>경상북도_의성군_사회적기업</t>
  </si>
  <si>
    <t>충청북도_청주시_교통약자이동지원센터정보</t>
  </si>
  <si>
    <t>경상북도_영주시_마을기업</t>
  </si>
  <si>
    <t>충청북도_청주시_지정약수터정보</t>
  </si>
  <si>
    <t>충청북도_청주시_공공시설개방정보</t>
  </si>
  <si>
    <t>경기도_포천시_박물관미술관정보</t>
  </si>
  <si>
    <t>경기도_포천시_건강증진센터</t>
  </si>
  <si>
    <t>경기도_포천시_관광지정보</t>
  </si>
  <si>
    <t>경기도_포천시_향토문화유적</t>
  </si>
  <si>
    <t>서울특별시_서초구_재활용센터</t>
  </si>
  <si>
    <t>강원도_고성군_건강증진센터</t>
  </si>
  <si>
    <t>서울특별시_서초구_음식물쓰레기납부필증가격정보</t>
  </si>
  <si>
    <t>경상북도_의성군_동물보호센터정보</t>
  </si>
  <si>
    <t>경상북도_의성군_교통약자이동지원센터정보</t>
  </si>
  <si>
    <t>경상북도_의성군_교량</t>
  </si>
  <si>
    <t>경상북도_의성군_낚시터정보</t>
  </si>
  <si>
    <t>경상북도_의성군_전기차충전소</t>
  </si>
  <si>
    <t>경상북도_의성군_지진해일대피소</t>
  </si>
  <si>
    <t>경상북도_의성군_자전거보관소</t>
  </si>
  <si>
    <t>경상북도_의성군_소규모공공시설위험지정정보</t>
  </si>
  <si>
    <t>충청남도_아산시_금연구역</t>
  </si>
  <si>
    <t>충청북도_청주시_세차장</t>
  </si>
  <si>
    <t>경상남도_함안군_금연구역</t>
  </si>
  <si>
    <t>경기도_고양시_향토문화유적</t>
  </si>
  <si>
    <t>경기도_포천시_전동휠체어급속충전기</t>
  </si>
  <si>
    <t>경기도_포천시_교통약자이동지원센터정보</t>
  </si>
  <si>
    <t>서울특별시_서초구_종량제봉투가격</t>
  </si>
  <si>
    <t>경기도_포천시_치매센터</t>
  </si>
  <si>
    <t>경기도_포천시_농기계임대정보</t>
  </si>
  <si>
    <t>경기도_포천시_주정차금지(지정)구역</t>
  </si>
  <si>
    <t>경상북도_경주시_푸드트럭허가구역</t>
  </si>
  <si>
    <t>경상북도_경주시_종량제봉투가격</t>
  </si>
  <si>
    <t>경상북도_경주시_음식물쓰레기납부필증가격정보</t>
  </si>
  <si>
    <t>울산광역시중구도시관리공단_거주자우선주차정보_20201229</t>
  </si>
  <si>
    <t>경상북도_경주시_지역특화거리</t>
  </si>
  <si>
    <t>충청북도_청주시_아동복지급식정보</t>
  </si>
  <si>
    <t>서울특별시_서초구_전기차충전소</t>
  </si>
  <si>
    <t>경상북도_경주시_금연구역</t>
  </si>
  <si>
    <t>충청북도_괴산군_주정차금지(지정)구역</t>
  </si>
  <si>
    <t>충청북도_괴산군_자전거대여소</t>
  </si>
  <si>
    <t>충청북도_괴산군_지역특화거리</t>
  </si>
  <si>
    <t>서울특별시_광진구_어린이보호구역</t>
  </si>
  <si>
    <t>서울특별시_광진구_노인장애인보호구역</t>
  </si>
  <si>
    <t>충청남도_태안군_생활쓰레기배출정보</t>
  </si>
  <si>
    <t>서울특별시_광진구_여성안심지킴이집</t>
  </si>
  <si>
    <t>서울특별시_광진구_여성안심택배함</t>
  </si>
  <si>
    <t>서울특별시_광진구_렌터카업체정보</t>
  </si>
  <si>
    <t>경기도_하남시_보행자전용도로</t>
  </si>
  <si>
    <t>경기도_고양시_자동차정비업체</t>
  </si>
  <si>
    <t>전라남도_구례군_주차장정보</t>
  </si>
  <si>
    <t>충청남도_천안시_주정차금지(지정)구역</t>
  </si>
  <si>
    <t>수원도시공사_CCTV_20201211</t>
  </si>
  <si>
    <t>서울특별시_서초구_마을기업</t>
  </si>
  <si>
    <t>경기도_양평군_소방용수시설</t>
  </si>
  <si>
    <t>경기도_양평군_농어촌체험휴양마을</t>
  </si>
  <si>
    <t>충청북도_영동군_전동휠체어급속충전기</t>
  </si>
  <si>
    <t>전라북도_고창군_주차장정보</t>
  </si>
  <si>
    <t>전라북도_고창군_주정차금지(지정)구역</t>
  </si>
  <si>
    <t>전라북도_고창군_자동차정비업체</t>
  </si>
  <si>
    <t>전라북도_고창군_어린이보호구역</t>
  </si>
  <si>
    <t>전라북도_고창군_렌터카업체정보</t>
  </si>
  <si>
    <t>전라북도_고창군_시티투어정보</t>
  </si>
  <si>
    <t>전라북도_고창군_관광안내소</t>
  </si>
  <si>
    <t>강원도_춘천시_휴양림</t>
  </si>
  <si>
    <t>충청북도_괴산군_무인교통단속카메라</t>
  </si>
  <si>
    <t>충청북도_괴산군_자동차정비업체</t>
  </si>
  <si>
    <t>전라북도_고창군_보행자우선도로</t>
  </si>
  <si>
    <t>경기도_하남시_육교정보</t>
  </si>
  <si>
    <t>경상남도_하동군_공공시설개방정보</t>
  </si>
  <si>
    <t>충청북도_괴산군_음식물쓰레기납부필증가격정보</t>
  </si>
  <si>
    <t>충청북도_괴산군_길관광정보</t>
  </si>
  <si>
    <t>충청북도_괴산군_가로수길정보</t>
  </si>
  <si>
    <t>경상북도_고령군_종량제봉투가격</t>
  </si>
  <si>
    <t>경기도_양평군_산정보</t>
  </si>
  <si>
    <t>경상북도_고령군_전기차충전소</t>
  </si>
  <si>
    <t>경상북도_고령군_자전거보관소</t>
  </si>
  <si>
    <t>충청북도_영동군_노인장애인보호구역</t>
  </si>
  <si>
    <t>경기도_하남시_신호등</t>
  </si>
  <si>
    <t>대구광역시교육청_대구학생문화센터_도서관</t>
  </si>
  <si>
    <t>대구광역시교육청 대구학생문화센터</t>
  </si>
  <si>
    <t>충청북도_영동군_어린이보호구역</t>
  </si>
  <si>
    <t>전라북도_고창군_전동휠체어급속충전기</t>
  </si>
  <si>
    <t>경기도_고양시_주정차금지(지정)구역</t>
  </si>
  <si>
    <t>충청북도_괴산군_보행자전용도로</t>
  </si>
  <si>
    <t>충청북도_괴산군_도로안전표지</t>
  </si>
  <si>
    <t>경상북도_경주시_휴양림</t>
  </si>
  <si>
    <t>경기도_포천시_자동차정비업체</t>
  </si>
  <si>
    <t>서울특별시_광진구_아동복지급식정보</t>
  </si>
  <si>
    <t>경기도_양평군_주정차금지(지정)구역</t>
  </si>
  <si>
    <t>경기도_김포시_상수도수질검사</t>
  </si>
  <si>
    <t>전라북도_고창군_도서관</t>
  </si>
  <si>
    <t>전라남도_구례군_주정차금지(지정)구역</t>
  </si>
  <si>
    <t>전라남도_구례군_신호등</t>
  </si>
  <si>
    <t>경기도_하남시_주정차금지(지정)구역</t>
  </si>
  <si>
    <t>경기도_하남시_전동휠체어급속충전기</t>
  </si>
  <si>
    <t>경기도_하남시_주차장정보</t>
  </si>
  <si>
    <t>강원도_속초시_전동휠체어급속충전기</t>
  </si>
  <si>
    <t>충청남도_천안시_렌터카업체정보</t>
  </si>
  <si>
    <t>경상남도_하동군_휴양림</t>
  </si>
  <si>
    <t>경기도_포천시_도서관</t>
  </si>
  <si>
    <t>충청북도_영동군_자동차정비업체</t>
  </si>
  <si>
    <t>충청남도_천안시_시티투어정보</t>
  </si>
  <si>
    <t>충청남도_천안시_관광안내소</t>
  </si>
  <si>
    <t>충청남도_천안시_주차장정보</t>
  </si>
  <si>
    <t>충청남도_천안시_여성안심택배함</t>
  </si>
  <si>
    <t>경기도_고양시_보안등정보</t>
  </si>
  <si>
    <t>경기도_포천시_길관광정보</t>
  </si>
  <si>
    <t>경기도_포천시_음식물쓰레기납부필증가격정보</t>
  </si>
  <si>
    <t>경기도_포천시_종량제봉투가격</t>
  </si>
  <si>
    <t>경기도_포천시_일방통행도로</t>
  </si>
  <si>
    <t>경기도_포천시_푸드트럭허가구역</t>
  </si>
  <si>
    <t>경기도_포천시_렌터카업체정보</t>
  </si>
  <si>
    <t>강원도_속초시_어린이보호구역</t>
  </si>
  <si>
    <t>경기도_고양시_여성안심택배함</t>
  </si>
  <si>
    <t>경상북도_경주시_전동휠체어급속충전기</t>
  </si>
  <si>
    <t>경기도_포천시_보안등정보</t>
  </si>
  <si>
    <t>전라남도_구례군_자동차정비업체</t>
  </si>
  <si>
    <t>전라남도_구례군_렌터카업체정보</t>
  </si>
  <si>
    <t>전라남도_여수시_여성안심택배함</t>
  </si>
  <si>
    <t>경상남도_함안군_어린이보호구역</t>
  </si>
  <si>
    <t>경기도_화성시_교통약자이동지원센터정보</t>
  </si>
  <si>
    <t>경상북도_고령군_소규모공공시설위험지정정보</t>
  </si>
  <si>
    <t>충청북도_영동군_주정차금지(지정)구역</t>
  </si>
  <si>
    <t>전라남도_여수시_전동휠체어급속충전기</t>
  </si>
  <si>
    <t>경상남도_함안군_아동복지급식정보</t>
  </si>
  <si>
    <t>경상북도_고령군_박물관미술관정보</t>
  </si>
  <si>
    <t>경기도_화성시_농기계임대정보</t>
  </si>
  <si>
    <t>강원도_속초시_보호수</t>
  </si>
  <si>
    <t>강원도_속초시_전통시장</t>
  </si>
  <si>
    <t>경상남도_함안군_전동휠체어급속충전기</t>
  </si>
  <si>
    <t>충청북도_영동군_휴양림</t>
  </si>
  <si>
    <t>경기도_화성시_생활쓰레기배출정보</t>
  </si>
  <si>
    <t>강원도_원주시_길관광정보</t>
  </si>
  <si>
    <t>강원도_평창군_시티투어정보</t>
  </si>
  <si>
    <t>강원도_평창군_도로안전표지</t>
  </si>
  <si>
    <t>경상북도교육청_경상북도청도교육지원청_도서관</t>
  </si>
  <si>
    <t>경상북도교육청 경상북도청도교육지원청</t>
  </si>
  <si>
    <t>강원도_원주시_가로수길정보</t>
  </si>
  <si>
    <t>충청북도_괴산군_노인장애인보호구역</t>
  </si>
  <si>
    <t>강원도_철원군_농어촌체험휴양마을</t>
  </si>
  <si>
    <t>강원도_철원군_무료와이파이</t>
  </si>
  <si>
    <t>역세권 주차장 현황_20200430</t>
  </si>
  <si>
    <t>경기도_양평군_전기차충전소</t>
  </si>
  <si>
    <t>인천교통공사_자전거보관소_20200430</t>
  </si>
  <si>
    <t>전라남도_구례군_휴양림</t>
  </si>
  <si>
    <t>서울특별시_마포구_무더위쉼터</t>
  </si>
  <si>
    <t>서울특별시_중랑구_아동복지급식정보</t>
  </si>
  <si>
    <t>서울특별시_중랑구_주정차금지(지정)구역</t>
  </si>
  <si>
    <t>서울특별시_중랑구_견인차량보관소</t>
  </si>
  <si>
    <t>서울특별시_송파구_문화축제</t>
  </si>
  <si>
    <t>경기도_고양시_교통약자이동지원센터정보</t>
  </si>
  <si>
    <t>경기도_고양시_금연구역</t>
  </si>
  <si>
    <t>서울특별시_마포구_견인차량보관소</t>
  </si>
  <si>
    <t>경기도_김포시_관광안내소</t>
  </si>
  <si>
    <t>경기도_김포시_사회적기업</t>
  </si>
  <si>
    <t>충청남도_아산시_주정차금지(지정)구역</t>
  </si>
  <si>
    <t>경기도_구리시_렌터카업체정보</t>
  </si>
  <si>
    <t>강원도_속초시_CCTV</t>
  </si>
  <si>
    <t>전라남도_여수시_도로안전표지</t>
  </si>
  <si>
    <t>경기도_포천시_무인교통단속카메라</t>
  </si>
  <si>
    <t>경기도_김포시_재해위험지구</t>
  </si>
  <si>
    <t>경기도_포천시_노인장애인보호구역</t>
  </si>
  <si>
    <t>전라북도_고창군_무료와이파이</t>
  </si>
  <si>
    <t>강원도_속초시_여성안심택배함</t>
  </si>
  <si>
    <t>전라남도_여수시_휴게소정보</t>
  </si>
  <si>
    <t>서울특별시_서초구_도로안전표지</t>
  </si>
  <si>
    <t>전라남도_여수시_가변전광표지판</t>
  </si>
  <si>
    <t>강원도_고성군_전동휠체어급속충전기</t>
  </si>
  <si>
    <t>전라남도_여수시_여성안심지킴이집</t>
  </si>
  <si>
    <t>전라남도_여수시_안전비상벨위치</t>
  </si>
  <si>
    <t>전라남도_여수시_렌터카업체정보</t>
  </si>
  <si>
    <t>전라남도_여수시_관광안내소</t>
  </si>
  <si>
    <t>전라남도_여수시_시티투어정보</t>
  </si>
  <si>
    <t>전라남도_여수시_육교정보</t>
  </si>
  <si>
    <t>재단법인경기아트센터_공연행사정보_20210129</t>
  </si>
  <si>
    <t>재단법인경기아트센터</t>
  </si>
  <si>
    <t>충청남도_공주시_렌터카업체정보</t>
  </si>
  <si>
    <t>서울특별시_마포구_무인교통단속카메라</t>
  </si>
  <si>
    <t>경상북도_경주시_육교정보</t>
  </si>
  <si>
    <t>충청남도_천안시_어린이보호구역</t>
  </si>
  <si>
    <t>경상남도_함안군_노인장애인보호구역</t>
  </si>
  <si>
    <t>경상북도_경주시_렌터카업체정보</t>
  </si>
  <si>
    <t>경상북도_경주시_어린이보호구역</t>
  </si>
  <si>
    <t>경상남도_하동군_무료와이파이</t>
  </si>
  <si>
    <t>경상북도_군위군_평생학습강좌</t>
  </si>
  <si>
    <t>강원도_고성군_관광안내소</t>
  </si>
  <si>
    <t>강원도_고성군_자동차정비업체</t>
  </si>
  <si>
    <t>서울특별시_광진구_가변전광표지판</t>
  </si>
  <si>
    <t>경상북도_경주시_자동차정비업체</t>
  </si>
  <si>
    <t>경상북도_경주시_시티투어정보</t>
  </si>
  <si>
    <t>경상북도_경주시_여성안심택배함</t>
  </si>
  <si>
    <t>경상북도_경주시_아동복지급식정보</t>
  </si>
  <si>
    <t>강원도_고성군_어린이보호구역</t>
  </si>
  <si>
    <t>서울특별시_중랑구_주차장정보</t>
  </si>
  <si>
    <t>강원도_속초시_노인장애인보호구역</t>
  </si>
  <si>
    <t>경기도_연천군_공공시설개방정보</t>
  </si>
  <si>
    <t>강원도_속초시_경로우대지정업소</t>
  </si>
  <si>
    <t>충청남도_천안시_육교정보</t>
  </si>
  <si>
    <t>서울특별시_서초구_렌터카업체정보</t>
  </si>
  <si>
    <t>울산광역시도시공사_CCTV_20201015</t>
  </si>
  <si>
    <t>충청북도_청주시_여성안심택배함</t>
  </si>
  <si>
    <t>대전광역시_대덕구_자동차정비업체</t>
  </si>
  <si>
    <t>경기도_화성시_도시공원정보</t>
  </si>
  <si>
    <t>서울특별시_서초구_경로우대지정업소</t>
  </si>
  <si>
    <t>울산광역시도시공사_공공시설개방정보_20210107</t>
  </si>
  <si>
    <t>경상북도_군위군_주차장정보</t>
  </si>
  <si>
    <t>충청남도_천안시_자동차정비업체</t>
  </si>
  <si>
    <t>경기도_화성시_전동휠체어급속충전기</t>
  </si>
  <si>
    <t>경상북도_성주군_지정약수터정보</t>
  </si>
  <si>
    <t>대구광역시교육청_대구광역시립두류도서관_평생학습강좌</t>
  </si>
  <si>
    <t>대구광역시교육청 대구광역시립두류도서관</t>
  </si>
  <si>
    <t>충청남도_계룡시_어린이보호구역</t>
  </si>
  <si>
    <t>충청남도_계룡시_육교정보</t>
  </si>
  <si>
    <t>전라남도_여수시_횡단보도</t>
  </si>
  <si>
    <t>대구광역시교육청_대구광역시립남부도서관_평생학습강좌</t>
  </si>
  <si>
    <t>대구광역시교육청 대구광역시립남부도서관</t>
  </si>
  <si>
    <t>충청남도_계룡시_자동차정비업체</t>
  </si>
  <si>
    <t>서울특별시_송파구_평생학습강좌</t>
  </si>
  <si>
    <t>경기도_수원시_주차장정보</t>
  </si>
  <si>
    <t>전라남도_완도군_렌터카업체정보</t>
  </si>
  <si>
    <t>충청남도_당진시_공중화장실</t>
  </si>
  <si>
    <t>경기도_화성시_가변전광표지판</t>
  </si>
  <si>
    <t>강원도_고성군_렌터카업체정보</t>
  </si>
  <si>
    <t>경상북도_영양군_평생학습강좌</t>
  </si>
  <si>
    <t>강원도_고성군_주차장정보</t>
  </si>
  <si>
    <t>강원도_고성군_도서관</t>
  </si>
  <si>
    <t>전라북도_김제시_가변전광표지판</t>
  </si>
  <si>
    <t>경기도_수원시_거주자우선주차정보</t>
  </si>
  <si>
    <t>경상북도_군위군_문화축제</t>
  </si>
  <si>
    <t>경상북도_군위군_공공시설개방정보</t>
  </si>
  <si>
    <t>경상북도_영양군_공연행사정보</t>
  </si>
  <si>
    <t>충청남도_천안시_평생학습강좌</t>
  </si>
  <si>
    <t>충청남도_당진시_CCTV</t>
  </si>
  <si>
    <t>전라북도_고창군_공공시설개방정보</t>
  </si>
  <si>
    <t>전라북도_고창군_문화축제</t>
  </si>
  <si>
    <t>충청남도_아산시_전동휠체어급속충전기</t>
  </si>
  <si>
    <t>경상북도_영주시_노인장애인보호구역</t>
  </si>
  <si>
    <t>충청북도_영동군_문화축제</t>
  </si>
  <si>
    <t>대구광역시교육청_대구228기념학생도서관_평생학습강좌</t>
  </si>
  <si>
    <t>대구광역시교육청 대구2.28기념학생도서관</t>
  </si>
  <si>
    <t>충청남도_천안시_공연행사정보</t>
  </si>
  <si>
    <t>경기도_하남시_평생학습강좌</t>
  </si>
  <si>
    <t>강원도_춘천시_문화축제</t>
  </si>
  <si>
    <t>강원도_춘천시_공연행사정보</t>
  </si>
  <si>
    <t>경상남도_김해시_평생학습강좌</t>
  </si>
  <si>
    <t>대구광역시교육청_대구학생문화센터_공공시설개방정보</t>
  </si>
  <si>
    <t>대구광역시교육청_대구학생문화센터_공연행사정보</t>
  </si>
  <si>
    <t>의왕도시공사_무료와이파이_20200917</t>
  </si>
  <si>
    <t>의왕도시공사</t>
  </si>
  <si>
    <t>의왕도시공사_CCTV_20200917</t>
  </si>
  <si>
    <t>아산시시설관리공단_박물관미술관정보_20190328</t>
  </si>
  <si>
    <t>아산시시설관리공단</t>
  </si>
  <si>
    <t>대구광역시교육청_대구광역시교육연수원_공공시설개방정보</t>
  </si>
  <si>
    <t>대구광역시교육청 대구광역시교육연수원</t>
  </si>
  <si>
    <t>충청남도_아산시_시티투어정보</t>
  </si>
  <si>
    <t>충청남도_당진시_무인민원발급정보</t>
  </si>
  <si>
    <t>충청남도_당진시_안전비상벨위치</t>
  </si>
  <si>
    <t>전라남도_구례군_공공시설개방정보</t>
  </si>
  <si>
    <t>경기도_구리시_안전비상벨위치</t>
  </si>
  <si>
    <t>충청남도_아산시_노인장애인보호구역</t>
  </si>
  <si>
    <t>경상북도_군위군_자동차정비업체</t>
  </si>
  <si>
    <t>충청남도_당진시_무료와이파이</t>
  </si>
  <si>
    <t>경기도_김포시_어린이집</t>
  </si>
  <si>
    <t>중소기업은행_건물 보안설비(CCTV) 현황_20191231</t>
  </si>
  <si>
    <t>중소기업은행</t>
  </si>
  <si>
    <t>경상남도_함안군_마을기업_20200312</t>
  </si>
  <si>
    <t>전라북도_고창군_평생학습강좌</t>
  </si>
  <si>
    <t>전라북도_고창군_공연행사정보</t>
  </si>
  <si>
    <t>전라남도_완도군_자동차정비업체</t>
  </si>
  <si>
    <t>전라남도_완도군_전동휠체어급속충전기</t>
  </si>
  <si>
    <t>전라남도_완도군_노인장애인보호구역</t>
  </si>
  <si>
    <t>전라남도_완도군_시티투어정보</t>
  </si>
  <si>
    <t>서울특별시_송파구_아동복지급식정보_20200216</t>
  </si>
  <si>
    <t>서울특별시_송파구_주정차금지(지정)구역_20200311</t>
  </si>
  <si>
    <t>경상북도_의성군_문화축제</t>
  </si>
  <si>
    <t>경상북도_의성군_공연행사정보</t>
  </si>
  <si>
    <t>충청북도교육청_충청북도괴산증평교육지원청_괴산교육도서관_평생학습강좌</t>
  </si>
  <si>
    <t>경기도_화성시_주정차금지(지정)구역</t>
  </si>
  <si>
    <t>경기도_화성시_여성안심택배함</t>
  </si>
  <si>
    <t>경기도_화성시_시티투어정보</t>
  </si>
  <si>
    <t>경기도_화성시_관광안내소</t>
  </si>
  <si>
    <t>전라남도_완도군_주정차금지(지정)구역</t>
  </si>
  <si>
    <t>전라남도_완도군_어린이보호구역</t>
  </si>
  <si>
    <t>전라남도_완도군_도서관</t>
  </si>
  <si>
    <t>전라남도_완도군_관광안내소</t>
  </si>
  <si>
    <t>경상북도_영주시_렌터카업체정보</t>
  </si>
  <si>
    <t>서울특별시_송파구_자동차정비업체_20200310</t>
  </si>
  <si>
    <t>경상북도_경주시_주차장정보_20200309</t>
  </si>
  <si>
    <t>경주시시설관리공단</t>
  </si>
  <si>
    <t>충청남도_천안시_문화축제</t>
  </si>
  <si>
    <t>대구광역시교육청_대구교육팔공산수련원_공공시설개방정보</t>
  </si>
  <si>
    <t>대구광역시교육청 대구교육팔공산수련원</t>
  </si>
  <si>
    <t>충청북도교육청_충청북도영동교육지원청_영동교육도서관_평생학습강좌</t>
  </si>
  <si>
    <t>경상남도교육청_함양도서관_평생학습강좌</t>
  </si>
  <si>
    <t>경상남도교육청 경상남도함양교육지원청</t>
  </si>
  <si>
    <t>전라남도_구례군_문화축제</t>
  </si>
  <si>
    <t>전라남도_구례군_공연행사정보</t>
  </si>
  <si>
    <t>충청북도교육청_충청북도괴산증평교육지원청_증평교육도서관_평생학습강좌</t>
  </si>
  <si>
    <t>전라남도_구례군_평생학습강좌</t>
  </si>
  <si>
    <t>경상남도교육청_김해지혜의바다도서관_평생학습강좌</t>
  </si>
  <si>
    <t>경상남도교육청 경상남도김해교육지원청</t>
  </si>
  <si>
    <t>대구광역시교육청_대구광역시립달성도서관_평생학습강좌</t>
  </si>
  <si>
    <t>대구광역시교육청 대구광역시립달성도서관</t>
  </si>
  <si>
    <t>아산시시설관리공단_음식물쓰레기납부필증가격정보_20200303</t>
  </si>
  <si>
    <t>아산시시설관리공단_종량제봉투가격_20200303</t>
  </si>
  <si>
    <t>충청북도_영동군_공연행사정보</t>
  </si>
  <si>
    <t>경상북도교육청_경상북도영양교육지원청_평생학습강좌</t>
  </si>
  <si>
    <t>경상북도교육청 경상북도영양교육지원청</t>
  </si>
  <si>
    <t>경상남도교육청_경상남도교육청창원도서관_평생학습강좌</t>
  </si>
  <si>
    <t>경상남도교육청 경상남도교육청창원도서관</t>
  </si>
  <si>
    <t>경기도_하남시_공공시설개방정보</t>
  </si>
  <si>
    <t>경기도_하남시_공연행사정보</t>
  </si>
  <si>
    <t>경기도_하남시_문화축제</t>
  </si>
  <si>
    <t>충청북도_영동군_평생학습강좌</t>
  </si>
  <si>
    <t>경기도_화성시_휴양림</t>
  </si>
  <si>
    <t>경기도_화성시_민방위대피시설</t>
  </si>
  <si>
    <t>경기도_김포시_무료와이파이</t>
  </si>
  <si>
    <t>(주)강원랜드_CCTV_20200901</t>
  </si>
  <si>
    <t>(주)강원랜드</t>
  </si>
  <si>
    <t>강원도_속초시_관광지정보</t>
  </si>
  <si>
    <t>서울특별시교육청_평생학습강좌_20201130</t>
  </si>
  <si>
    <t>대구광역시교육청_대구교육낙동강수련원_공공시설개방</t>
  </si>
  <si>
    <t>대구광역시교육청 대구교육낙동강수련원</t>
  </si>
  <si>
    <t>(주)강원랜드_무인민원발급정보_20200831</t>
  </si>
  <si>
    <t>(주)강원랜드_무료와이파이_20200831</t>
  </si>
  <si>
    <t>강원도_철원군_휴양림</t>
  </si>
  <si>
    <t>서울특별시_중랑구_렌터카업체정보</t>
  </si>
  <si>
    <t>강원도_철원군_무인민원발급정보</t>
  </si>
  <si>
    <t>경상북도교육청_경상북도울진교육지원청_평생학습강좌</t>
  </si>
  <si>
    <t>경상북도교육청 경상북도울진교육지원청</t>
  </si>
  <si>
    <t>강원도_철원군_주정차금지(지정)구역</t>
  </si>
  <si>
    <t>강원도_평창군_공공시설개방정보</t>
  </si>
  <si>
    <t>경기도_화성시_문화축제</t>
  </si>
  <si>
    <t>강원도_철원군_민박펜션업소</t>
  </si>
  <si>
    <t>경상북도_영주시_어린이보호구역</t>
  </si>
  <si>
    <t>대전광역시교육청_평생학습강좌_20201118</t>
  </si>
  <si>
    <t>대전광역시교육청</t>
  </si>
  <si>
    <t>전라남도_공연행사정보_20201118</t>
  </si>
  <si>
    <t>충청북도_청주시_농어촌체험마을</t>
  </si>
  <si>
    <t>충청북도_청주시_민박펜션업소</t>
  </si>
  <si>
    <t>충청북도_괴산군_경로우대지정업소</t>
  </si>
  <si>
    <t>충청북도_괴산군_전동휠체어급속충전기</t>
  </si>
  <si>
    <t>충청남도_계룡시_자전거보관소</t>
  </si>
  <si>
    <t>동해시시설관리공단_야영(캠핑)장_20200204</t>
  </si>
  <si>
    <t>동해시시설관리공단</t>
  </si>
  <si>
    <t>동해시시설관리공단_관광안내소_20200205</t>
  </si>
  <si>
    <t>동해시시설관리공단_공중화장실_20200204</t>
  </si>
  <si>
    <t>동해시시설관리공단_무료와이파이_20200204</t>
  </si>
  <si>
    <t>강원도_고성군_공연행사정보</t>
  </si>
  <si>
    <t>경기도_구리시_무료와이파이</t>
  </si>
  <si>
    <t>경기도_구리시_CCTV</t>
  </si>
  <si>
    <t>광주광역시_서구_평생학습강좌</t>
  </si>
  <si>
    <t>전라남도_여수시_공공시설개방정보</t>
  </si>
  <si>
    <t>충청북도_청주시_공연행사정보</t>
  </si>
  <si>
    <t>경기도_구리시_개별공시지가정보</t>
  </si>
  <si>
    <t>전라북도_고창군_농어촌체험마을</t>
  </si>
  <si>
    <t>경상남도_CCTV_20200729</t>
  </si>
  <si>
    <t>경상남도_무료와이파이_20200729</t>
  </si>
  <si>
    <t>전라북도_고창군_공중화장실</t>
  </si>
  <si>
    <t>제주특별자치도_제주시_보행자전용도로</t>
  </si>
  <si>
    <t>경상남도_함안군_공공시설개방정보</t>
  </si>
  <si>
    <t>강원도_고성군_문화축제</t>
  </si>
  <si>
    <t>강원도_고성군_공공시설개방정보</t>
  </si>
  <si>
    <t>전라남도_여수시_평생학습강좌</t>
  </si>
  <si>
    <t>서울특별시_광진구_공연행사정보</t>
  </si>
  <si>
    <t>강원도_고성군_평생학습강좌</t>
  </si>
  <si>
    <t>충청남도_계룡시_공공시설개방정보</t>
  </si>
  <si>
    <t>경상북도_경주시_공공시설개방정보</t>
  </si>
  <si>
    <t>경상북도_경주시_공연행사정보</t>
  </si>
  <si>
    <t>경상북도_경주시_문화축제</t>
  </si>
  <si>
    <t>경상북도_영주시_자동차정비업체</t>
  </si>
  <si>
    <t>경상북도_영주시_여성안심지킴이집</t>
  </si>
  <si>
    <t>경기도_화성시_야영(캠핑)장_20200122</t>
  </si>
  <si>
    <t>강원도_홍천군_가로수길정보_20200122</t>
  </si>
  <si>
    <t>경상북도_영주시_시티투어정보</t>
  </si>
  <si>
    <t>경상북도_영주시_관광안내소</t>
  </si>
  <si>
    <t>대구시설공단_주차장정보_20200721</t>
  </si>
  <si>
    <t>대구시설공단</t>
  </si>
  <si>
    <t>경상남도_창원시_평생학습강좌</t>
  </si>
  <si>
    <t>경상남도_함안군_평생학습강좌</t>
  </si>
  <si>
    <t>충청북도_청주시_렌터카업체정보</t>
  </si>
  <si>
    <t>경상북도_성주군_주정차금지(지정)구역</t>
  </si>
  <si>
    <t>경상북도_성주군_휴양림</t>
  </si>
  <si>
    <t>경상북도_성주군_공중화장실</t>
  </si>
  <si>
    <t>경상북도_경주시_관광안내소</t>
  </si>
  <si>
    <t>대전광역시_전동휠체어급속충전기_20200714</t>
  </si>
  <si>
    <t>경상북도_영주시_주차장정보</t>
  </si>
  <si>
    <t>경상남도_창원시_여성안심지킴이집</t>
  </si>
  <si>
    <t>경상남도_창원시_전동휠체어급속충전기</t>
  </si>
  <si>
    <t>경상남도_창원시_렌터카업체정보</t>
  </si>
  <si>
    <t>경상남도_창원시_견인차량보관소</t>
  </si>
  <si>
    <t>경상북도_성주군_농어촌체험마을</t>
  </si>
  <si>
    <t>서울특별시_서초구_주차장정보</t>
  </si>
  <si>
    <t>충청북도_증평군_아동복지급식정보</t>
  </si>
  <si>
    <t>충청북도_청주시_무료와이파이</t>
  </si>
  <si>
    <t>전라남도_구례군_안전비상벨위치</t>
  </si>
  <si>
    <t>서울특별시교육청_도봉도서관_도서관</t>
  </si>
  <si>
    <t>경기도_의왕도시공사_야영(캠핑)장_20200101</t>
  </si>
  <si>
    <t>경기도_의왕시_의왕도시공사_교통약자이동지원센터정보_20200101</t>
  </si>
  <si>
    <t>경상남도_창원시_자동차정비업체</t>
  </si>
  <si>
    <t>경상북도_영주시_종량제봉투가격</t>
  </si>
  <si>
    <t>경찰청_전국_무인교통단속카메라</t>
  </si>
  <si>
    <t>경찰청</t>
  </si>
  <si>
    <t>경상북도_성주군_민박펜션업소</t>
  </si>
  <si>
    <t>경상북도_성주군_안전비상벨위치</t>
  </si>
  <si>
    <t>경상북도_성주군_무인민원발급정보</t>
  </si>
  <si>
    <t>경상북도_성주군_무료와이파이</t>
  </si>
  <si>
    <t>경상북도_성주군_CCTV</t>
  </si>
  <si>
    <t>전라남도_구례군_농어촌체험마을</t>
  </si>
  <si>
    <t>전라남도_구례군_무료와이파이</t>
  </si>
  <si>
    <t>전라남도_구례군_CCTV</t>
  </si>
  <si>
    <t>경기도교육청_경기화성교육도서관_도서관</t>
  </si>
  <si>
    <t>경기도교육청 경기화성교육도서관</t>
  </si>
  <si>
    <t>전라남도_구례군_아동복지급식정보</t>
  </si>
  <si>
    <t>전라남도_곡성군_개별주택가격정보</t>
  </si>
  <si>
    <t>경상북도교육청_영양교육지원청_도서관</t>
  </si>
  <si>
    <t>강원도_춘천시_자동차정비업체</t>
  </si>
  <si>
    <t>강원도_춘천시_주정차금지(지정)구역</t>
  </si>
  <si>
    <t>경상북도교육청_경상북도울진교육지원청_도서관</t>
  </si>
  <si>
    <t>경상북도교육청_경상북도교육청안동도서관_도서관</t>
  </si>
  <si>
    <t>경상북도교육청 경상북도교육청안동도서관</t>
  </si>
  <si>
    <t>제주특별자치도_제주시_자동차정비업체</t>
  </si>
  <si>
    <t>서울특별시_서초구_관광안내소</t>
  </si>
  <si>
    <t>충청남도_공주시_신호등</t>
  </si>
  <si>
    <t>경상남도_함안군_자동차정비업체</t>
  </si>
  <si>
    <t>경상남도_함안군_주차장정보</t>
  </si>
  <si>
    <t>전라북도_김제시_어린이집_20200102</t>
  </si>
  <si>
    <t>서울특별시_서초구_공공시설개방정보</t>
  </si>
  <si>
    <t>서울특별시_서초구_노인장애인보호구역</t>
  </si>
  <si>
    <t>경상북도교육청_경상북도고령교육지원청_도서관</t>
  </si>
  <si>
    <t>경상북도교육청 경상북도고령교육지원청</t>
  </si>
  <si>
    <t>충청남도_계룡시_어린이집_20200102</t>
  </si>
  <si>
    <t>충청북도_청주시_상수도수질검사</t>
  </si>
  <si>
    <t>서울특별시_서초구_자동차정비업체</t>
  </si>
  <si>
    <t>전라북도_순창군_어린이보호구역</t>
  </si>
  <si>
    <t>전라북도_순창군_주차장정보</t>
  </si>
  <si>
    <t>전라북도_순창군_노인장애인보호구역</t>
  </si>
  <si>
    <t>전라북도_순창군_렌터카업체정보</t>
  </si>
  <si>
    <t>전라북도_순창군_자동차정비업체</t>
  </si>
  <si>
    <t>전라북도_순창군_전동휠체어급속충전기</t>
  </si>
  <si>
    <t>전라북도_순창군_경로우대지정업소</t>
  </si>
  <si>
    <t>강원도_영월군_향토문화유적</t>
  </si>
  <si>
    <t>강원도_영월군_평생학습강좌</t>
  </si>
  <si>
    <t>강원도_영월군_치매센터</t>
  </si>
  <si>
    <t>강원도_영월군_주차장정보</t>
  </si>
  <si>
    <t>강원도_영월군_종량제봉투가격</t>
  </si>
  <si>
    <t>강원도_영월군_전통시장</t>
  </si>
  <si>
    <t>강원도_영월군_전동휠체어급속충전기</t>
  </si>
  <si>
    <t>강원도_영월군_재해위험지구</t>
  </si>
  <si>
    <t>강원도_영월군_음식물쓰레기납부필증가격정보</t>
  </si>
  <si>
    <t>강원도_영월군_어린이보호구역</t>
  </si>
  <si>
    <t>강원도_영월군_아동복지급식정보</t>
  </si>
  <si>
    <t>강원도_영월군_소규모공공시설위험지정정보</t>
  </si>
  <si>
    <t>강원도_영월군_세차장</t>
  </si>
  <si>
    <t>강원도_영월군_생활쓰레기배출정보</t>
  </si>
  <si>
    <t>강원도_영월군_상수도수질검사</t>
  </si>
  <si>
    <t>강원도_영월군_보호수</t>
  </si>
  <si>
    <t>강원도_영월군_보안등정보</t>
  </si>
  <si>
    <t>강원도_영월군_박물관미술관정보</t>
  </si>
  <si>
    <t>강원도_영월군_민방위대피시설</t>
  </si>
  <si>
    <t>강원도_영월군_문화축제</t>
  </si>
  <si>
    <t>강원도_영월군_무료와이파이</t>
  </si>
  <si>
    <t>강원도_영월군_무더위쉼터</t>
  </si>
  <si>
    <t>강원도_영월군_마을기업</t>
  </si>
  <si>
    <t>강원도_영월군_렌터카업체정보</t>
  </si>
  <si>
    <t>강원도_영월군_동물보호센터정보</t>
  </si>
  <si>
    <t>강원도_영월군_도시공원정보</t>
  </si>
  <si>
    <t>강원도_영월군_도서관</t>
  </si>
  <si>
    <t>강원도_영월군_농어촌체험휴양마을</t>
  </si>
  <si>
    <t>강원도_영월군_농기계임대정보</t>
  </si>
  <si>
    <t>강원도_영월군_금연구역</t>
  </si>
  <si>
    <t>강원도_영월군_관광지정보</t>
  </si>
  <si>
    <t>강원도_영월군_관광안내소</t>
  </si>
  <si>
    <t>강원도_영월군_공연행사정보</t>
  </si>
  <si>
    <t>강원도_영월군_공공시설개방정보</t>
  </si>
  <si>
    <t>강원도_영월군_CCTV</t>
  </si>
  <si>
    <t>강원도_영월군_휴양림</t>
  </si>
  <si>
    <t>경기도_화성시_푸드트럭허가구역</t>
  </si>
  <si>
    <t>강원도_철원군_도서관</t>
  </si>
  <si>
    <t>전라북도_고창군_무인민원발급정보</t>
  </si>
  <si>
    <t>강원도_속초시_도서관</t>
  </si>
  <si>
    <t>강원도_속초시_주차장정보</t>
  </si>
  <si>
    <t>전라남도_구례군_무인민원발급정보</t>
  </si>
  <si>
    <t>경상북도_고령군_휴양림</t>
  </si>
  <si>
    <t>경상북도_고령군_농어촌체험마을</t>
  </si>
  <si>
    <t>경상북도_고령군_어린이보호구역</t>
  </si>
  <si>
    <t>경상북도교육청_경상북도청도교육지원청_평생학습강좌</t>
  </si>
  <si>
    <t>경상북도_의성군_렌터카업체정보</t>
  </si>
  <si>
    <t>서울특별시_서초구_보행자전용도로</t>
  </si>
  <si>
    <t>서울특별시_서초구_보행자우선도로</t>
  </si>
  <si>
    <t>경기도_포천시_주차장정보</t>
  </si>
  <si>
    <t>경기도_포천시_관광안내소</t>
  </si>
  <si>
    <t>서울특별시_서초구_도서관</t>
  </si>
  <si>
    <t>경상북도_의성군_주정차금지(지정)구역</t>
  </si>
  <si>
    <t>경상북도_의성군_농어촌체험마을</t>
  </si>
  <si>
    <t>경상북도_의성군_무인민원발급정보</t>
  </si>
  <si>
    <t>경상북도_의성군_무료와이파이</t>
  </si>
  <si>
    <t>경상북도_의성군_공중화장실</t>
  </si>
  <si>
    <t>경상북도_의성군_자동차정비업체</t>
  </si>
  <si>
    <t>경상북도_의성군_CCTV</t>
  </si>
  <si>
    <t>서울특별시교육청_서울특별시교육청송파도서관_도서관</t>
  </si>
  <si>
    <t>서울특별시교육청 서울특별시교육청송파도서관</t>
  </si>
  <si>
    <t>충청북도_청주시_공중화장실</t>
  </si>
  <si>
    <t>경상남도_함안군_도서관</t>
  </si>
  <si>
    <t>수원도시공사_평생학습강좌_20200610</t>
  </si>
  <si>
    <t>서울특별시_광진구_주정차금지(지정)구역</t>
  </si>
  <si>
    <t>경상북도_고령군_주차장</t>
  </si>
  <si>
    <t>전라남도 해남군_문화예술회관 공지사항_20191224</t>
  </si>
  <si>
    <t>경상북도교육청_경상북도포항교육지원청_도서관</t>
  </si>
  <si>
    <t>경상북도교육청 경상북도포항교육지원청</t>
  </si>
  <si>
    <t>서울특별시_서초구_아동복지급식정보</t>
  </si>
  <si>
    <t>충청남도_계룡시_주차장정보</t>
  </si>
  <si>
    <t>경상북도_고령군_관광안내소</t>
  </si>
  <si>
    <t>강원도_홍천군_종량제봉투가격_20191216</t>
  </si>
  <si>
    <t>강원도_홍천군_음식물쓰레기납부필증가격정보_20191216</t>
  </si>
  <si>
    <t>울산광역시중구도시관리공단_자동심장충격기_20200914</t>
  </si>
  <si>
    <t>전라남도_완도군_민박펜션업소</t>
  </si>
  <si>
    <t>수원도시공사_CCTV_20200610</t>
  </si>
  <si>
    <t>경기도_양평군_동물보호센터정보</t>
  </si>
  <si>
    <t>경기도_용인시_야영(캠핑)장_20191203</t>
  </si>
  <si>
    <t>강원도_철원군_등산로</t>
  </si>
  <si>
    <t>경상남도_창원시_무인교통단속카메라</t>
  </si>
  <si>
    <t>강원도_속초시_공중화장실</t>
  </si>
  <si>
    <t>강원도_속초시_농어촌체험마을</t>
  </si>
  <si>
    <t>강원도_속초시_관광안내소</t>
  </si>
  <si>
    <t>강원도_속초시_아동복지급식정보</t>
  </si>
  <si>
    <t>강원도_철원군_문화축제</t>
  </si>
  <si>
    <t>강원도_철원군_공연행사정보</t>
  </si>
  <si>
    <t>강원도_홍천군_일방통행도로_20191121</t>
  </si>
  <si>
    <t>강원도_홍천군_농기계임대정보_20191120</t>
  </si>
  <si>
    <t>서울특별시_마포구_어린이보호구역</t>
  </si>
  <si>
    <t>강원도_홍천군_금연구역_20191122</t>
  </si>
  <si>
    <t>강원도_홍천군_건강증진센터_20191118</t>
  </si>
  <si>
    <t>전라남도_여수시_무인민원발급정보</t>
  </si>
  <si>
    <t>강원도_홍천군_마을기업_20191113</t>
  </si>
  <si>
    <t>대구환경공단_전기차충전소_20191107</t>
  </si>
  <si>
    <t>대구환경공단</t>
  </si>
  <si>
    <t>경상북도_김천시_자전거보관소_20191106</t>
  </si>
  <si>
    <t>경기도_구리시_공중화장실</t>
  </si>
  <si>
    <t>충청북도_청주시_안전비상벨위치</t>
  </si>
  <si>
    <t>경기도_시흥도시공사_야영(캠핑)장_20191227</t>
  </si>
  <si>
    <t>시흥도시공사</t>
  </si>
  <si>
    <t>경기도_시흥도시공사_종량제봉투가격_20191023</t>
  </si>
  <si>
    <t>경기도_시흥도시공사_음식물쓰레기납부필증가격정보_20191023</t>
  </si>
  <si>
    <t>경기도_시흥도시공사_금연구역_20191024</t>
  </si>
  <si>
    <t>경기도_화성시_렌터카업체정보</t>
  </si>
  <si>
    <t>경기도_용인시_지진해일대피소_20190830</t>
  </si>
  <si>
    <t>제주관광공사</t>
  </si>
  <si>
    <t>경상북도_영주시_평생학습강좌</t>
  </si>
  <si>
    <t>경상북도_영주시_문화축제</t>
  </si>
  <si>
    <t>충청북도_청주시_평생학습강좌</t>
  </si>
  <si>
    <t>강원도_속초시_민박펜션업소</t>
  </si>
  <si>
    <t>경상남도_창원시_문화축제</t>
  </si>
  <si>
    <t>대구광역시교육청_대구교육해양수련원_공공시설개방정보</t>
  </si>
  <si>
    <t>대구광역시교육청 대구교육해양수련원</t>
  </si>
  <si>
    <t>경기도_화성시_안전비상벨위치</t>
  </si>
  <si>
    <t>강원도_양구군_건강증진센터_20190910</t>
  </si>
  <si>
    <t>강원도_양구군_재활용센터_20191010</t>
  </si>
  <si>
    <t>전라남도_구례군_민박펜션업소</t>
  </si>
  <si>
    <t>경기도교육청_경기화성교육도서관_평생학습강좌</t>
  </si>
  <si>
    <t>울산광역시중구도시관리공단_낙찰정보_20200909</t>
  </si>
  <si>
    <t>울산광역시중구도시관리공단_입찰공고_20200909</t>
  </si>
  <si>
    <t>울산광역시중구도시관리공단_계약정보_20200909</t>
  </si>
  <si>
    <t>서울특별시_서초구_공연행사정보</t>
  </si>
  <si>
    <t>경상북도_군위군_휴양림</t>
  </si>
  <si>
    <t>대전광역시_야영(캠핑)장_20191008</t>
  </si>
  <si>
    <t>전라남도_완도군_무료급식소_20191007</t>
  </si>
  <si>
    <t>서울특별시_광진구_문화축제</t>
  </si>
  <si>
    <t>전라남도_여수시_CCTV_20200406</t>
  </si>
  <si>
    <t>경상북도교육청_경상북도교육청안동도서관_평생학습강좌</t>
  </si>
  <si>
    <t>전라북도_순창군_공공시설개방정보</t>
  </si>
  <si>
    <t>전라북도_순창군_평생학습강좌</t>
  </si>
  <si>
    <t>전라남도_구례군_연속지적도형정보</t>
  </si>
  <si>
    <t>경기도_포천시_평생학습강좌</t>
  </si>
  <si>
    <t>경기도_포천시_휴양림</t>
  </si>
  <si>
    <t>경기도_포천시_공공시설개방정보</t>
  </si>
  <si>
    <t>경기도_포천시_공연행사정보</t>
  </si>
  <si>
    <t>충청남도_태안군_과속방지턱_20200101</t>
  </si>
  <si>
    <t>서울특별시_도봉구_길관광정보_20190930</t>
  </si>
  <si>
    <t>충청남도_태안군_전통시장_20190618</t>
  </si>
  <si>
    <t>서울특별시_도봉구_전통시장_20190930</t>
  </si>
  <si>
    <t>충청남도_태안군_지정약수터정보_20190531</t>
  </si>
  <si>
    <t>경상북도_군위군_금연구역_20190617</t>
  </si>
  <si>
    <t>서울특별시_도봉구_보호수_20190930</t>
  </si>
  <si>
    <t>충청남도_태안군_보호수_20190531</t>
  </si>
  <si>
    <t>서울특별시_도봉구_마을기업_20190628</t>
  </si>
  <si>
    <t>충청남도_태안군_전기차충전소_20190531</t>
  </si>
  <si>
    <t>서울특별시_도봉구_낚시터정보_20190930</t>
  </si>
  <si>
    <t>충청남도_태안군_낚시터정보_20190531</t>
  </si>
  <si>
    <t>서울특별시_도봉구_세차장_20190930</t>
  </si>
  <si>
    <t>경기도_화성시_자전거보관소_20190930</t>
  </si>
  <si>
    <t>서울특별시_도봉구_치매센터_20190930</t>
  </si>
  <si>
    <t>김제시_보건소_치매센터_20190418</t>
  </si>
  <si>
    <t>충청남도_태안군_야영(캠핑)장_20190531</t>
  </si>
  <si>
    <t>강원도_철원군_상수도수질검사</t>
  </si>
  <si>
    <t>충청남도_태안군_안전비상벨위치_20200325</t>
  </si>
  <si>
    <t>충청남도_태안군_무료와이파이_20200301</t>
  </si>
  <si>
    <t>경상남도_함안군_박물관미술관정보_20190220</t>
  </si>
  <si>
    <t>경상북도_김천시_소규모공공시설위험지정정보_20190927</t>
  </si>
  <si>
    <t>경기도_양평군_지진해일대피소</t>
  </si>
  <si>
    <t>경상북도_김천시_안전비상벨위치_20200326</t>
  </si>
  <si>
    <t>포항시시설관리공단_주차장정보_20200324</t>
  </si>
  <si>
    <t>포항시시설관리공단</t>
  </si>
  <si>
    <t>경상북도_김천시_지진해일대피소_20190926</t>
  </si>
  <si>
    <t>경상북도_김천시_재해위험지구_20190926</t>
  </si>
  <si>
    <t>전라남도_고흥군_재해위험지구_20190925</t>
  </si>
  <si>
    <t>전라남도_고흥군_생활쓰레기배출정보_20190925</t>
  </si>
  <si>
    <t>경상남도_하동군_길관광정보_20190624</t>
  </si>
  <si>
    <t>전라남도_여수시_길관광정보_20190603</t>
  </si>
  <si>
    <t>전라남도_고흥군_전통시장_20190925</t>
  </si>
  <si>
    <t>전라남도_고흥군_민방위대피시설_20190925</t>
  </si>
  <si>
    <t>전라남도_고흥군_박물관미술관정보_20190925</t>
  </si>
  <si>
    <t>경상남도_하동군_박물관미술관정보_20190619</t>
  </si>
  <si>
    <t>전라남도_고흥군_농기계임대정보_20190925</t>
  </si>
  <si>
    <t>전라남도_고흥군_무더위쉼터_20190925</t>
  </si>
  <si>
    <t>경상북도_김천시_무더위쉼터_20190926</t>
  </si>
  <si>
    <t>전라남도_고흥군_무료급식소_20190925</t>
  </si>
  <si>
    <t>전라남도_고흥군_가로수길정보_20190925</t>
  </si>
  <si>
    <t>전라남도_고흥군_전기차충전소_20190925</t>
  </si>
  <si>
    <t>전라남도_고흥군_낚시터정보_20190925</t>
  </si>
  <si>
    <t>전라남도_고흥군_도시공원정보_20190925</t>
  </si>
  <si>
    <t>전라남도_고흥군_자전거보관소_20190925</t>
  </si>
  <si>
    <t>전라남도_고흥군_건강증진센터_20190925</t>
  </si>
  <si>
    <t>전라남도_고흥군_치매센터_20190925</t>
  </si>
  <si>
    <t>전라남도_고흥군_야영(캠핑)장_20190925</t>
  </si>
  <si>
    <t>충청남도_태안군_공중화장실_20200325</t>
  </si>
  <si>
    <t>충청북도교육청_충청북도진천교육지원청_평생학습강좌</t>
  </si>
  <si>
    <t>충청북도교육청 충청북도진천교육지원청</t>
  </si>
  <si>
    <t>전라남도_여수시_가로수길정보_20190403</t>
  </si>
  <si>
    <t>경상북도_김천시_보호수_20190923</t>
  </si>
  <si>
    <t>경상북도교육청_경상북도포항교육지원청_평생학습강좌</t>
  </si>
  <si>
    <t>경상북도_김천시_농어촌체험마을_20200323</t>
  </si>
  <si>
    <t>경상북도_김천시_무료와이파이_20200323</t>
  </si>
  <si>
    <t>경상북도_김천시_과속방지턱_20200323</t>
  </si>
  <si>
    <t>경상북도_김천시_전통시장_20190923</t>
  </si>
  <si>
    <t>세종특별자치시_보호수_20190921</t>
  </si>
  <si>
    <t>(주)강원랜드_자동심장충격기_20200619</t>
  </si>
  <si>
    <t>충청북도교육청_제천교육지원청_평생학습강좌</t>
  </si>
  <si>
    <t>충청북도교육청</t>
  </si>
  <si>
    <t>경기도_양평군_무더위쉼터</t>
  </si>
  <si>
    <t>서울특별시_중랑구_지정약수터정보_20190918</t>
  </si>
  <si>
    <t>서울특별시_중랑구_지진해일대피소_20190918</t>
  </si>
  <si>
    <t>경상북도_김천시_공중화장실_20200317</t>
  </si>
  <si>
    <t>경상북도_김천시_관광안내소_20200317</t>
  </si>
  <si>
    <t>충청남도_태안군_사회적기업_20190618</t>
  </si>
  <si>
    <t>경기도_김포시_야영(캠핑)장_20190917</t>
  </si>
  <si>
    <t>아시아문화원_박물관미술관정보_20190917</t>
  </si>
  <si>
    <t>아시아문화원</t>
  </si>
  <si>
    <t>경기도_김포시_보호수_20190917</t>
  </si>
  <si>
    <t>경기도_구리시_교량_20190426</t>
  </si>
  <si>
    <t>경기도_양평군_등산로</t>
  </si>
  <si>
    <t>경상북도_김천시_자동심장충격기</t>
  </si>
  <si>
    <t>전라남도_구례군_건강증진센터_20190626</t>
  </si>
  <si>
    <t>전라남도_구례군_관광지정보_20190626</t>
  </si>
  <si>
    <t>전라남도_구례군_금연구역_20190626</t>
  </si>
  <si>
    <t>전라남도_구례군_도시공원정보_20190626</t>
  </si>
  <si>
    <t>전라남도_구례군_마을기업_20190626</t>
  </si>
  <si>
    <t>전라남도_구례군_민방위대피시설_20190626</t>
  </si>
  <si>
    <t>전라남도_구례군_박물관미술관정보_20190610</t>
  </si>
  <si>
    <t>전라남도_구례군_보호수_20190626</t>
  </si>
  <si>
    <t>전라남도_구례군_세차장_20190626</t>
  </si>
  <si>
    <t>전라남도_구례군_야영(캠핑)장_20190626</t>
  </si>
  <si>
    <t>전라남도_구례군_자전거보관소_20190626</t>
  </si>
  <si>
    <t>전라남도_구례군_전통시장_20190626</t>
  </si>
  <si>
    <t>전라남도_구례군_지정약수터정보_20190626</t>
  </si>
  <si>
    <t>전라남도_구례군_치매센터_20190626</t>
  </si>
  <si>
    <t>전라남도_구례군_향토문화유적_20190626</t>
  </si>
  <si>
    <t>전라남도_구례군_무더위쉼터_20190626</t>
  </si>
  <si>
    <t>경상북도_김천시_야영(캠핑)장_20190916</t>
  </si>
  <si>
    <t>경상북도_김천시_길관광정보_20190916</t>
  </si>
  <si>
    <t>전라남도_구례군_전기차충전소_20190626</t>
  </si>
  <si>
    <t>전라남도_구례군_무료급식소_20190626</t>
  </si>
  <si>
    <t>경상북도_김천시_전기차충전소_20190911</t>
  </si>
  <si>
    <t>경기도_김포시_낚시터정보_20190911</t>
  </si>
  <si>
    <t>경기도_구리시_야영(캠핑)장_20190426</t>
  </si>
  <si>
    <t>경상북도_김천시_생활쓰레기배출정보_20190910</t>
  </si>
  <si>
    <t>경기도_김포시_자전거보관소_20190910</t>
  </si>
  <si>
    <t>경상북도_고령군_야영(캠핑)장_20190813</t>
  </si>
  <si>
    <t>경기도_김포시_지정약수터정보_20190910</t>
  </si>
  <si>
    <t>경상남도_농어촌체험마을_20190111</t>
  </si>
  <si>
    <t>경상남도_도로안내표지_20190605</t>
  </si>
  <si>
    <t>경상남도_무인민원발급정보_20190529</t>
  </si>
  <si>
    <t>경상북도_김천시_무인민원발급정보_20200309</t>
  </si>
  <si>
    <t>경기도_김포시_공중화장실_20200305</t>
  </si>
  <si>
    <t>경상북도_김천시_낚시터정보_20190909</t>
  </si>
  <si>
    <t>경상남도_야영(캠핑)장_20190605</t>
  </si>
  <si>
    <t>경기도_김포시_공중화장실</t>
  </si>
  <si>
    <t>충청북도_증평군_영상정보처리기기정보_20190215</t>
  </si>
  <si>
    <t>경기도_김포시_세차장_20190905</t>
  </si>
  <si>
    <t>경기도_포천시_야생동물구조센터정보_20190905</t>
  </si>
  <si>
    <t>경상남도_하동군_전동휠체어급속충전기_20200302</t>
  </si>
  <si>
    <t>전라북도_순창군_공연행사정보</t>
  </si>
  <si>
    <t>경기도_김포시_CCTV_20200227</t>
  </si>
  <si>
    <t>서울특별시_마포구_문화축제</t>
  </si>
  <si>
    <t>경기도_김포시_안전비상벨위치_20200221</t>
  </si>
  <si>
    <t>경기도_김포시_무인민원발급정보_20200225</t>
  </si>
  <si>
    <t>경기도_화성시_공공시설개방정보</t>
  </si>
  <si>
    <t>오산시시설관리공단_주차장정보_20190212</t>
  </si>
  <si>
    <t>오산시시설관리공단</t>
  </si>
  <si>
    <t>해양수산부</t>
  </si>
  <si>
    <t>(주)강원랜드_CCTV_20200217</t>
  </si>
  <si>
    <t>(주)강원랜드_무인민원발급정보_20200214</t>
  </si>
  <si>
    <t>(주)강원랜드_무료와이파이_20190812</t>
  </si>
  <si>
    <t>전라북도_순창군_문화축제</t>
  </si>
  <si>
    <t>충청남도_태안군_도로안내표지_20200207</t>
  </si>
  <si>
    <t>서울특별시_도봉구_전기차충전소_20190805</t>
  </si>
  <si>
    <t>군포도시공사_CCTV_20200130</t>
  </si>
  <si>
    <t>군포도시공사</t>
  </si>
  <si>
    <t>충청남도_태안군_농어촌체험마을_20200128</t>
  </si>
  <si>
    <t>충청남도_태안군_무인민원발급정보_20200102</t>
  </si>
  <si>
    <t>전라남도_구례군_상수도수질검사</t>
  </si>
  <si>
    <t>세종특별자치시_세차장_20190801</t>
  </si>
  <si>
    <t>경상북도_의성군_상수도수질검사</t>
  </si>
  <si>
    <t>서울특별시_도봉구_렌터카업체정보_20200129</t>
  </si>
  <si>
    <t>경상남도_함안군_안전비상벨위치_20190902</t>
  </si>
  <si>
    <t>서울특별시_도봉구_도시공원정보_20190101</t>
  </si>
  <si>
    <t>경기도_용인시_지정약수터정보_20190408</t>
  </si>
  <si>
    <t>충청북도교육청_영동교육지원청_도서관_20200120</t>
  </si>
  <si>
    <t>괴산교육도서관_도서관_20200120</t>
  </si>
  <si>
    <t>경기도_김포시_민박펜션업소_20200406</t>
  </si>
  <si>
    <t>충청북도_영동군_주차장정보</t>
  </si>
  <si>
    <t>경기도_용인시_보호수_20190410</t>
  </si>
  <si>
    <t>경기도_용인시_무더위쉼터_20190410</t>
  </si>
  <si>
    <t>경기도_용인시_전기차충전소_20190410</t>
  </si>
  <si>
    <t>경기도_용인시_세차장_20190410</t>
  </si>
  <si>
    <t>경기도_용인시_낚시터정보_20190410</t>
  </si>
  <si>
    <t>전라남도_곡성군_개별공시지가정보</t>
  </si>
  <si>
    <t>경상북도_성주군_상수도수질검사</t>
  </si>
  <si>
    <t>전라남도_나주시_보안등정보_20190930</t>
  </si>
  <si>
    <t>전라남도_나주시_무더위쉼터_20190701</t>
  </si>
  <si>
    <t>전라남도_나주시_낚시터정보_20190701</t>
  </si>
  <si>
    <t>전라남도_나주시_무료급식소_20190701</t>
  </si>
  <si>
    <t>전라남도_나주시_어린이집_20190701</t>
  </si>
  <si>
    <t>경기도_용인시_금연구역_20190410</t>
  </si>
  <si>
    <t>경기도_용인시_어린이집_20190408</t>
  </si>
  <si>
    <t>전라남도_구례군_농기계임대정보_20190626</t>
  </si>
  <si>
    <t>전라남도_구례군_종량제봉투가격_20190626</t>
  </si>
  <si>
    <t>전라남도_구례군_음식물쓰레기납부필증가격정보_20190626</t>
  </si>
  <si>
    <t>전라남도_구례군_생활쓰레기배출정보_20190626</t>
  </si>
  <si>
    <t>전라남도_구례군_가로수길정보_20190626</t>
  </si>
  <si>
    <t>전라남도_구례군_길관광정보_20190626</t>
  </si>
  <si>
    <t>전라남도_구례군_동물보호센터정보_20190626</t>
  </si>
  <si>
    <t>전라남도_구례군_교량_20190626</t>
  </si>
  <si>
    <t>전라남도_구례군_보안등정보_20190626</t>
  </si>
  <si>
    <t>전라남도_구례군_재해위험지구_20190626</t>
  </si>
  <si>
    <t>전라남도_여수시_세차장_20190401</t>
  </si>
  <si>
    <t>강원도_홍천군_전동휠체어급속충전기_20191226</t>
  </si>
  <si>
    <t>전라남도_여수시_음식물쓰레기납부필증가격정보_20190626</t>
  </si>
  <si>
    <t>충청남도_계룡시_무료급식소_20190601</t>
  </si>
  <si>
    <t>충청남도_계룡시_전기차충전소_20190605</t>
  </si>
  <si>
    <t>충청남도_계룡시_도시공원정보_20190605</t>
  </si>
  <si>
    <t>충청남도_계룡시_보호수_20190601</t>
  </si>
  <si>
    <t>충청남도_계룡시_재해위험지구_20190601</t>
  </si>
  <si>
    <t>충청남도_계룡시_무더위쉼터_20190601</t>
  </si>
  <si>
    <t>충청남도_계룡시_금연구역_20190601</t>
  </si>
  <si>
    <t>충청남도_계룡시_치매센터_20190601</t>
  </si>
  <si>
    <t>충청남도_계룡시_건강증진센터_20190601</t>
  </si>
  <si>
    <t>충청남도_계룡시_낚시터정보_20190601</t>
  </si>
  <si>
    <t>충청남도_계룡시_마을기업_20190610</t>
  </si>
  <si>
    <t>충청남도_계룡시_농기계임대정보_20190625</t>
  </si>
  <si>
    <t>충청남도_계룡시_소규모공공시설위험지정정보_20190625</t>
  </si>
  <si>
    <t>충청남도_계룡시_지정약수터정보_20190625</t>
  </si>
  <si>
    <t>충청남도_계룡시_지진해일대피소_20190625</t>
  </si>
  <si>
    <t>서울특별시_서초구_민박펜션업소_20190625</t>
  </si>
  <si>
    <t>강원도_양구군_푸드트럭허가구역_20190612</t>
  </si>
  <si>
    <t>충청남도_계룡시_민방위대피시설_20190624</t>
  </si>
  <si>
    <t>충청남도_계룡시_관광지정보_20190624</t>
  </si>
  <si>
    <t>충청남도_계룡시_보안등정보_20190624</t>
  </si>
  <si>
    <t>경기도_용인시_어린이보호구역_20191218</t>
  </si>
  <si>
    <t>경상남도_하동군_관광지정보_20190616</t>
  </si>
  <si>
    <t>경상남도_하동군_도시공원정보_20190616</t>
  </si>
  <si>
    <t>경상남도_교량_20190610</t>
  </si>
  <si>
    <t>경상북도_김천시_민박펜션업소_20200313</t>
  </si>
  <si>
    <t>전라남도_도시공원정보_20190613</t>
  </si>
  <si>
    <t>경기도_양평군_상수도수질검사</t>
  </si>
  <si>
    <t>전라남도_민방위대피시설_20190612</t>
  </si>
  <si>
    <t>충청남도_계룡시_세차장_20190611</t>
  </si>
  <si>
    <t>충청남도_당진시_전기차충전소_20190611</t>
  </si>
  <si>
    <t>충청남도_당진시_세차장_20190611</t>
  </si>
  <si>
    <t>전라남도_여수시_보안등정보_20190531</t>
  </si>
  <si>
    <t>전라남도_여수시_전기차충전소_20190610</t>
  </si>
  <si>
    <t>충청남도_계룡시_마을기업</t>
  </si>
  <si>
    <t>경상남도_민박펜션업소_20190605</t>
  </si>
  <si>
    <t>경기도_구리시_무인민원발급정보_20191203</t>
  </si>
  <si>
    <t>강원도_홍천군_주차장정보_20191203</t>
  </si>
  <si>
    <t>충청남도_계룡시_생활쓰레기배출정보_20190430</t>
  </si>
  <si>
    <t>충청남도_계룡시_음식물쓰레기납부필증가격정보_20190516</t>
  </si>
  <si>
    <t>충청남도_계룡시_종량제봉투가격_20190516</t>
  </si>
  <si>
    <t>강원도_홍천군_휴양림_20191120</t>
  </si>
  <si>
    <t>강원도_철원군_치매센터_20190520</t>
  </si>
  <si>
    <t>강원도_홍천군_치매센터_20190423</t>
  </si>
  <si>
    <t>경기도_화성시_상수도수질검사_20200122</t>
  </si>
  <si>
    <t>경기도_화성시_동물보호센터정보_20190427</t>
  </si>
  <si>
    <t>경기도_화성시_음식물쓰레기납부필증가격정보_20190417</t>
  </si>
  <si>
    <t>경기도_화성시_보안등정보_20190503</t>
  </si>
  <si>
    <t>경기도_화성시_가로수길정보_20190502</t>
  </si>
  <si>
    <t>충청북도교육청_영동교육지원청_평생학습강좌_20190120</t>
  </si>
  <si>
    <t>괴산교육도서관_평생학습강좌_20200120</t>
  </si>
  <si>
    <t>경기도_용인시_무료급식소_20190404</t>
  </si>
  <si>
    <t>전라남도_여수시_자전거보관소_20190501</t>
  </si>
  <si>
    <t>경기도_화성시_어린이집_20190415</t>
  </si>
  <si>
    <t>전라남도_여수시_교량_20190411</t>
  </si>
  <si>
    <t>경기도_용인시_민방위대피시설_20190405</t>
  </si>
  <si>
    <t>경기도_용인시_동물보호센터정보_20190404</t>
  </si>
  <si>
    <t>경기도_김포시_민박펜션업소_20200114</t>
  </si>
  <si>
    <t>경기도_용인시_자동차정비업체_20191011</t>
  </si>
  <si>
    <t>강원도_양구군_무인교통단속카메라_20191010</t>
  </si>
  <si>
    <t>경기도_용인시_전통시장_20190331</t>
  </si>
  <si>
    <t>전라남도_완도군_가변전광표지판_20191004</t>
  </si>
  <si>
    <t>경기도_용인시_무료와이파이_20190930</t>
  </si>
  <si>
    <t>서울특별시_도봉구_가로수길정보_20190403</t>
  </si>
  <si>
    <t>전라남도_완도군_주정차금지(지정)구역_20191004</t>
  </si>
  <si>
    <t>전라북도_김제시_육교정보_20190930</t>
  </si>
  <si>
    <t>전라북도_김제시_육교정보</t>
  </si>
  <si>
    <t>서울특별시_도봉구_무료와이파이_20190930</t>
  </si>
  <si>
    <t>전라남도_여수시_지반침하정보_20190930</t>
  </si>
  <si>
    <t>서울특별시_도봉구_무인민원발급정보_20190628</t>
  </si>
  <si>
    <t>전라북도_고창군_CCTV_20190630</t>
  </si>
  <si>
    <t>충청남도_아산시_주차장정보_20190926</t>
  </si>
  <si>
    <t>전라북도_고창군_동물보호센터정보_20190620</t>
  </si>
  <si>
    <t>서울특별시_도봉구_관광안내소_20190930</t>
  </si>
  <si>
    <t>전라북도_고창군_안전비상벨위치_20190620</t>
  </si>
  <si>
    <t>경기도_용인시_상수도수질검사_20190812</t>
  </si>
  <si>
    <t>경상북도_김천시_안전비상벨위치_20190926</t>
  </si>
  <si>
    <t>전라남도_고흥군_무인민원발급정보_20190925</t>
  </si>
  <si>
    <t>전라남도_고흥군_어린이보호구역_20190925</t>
  </si>
  <si>
    <t>경상북도_김천시_CCTV_20190923</t>
  </si>
  <si>
    <t>평생학습강좌_20190923</t>
  </si>
  <si>
    <t>경상북도교육청 경상북도성주교육지원청</t>
  </si>
  <si>
    <t>경상북도_김천시_농어촌체험마을_20190923</t>
  </si>
  <si>
    <t>경상북도_김천시_과속방지턱_20190916</t>
  </si>
  <si>
    <t>경상북도_김천시_무료와이파이_20190916</t>
  </si>
  <si>
    <t>전라남도_여수시_야영(캠핑)장_20190301</t>
  </si>
  <si>
    <t>전라남도_여수시_향토문화유적_20190321</t>
  </si>
  <si>
    <t>세종특별자치시_무료와이파이_20190921</t>
  </si>
  <si>
    <t>전라남도_여수시_지역특화거리_20190321</t>
  </si>
  <si>
    <t>아시아문화원_도서관_20190917</t>
  </si>
  <si>
    <t>전라남도교육청_목포공공도서관_CCTV_20190917</t>
  </si>
  <si>
    <t>전라남도교육청 목포공공도서관</t>
  </si>
  <si>
    <t>전라남도교육청_목포공공도서관_무료와이파이_20190917</t>
  </si>
  <si>
    <t>경기도_용인시_CCTV_20190917</t>
  </si>
  <si>
    <t>전라남도_여수시_생활쓰레기배출정보_20190315</t>
  </si>
  <si>
    <t>경상북도_김천시_관광안내소_20190916</t>
  </si>
  <si>
    <t>전라남도_구례군_무료와이파이_20190626</t>
  </si>
  <si>
    <t>전라남도_구례군_무인민원발급정보_20190626</t>
  </si>
  <si>
    <t>전라남도_구례군_주차장정보_20190626</t>
  </si>
  <si>
    <t>전라남도_구례군_관광안내소_20190626</t>
  </si>
  <si>
    <t>전라남도_구례군_공공시설개방정보_20190626</t>
  </si>
  <si>
    <t>전라남도_구례군_공중화장실_20190626</t>
  </si>
  <si>
    <t>경상북도_김천시_자동심장충격기_20191213</t>
  </si>
  <si>
    <t>경상북도_김천시_민박펜션업소_20191213</t>
  </si>
  <si>
    <t>서울특별시_광진구_금연구역_20190313</t>
  </si>
  <si>
    <t>전라남도교육청_나주공공도서관_무료와이파이_20190911</t>
  </si>
  <si>
    <t>전라남도교육청 나주공공도서관</t>
  </si>
  <si>
    <t>전라남도교육청_나주공공도서관_CCTV_20190911</t>
  </si>
  <si>
    <t>경기도_용인시_공연행사정보_20191209</t>
  </si>
  <si>
    <t>기장군도시관리공단_주차장정보_20190910</t>
  </si>
  <si>
    <t>기장군도시관리공단</t>
  </si>
  <si>
    <t>기장군도시관리공단_도시공원정보_20190910</t>
  </si>
  <si>
    <t>전라남도_여수시_재해위험지구_20190306</t>
  </si>
  <si>
    <t>서울특별시_도봉구_어린이보호구역_20190905</t>
  </si>
  <si>
    <t>국토교통부_휴게소정보_20190827</t>
  </si>
  <si>
    <t>광명도시공사_무더위쉼터_20190225</t>
  </si>
  <si>
    <t>광명도시공사</t>
  </si>
  <si>
    <t>광명도시공사_금연구역_20190225</t>
  </si>
  <si>
    <t>경주시시설관리공단_주차장정보_20190817</t>
  </si>
  <si>
    <t>경상남도교육청_남지도서관_평생학습강좌_20191116</t>
  </si>
  <si>
    <t>경상남도교육청 경상남도창녕교육지원청</t>
  </si>
  <si>
    <t>충청북도교육청_충청북도교육도서관_평생학습강좌_20191111</t>
  </si>
  <si>
    <t>충청북도교육청 충청북도교육도서관</t>
  </si>
  <si>
    <t>경기도_용인시_사회적기업_20190905</t>
  </si>
  <si>
    <t>창원시설공단_자동심장충격기_20191106</t>
  </si>
  <si>
    <t>서울특별시_도봉구_여성안심지킴이집_20190801</t>
  </si>
  <si>
    <t>경상북도_김천시_과속방지턱_20190726</t>
  </si>
  <si>
    <t>경기도_용인시_농어촌체험마을_20190410</t>
  </si>
  <si>
    <t>전라남도_여수시_관광안내소_20190711</t>
  </si>
  <si>
    <t>전라남도_구례군_농어촌체험마을_20190626</t>
  </si>
  <si>
    <t>전라남도_구례군_렌터카업체정보_20190626</t>
  </si>
  <si>
    <t>전라남도_구례군_휴양림_20190626</t>
  </si>
  <si>
    <t>전라남도_완도군_공연행사정보_20191007</t>
  </si>
  <si>
    <t>전라남도_완도군_민박펜션업소_20191007</t>
  </si>
  <si>
    <t>전라남도_완도군_문화축제_20191007</t>
  </si>
  <si>
    <t>전라남도_완도군_평생학습강좌_20191007</t>
  </si>
  <si>
    <t>경기도_용인시_민박펜션업소_20191004</t>
  </si>
  <si>
    <t>울산광역시남구도시관리공단_공공시설개방정보_20191002</t>
  </si>
  <si>
    <t>울산광역시남구도시관리공단</t>
  </si>
  <si>
    <t>서울특별시_도봉구_공공시설개방정보_20190628</t>
  </si>
  <si>
    <t>경기도_용인시_무인민원발급정보_20190410</t>
  </si>
  <si>
    <t>경기도_용인시_공중화장실_20190410</t>
  </si>
  <si>
    <t>전라남도_나주시_문화축제_20190701</t>
  </si>
  <si>
    <t>전라남도_나주시_농어촌체험마을_20190701</t>
  </si>
  <si>
    <t>전라남도_나주시_사회적기업_20190701</t>
  </si>
  <si>
    <t>전라남도_나주시_자동차정비업체_20190701</t>
  </si>
  <si>
    <t>전라남도_나주시_공공시설개방정보_20190701</t>
  </si>
  <si>
    <t>전라남도_나주시_공중화장실_20190701</t>
  </si>
  <si>
    <t>전라남도_나주시_도시공원정보_20190701</t>
  </si>
  <si>
    <t>경상북도_울진군_공연행사정보_20190925</t>
  </si>
  <si>
    <t>전라북도_고창군_민박펜션업소_20190620</t>
  </si>
  <si>
    <t>서울특별시_도봉구_민박펜션업소_20190628</t>
  </si>
  <si>
    <t>경기도_화성시_민박펜션업소_20190930</t>
  </si>
  <si>
    <t>경상북도_칠곡군_무인민원발급정보_20190614</t>
  </si>
  <si>
    <t>경상북도_김천시_자동심장충격기_20190927</t>
  </si>
  <si>
    <t>전라남도_고흥군_도시공원정보_20190626</t>
  </si>
  <si>
    <t>전라남도_구례군_사회적기업_20190626</t>
  </si>
  <si>
    <t>전라남도_구례군_도서관_20190626</t>
  </si>
  <si>
    <t>전라남도_여수시_농어촌체험마을_20190626</t>
  </si>
  <si>
    <t>전라남도_고흥군_자동차정비업체_20190626</t>
  </si>
  <si>
    <t>전라남도_고흥군_민박펜션업소_20190925</t>
  </si>
  <si>
    <t>전라남도_고흥군_문화축제_20190925</t>
  </si>
  <si>
    <t>전라남도_고흥군_관광안내소_20190626</t>
  </si>
  <si>
    <t>전라남도_고흥군_공중화장실_20190625</t>
  </si>
  <si>
    <t>서울특별시_도봉구_안전비상벨위치_20190626</t>
  </si>
  <si>
    <t>경상남도_하동군_관광안내소_20190617</t>
  </si>
  <si>
    <t>경상남도_하동군_자동차검사소_20190616</t>
  </si>
  <si>
    <t>경상남도_하동군_어린이보호구역_20190616</t>
  </si>
  <si>
    <t>경상북도_상주시_농어촌체험마을_20190527</t>
  </si>
  <si>
    <t>충청남도_당진시_무인민원발급정보_20190607</t>
  </si>
  <si>
    <t>기장군도시관리공단_공공시설개방정보_20190910</t>
  </si>
  <si>
    <t>전라남도_구례군_민박펜션업소_20190626</t>
  </si>
  <si>
    <t>기장군도시관리공단_자동심장충격기_20190910</t>
  </si>
  <si>
    <t>경상북도_상주시_사회적기업_20190527</t>
  </si>
  <si>
    <t>경상북도교육청연구원_공공시설개방정보_20190909</t>
  </si>
  <si>
    <t>경상북도교육청 경상북도교육청연구원</t>
  </si>
  <si>
    <t>동해시시설관리공단_CCTV_20190531</t>
  </si>
  <si>
    <t>서울특별시_서대문구_공연행사정보_20190718</t>
  </si>
  <si>
    <t>포항시시설관리공단_주차장정보_20190516</t>
  </si>
  <si>
    <t>서울특별시_서대문구_평생학습강좌_20190719</t>
  </si>
  <si>
    <t>충청남도_계룡시_개별주택가격정보_20190509</t>
  </si>
  <si>
    <t>경기도_화성시_사회적기업_20190430</t>
  </si>
  <si>
    <t>진천교육도서관_도서관_20190508</t>
  </si>
  <si>
    <t>전라남도_여수시_동물보호센터정보_20181106</t>
  </si>
  <si>
    <t>경기도_화성시_공중화장실_20190403</t>
  </si>
  <si>
    <t>전라남도_여수시_도시공원정보_20181101</t>
  </si>
  <si>
    <t>전라남도_여수시_공중화장실_20190424</t>
  </si>
  <si>
    <t>충청남도_계룡시_어린이보호구역_20180830</t>
  </si>
  <si>
    <t>충청남도_태안군_상수도수질검사_20190212</t>
  </si>
  <si>
    <t>강원도_철원군_상수도수질검사_20190708</t>
  </si>
  <si>
    <t>서울특별시_도봉구_CCTV_20181006</t>
  </si>
  <si>
    <t>강원도_영월군_무더위쉼터_20181005</t>
  </si>
  <si>
    <t>강원도_영월군_CCTV_20181005</t>
  </si>
  <si>
    <t>강원도_영월군_관광안내소_20181005</t>
  </si>
  <si>
    <t>강원도_영월군_주차장정보_20181005</t>
  </si>
  <si>
    <t>충청남도_계룡시_CCTV_20190315</t>
  </si>
  <si>
    <t>강원도_화천군_시티투어정보_20190327</t>
  </si>
  <si>
    <t>충청남도_계룡시_자동차정비업체_20180731</t>
  </si>
  <si>
    <t>충청남도_계룡시_공중화장실_20180813</t>
  </si>
  <si>
    <t>충청남도_계룡시_주차장정보_20180830</t>
  </si>
  <si>
    <t>충청남도_계룡시_육교정보_20180814</t>
  </si>
  <si>
    <t>충청남도_계룡시_농어촌체험마을_20180810</t>
  </si>
  <si>
    <t>경상북도교육청연구원_공공시설개방정보_20190620</t>
  </si>
  <si>
    <t>전라남도_여수시_상수도수질검사_20190613</t>
  </si>
  <si>
    <t>충청남도_당진시_낚시터정보_20180831</t>
  </si>
  <si>
    <t>전라남도_나주시_개별공시지가정보_20190315</t>
  </si>
  <si>
    <t>전라북도_김제시_개별공시지가정보_20190312</t>
  </si>
  <si>
    <t>전라남도_여수시_문화축제_20190603</t>
  </si>
  <si>
    <t>경상북도_김천시_개별공시지가정보_20190306</t>
  </si>
  <si>
    <t>전라남도_여수시_휴게소정보_20190301</t>
  </si>
  <si>
    <t>경상북도_김천시_CCTV_20180831</t>
  </si>
  <si>
    <t>전라남도_여수시_민박펜션업소_20190604</t>
  </si>
  <si>
    <t>경상북도_김천시_교량_20180831</t>
  </si>
  <si>
    <t>강원도_영월군_교통약자이동지원센터정보_20180831</t>
  </si>
  <si>
    <t>강원도_영월군_야영(캠핑)장_20180831</t>
  </si>
  <si>
    <t>경상북도_김천시_야영(캠핑)장_20180831</t>
  </si>
  <si>
    <t>경상북도_김천시_소규모공공시설위험지정정보_20180831</t>
  </si>
  <si>
    <t>강원도_영월군_소규모공공시설위험지정정보_20180831</t>
  </si>
  <si>
    <t>경상북도_김천시_길관광정보_20180831</t>
  </si>
  <si>
    <t>경상북도_김천시_보호수_20180731</t>
  </si>
  <si>
    <t>경상북도_김천시_전기차충전소_20180828</t>
  </si>
  <si>
    <t>경상북도_김천시_상수도수질검사_20180831</t>
  </si>
  <si>
    <t>국토교통부_서울지방국토관리청_졸음쉼터_20180903</t>
  </si>
  <si>
    <t>국토교통부 서울지방국토관리청</t>
  </si>
  <si>
    <t>강원도_영월군_금연구역_20180829</t>
  </si>
  <si>
    <t>강원도_영월군_농어촌체험마을_20180831</t>
  </si>
  <si>
    <t>경상북도_고령군_문화축제_20180820</t>
  </si>
  <si>
    <t>경상북도_고령군_무인민원발급정보_20180903</t>
  </si>
  <si>
    <t>충청남도_당진시_민박펜션업소_20190523</t>
  </si>
  <si>
    <t>강원도_영월군_보안등정보_20180831</t>
  </si>
  <si>
    <t>전라남도_고흥군_종량제봉투가격_20180820</t>
  </si>
  <si>
    <t>전라남도_고흥군_가로수길정보_20180820</t>
  </si>
  <si>
    <t>전라남도_고흥군_치매센터_20180831</t>
  </si>
  <si>
    <t>강원도_영월군_민방위대피시설_20180831</t>
  </si>
  <si>
    <t>강원도_양구군_어린이보호구역_20180830</t>
  </si>
  <si>
    <t>동해시시설관리공단_공공시설개방정보_20190417</t>
  </si>
  <si>
    <t>강원도_홍천군_자동차정비업체_20180830</t>
  </si>
  <si>
    <t>강원도_홍천군_자동차검사소_20180830</t>
  </si>
  <si>
    <t>대전광역시_자동심장충격기_20180821</t>
  </si>
  <si>
    <t>대전광역시_사회적기업_20180701</t>
  </si>
  <si>
    <t>강원도_홍천군_어린이보호구역_20180730</t>
  </si>
  <si>
    <t>강원도_영월군_지진해일대피소_20180829</t>
  </si>
  <si>
    <t>강원도_홍천군_관광안내소_20180829</t>
  </si>
  <si>
    <t>강원도_홍천군_문화축제_20180827</t>
  </si>
  <si>
    <t>강원도_영월군_음식물쓰레기납부필증가격정보_20180827</t>
  </si>
  <si>
    <t>강원도_영월군_종량제봉투가격_20180827</t>
  </si>
  <si>
    <t>강원도_영월군_생활쓰레기배출정보_20180827</t>
  </si>
  <si>
    <t>강원도_홍천군_도서관_20180828</t>
  </si>
  <si>
    <t>전라북도_고창군_사회적기업_20180731</t>
  </si>
  <si>
    <t>강원도_영월군_마을기업_20180827</t>
  </si>
  <si>
    <t>강원도_영월군_농기계임대정보_20180827</t>
  </si>
  <si>
    <t>강원도_영월군_동물보호센터정보_20180826</t>
  </si>
  <si>
    <t>강원도_영월군_재해위험지구_20180827</t>
  </si>
  <si>
    <t>강원도_영월군_세차장_20180827</t>
  </si>
  <si>
    <t>강원도_화천군_금연구역_20180810</t>
  </si>
  <si>
    <t>강원도_영월군_렌터카업체정보_20180826</t>
  </si>
  <si>
    <t>강원도_영월군_치매센터_20180826</t>
  </si>
  <si>
    <t>강원도_영월군_관광지정보_20180826</t>
  </si>
  <si>
    <t>강원도_영월군_향토문화유적_20180826</t>
  </si>
  <si>
    <t>광명도시공사_무료와이파이_20190225</t>
  </si>
  <si>
    <t>광명도시공사_무인민원발급정보_20190225</t>
  </si>
  <si>
    <t>광명도시공사_공중화장실_20190225</t>
  </si>
  <si>
    <t>강원도_화천군_전동휠체어급속충전기_20190207</t>
  </si>
  <si>
    <t>강원도_화천군_주정차금지(지정)구역_20190207</t>
  </si>
  <si>
    <t>강원도_영월군_공공시설개방정보_20180825</t>
  </si>
  <si>
    <t>강원도_영월군_무료와이파이_20180825</t>
  </si>
  <si>
    <t>강원도_영월군_전기차충전소_20180825</t>
  </si>
  <si>
    <t>충청남도_당진시_안전비상벨위치_20180824</t>
  </si>
  <si>
    <t>강원도_영월군_휴양림_20180824</t>
  </si>
  <si>
    <t>강원도_영월군_평생학습강좌_20180824</t>
  </si>
  <si>
    <t>강원도_영월군_전통시장_20180824</t>
  </si>
  <si>
    <t>강원도_영월군_무인민원발급정보_20180824</t>
  </si>
  <si>
    <t>마산도서관_평생학습강좌_20190522</t>
  </si>
  <si>
    <t>경상남도교육청 경상남도교육청마산도서관</t>
  </si>
  <si>
    <t>강원도_화천군_향토문화유적_20180810</t>
  </si>
  <si>
    <t>강원도_영월군_도서관_20180823</t>
  </si>
  <si>
    <t>강원도_화천군_평생학습강좌_20180810</t>
  </si>
  <si>
    <t>강원도_화천군_치매센터_20180810</t>
  </si>
  <si>
    <t>강원도_화천군_지진해일대피소_20180810</t>
  </si>
  <si>
    <t>강원도_화천군_지정약수터정보_20180810</t>
  </si>
  <si>
    <t>강원도_영월군_어린이집_20180823</t>
  </si>
  <si>
    <t>전라북도_김제시_종량제봉투가격_20180809</t>
  </si>
  <si>
    <t>전라북도_김제시_생활쓰레기배출정보_20180809</t>
  </si>
  <si>
    <t>전라북도_김제시_음식물쓰레기납부필증가격정보_20180809</t>
  </si>
  <si>
    <t>강원도_화천군_종량제봉투가격_20180810</t>
  </si>
  <si>
    <t>전라북도_김제시_렌터카업체정보_20180814</t>
  </si>
  <si>
    <t>전라북도_김제시_보안등정보_20180822</t>
  </si>
  <si>
    <t>강원도_철원군_지정약수터정보_20180823</t>
  </si>
  <si>
    <t>강원도_화천군_자전거보관소_20180810</t>
  </si>
  <si>
    <t>강원도_화천군_자전거대여소_20180810</t>
  </si>
  <si>
    <t>강원도_화천군_자동차정비업체_20180810</t>
  </si>
  <si>
    <t>강원도_화천군_자동차검사소_20180810</t>
  </si>
  <si>
    <t>강원도_화천군_야영(캠핑)장_20180810</t>
  </si>
  <si>
    <t>강원도_영월군_민박펜션업소_20180823</t>
  </si>
  <si>
    <t>강원도_화천군_전통시장_20180810</t>
  </si>
  <si>
    <t>강원도_철원군_공중화장실_20180823</t>
  </si>
  <si>
    <t>강원도_화천군_어린이보호구역_20180810</t>
  </si>
  <si>
    <t>강원도_화천군_주차장정보_20180810</t>
  </si>
  <si>
    <t>강원도_화천군_안전비상벨위치_20180810</t>
  </si>
  <si>
    <t>강원도_화천군_세차장_20180810</t>
  </si>
  <si>
    <t>강원도_화천군_보호수_20180810</t>
  </si>
  <si>
    <t>강원도_화천군_박물관미술관정보_20180810</t>
  </si>
  <si>
    <t>강원도_화천군_무료와이파이_20180810</t>
  </si>
  <si>
    <t>강원도_화천군_무더위쉼터_20180810</t>
  </si>
  <si>
    <t>강원도_화천군_마을기업_20180810</t>
  </si>
  <si>
    <t>충청남도_계룡시_공공시설개방정보_20180820</t>
  </si>
  <si>
    <t>창원도서관_평생학습강좌_20180822</t>
  </si>
  <si>
    <t>경상남도교육청 창원도서관</t>
  </si>
  <si>
    <t>충청남도_계룡시_공연행사정보_20180820</t>
  </si>
  <si>
    <t>충청남도_계룡시_도서관_20180731</t>
  </si>
  <si>
    <t>강원도_화천군_도서관_20180810</t>
  </si>
  <si>
    <t>강원도_화천군_문화축제_20180810</t>
  </si>
  <si>
    <t>강원도_영월군_문화축제_20180822</t>
  </si>
  <si>
    <t>강원도_화천군_무인민원발급정보_20180810</t>
  </si>
  <si>
    <t>강원도_화천군_도시공원정보_20180810</t>
  </si>
  <si>
    <t>충청남도_계룡시_문화축제_20180820</t>
  </si>
  <si>
    <t>강원도_영월군_사회적기업_20180821</t>
  </si>
  <si>
    <t>강원도_영월군_도시공원정보_20180821</t>
  </si>
  <si>
    <t>강원도_홍천군_공공시설개방정보_20180821</t>
  </si>
  <si>
    <t>강원도_철원군_전기차충전소_20180821</t>
  </si>
  <si>
    <t>강원도_화천군_공공시설개방정보_20180810</t>
  </si>
  <si>
    <t>강원도_화천군_CCTV_20180810</t>
  </si>
  <si>
    <t>강원도_철원군_동물보호센터정보_20180820</t>
  </si>
  <si>
    <t>전라남도_여수시_무료와이파이_20190219</t>
  </si>
  <si>
    <t>창원시설공단_공공시설개방정보_20180817</t>
  </si>
  <si>
    <t>경상북도_고령군_어린이집_20180801</t>
  </si>
  <si>
    <t>충청남도_계룡시_무인민원발급정보_20180813</t>
  </si>
  <si>
    <t>충청남도_계룡시_무료와이파이_20180813</t>
  </si>
  <si>
    <t>(주)강원랜드_CCTV_20180813</t>
  </si>
  <si>
    <t>(주)강원랜드_무인민원발급정보_20180813</t>
  </si>
  <si>
    <t>(주)강원랜드_자동심장충격기_20180813</t>
  </si>
  <si>
    <t>강원도_화천군_민박펜션업소_20180810</t>
  </si>
  <si>
    <t>강원도_화천군_가로수길정보_20180810</t>
  </si>
  <si>
    <t>진천교육도서관_평생학습강좌_20190508</t>
  </si>
  <si>
    <t>전라남도교육청_장성공공도서관_무료와이파이_20180801</t>
  </si>
  <si>
    <t>전라남도교육청 장성공공도서관</t>
  </si>
  <si>
    <t>전라남도교육청_목포공공도서관_무료와이파이_20180801</t>
  </si>
  <si>
    <t>전라남도교육청_목포공공도서관_CCTV_20180801</t>
  </si>
  <si>
    <t>서울특별시_도봉구_도로안내표지_20180816</t>
  </si>
  <si>
    <t>경상남도_하동군_휴양림_20180614</t>
  </si>
  <si>
    <t>충청남도_당진시_무료와이파이_20180706</t>
  </si>
  <si>
    <t>경상남도_하동군_평생학습강좌_20180702</t>
  </si>
  <si>
    <t>수원도시공사_CCTV_20181017</t>
  </si>
  <si>
    <t>창원시설공단_공공시설개방정보_20190320</t>
  </si>
  <si>
    <t>중소기업은행_CCTV_20181220</t>
  </si>
  <si>
    <t>서울특별시_도봉구_CCTV_20180515</t>
  </si>
  <si>
    <t>서울특별시_도봉구_도서관_20180515</t>
  </si>
  <si>
    <t>서울특별시_도봉구_어린이집_20180515</t>
  </si>
  <si>
    <t>서울특별시_도봉구_평생학습강좌_20180515</t>
  </si>
  <si>
    <t>서울특별시_도봉구_관광안내소_20180515</t>
  </si>
  <si>
    <t>서울특별시_도봉구_공공시설개방정보_20180515</t>
  </si>
  <si>
    <t>서울특별시_도봉구_무료급식소_20180515</t>
  </si>
  <si>
    <t>서울특별시_도봉구_공연행사정보_20180515</t>
  </si>
  <si>
    <t>서울특별시_도봉구_박물관미술관정보_20180515</t>
  </si>
  <si>
    <t>서울특별시_도봉구_문화축제_20180515</t>
  </si>
  <si>
    <t>서울특별시_도봉구_길관광정보_20180515</t>
  </si>
  <si>
    <t>서울특별시_도봉구_무인민원발급정보_20180515</t>
  </si>
  <si>
    <t>서울특별시_도봉구_마을기업_20180515</t>
  </si>
  <si>
    <t>서울특별시_도봉구_세차장_20180515</t>
  </si>
  <si>
    <t>서울특별시_도봉구_전기차충전소_20180515</t>
  </si>
  <si>
    <t>서울특별시_도봉구_금연구역_20180515</t>
  </si>
  <si>
    <t>서울특별시_도봉구_보호수_20180515</t>
  </si>
  <si>
    <t>서울특별시_도봉구_가로수길정보_20180515</t>
  </si>
  <si>
    <t>서울특별시_도봉구_낚시터정보_20180515</t>
  </si>
  <si>
    <t>서울특별시_도봉구_민방위대피시설_20180515</t>
  </si>
  <si>
    <t>서울특별시_도봉구_사회적기업_20180515</t>
  </si>
  <si>
    <t>서울특별시_도봉구_재활용센터_20180515</t>
  </si>
  <si>
    <t>서울특별시_도봉구_공중화장실_20180515</t>
  </si>
  <si>
    <t>서울특별시_도봉구_보안등정보_20180515</t>
  </si>
  <si>
    <t>서울특별시_도봉구_치매센터_20180515</t>
  </si>
  <si>
    <t>서울특별시_도봉구_자전거보관소_20180515</t>
  </si>
  <si>
    <t>서울특별시_도봉구_무더위쉼터_20180515</t>
  </si>
  <si>
    <t>서울특별시_도봉구_향토문화유적_20180515</t>
  </si>
  <si>
    <t>서울특별시_도봉구_전통시장_20180515</t>
  </si>
  <si>
    <t>서울특별시_도봉구_도시공원정보_20180515</t>
  </si>
  <si>
    <t>서울특별시_도봉구_민박펜션업소_20180307</t>
  </si>
  <si>
    <t>서울특별시_도봉구_무료와이파이_20180307</t>
  </si>
  <si>
    <t>수원도시공사_거주자우선주차정보_20181017</t>
  </si>
  <si>
    <t>수원도시공사_주차장정보_20181017</t>
  </si>
  <si>
    <t>수원도시공사_평생학습강좌_20181017</t>
  </si>
  <si>
    <t>강원도_철원군_무료급식소_20180212</t>
  </si>
  <si>
    <t>국토교통부_대전지방국토관리청_논산국토관리사무소_도로안내표지_20180822</t>
  </si>
  <si>
    <t>강원도_화천군_농어촌체험마을_20180810</t>
  </si>
  <si>
    <t>강원도_화천군_농기계임대정보_20180810</t>
  </si>
  <si>
    <t>강원도_화천군_낚시터정보_20180810</t>
  </si>
  <si>
    <t>강원도_영월군_공중화장실_20180821</t>
  </si>
  <si>
    <t>강원도_영월군_어린이보호구역_20180821</t>
  </si>
  <si>
    <t>강원도_화천군_길관광정보_20180810</t>
  </si>
  <si>
    <t>강원도_화천군_관광지정보_20180810</t>
  </si>
  <si>
    <t>강원도_화천군_관광안내소_20180810</t>
  </si>
  <si>
    <t>강원도_화천군_공중화장실_20180810</t>
  </si>
  <si>
    <t>강원도_화천군_공연행사정보_20180810</t>
  </si>
  <si>
    <t>충청남도_계룡시_평생학습강좌_20180817</t>
  </si>
  <si>
    <t>전라북도_김제시_렌터카업체정보</t>
  </si>
  <si>
    <t>전라북도_김제시_금연구역_20180201</t>
  </si>
  <si>
    <t>전라북도_김제시_주차장정보_20180201</t>
  </si>
  <si>
    <t>서울특별시성동구도시관리공단_주차장정보_20180919</t>
  </si>
  <si>
    <t>경기도_용인시_금연구역_20170521</t>
  </si>
  <si>
    <t>경기도_용인시_보호수_20170225</t>
  </si>
  <si>
    <t>경기도_용인시_무더위쉼터_20170228</t>
  </si>
  <si>
    <t>한국문화예술위원회_공공시설개방정보_20181018</t>
  </si>
  <si>
    <t>한국문화예술위원회</t>
  </si>
  <si>
    <t>경기도_용인시_전기차충전소_20170228</t>
  </si>
  <si>
    <t>경기도_용인시_무료급식소_20170226</t>
  </si>
  <si>
    <t>서울특별시_도봉구_동물보호센터정보_20171228</t>
  </si>
  <si>
    <t>강원도_홍천군_무료급식소_20180821</t>
  </si>
  <si>
    <t>금천구시설관리공단_주차장정보_20171201</t>
  </si>
  <si>
    <t>서울특별시금천구시설관리공단</t>
  </si>
  <si>
    <t>강원도_철원군_전통시장_20171211</t>
  </si>
  <si>
    <t>전라남도_구례군_공연행사정보_20171030</t>
  </si>
  <si>
    <t>충청남도_태안군_농어촌체험마을_20171130</t>
  </si>
  <si>
    <t>전라남도_여수시_보행자전용도로_20171130</t>
  </si>
  <si>
    <t>경상남도_하동군_공연행사정보_20171030</t>
  </si>
  <si>
    <t>경상남도교육청_김해도서관_평생학습강좌_20180517</t>
  </si>
  <si>
    <t>경상남도교육청 김해도서관</t>
  </si>
  <si>
    <t>대전광역시_지진해일대피소_20171130</t>
  </si>
  <si>
    <t>충청남도_당진시_세차장_20171130</t>
  </si>
  <si>
    <t>수원도시공사_CCTV_20180525</t>
  </si>
  <si>
    <t>수원시시설관리공단_CCTV_20170510</t>
  </si>
  <si>
    <t>수원시시설관리공단_CCTV_20141031</t>
  </si>
  <si>
    <t>전라남도_구례군_자동심장충격기_20171030</t>
  </si>
  <si>
    <t>전라남도_구례군_렌터카업체정보_20171030</t>
  </si>
  <si>
    <t>강원도_양구군_보안등정보_20171130</t>
  </si>
  <si>
    <t>강원도_영월군_상수도수질검사_20180825</t>
  </si>
  <si>
    <t>수원도시공사_평생학습강좌_20180520</t>
  </si>
  <si>
    <t>수원도시공사_거주자우선주차정보_20180520</t>
  </si>
  <si>
    <t>수원시시설관리공단_주차장정보_20170508</t>
  </si>
  <si>
    <t>수원시시설관리공단_거주자우선주차정보_20170504</t>
  </si>
  <si>
    <t>수원시시설관리공단_평생학습강좌_20171031</t>
  </si>
  <si>
    <t>수원시시설관리공단_평생학습강좌_20161117</t>
  </si>
  <si>
    <t>수원시시설관리공단_평생학습강좌_20170508</t>
  </si>
  <si>
    <t>경기도_화성시_보안등정보_20171122</t>
  </si>
  <si>
    <t>수원시시설관리공단_CCTV_20151203</t>
  </si>
  <si>
    <t>수원시시설관리공단_주차장정보_20160707</t>
  </si>
  <si>
    <t>강원도_철원군_무더위쉼터_20171107</t>
  </si>
  <si>
    <t>강원도_철원군_재해위험지구_20171107</t>
  </si>
  <si>
    <t>강원도_홍천군_평생학습강좌_20171124</t>
  </si>
  <si>
    <t>강원도_홍천군_도서관_20171128</t>
  </si>
  <si>
    <t>강원도_홍천군_박물관미술관정보_20171115</t>
  </si>
  <si>
    <t>대한적십자사_CCTV_20170419</t>
  </si>
  <si>
    <t>대한적십자사</t>
  </si>
  <si>
    <t>충청남도_당진시_CCTV_20171018</t>
  </si>
  <si>
    <t>충청남도_당진시_공연행사정보_20180820</t>
  </si>
  <si>
    <t>경기도_용인시_공중화장실_20170226</t>
  </si>
  <si>
    <t>경기도_용인시_농어촌체험마을_20170225</t>
  </si>
  <si>
    <t>경기도_용인시_어린이집_20171128</t>
  </si>
  <si>
    <t>경기도_용인시_낚시터정보_20171129</t>
  </si>
  <si>
    <t>경기도_용인시_지정약수터정보_20171130</t>
  </si>
  <si>
    <t>경기도_용인시_세차장_20171129</t>
  </si>
  <si>
    <t>정선군시설관리공단_CCTV_20170614</t>
  </si>
  <si>
    <t>정선군시설관리공단</t>
  </si>
  <si>
    <t>경기도 용인시_농어촌체험마을_20170213</t>
  </si>
  <si>
    <t>강원도 홍천군_박물관미술관정보_20170526</t>
  </si>
  <si>
    <t>서울특별시 도봉구_주차장정보_20170517</t>
  </si>
  <si>
    <t>경상북도 영주시_보안등정보_20170525</t>
  </si>
  <si>
    <t>강원도 홍천군_공연행사정보_20170525</t>
  </si>
  <si>
    <t>강원도 홍천군_문화축제_20170524</t>
  </si>
  <si>
    <t>강원도 홍천군_관광지정보_20170521</t>
  </si>
  <si>
    <t>성북구도시관리공단_견인차량보관소_20170518</t>
  </si>
  <si>
    <t>성북구도시관리공단</t>
  </si>
  <si>
    <t>강원도_철원군_사회적기업_20171107</t>
  </si>
  <si>
    <t>전라남도 나주시_평생학습강좌_20170403</t>
  </si>
  <si>
    <t>전라남도 나주시_자동심장충격기_20170401</t>
  </si>
  <si>
    <t>전라남도 나주시_자전거보관소_20170403</t>
  </si>
  <si>
    <t>전라남도 나주시_CCTV_20170202</t>
  </si>
  <si>
    <t>대전광역시_공중화장실_20170201</t>
  </si>
  <si>
    <t>마산도서관_평생학습강좌_20170516</t>
  </si>
  <si>
    <t>경상남도교육청 마산도서관</t>
  </si>
  <si>
    <t>인천광역시 부평구시설관리공단_주차장정보_20170529</t>
  </si>
  <si>
    <t>인천광역시부평구시설관리공단</t>
  </si>
  <si>
    <t>구로구시설관리공단_어린이집_20170302</t>
  </si>
  <si>
    <t>구로구시설관리공단</t>
  </si>
  <si>
    <t>은평구시설관리공단_도시공원정보_20150901</t>
  </si>
  <si>
    <t>서울특별시은평구시설관리공단</t>
  </si>
  <si>
    <t>은평구시설관리공단_공공시설개방정보_20150901</t>
  </si>
  <si>
    <t>은평구시설관리공단_CCTV_20150901</t>
  </si>
  <si>
    <t>금천구시설관리공단_주차장정보_20161201</t>
  </si>
  <si>
    <t>대전마케팅공사_무료와이파이_20161207</t>
  </si>
  <si>
    <t>대전마케팅공사</t>
  </si>
  <si>
    <t>경기도 용인시_무더위쉼터_20170213</t>
  </si>
  <si>
    <t>안산도시공사_무료와이파이_20161101</t>
  </si>
  <si>
    <t>안산도시공사</t>
  </si>
  <si>
    <t>서울특별시 도봉구_전기차충전소_20161111</t>
  </si>
  <si>
    <t>서울특별시 도봉구_세차장_20161111</t>
  </si>
  <si>
    <t>서울특별시 도봉구_마을기업_20161108</t>
  </si>
  <si>
    <t>서울특별시 도봉구_길관광정보_20161108</t>
  </si>
  <si>
    <t>서울특별시 도봉구_무더위쉼터_20161109</t>
  </si>
  <si>
    <t>충청남도 아산시시설관리공단_주차장정보_20161031</t>
  </si>
  <si>
    <t>경기도 용인시_전기차충전소_20170213</t>
  </si>
  <si>
    <t>경기도 용인시_낚시터정보_20170423</t>
  </si>
  <si>
    <t>경기도 용인시_지정약수터정보_20170213</t>
  </si>
  <si>
    <t>경기도 용인시_보호수_20170213</t>
  </si>
  <si>
    <t>경기도 용인시_세차장_20170216</t>
  </si>
  <si>
    <t>경기도 용인시_금연구역_20170213</t>
  </si>
  <si>
    <t>경기도 용인시_무료급식소_20170213</t>
  </si>
  <si>
    <t>경기도 용인시_도시철도운행정보_20170421</t>
  </si>
  <si>
    <t>경기도 용인시_도시철도노선정보_20170421</t>
  </si>
  <si>
    <t>경기도 용인시_도시철도역사정보_20170421</t>
  </si>
  <si>
    <t>충청남도 당진시_전기차충전소_20161025</t>
  </si>
  <si>
    <t>충청남도 부여군시설관리공단_공공시설개방정보_20161017</t>
  </si>
  <si>
    <t>부여군시설관리공단</t>
  </si>
  <si>
    <t>경기도 용인시_어린이집_20160902</t>
  </si>
  <si>
    <t>경기도 용인시_공중화장실_20160930</t>
  </si>
  <si>
    <t>전라남도 고흥군_건강증진센터_20170420</t>
  </si>
  <si>
    <t>전라남도 고흥군_전기차충전소_20170101</t>
  </si>
  <si>
    <t>전라남도 고흥군_전통시장_20170403</t>
  </si>
  <si>
    <t>전라남도 고흥군_재활용센터_20170517</t>
  </si>
  <si>
    <t>전라남도 구례군_공연행사정보_20161018</t>
  </si>
  <si>
    <t>강원도 홍천군_도서관_20160902</t>
  </si>
  <si>
    <t>강원도 홍천군_관광안내소_20160902</t>
  </si>
  <si>
    <t>전라남도 고흥군_상수도수질검사_20170515</t>
  </si>
  <si>
    <t>전라남도 고흥군_농기계임대정보_20170522</t>
  </si>
  <si>
    <t>전라남도 고흥군_무더위쉼터_20170517</t>
  </si>
  <si>
    <t>전라남도 고흥군_민방위대피시설_20170417</t>
  </si>
  <si>
    <t>전라남도 고흥군_자전거대여소_20170517</t>
  </si>
  <si>
    <t>전라남도 고흥군_자전거보관소_20170517</t>
  </si>
  <si>
    <t>전라남도 고흥군_박물관미술관정보_20170522</t>
  </si>
  <si>
    <t>남양주도시공사_주차장정보_20170418</t>
  </si>
  <si>
    <t>남양주도시공사</t>
  </si>
  <si>
    <t>남양주도시공사_공공시설개방정보_20170424</t>
  </si>
  <si>
    <t>남양주도시공사_무료와이파이_20170424</t>
  </si>
  <si>
    <t>남양주도시공사_공연행사정보_20170424</t>
  </si>
  <si>
    <t>전라남도 구례군_공연행사정보_20170511</t>
  </si>
  <si>
    <t>전라남도 구례군_자동심장충격기_20170430</t>
  </si>
  <si>
    <t>전라남도 고흥군_재해위험지구_20170516</t>
  </si>
  <si>
    <t>전라남도 고흥군_낚시터정보_20170101</t>
  </si>
  <si>
    <t>경상북도 고령군_무인민원발급정보_20161020</t>
  </si>
  <si>
    <t>대전마케팅공사_길관광정보_20170119</t>
  </si>
  <si>
    <t>강원도 홍천군_보안등정보_20170222</t>
  </si>
  <si>
    <t>충청남도 당진시_세차장_20161031</t>
  </si>
  <si>
    <t>충청북도 영동군_보안등정보_20160923</t>
  </si>
  <si>
    <t>서울특별시 도봉구_어린이보호구역_20161024</t>
  </si>
  <si>
    <t>서울특별시 도봉구_민박펜션업소_20161024</t>
  </si>
  <si>
    <t>서울특별시 도봉구_무료와이파이_20161024</t>
  </si>
  <si>
    <t>서울특별시 도봉구_주차장정보_20161024</t>
  </si>
  <si>
    <t>서울특별시 도봉구_도시공원정보_20161024</t>
  </si>
  <si>
    <t>서울특별시 도봉구_공중화장실_20161024</t>
  </si>
  <si>
    <t>서울특별시 도봉구_사회적기업_20161024</t>
  </si>
  <si>
    <t>서울특별시 도봉구_무인민원발급정보_20161024</t>
  </si>
  <si>
    <t>서울특별시 도봉구_전통시장_20161024</t>
  </si>
  <si>
    <t>서울특별시 도봉구_문화축제_20161024</t>
  </si>
  <si>
    <t>서울특별시 도봉구_공연행사정보_20161024</t>
  </si>
  <si>
    <t>서울특별시 도봉구_무료급식소_20161024</t>
  </si>
  <si>
    <t>서울특별시 도봉구_어린이집_20161024</t>
  </si>
  <si>
    <t>서울특별시 도봉구_도서관_20161024</t>
  </si>
  <si>
    <t>서울특별시 도봉구_평생학습강좌_20161024</t>
  </si>
  <si>
    <t>서울특별시 도봉구_관광안내소_20161024</t>
  </si>
  <si>
    <t>서울특별시 도봉구_공공시설개방정보_20161024</t>
  </si>
  <si>
    <t>서울특별시 도봉구_자전거보관소_20161024</t>
  </si>
  <si>
    <t>서울특별시 도봉구_박물관미술관정보_20161024</t>
  </si>
  <si>
    <t>경기도 포천시시설관리공단_공연행사정보_20151231</t>
  </si>
  <si>
    <t>포천시시설관리공단</t>
  </si>
  <si>
    <t>경기도 포천시시설관리공단_주차장정보_20151222</t>
  </si>
  <si>
    <t>강원도 홍천군_평생학습강좌_20160902</t>
  </si>
  <si>
    <t>구로구시설관리공단_주차장정보_20160527</t>
  </si>
  <si>
    <t>안산도시공사_주차장정보_20151229</t>
  </si>
  <si>
    <t>포천시시설관리공단_CCTV_20151101</t>
  </si>
  <si>
    <t>서울특별시 동대문구시설관리공단_주차장정보_20151220</t>
  </si>
  <si>
    <t>동대문구시설관리공단</t>
  </si>
  <si>
    <t>수정일자</t>
  </si>
  <si>
    <t>전라북도_완주군_자전거대여소</t>
  </si>
  <si>
    <t>전라남도_목포시_주차장정보</t>
  </si>
  <si>
    <t>전라남도_목포시_마을기업</t>
  </si>
  <si>
    <t>인천광역시_송도소방서_소방용수시설</t>
  </si>
  <si>
    <t>전라남도_목포시_길관광정보</t>
  </si>
  <si>
    <t>전라남도_목포시_관광안내소</t>
  </si>
  <si>
    <t>전라남도_목포시_무료급식소</t>
  </si>
  <si>
    <t>전라남도_목포시_치매센터</t>
  </si>
  <si>
    <t>전라남도_목포시_평생학습강좌</t>
  </si>
  <si>
    <t>전라북도_공연행사정보_20211019</t>
  </si>
  <si>
    <t>인천광역시_남동구_지역특화거리</t>
  </si>
  <si>
    <t>전라남도_목포시_주정차금지(지정)구역</t>
  </si>
  <si>
    <t>인천광역시_시티투어정보_20211018</t>
  </si>
  <si>
    <t>광주광역시_길관광정보_20211018</t>
  </si>
  <si>
    <t>광주광역시_종량제봉투가격_20211019</t>
  </si>
  <si>
    <t>광주광역시_음식물쓰레기납부필증가격정보_20211019</t>
  </si>
  <si>
    <t>전라남도_목포시_가로수길정보</t>
  </si>
  <si>
    <t>전라남도_목포시_도시공원정보</t>
  </si>
  <si>
    <t>경기도_남양주시_가변전광표지판(안내전광판)</t>
  </si>
  <si>
    <t>한국도로공사_가변전광표지판(안내전광판)_20211012</t>
  </si>
  <si>
    <t>충청남도_청양군_소규모공공시설위험지정정보</t>
  </si>
  <si>
    <t>광주광역시_마을기업_20211001</t>
  </si>
  <si>
    <t>서울특별시_강남구_공연행사정보</t>
  </si>
  <si>
    <t>전라남도_목포시_가변전광표지판(안내전광판)</t>
  </si>
  <si>
    <t>전라남도_목포시_공공시설개방정보</t>
  </si>
  <si>
    <t>경상남도_통영시_일방통행도로</t>
  </si>
  <si>
    <t>경상북도_문경시_마을기업</t>
  </si>
  <si>
    <t>경상남도_통영시_민방위대피시설</t>
  </si>
  <si>
    <t>경상남도_사천시_무인교통단속카메라</t>
  </si>
  <si>
    <t>경상남도_창원시_공연행사정보</t>
  </si>
  <si>
    <t>충청남도_예산군_평생학습강좌</t>
  </si>
  <si>
    <t>한국관광공사_문화축제_20211019</t>
  </si>
  <si>
    <t>한국관광공사</t>
  </si>
  <si>
    <t>충청북도_충주시_소규모공공시설위험지정정보</t>
  </si>
  <si>
    <t>전라북도_공공시설개방정보_20211019</t>
  </si>
  <si>
    <t>강원도_춘천시_가변전광표지판(안내전광판)</t>
  </si>
  <si>
    <t>경기도_남양주시_무인교통단속카메라</t>
  </si>
  <si>
    <t>전라남도_장성군_푸드트럭허가구역</t>
  </si>
  <si>
    <t>광주광역시_버스전용차로정보_20211015</t>
  </si>
  <si>
    <t>충청남도_논산시_문화축제</t>
  </si>
  <si>
    <t>경기도_파주시_민방위대피시설</t>
  </si>
  <si>
    <t>전라북도_군산시_가변전광표지판(안내전광판)</t>
  </si>
  <si>
    <t>경기도_안산시_일방통행도로</t>
  </si>
  <si>
    <t>충청남도_금산군_소규모공공시설위험지정정보</t>
  </si>
  <si>
    <t>경기도_파주시_자동차검사소</t>
  </si>
  <si>
    <t>서울특별시_강남구_가로수길정보</t>
  </si>
  <si>
    <t>충청남도_금산군_금연구역</t>
  </si>
  <si>
    <t>경상남도_창원시_공공시설개방정보</t>
  </si>
  <si>
    <t>경기도_포천시_소규모공공시설위험지정정보</t>
  </si>
  <si>
    <t>부산광역시_서구_주차장정보</t>
  </si>
  <si>
    <t>서울특별시_중구_자동차정비업체</t>
  </si>
  <si>
    <t>서울특별시_중구_마을기업</t>
  </si>
  <si>
    <t>서울특별시_강남구_푸드트럭허가구역</t>
  </si>
  <si>
    <t>서울특별시_강남구_자동차검사소</t>
  </si>
  <si>
    <t>경상남도_김해시_민방위대피시설</t>
  </si>
  <si>
    <t>전라북도_전주시_로컬푸드인증정보</t>
  </si>
  <si>
    <t>충청남도_금산군_가변전광표지판(안내전광판)</t>
  </si>
  <si>
    <t>충청남도_금산군_소방자동차전용구역</t>
  </si>
  <si>
    <t>충청북도_청주시_도서관</t>
  </si>
  <si>
    <t>부산광역시_해운대구_주정차금지(지정)구역</t>
  </si>
  <si>
    <t>경상남도_하동군_음식물쓰레기납부필증가격정보</t>
  </si>
  <si>
    <t>경기도_포천시_가변전광표지판(안내전광판)</t>
  </si>
  <si>
    <t>경상남도_사천시_가변전광표지판(안내전광판)</t>
  </si>
  <si>
    <t>경상남도_사천시_소규모공공시설위험지정정보</t>
  </si>
  <si>
    <t>경상남도_창원시_가변전광표지판(안내전광판)</t>
  </si>
  <si>
    <t>경기도_광주시_문화축제</t>
  </si>
  <si>
    <t>충청남도_천안시_휴양림</t>
  </si>
  <si>
    <t>경찰청_경상남도경찰청_무인교통단속카메라</t>
  </si>
  <si>
    <t>경찰청 경상남도경찰청</t>
  </si>
  <si>
    <t>경기도_의정부시_자동차검사소</t>
  </si>
  <si>
    <t>강원도_양양군_가변전광표지판(안내전광판)</t>
  </si>
  <si>
    <t>부산광역시_기장군_평생학습강좌</t>
  </si>
  <si>
    <t>경상남도_사천시_전동휠체어급속충전기</t>
  </si>
  <si>
    <t>경찰청_경기도남부경찰청_무인교통단속카메라</t>
  </si>
  <si>
    <t>경상북도_칠곡군_종량제봉투가격</t>
  </si>
  <si>
    <t>경상북도_칠곡군_음식물쓰레기납부필증가격정보</t>
  </si>
  <si>
    <t>전라북도_군산시_소규모공공시설위험지정정보</t>
  </si>
  <si>
    <t>경상북도_칠곡군_건강증진센터</t>
  </si>
  <si>
    <t>경상남도_양산시_노인장애인보호구역</t>
  </si>
  <si>
    <t>강원도_동해시_박물관미술관정보</t>
  </si>
  <si>
    <t>제주특별자치도_시티투어정보_20211014</t>
  </si>
  <si>
    <t>제주특별자치도_교통약자이동지원센터정보_20211014</t>
  </si>
  <si>
    <t>제주특별자치도_길관광정보_20211014</t>
  </si>
  <si>
    <t>제주특별자치도_농기계임대정보_20211014</t>
  </si>
  <si>
    <t>제주특별자치도_버스전용차로정보_20211014</t>
  </si>
  <si>
    <t>경상북도_문경시_관광안내소</t>
  </si>
  <si>
    <t>인천광역시_계양구_가변전광표지판(안내전광판)</t>
  </si>
  <si>
    <t>광주광역시_무료급식소_20211013</t>
  </si>
  <si>
    <t>경찰청_강원도경찰청_무인교통단속카메라</t>
  </si>
  <si>
    <t>경찰청 강원도경찰청</t>
  </si>
  <si>
    <t>충청남도_예산군_공연행사정보</t>
  </si>
  <si>
    <t>경기도_남양주시_민방위대피시설</t>
  </si>
  <si>
    <t>대구광역시_가변전광표지판(안내전광판)_20211001</t>
  </si>
  <si>
    <t>광주광역시_농기계임대정보_20211013</t>
  </si>
  <si>
    <t>경기도_남양주시_자동차정비업체</t>
  </si>
  <si>
    <t>경기도_남양주시_향토문화유적</t>
  </si>
  <si>
    <t>경기도_남양주시_렌터카업체정보</t>
  </si>
  <si>
    <t>전라북도_완주군_공연행사정보</t>
  </si>
  <si>
    <t>경기도_광주시_금연구역</t>
  </si>
  <si>
    <t>광주광역시_동구_금연구역</t>
  </si>
  <si>
    <t>서울특별시_중랑구_공공시설개방정보</t>
  </si>
  <si>
    <t>서울특별시_중랑구_문화축제</t>
  </si>
  <si>
    <t>경상북도_칠곡군_민방위대피시설</t>
  </si>
  <si>
    <t>서울특별시_중랑구_어린이보호구역</t>
  </si>
  <si>
    <t>서울특별시_중랑구_공연행사정보</t>
  </si>
  <si>
    <t>경기도_광주시_공연행사</t>
  </si>
  <si>
    <t>경기도_광주시_자동차정비업체</t>
  </si>
  <si>
    <t>서울특별시_중랑구_여성안심택배함</t>
  </si>
  <si>
    <t>강원도_춘천시_소규모공공시설위험지정정보</t>
  </si>
  <si>
    <t>경기도_광주시_관광안내소</t>
  </si>
  <si>
    <t>인천광역시_계양구_무인교통단속카메라</t>
  </si>
  <si>
    <t>경기도_남양주시_보행자전용도로</t>
  </si>
  <si>
    <t>경기도_남양주시_금연구역</t>
  </si>
  <si>
    <t>경기도_남양주시_박물관미술관정보</t>
  </si>
  <si>
    <t>경기도_파주시_음식물쓰레기납부필증가격정보</t>
  </si>
  <si>
    <t>인천시설공단_공공시설개방정보_20211012</t>
  </si>
  <si>
    <t>인천시설공단_주차장정보_20210917</t>
  </si>
  <si>
    <t>인천시설공단_자전거대여소_20210916</t>
  </si>
  <si>
    <t>경상북도_경주시_교통약자이동지원센터정보</t>
  </si>
  <si>
    <t>서울특별시_중구_주차장정보</t>
  </si>
  <si>
    <t>서울특별시_중구_렌터카업체정보</t>
  </si>
  <si>
    <t>경기도_남양주시_주정차금지(지정)구역</t>
  </si>
  <si>
    <t>서울특별시_중랑구_자동차검사소</t>
  </si>
  <si>
    <t>강원도_양양군_무인교통단속카메라</t>
  </si>
  <si>
    <t>경상북도_칠곡군_치매센터</t>
  </si>
  <si>
    <t>인천광역시_계양구_노인장애인보호구역</t>
  </si>
  <si>
    <t>인천광역시_계양구_자동차검사소</t>
  </si>
  <si>
    <t>강원도_양양군_소규모공공시설위험지정정보</t>
  </si>
  <si>
    <t>강원도_양양군_공연행사정보</t>
  </si>
  <si>
    <t>경상북도_김천시_지역특화거리</t>
  </si>
  <si>
    <t>경기도_광주시_주정차금지(지정)구역</t>
  </si>
  <si>
    <t>경기도_광주시_평생학습강좌</t>
  </si>
  <si>
    <t>경기도_광주시_전동휠체어급속충전기</t>
  </si>
  <si>
    <t>경기도_광주시_주차장</t>
  </si>
  <si>
    <t>경기도_광주시_향토문화유적</t>
  </si>
  <si>
    <t>경기도_광주시_박물관미술관정보</t>
  </si>
  <si>
    <t>경기도_광주시_건강증진센터</t>
  </si>
  <si>
    <t>경기도_광주시_가변전광표지판</t>
  </si>
  <si>
    <t>경기도_광주시_렌터카업체정보</t>
  </si>
  <si>
    <t>경기도_광주시_공공시설개방</t>
  </si>
  <si>
    <t>경기도_광주시_도시공원</t>
  </si>
  <si>
    <t>경기도_광주시_도서관</t>
  </si>
  <si>
    <t>경기도_광주시_마을기업</t>
  </si>
  <si>
    <t>경기도_광주시_길관광정보</t>
  </si>
  <si>
    <t>경기도_광주시_무료급식소</t>
  </si>
  <si>
    <t>강원도_평창군_소규모공공시설위험지정정보</t>
  </si>
  <si>
    <t>경기도_광주시_음식물쓰레기납부필증가격정보</t>
  </si>
  <si>
    <t>경기도_광주시_종량제봉투가격</t>
  </si>
  <si>
    <t>경기도_광주시_지역특화거리</t>
  </si>
  <si>
    <t>전라북도_전주시_거주자우선주차정보</t>
  </si>
  <si>
    <t>경기도_광주시_가로수길정보</t>
  </si>
  <si>
    <t>경기도_광주시_치매센터</t>
  </si>
  <si>
    <t>경기도_광주시_교통약자이동지원센터정보</t>
  </si>
  <si>
    <t>경기도_광주시_관광지정보</t>
  </si>
  <si>
    <t>경기도_광주시_거주자우선주차정보</t>
  </si>
  <si>
    <t>경기도_광주시_민방위대피시설</t>
  </si>
  <si>
    <t>경기도_광주시_야생동물구조센터정보</t>
  </si>
  <si>
    <t>전라북도_익산시_대중교통환승센터</t>
  </si>
  <si>
    <t>전라북도_익산시_공연행사정보</t>
  </si>
  <si>
    <t>전라북도_익산시_음식물쓰레기납부필증가격정보</t>
  </si>
  <si>
    <t>전라북도_익산시_재활용센터</t>
  </si>
  <si>
    <t>대구광역시_중구_민방위대피시설</t>
  </si>
  <si>
    <t>전라북도_익산시_육교정보</t>
  </si>
  <si>
    <t>전라북도_익산시_향토문화유적</t>
  </si>
  <si>
    <t>충청남도_금산군_무인교통단속카메라</t>
  </si>
  <si>
    <t>경기도_광주시_농기계임대정보</t>
  </si>
  <si>
    <t>부산광역시_기장군_어린이보호구역</t>
  </si>
  <si>
    <t>충청남도_예산군_공공시설개방정보</t>
  </si>
  <si>
    <t>인천광역시_강화군_민방위대피시설</t>
  </si>
  <si>
    <t>강원도_양양군_보안등정보</t>
  </si>
  <si>
    <t>전라남도_여수시_어린이보호구역</t>
  </si>
  <si>
    <t>충청북도_음성군_공공시설개방정보</t>
  </si>
  <si>
    <t>광주광역시_푸드트럭허가구역_20211007</t>
  </si>
  <si>
    <t>경기도_포천시_문화축제</t>
  </si>
  <si>
    <t>경상남도_진주시_민방위대피시설</t>
  </si>
  <si>
    <t>전라남도_여수시_자동차정비업체</t>
  </si>
  <si>
    <t>광주광역시_동구_여성안심택배함</t>
  </si>
  <si>
    <t>광주광역시_동구_주차장정보</t>
  </si>
  <si>
    <t>광주광역시_동구_렌터카업체정보</t>
  </si>
  <si>
    <t>전라남도_여수시_도서관</t>
  </si>
  <si>
    <t>경상남도_사천시_휴양림</t>
  </si>
  <si>
    <t>서울특별시_강남구_보행자전용도로</t>
  </si>
  <si>
    <t>제주특별자치도교육청_평생학습강좌_20210930</t>
  </si>
  <si>
    <t>부산광역시_기장군_아동복지급식정보</t>
  </si>
  <si>
    <t>충청남도_천안시_치매센터</t>
  </si>
  <si>
    <t>대구광역시_수성구_자동차정비업체</t>
  </si>
  <si>
    <t>전라북도_전주시_푸드트럭허가구역</t>
  </si>
  <si>
    <t>전라남도_여수시_금연구역</t>
  </si>
  <si>
    <t>울산광역시_보안등정보_20210930</t>
  </si>
  <si>
    <t>경기도_오산시_가변전광표지판(안내전광판)</t>
  </si>
  <si>
    <t>충청남도_아산시_육교정보</t>
  </si>
  <si>
    <t>광주광역시_북구_문화축제</t>
  </si>
  <si>
    <t>충청북도_충주시_여성안심택배함</t>
  </si>
  <si>
    <t>경상북도_김천시_주차장정보</t>
  </si>
  <si>
    <t>경상북도_김천시_문화축제</t>
  </si>
  <si>
    <t>울산광역시_남부소방서_소방용수시설</t>
  </si>
  <si>
    <t>울산광역시_중부소방서_소방용수시설</t>
  </si>
  <si>
    <t>충청북도_충주시_민방위대피시설</t>
  </si>
  <si>
    <t>울산광역시_동구_전동휠체어급속충전기</t>
  </si>
  <si>
    <t>울산광역시_공공시설개방정보_20210930</t>
  </si>
  <si>
    <t>제주특별자치도_노인장애인보호구역_20211001</t>
  </si>
  <si>
    <t>경기도_김포시_교통약자이동지원센터정보</t>
  </si>
  <si>
    <t>경기도_동두천시_가변전광표지판(안내전광판)</t>
  </si>
  <si>
    <t>강원도_동해시_신호등</t>
  </si>
  <si>
    <t>부산광역시_길관광정보_20210930</t>
  </si>
  <si>
    <t>울산광역시_치매센터_20210930</t>
  </si>
  <si>
    <t>경상남도_밀양시_가로수길정보</t>
  </si>
  <si>
    <t>부산광역시_공공시설개방정보_20210923</t>
  </si>
  <si>
    <t>서울특별시_성동구_도서관</t>
  </si>
  <si>
    <t>강원도_정선군_금연구역</t>
  </si>
  <si>
    <t>인천광역시미추홀구시설관리공단_주차장정보_20210930</t>
  </si>
  <si>
    <t>인천광역시미추홀구시설관리공단_견인차량보관소_20210930</t>
  </si>
  <si>
    <t>경상북도_청송군_휴양림</t>
  </si>
  <si>
    <t>대구광역시_달성군_마을기업</t>
  </si>
  <si>
    <t>충청남도_천안시_도서관</t>
  </si>
  <si>
    <t>제주관광공사_관광안내소_20210929</t>
  </si>
  <si>
    <t>경상북도_김천시_박물관미술관정보</t>
  </si>
  <si>
    <t>인천광역시_서구_주차장정보</t>
  </si>
  <si>
    <t>인천광역시_서구_도서관</t>
  </si>
  <si>
    <t>부산광역시_서구_평생학습강좌</t>
  </si>
  <si>
    <t>경상북도_김천시_공공시설개방정보</t>
  </si>
  <si>
    <t>경기도_안산시_문화축제</t>
  </si>
  <si>
    <t>경상북도_김천시_자동차정비업체</t>
  </si>
  <si>
    <t>인천광역시_서구_아동복지급식정보</t>
  </si>
  <si>
    <t>경상남도_합천군_소규모공공시설위험지정정보</t>
  </si>
  <si>
    <t>강원도_삼척시_평생학습강좌</t>
  </si>
  <si>
    <t>강원도_삼척시_관광안내소</t>
  </si>
  <si>
    <t>경상북도_영양군_도서관</t>
  </si>
  <si>
    <t>경상북도_영양군_관광안내소</t>
  </si>
  <si>
    <t>경상북도_영양군_노인장애인보호구역</t>
  </si>
  <si>
    <t>강원도_인제군_전동휠체어급속충전기</t>
  </si>
  <si>
    <t>대구광역시_주차장정보_20210924</t>
  </si>
  <si>
    <t>서울특별시_강남구_아동복지급식정보</t>
  </si>
  <si>
    <t>전라남도_화순군_노인장애인보호구역</t>
  </si>
  <si>
    <t>전라남도_화순군_야생동물구조센터정보</t>
  </si>
  <si>
    <t>강원도_평창군_마을기업</t>
  </si>
  <si>
    <t>강원도_평창군_박물관미술관정보</t>
  </si>
  <si>
    <t>충청남도_청양군_평생학습강좌</t>
  </si>
  <si>
    <t>인천광역시_중구_전동휠체어급속충전기</t>
  </si>
  <si>
    <t>인천광역시_중구_푸드트럭허가구역</t>
  </si>
  <si>
    <t>인천광역시_중구_종량제봉투가격</t>
  </si>
  <si>
    <t>인천광역시_중구_음식물쓰레기납부필증가격정보</t>
  </si>
  <si>
    <t>인천광역시_중구_평생학습강좌</t>
  </si>
  <si>
    <t>인천광역시_중구_문화축제</t>
  </si>
  <si>
    <t>인천광역시_중구_스마트가로등</t>
  </si>
  <si>
    <t>서울특별시_강남구_주차장정보</t>
  </si>
  <si>
    <t>울산광역시_중구_공연행사정보</t>
  </si>
  <si>
    <t>울산광역시_거주자우선주차정보_20210929</t>
  </si>
  <si>
    <t>경기도_안산시_향토문화유적</t>
  </si>
  <si>
    <t>울산광역시_금연구역_20210929</t>
  </si>
  <si>
    <t>광주광역시_평생학습강좌_20210927</t>
  </si>
  <si>
    <t>경상북도_봉화군_관광지정보</t>
  </si>
  <si>
    <t>충청북도_보은군_문화축제</t>
  </si>
  <si>
    <t>대구광역시_달성군_가로수길정보</t>
  </si>
  <si>
    <t>대구광역시_달성군_금연구역</t>
  </si>
  <si>
    <t>대구광역시_달성군_여성안심택배함</t>
  </si>
  <si>
    <t>대구광역시_달성군_민방위대피시설</t>
  </si>
  <si>
    <t>경상북도_김천시_무인교통단속카메라</t>
  </si>
  <si>
    <t>대구광역시_달성군_건강증진센터</t>
  </si>
  <si>
    <t>강원도_평창군_주정차금지(지정)구역</t>
  </si>
  <si>
    <t>강원도_평창군_렌터카업체정보</t>
  </si>
  <si>
    <t>대구광역시_달성군_전동휠체어급속충전기</t>
  </si>
  <si>
    <t>인천광역시_서구_공공시설개방정보</t>
  </si>
  <si>
    <t>강원도_평창군_문화축제</t>
  </si>
  <si>
    <t>광주광역시_남구_박물관미술관정보</t>
  </si>
  <si>
    <t>경기도_김포시_치매센터</t>
  </si>
  <si>
    <t>충청북도_보은군_평생학습강좌</t>
  </si>
  <si>
    <t>경기도_고양시_아동복지급식정보</t>
  </si>
  <si>
    <t>광주광역시_동구_치매센터</t>
  </si>
  <si>
    <t>전라남도_담양군_보안등정보</t>
  </si>
  <si>
    <t>전라남도_담양군_치매센터</t>
  </si>
  <si>
    <t>전라남도_담양군_평생학습강좌</t>
  </si>
  <si>
    <t>인천광역시_연수구_전동휠체어급속충전기</t>
  </si>
  <si>
    <t>광주광역시_서구_관광안내소</t>
  </si>
  <si>
    <t>전라남도_광양시_도시공원정보</t>
  </si>
  <si>
    <t>전라남도_광양시_치매센터</t>
  </si>
  <si>
    <t>전라남도_광양시_견인차량보관소</t>
  </si>
  <si>
    <t>전라남도_광양시_향토문화유적</t>
  </si>
  <si>
    <t>전라남도_광양시_보안등정보</t>
  </si>
  <si>
    <t>전라남도_광양시_민방위대피시설</t>
  </si>
  <si>
    <t>전라남도_광양시_금연구역</t>
  </si>
  <si>
    <t>전라남도_광양시_무료급식소</t>
  </si>
  <si>
    <t>전라남도_광양시_농기계임대정보</t>
  </si>
  <si>
    <t>전라남도_광양시_마을기업</t>
  </si>
  <si>
    <t>전라남도_신안군_문화축제</t>
  </si>
  <si>
    <t>서울특별시_중랑구_노인장애인보호구역</t>
  </si>
  <si>
    <t>전라남도_신안군_박물관미술관정보</t>
  </si>
  <si>
    <t>전라남도_신안군_종량제봉투가격</t>
  </si>
  <si>
    <t>전라남도_신안군_농기계임대정보</t>
  </si>
  <si>
    <t>충청남도_천안시_건강증진센터</t>
  </si>
  <si>
    <t>광주광역시_동구_공연행사정보</t>
  </si>
  <si>
    <t>대구광역시_관광안내소_20210901</t>
  </si>
  <si>
    <t>광주광역시_동구_문화축제</t>
  </si>
  <si>
    <t>광주광역시_동구_평생학습강좌</t>
  </si>
  <si>
    <t>대구광역시_도서관_20210913</t>
  </si>
  <si>
    <t>전라남도_목포시_자전거대여소</t>
  </si>
  <si>
    <t>서울특별시_구로구_공연행사정보</t>
  </si>
  <si>
    <t>광주광역시_동구_푸드트럭허가구역</t>
  </si>
  <si>
    <t>광주광역시_동구_재활용센터</t>
  </si>
  <si>
    <t>광주광역시_동구_어린이보호구역</t>
  </si>
  <si>
    <t>경기도_평택시_주정차금지(지정)구역</t>
  </si>
  <si>
    <t>전라남도_강진군_도시공원정보</t>
  </si>
  <si>
    <t>경기도_평택시_관광지정보</t>
  </si>
  <si>
    <t>전라남도_고흥군_교통약자이동지원센터정보</t>
  </si>
  <si>
    <t>전라남도_고흥군_어린이보호구역</t>
  </si>
  <si>
    <t>전라남도_고흥군_무인교통단속카메라</t>
  </si>
  <si>
    <t>전라남도_고흥군_주차장정보</t>
  </si>
  <si>
    <t>전라남도_고흥군_주정차금지(지정)구역</t>
  </si>
  <si>
    <t>전라남도_화순군_렌터카업체정보</t>
  </si>
  <si>
    <t>전라남도_화순군_도서관</t>
  </si>
  <si>
    <t>전라남도_화순군_시티투어정보</t>
  </si>
  <si>
    <t>전라남도_화순군_관광안내소</t>
  </si>
  <si>
    <t>전라남도_화순군_어린이보호구역</t>
  </si>
  <si>
    <t>전라남도_화순군_무인교통단속카메라</t>
  </si>
  <si>
    <t>전라남도_화순군_자동차정비업체</t>
  </si>
  <si>
    <t>전라남도_화순군_전동휠체어급속충전기</t>
  </si>
  <si>
    <t>전라남도_화순군_주정차금지(지정)구역</t>
  </si>
  <si>
    <t>전라남도_화순군_주차장정보</t>
  </si>
  <si>
    <t>경기도_광주시_소규모공공시설위험지정정보</t>
  </si>
  <si>
    <t>경기도_광주시_무인교통단속카메라</t>
  </si>
  <si>
    <t>경기도_광주시_보안등정보</t>
  </si>
  <si>
    <t>경기도_광주시_푸드트럭허가구역</t>
  </si>
  <si>
    <t>경기도_광주시_견인차량보관소</t>
  </si>
  <si>
    <t>경기도_광주시_육교정보</t>
  </si>
  <si>
    <t>경기도_광주시_시티투어정보</t>
  </si>
  <si>
    <t>경기도_광주시_어린이보호구역</t>
  </si>
  <si>
    <t>경기도_광주시_노인장애인보호구역</t>
  </si>
  <si>
    <t>경상남도_밀양시_민방위대피시설</t>
  </si>
  <si>
    <t>경상남도_밀양시_어린이보호구역</t>
  </si>
  <si>
    <t>경상남도_밀양시_보안등정보</t>
  </si>
  <si>
    <t>경상남도_밀양시_공연행사정보</t>
  </si>
  <si>
    <t>경상남도_밀양시_평생학습강좌</t>
  </si>
  <si>
    <t>경상남도_밀양시_소규모공공시설위험지정정보</t>
  </si>
  <si>
    <t>경상남도_밀양시_전동휠체어급속충전기</t>
  </si>
  <si>
    <t>경상남도_밀양시_치매센터</t>
  </si>
  <si>
    <t>경상남도_밀양시_종량제봉투가격</t>
  </si>
  <si>
    <t>경상남도_밀양시_농기계임대정보</t>
  </si>
  <si>
    <t>경상남도_밀양시_음식물쓰레기납부필증가격정보</t>
  </si>
  <si>
    <t>경상남도_밀양시_문화축제</t>
  </si>
  <si>
    <t>경상남도_밀양시_재활용센터</t>
  </si>
  <si>
    <t>경상남도_밀양시_무료급식소</t>
  </si>
  <si>
    <t>경상남도_밀양시_마을기업</t>
  </si>
  <si>
    <t>경기도_광주시_산정보_20191230</t>
  </si>
  <si>
    <t>전라남도_신안군_전통시장_20190701</t>
  </si>
  <si>
    <t>경상남도_양산시_종량제봉투가격_20180817</t>
  </si>
  <si>
    <t>총계</t>
    <phoneticPr fontId="1" type="noConversion"/>
  </si>
  <si>
    <t>등록율(%)</t>
    <phoneticPr fontId="1" type="noConversion"/>
  </si>
  <si>
    <t>등록데이터셋</t>
    <phoneticPr fontId="1" type="noConversion"/>
  </si>
  <si>
    <t>보유데이터셋</t>
    <phoneticPr fontId="1" type="noConversion"/>
  </si>
  <si>
    <t>기관명</t>
    <phoneticPr fontId="1" type="noConversion"/>
  </si>
  <si>
    <t>순번</t>
    <phoneticPr fontId="1" type="noConversion"/>
  </si>
  <si>
    <t>순번</t>
    <phoneticPr fontId="1" type="noConversion"/>
  </si>
  <si>
    <t>참고(120종)</t>
    <phoneticPr fontId="1" type="noConversion"/>
  </si>
  <si>
    <t>총괄(62종)</t>
    <phoneticPr fontId="1" type="noConversion"/>
  </si>
  <si>
    <t>소방자동차전용구역</t>
    <phoneticPr fontId="1" type="noConversion"/>
  </si>
  <si>
    <t>노인·장애인보호구역</t>
    <phoneticPr fontId="1" type="noConversion"/>
  </si>
  <si>
    <t>아동복지급식정보</t>
  </si>
  <si>
    <t>교통약자이동지원센터정보</t>
  </si>
  <si>
    <t>버스전용차로정보</t>
  </si>
  <si>
    <t>시티투어정보</t>
  </si>
  <si>
    <t>로컬푸드인증정보</t>
  </si>
  <si>
    <t>동물보호센터정보</t>
  </si>
  <si>
    <t>야생동물구조센터정보</t>
  </si>
  <si>
    <t>음식물쓰레기납부필증가격정보</t>
  </si>
  <si>
    <t>생활쓰레기배출정보</t>
  </si>
  <si>
    <t>지진·해일대피소</t>
  </si>
  <si>
    <t>지반침하정보</t>
  </si>
  <si>
    <t>렌터카업체정보</t>
  </si>
  <si>
    <t>휴게소정보</t>
  </si>
  <si>
    <t>도로터널정보</t>
  </si>
  <si>
    <t>육교정보</t>
  </si>
  <si>
    <t>학교학구도연계정보</t>
  </si>
  <si>
    <t>초·중등학교위치</t>
  </si>
  <si>
    <t>개별주택가격정보</t>
  </si>
  <si>
    <t>개별공시지가정보</t>
  </si>
  <si>
    <t>낙찰정보</t>
  </si>
  <si>
    <t>계약정보</t>
  </si>
  <si>
    <t>가로수길정보</t>
  </si>
  <si>
    <t>낚시터정보</t>
  </si>
  <si>
    <t>관광지정보</t>
  </si>
  <si>
    <t>거주자우선주차정보</t>
  </si>
  <si>
    <t>소규모공공시설위험지정정보</t>
  </si>
  <si>
    <t>농기계임대정보</t>
  </si>
  <si>
    <t>박물관미술관정보</t>
  </si>
  <si>
    <t>길관광정보</t>
  </si>
  <si>
    <t>보안등정보</t>
  </si>
  <si>
    <t>도시철도운행정보</t>
  </si>
  <si>
    <t>도시철도역사정보</t>
  </si>
  <si>
    <t>도시철도노선정보</t>
  </si>
  <si>
    <t>건축인허가기본정보</t>
  </si>
  <si>
    <t>GIS건물통합정보</t>
  </si>
  <si>
    <t>연속지적도형정보</t>
  </si>
  <si>
    <t>법정구역(읍면동)정보</t>
  </si>
  <si>
    <t>민박/펜션업소</t>
  </si>
  <si>
    <t>총합</t>
    <phoneticPr fontId="1" type="noConversion"/>
  </si>
  <si>
    <t>80~90</t>
    <phoneticPr fontId="1" type="noConversion"/>
  </si>
  <si>
    <t>90~100</t>
    <phoneticPr fontId="1" type="noConversion"/>
  </si>
  <si>
    <t>70~80</t>
    <phoneticPr fontId="1" type="noConversion"/>
  </si>
  <si>
    <t>증감(%p)</t>
    <phoneticPr fontId="1" type="noConversion"/>
  </si>
  <si>
    <t>등록기관증감</t>
    <phoneticPr fontId="1" type="noConversion"/>
  </si>
  <si>
    <t>보유기관증감</t>
    <phoneticPr fontId="1" type="noConversion"/>
  </si>
  <si>
    <t>9월등록율(%)</t>
    <phoneticPr fontId="1" type="noConversion"/>
  </si>
  <si>
    <t>9월등록기관</t>
    <phoneticPr fontId="1" type="noConversion"/>
  </si>
  <si>
    <t>9월보유기관</t>
    <phoneticPr fontId="1" type="noConversion"/>
  </si>
  <si>
    <t>등록기관</t>
    <phoneticPr fontId="1" type="noConversion"/>
  </si>
  <si>
    <t>보유기관</t>
    <phoneticPr fontId="1" type="noConversion"/>
  </si>
  <si>
    <t>표준데이터셋</t>
    <phoneticPr fontId="1" type="noConversion"/>
  </si>
  <si>
    <t>기관별 등록율 현황(%, 개)</t>
    <phoneticPr fontId="1" type="noConversion"/>
  </si>
  <si>
    <t>분야별 등록율 현황(%, 개)</t>
    <phoneticPr fontId="1" type="noConversion"/>
  </si>
  <si>
    <t>데이터갯수</t>
    <phoneticPr fontId="1" type="noConversion"/>
  </si>
  <si>
    <t>빈칸수</t>
    <phoneticPr fontId="1" type="noConversion"/>
  </si>
  <si>
    <t>확인용(245)</t>
    <phoneticPr fontId="1" type="noConversion"/>
  </si>
  <si>
    <t>기관별 소유갯수</t>
    <phoneticPr fontId="1" type="noConversion"/>
  </si>
  <si>
    <t>강원도_태백시_공연행사정보</t>
  </si>
  <si>
    <t>충청북도_옥천군_자동차검사소</t>
  </si>
  <si>
    <t>충청북도_옥천군_주차장정보</t>
  </si>
  <si>
    <t>경상남도_거제시_민방위대피시설</t>
  </si>
  <si>
    <t>경기도_성남시_자동차검사소</t>
  </si>
  <si>
    <t>서울특별시_중구_여성안심택배함</t>
  </si>
  <si>
    <t>전라남도_곡성군_주정차금지(지정)구역</t>
  </si>
  <si>
    <t>전라남도_곡성군_자동차검사소</t>
  </si>
  <si>
    <t>전라남도_곡성군_가변전광표지판(안내전광판)</t>
  </si>
  <si>
    <t>충청남도_천안시_횡단보도</t>
  </si>
  <si>
    <t>전라남도_목포시_금연구역</t>
  </si>
  <si>
    <t>부산광역시_동구_건강증진센터</t>
  </si>
  <si>
    <t>세종특별자치시_버스전용차로정보_20211022</t>
  </si>
  <si>
    <t>경찰청_경상북도경찰청_무인교통단속카메라</t>
  </si>
  <si>
    <t>경상북도_문경시_무인교통단속카메라</t>
  </si>
  <si>
    <t>경상북도_김천시_가로수길정보</t>
  </si>
  <si>
    <t>충청남도_서천군_소규모공공시설위험지정정보</t>
  </si>
  <si>
    <t>부산광역시_연제구_무료급식소</t>
  </si>
  <si>
    <t>국토교통부_도로안내표지_20210930</t>
  </si>
  <si>
    <t>충청북도_충주시_무인교통단속카메라</t>
  </si>
  <si>
    <t>충청북도_음성군_도서관</t>
  </si>
  <si>
    <t>경기도_성남시_공연행사정보</t>
  </si>
  <si>
    <t>전라북도_군산시_무인교통단속카메라</t>
  </si>
  <si>
    <t>국토교통부_도로터널정보_20211022</t>
  </si>
  <si>
    <t>국토교통부_렌터카업체정보_20211016</t>
  </si>
  <si>
    <t>국토교통부_자동차정비업체_20211022</t>
  </si>
  <si>
    <t>국토교통부_가변전광표지판_20211020</t>
  </si>
  <si>
    <t>전라남도_구례군_무인교통단속카메라</t>
  </si>
  <si>
    <t>국토교통부_교량_20211022</t>
  </si>
  <si>
    <t>전라남도_구례군_전동휠체어급속충전기</t>
  </si>
  <si>
    <t>전라남도_구례군_노인장애인보호구역</t>
  </si>
  <si>
    <t>서울특별시_영등포구_관광안내소</t>
  </si>
  <si>
    <t>서울특별시_중구_스마트가로등</t>
  </si>
  <si>
    <t>경상북도_문경시_교통약자이동지원센터정보</t>
  </si>
  <si>
    <t>전라북도_완주군_길관광정보</t>
  </si>
  <si>
    <t>울주군시설관리공단_주차장정보_20211022</t>
  </si>
  <si>
    <t>전라남도_순천시_시티투어정보</t>
  </si>
  <si>
    <t>전라남도_순천시_가변전광표지판(안내전광판)</t>
  </si>
  <si>
    <t>강원도_철원군청_보안등정보</t>
  </si>
  <si>
    <t>서울특별시_서초구_여성안심지킴이집</t>
  </si>
  <si>
    <t>서울특별시_서초구_여성안심택배함</t>
  </si>
  <si>
    <t>서울특별시_서초구_전동휠체어급속충전기</t>
  </si>
  <si>
    <t>전라남도_고흥군_휴양림</t>
  </si>
  <si>
    <t>서울특별시_서초구_평생학습강좌</t>
  </si>
  <si>
    <t>서울특별시_서초구_어린이보호구역</t>
  </si>
  <si>
    <t>인천광역시_연수구_무인교통단속카메라</t>
  </si>
  <si>
    <t>전라남도_고흥군_문화축제</t>
  </si>
  <si>
    <t>전라남도_고흥군_도시공원정보</t>
  </si>
  <si>
    <t>경찰청_제주경찰청_무인교통단속카메라</t>
  </si>
  <si>
    <t>경찰청 제주특별자치도경찰청</t>
  </si>
  <si>
    <t>전라북도_순창군_소규모공공시설위험지정정보</t>
  </si>
  <si>
    <t>전라북도_순창군_박물관미술관정보</t>
  </si>
  <si>
    <t>전라북도_순창군_민방위대피시설</t>
  </si>
  <si>
    <t>전라북도_순창군_무료급식소</t>
  </si>
  <si>
    <t>전라북도_순창군_도시공원정보</t>
  </si>
  <si>
    <t>전라북도_순창군_건강증진센터</t>
  </si>
  <si>
    <t>경기도_화성시_주차장정보</t>
  </si>
  <si>
    <t>충청남도_천안시_무인교통단속카메라</t>
  </si>
  <si>
    <t>전라남도_구례군_보행자전용도로</t>
  </si>
  <si>
    <t>강원도_횡성군_공공시설개방정보</t>
  </si>
  <si>
    <t>서울특별시_서초구_향토문화유적</t>
  </si>
  <si>
    <t>충청북도_음성군_소규모공공시설위험지정정보</t>
  </si>
  <si>
    <t>전라남도_구례군_자동차검사소</t>
  </si>
  <si>
    <t>부산광역시_서구_자동차검사소</t>
  </si>
  <si>
    <t>서울특별시_금천구_렌터카업체정보</t>
  </si>
  <si>
    <t>서울특별시_금천구_어린이보호구역</t>
  </si>
  <si>
    <t>충청북도_보은군_소규모공공시설위험지정정보</t>
  </si>
  <si>
    <t>전라북도_임실군_소규모공공시설위험지정정보</t>
  </si>
  <si>
    <t>강원도_철원군_자동차정비업체</t>
  </si>
  <si>
    <t>강원도_동해시_전동휠체어급속충전기</t>
  </si>
  <si>
    <t>강원도_철원군_소규모공공시설위험지정정보</t>
  </si>
  <si>
    <t>전라남도_장성군_렌터카업체정보</t>
  </si>
  <si>
    <t>충청북도_보은군_공연행사정보</t>
  </si>
  <si>
    <t>부산광역시_서구_도서관</t>
  </si>
  <si>
    <t>부산광역시_중구_치매센터</t>
  </si>
  <si>
    <t>제주특별자치도_야생동물구조센터정보_20211020</t>
  </si>
  <si>
    <t>강원도_철원군_노인장애인보호구역</t>
  </si>
  <si>
    <t>경상남도_김해시_휴양림</t>
  </si>
  <si>
    <t>제주특별자치도_전동휠체어급속충전기_20211021</t>
  </si>
  <si>
    <t>제주특별자치도_가변전광표지판(안내전광판)_20211021</t>
  </si>
  <si>
    <t>부산광역시_강서구_마을기업</t>
  </si>
  <si>
    <t>경기도_포천시_금연구역</t>
  </si>
  <si>
    <t>경상북도_구미시_관광안내소</t>
  </si>
  <si>
    <t>경상북도_경주시_도시공원정보</t>
  </si>
  <si>
    <t>부산광역시_서구_아동복지급식정보</t>
  </si>
  <si>
    <t>전라남도_고흥군_공연행사정보</t>
  </si>
  <si>
    <t>전라남도_고흥군_무료급식소</t>
  </si>
  <si>
    <t>전라남도_고흥군_도서관</t>
  </si>
  <si>
    <t>전라남도_고흥군_평생학습강좌</t>
  </si>
  <si>
    <t>전라남도_고흥군_관광안내소</t>
  </si>
  <si>
    <t>전라남도_고흥군_길관광정보</t>
  </si>
  <si>
    <t>전라남도_목포시_향토문화유적</t>
  </si>
  <si>
    <t>제주특별자치도_제주시_보안등정보</t>
  </si>
  <si>
    <t>강원도_고성군_금연구역</t>
  </si>
  <si>
    <t>부산광역시_부산진구_박물관미술관정보</t>
  </si>
  <si>
    <t>전라남도_목포시_전동휠체어급속충전기</t>
  </si>
  <si>
    <t>인천광역시_남동구_주정차금지(지정)구역</t>
  </si>
  <si>
    <t>경상북도_문경시_민방위대피시설</t>
  </si>
  <si>
    <t>충청북도_보은군_도서관</t>
  </si>
  <si>
    <t>전라남도_고흥군_자동차정비업체</t>
  </si>
  <si>
    <t>전라남도_고흥군_종량제봉투가격</t>
  </si>
  <si>
    <t>전라남도_고흥군_음식물쓰레기납부필증가격정보</t>
  </si>
  <si>
    <t>전라남도_고흥군_재활용센터</t>
  </si>
  <si>
    <t>경기도_성남시_문화축제</t>
  </si>
  <si>
    <t>전라남도_고흥군_마을기업</t>
  </si>
  <si>
    <t>전라남도_고흥군_지역특화거리</t>
  </si>
  <si>
    <t>전라남도_고흥군_자전거대여소</t>
  </si>
  <si>
    <t>전라남도_장성군_교통약자이동지원센터정보</t>
  </si>
  <si>
    <t>경상북도_경주시_주차장정보</t>
  </si>
  <si>
    <t>경상남도_김해시_어린이보호구역</t>
  </si>
  <si>
    <t>인천광역시_서구_공연행사정보</t>
  </si>
  <si>
    <t>경상남도_김해시_공연행사정보</t>
  </si>
  <si>
    <t>강원도_정선군_무료급식소</t>
  </si>
  <si>
    <t>부산광역시_중구_자동차정비업체</t>
  </si>
  <si>
    <t>경상남도_창원시_어린이보호구역</t>
  </si>
  <si>
    <t>경상남도_창원시_노인장애인보호구역</t>
  </si>
  <si>
    <t>강원도_정선군_교통약자이동지원센터정보</t>
  </si>
  <si>
    <t>경상남도_창원시_교통약자이동지원센터정보</t>
  </si>
  <si>
    <t>전라북도_완주군_향토문화유적</t>
  </si>
  <si>
    <t>인천광역시_미추홀구_공공시설개방정보</t>
  </si>
  <si>
    <t>인천광역시_미추홀구_공연행사정보</t>
  </si>
  <si>
    <t>경상남도_창원시_주차장정보</t>
  </si>
  <si>
    <t>경상남도_창원시_건강증진센터</t>
  </si>
  <si>
    <t>경상남도_창원시_아동복지급식정보</t>
  </si>
  <si>
    <t>제주특별자치도_서귀포시_소규모공공시설위험지정정보</t>
  </si>
  <si>
    <t>강원도_횡성군_문화축제</t>
  </si>
  <si>
    <t>부산광역시_동구_금연구역</t>
  </si>
  <si>
    <t>전라북도_건강증진센터_20211020</t>
  </si>
  <si>
    <t>전라북도_완주군_무료급식소</t>
  </si>
  <si>
    <t>인천광역시_남동구_길관광정보</t>
  </si>
  <si>
    <t>강원도_강릉시_스마트가로등</t>
  </si>
  <si>
    <t>강원도_고성군_치매센터</t>
  </si>
  <si>
    <t>경상북도_영주시_공연행사정보</t>
  </si>
  <si>
    <t>강원도_춘천시_육교정보</t>
  </si>
  <si>
    <t>인천광역시_남동구_도로안전표지</t>
  </si>
  <si>
    <t>대구광역시_달성군_음식물쓰레기납부필증가격정보</t>
  </si>
  <si>
    <t>대구광역시_달성군_종량제봉투가격</t>
  </si>
  <si>
    <t>대구광역시_달성군_문화축제</t>
  </si>
  <si>
    <t>전라남도_장흥군_농기계임대정보</t>
  </si>
  <si>
    <t>경상남도_창원시_금연구역</t>
  </si>
  <si>
    <t>경상남도_창원시_육교정보</t>
  </si>
  <si>
    <t>인천광역시_남동구_향토문화유적</t>
  </si>
  <si>
    <t>전라북도_전주시_육교정보</t>
  </si>
  <si>
    <t>충청남도_논산시_관광안내소</t>
  </si>
  <si>
    <t>전라남도_장흥군_공공시설개방정보</t>
  </si>
  <si>
    <t>전라남도_장성군_일방통행도로</t>
  </si>
  <si>
    <t>전라남도_장성군_스마트가로등</t>
  </si>
  <si>
    <t>경기도_하남시_도서관</t>
  </si>
  <si>
    <t>부산광역시_동구_치매센터</t>
  </si>
  <si>
    <t>전라남도_장성군_신호등</t>
  </si>
  <si>
    <t>경기도_화성시_노인장애인보호구역</t>
  </si>
  <si>
    <t>전라남도_목포시_자동차정비업체</t>
  </si>
  <si>
    <t>전라남도_목포시_건강증진센터</t>
  </si>
  <si>
    <t>부산광역시_중구_전동휠체어급속충전기</t>
  </si>
  <si>
    <t>강원도_철원군_전동휠체어급속충전기</t>
  </si>
  <si>
    <t>전라남도_목포시_휴양림</t>
  </si>
  <si>
    <t>전라남도_목포시_민방위대피시설</t>
  </si>
  <si>
    <t>전라남도_목포시_견인차량보관소</t>
  </si>
  <si>
    <t>전라남도_목포시_교통약자이동지원센터정보</t>
  </si>
  <si>
    <t>전라남도_목포시_노인장애인보호구역</t>
  </si>
  <si>
    <t>전라남도_목포시_렌터카업체정보</t>
  </si>
  <si>
    <t>전라남도_목포시_어린이보호구역</t>
  </si>
  <si>
    <t>전라남도_장성군_주정차금지(지정)구역</t>
  </si>
  <si>
    <t>경기도_화성시_무료급식소</t>
  </si>
  <si>
    <t>전라북도_부안소방서_소방자동차전용구역</t>
  </si>
  <si>
    <t>울산광역시_울주군청_아동복지급식정보</t>
  </si>
  <si>
    <t>전라북도_전주완산소방서_소방용수시설</t>
  </si>
  <si>
    <t>전라남도_장성군_주차장정보</t>
  </si>
  <si>
    <t>경찰청_부산광역시경찰청_무인교통단속카메라</t>
  </si>
  <si>
    <t>경찰청 부산광역시경찰청</t>
  </si>
  <si>
    <t>울산광역시_울주군_무인교통단속카메라</t>
  </si>
  <si>
    <t>전라남도_화순군_소방용수시설</t>
  </si>
  <si>
    <t>전라남도_화순군_소규모공공시설위험지정정보</t>
  </si>
  <si>
    <t>전라남도_목포시_도서관</t>
  </si>
  <si>
    <t>전라남도_목포시_종량제봉투가격</t>
  </si>
  <si>
    <t>전라남도_목포시_육교정보</t>
  </si>
  <si>
    <t>전라남도_목포시_재활용센터</t>
  </si>
  <si>
    <t>전라남도_목포시_공연행사정보</t>
  </si>
  <si>
    <t>전라남도_목포시_지역특화거리</t>
  </si>
  <si>
    <t>전라남도_목포시_음식물쓰레기납부필증가격정보</t>
  </si>
  <si>
    <t>전라남도_목포시_박물관미술관정보</t>
  </si>
  <si>
    <t>전라남도_목포시_문화축제</t>
  </si>
  <si>
    <t>서울특별시_관악구_민방위대피시설</t>
  </si>
  <si>
    <t>서울특별시_관악구_마을기업</t>
  </si>
  <si>
    <t>서울특별시_관악구_박물관미술관정보</t>
  </si>
  <si>
    <t>서울특별시_관악구_지역특화거리</t>
  </si>
  <si>
    <t>강원도_동해시_도시공원정보</t>
  </si>
  <si>
    <t>서울특별시_관악구_길관광정보</t>
  </si>
  <si>
    <t>서울특별시_관악구_평생학습강좌</t>
  </si>
  <si>
    <t>서울특별시_관악구_자전거대여소</t>
  </si>
  <si>
    <t>세종특별자치시_마을기업_20211019</t>
  </si>
  <si>
    <t>세종특별자치시_건강증진센터_20211019</t>
  </si>
  <si>
    <t>강원도_태백시_시티투어정보</t>
  </si>
  <si>
    <t>서울특별시_관악구_도서관</t>
  </si>
  <si>
    <t>울산광역시_울주군_민방위대피시설</t>
  </si>
  <si>
    <t>울산광역시_울주군_주차장정보</t>
  </si>
  <si>
    <t>울산광역시_울주군_전동휠체어급속충전기</t>
  </si>
  <si>
    <t>울산광역시_울주군_노인장애인보호구역</t>
  </si>
  <si>
    <t>강원도_철원군_공공시설개방정보</t>
  </si>
  <si>
    <t>강원도_동해시_농기계임대정보</t>
  </si>
  <si>
    <t>부산광역시_금정구_무료급식소</t>
  </si>
  <si>
    <t>강원도_태백시_주정차금지(지정)구역</t>
  </si>
  <si>
    <t>강원도_태백시_자동차정비업체</t>
  </si>
  <si>
    <t>부산광역시_강서구_음식물쓰레기납부필증가격정보</t>
  </si>
  <si>
    <t>부산광역시_강서구_종량제봉투가격</t>
  </si>
  <si>
    <t>경상북도_상주시_소규모공공시설위험지정정보</t>
  </si>
  <si>
    <t>경상남도_남해군_일방통행도로</t>
  </si>
  <si>
    <t>전라남도_담양군_문화축제</t>
  </si>
  <si>
    <t>경상북도_영주시_농기계임대정보</t>
  </si>
  <si>
    <t>경상남도_밀양시청_건강증진센터</t>
  </si>
  <si>
    <t>경상남도_밀양시청_공공시설개방정보</t>
  </si>
  <si>
    <t>인천광역시_계양소방서_소방용수시설</t>
  </si>
  <si>
    <t>경상남도_밀양시청_관광지정보</t>
  </si>
  <si>
    <t>인천광역시_미추홀소방서_소방용수시설</t>
  </si>
  <si>
    <t>충청북도_박물관미술관정보_20211001</t>
  </si>
  <si>
    <t>인천광역시_연수구_금연구역</t>
  </si>
  <si>
    <t>인천광역시_강화소방서_소방용수시설</t>
  </si>
  <si>
    <t>전라남도_목포시_관광지정보</t>
  </si>
  <si>
    <t>인천광역시_부평소방서_소방용수시설</t>
  </si>
  <si>
    <t>인천광역시_중부소방서_소방용수시설</t>
  </si>
  <si>
    <t>인천광역시_공단소방서_소방용수시설</t>
  </si>
  <si>
    <t>인천광역시_평생학습강좌_20211015</t>
  </si>
  <si>
    <t>울산광역시_중구_공공시설개방정보</t>
  </si>
  <si>
    <t>울산광역시_중구_관광안내소</t>
  </si>
  <si>
    <t>전라남도_목포시_시티투어정보</t>
  </si>
  <si>
    <t>대구광역시_대구소방안전본부_소방용수시설</t>
  </si>
  <si>
    <t>대구광역시_평생학습강좌_20211021</t>
  </si>
  <si>
    <t>충청북도_영동군_무인교통단속카메라</t>
  </si>
  <si>
    <t>경상북도_영주시_민방위대피시설</t>
  </si>
  <si>
    <t>충청북도_충북소방본부_소방용수시설</t>
  </si>
  <si>
    <t>경상북도_영주시_공공시설개방정보</t>
  </si>
  <si>
    <t>충청북도_충북소방본부_소방자동차전용구역</t>
  </si>
  <si>
    <t>대구광역시_대구소방안전본부_소방자동차전용구역</t>
  </si>
  <si>
    <t>인천광역시_가변전광표지판(안내전광판)_20211027</t>
  </si>
  <si>
    <t>충청남도_아산시_재활용센터</t>
  </si>
  <si>
    <t>전라남도_목포시_신호등</t>
  </si>
  <si>
    <t>부산광역시_중구_도서관</t>
  </si>
  <si>
    <t>경상남도_밀양시_향토문화유적</t>
  </si>
  <si>
    <t>부산광역시_중구_보안등정보</t>
  </si>
  <si>
    <t>부산광역시_중구_문화축제</t>
  </si>
  <si>
    <t>제주특별자치도_서귀포시_도서관</t>
  </si>
  <si>
    <t>제주특별자치도_서귀포시_길관광정보</t>
  </si>
  <si>
    <t>충청남도_보령시_가로수길정보</t>
  </si>
  <si>
    <t>경기도_성남시_신호등</t>
  </si>
  <si>
    <t>전라북도_순창군_가변전광표지판(안내전광판)</t>
  </si>
  <si>
    <t>인천광역시_남동소방서_소방용수시설</t>
  </si>
  <si>
    <t>전라북도_순창군_교통약자이동지원센터정보</t>
  </si>
  <si>
    <t>경상북도_영주시_가변전광표지판(안내전광판)</t>
  </si>
  <si>
    <t>전라북도_순창군_시티투어정보</t>
  </si>
  <si>
    <t>충청북도_어린이보호구역_20211001</t>
  </si>
  <si>
    <t>충청북도_자동차정비업체_20211001</t>
  </si>
  <si>
    <t>인천광역시_관광안내소_20210930</t>
  </si>
  <si>
    <t>충청북도_여성안심택배함_20211001</t>
  </si>
  <si>
    <t>전라북도_순창군_보안등정보</t>
  </si>
  <si>
    <t>인천광역시_공공시설개방정보_20211021</t>
  </si>
  <si>
    <t>경상남도_평생학습강좌_20211025</t>
  </si>
  <si>
    <t>제주특별자치도_여성안심택배함_20211028</t>
  </si>
  <si>
    <t>경상남도_박물관미술관정보_20210930</t>
  </si>
  <si>
    <t>세종특별자치시_민방위대피시설_20211028</t>
  </si>
  <si>
    <t>경상남도_도서관_20210930</t>
  </si>
  <si>
    <t>경상남도_민방위대피시설_20210930</t>
  </si>
  <si>
    <t>충청남도_보령시_공공시설개방정보</t>
  </si>
  <si>
    <t>경상남도_관광안내소_20210930</t>
  </si>
  <si>
    <t>경상남도_전동휠체어급속충전기_20210930</t>
  </si>
  <si>
    <t>경상남도_경남소방본부_소방자동차전용구역</t>
  </si>
  <si>
    <t>경상남도_농기계임대정보_20210930</t>
  </si>
  <si>
    <t>경상남도_교통약자이동지원센터정보_20210930</t>
  </si>
  <si>
    <t>부산광역시_부산진구_공공시설개방정보</t>
  </si>
  <si>
    <t>부산광역시_부산진구_아동복지급식정보</t>
  </si>
  <si>
    <t>경상남도_어린이보호구역_20210930</t>
  </si>
  <si>
    <t>경상남도_경남소방본부_소방용수시설</t>
  </si>
  <si>
    <t>전라남도_여수시_주정차금지(지정)구역</t>
  </si>
  <si>
    <t>경상남도_거제시_소규모공공시설위험지정정보</t>
  </si>
  <si>
    <t>경상남도_거제시_가변전광표지판(안내전광판)</t>
  </si>
  <si>
    <t>대구광역시교육청_대구광역시립동부도서관_평생학습강좌</t>
  </si>
  <si>
    <t>대구광역시교육청 대구광역시립동부도서관</t>
  </si>
  <si>
    <t>충청북도_영동군_자동차검사소</t>
  </si>
  <si>
    <t>경상남도_산청군_소규모공공시설위험지정정보</t>
  </si>
  <si>
    <t>충청북도_영동군_교통약자이동지원센터정보</t>
  </si>
  <si>
    <t>대전광역시_공공시설개방정보_20211026</t>
  </si>
  <si>
    <t>대전광역시_주차장정보_20211026</t>
  </si>
  <si>
    <t>대전광역시_교통약자이동지원센터정보_20211026</t>
  </si>
  <si>
    <t>대전광역시_자동차검사소_20211026</t>
  </si>
  <si>
    <t>경상북도_영주시_소규모공공시설위험지정정보</t>
  </si>
  <si>
    <t>대전광역시_휴양림_20211027</t>
  </si>
  <si>
    <t>대전광역시_무료급식소_20211027</t>
  </si>
  <si>
    <t>대전광역시_관광지정보_20211027</t>
  </si>
  <si>
    <t>서울특별시_서초구_문화축제</t>
  </si>
  <si>
    <t>대전광역시_가변전광표지판(안내전광판)_20211027</t>
  </si>
  <si>
    <t>세종특별자치시_전동휠체어급속충전기_20211028</t>
  </si>
  <si>
    <t>대전광역시_전동휠체어급속충전기_20211027</t>
  </si>
  <si>
    <t>경상북도_울진군_휴양림</t>
  </si>
  <si>
    <t>인천광역시_연수구_가변전광표지판(안내전광판)</t>
  </si>
  <si>
    <t>인천광역시_연수구_도로안전표지</t>
  </si>
  <si>
    <t>인천광역시_연수구_관광지정보</t>
  </si>
  <si>
    <t>인천광역시_연수구_지역특화거리</t>
  </si>
  <si>
    <t>인천광역시_연수구_길관광정보</t>
  </si>
  <si>
    <t>인천광역시_연수구_보안등정보</t>
  </si>
  <si>
    <t>인천광역시_연수구_관광안내소</t>
  </si>
  <si>
    <t>인천광역시_연수구_도서관</t>
  </si>
  <si>
    <t>인천광역시_연수구_무료급식소</t>
  </si>
  <si>
    <t>인천광역시_연수구_공연행사정보</t>
  </si>
  <si>
    <t>인천광역시_연수구_문화축제</t>
  </si>
  <si>
    <t>인천광역시_연수구_주차장정보</t>
  </si>
  <si>
    <t>경상북도_영주시_전동휠체어급속충전기</t>
  </si>
  <si>
    <t>경상남도_야생동물구조센터정보_20210930</t>
  </si>
  <si>
    <t>세종특별자치시_농기계임대정보_20211027</t>
  </si>
  <si>
    <t>부산광역시_부산진구_주차장정보</t>
  </si>
  <si>
    <t>부산광역시_부산진구_자동차정비업체</t>
  </si>
  <si>
    <t>대구광역시_무료급식소_20211027</t>
  </si>
  <si>
    <t>부산광역시_부산진구_여성안심택배함</t>
  </si>
  <si>
    <t>경기도_하남시_관광안내소</t>
  </si>
  <si>
    <t>부산광역시_부산진구_평생학습강좌</t>
  </si>
  <si>
    <t>부산광역시_공연행사정보_20211027</t>
  </si>
  <si>
    <t>부산광역시_사상구_평생학습강좌</t>
  </si>
  <si>
    <t>충청북도_문화축제_20211001</t>
  </si>
  <si>
    <t>대구광역시_달성군_공공시설개방정보</t>
  </si>
  <si>
    <t>소상공인시장진흥공단_전통시장_20211026</t>
  </si>
  <si>
    <t>소상공인시장진흥공단</t>
  </si>
  <si>
    <t>경찰청_대전광역시경찰청_무인교통단속카메라</t>
  </si>
  <si>
    <t>경찰청 대전광역시경찰청</t>
  </si>
  <si>
    <t>경기도_성남시_공공시설개방정보</t>
  </si>
  <si>
    <t>충청남도_당진시_공공시설개방정보</t>
  </si>
  <si>
    <t>충청남도_당진시_푸드트럭허가구역</t>
  </si>
  <si>
    <t>경상북도_영주시_무료급식소</t>
  </si>
  <si>
    <t>경상남도_휴양림_20211027</t>
  </si>
  <si>
    <t>인천광역시_자동차정비업체_20211026</t>
  </si>
  <si>
    <t>광주광역시_서구_자동차검사소</t>
  </si>
  <si>
    <t>경상남도_김해시_가변전광표지판(안내전광판)</t>
  </si>
  <si>
    <t>광주광역시_서구_길관광정보</t>
  </si>
  <si>
    <t>경상북도_군위군_소규모공공시설위험지정정보</t>
  </si>
  <si>
    <t>경상남도_거제시_무인교통단속카메라</t>
  </si>
  <si>
    <t>경상북도_군위군_전동휠체어급속충전기</t>
  </si>
  <si>
    <t>경상북도_군위군_향토문화유적</t>
  </si>
  <si>
    <t>경상북도_군위군_관광지정보</t>
  </si>
  <si>
    <t>경상북도_치매센터_20211027</t>
  </si>
  <si>
    <t>대구광역시_달성군_주차장정보</t>
  </si>
  <si>
    <t>대구광역시_달성군_주정차금지(지정)구역</t>
  </si>
  <si>
    <t>대구광역시_달성군_노인장애인보호구역</t>
  </si>
  <si>
    <t>대구광역시_달성군_어린이보호구역</t>
  </si>
  <si>
    <t>부산광역시_박물관미술관정보_20211027</t>
  </si>
  <si>
    <t>부산광역시_교통약자이동지원센터정보_20211026</t>
  </si>
  <si>
    <t>부산광역시_렌터카업체정보_20211027</t>
  </si>
  <si>
    <t>경찰청_충청남도경찰청_무인교통단속카메라</t>
  </si>
  <si>
    <t>경찰청 충청남도경찰청</t>
  </si>
  <si>
    <t>광주광역시_서구_도서관</t>
  </si>
  <si>
    <t>경상북도_군위군_어린이보호구역</t>
  </si>
  <si>
    <t>경상북도_군위군_보안등정보</t>
  </si>
  <si>
    <t>강원도_철원군_아동복지급식정보</t>
  </si>
  <si>
    <t>강원도_철원군_주차장정보</t>
  </si>
  <si>
    <t>강원도_철원군_어린이보호구역</t>
  </si>
  <si>
    <t>강원도_철원군_농기계임대정보</t>
  </si>
  <si>
    <t>충청북도_괴산군_가변전광표지판(안내전광판)</t>
  </si>
  <si>
    <t>부산광역시_금정구_공공시설개방정보</t>
  </si>
  <si>
    <t>경기도_하남시_대중교통환승센터</t>
  </si>
  <si>
    <t>충청남도_당진시_주정차금지(지정)구역</t>
  </si>
  <si>
    <t>경기도_하남시_버스전용차로정보</t>
  </si>
  <si>
    <t>충청남도_당진시_여성안심택배함</t>
  </si>
  <si>
    <t>서울특별시_서초구_치매센터</t>
  </si>
  <si>
    <t>충청남도_당진시_평생학습강좌</t>
  </si>
  <si>
    <t>충청남도_당진시_치매센터</t>
  </si>
  <si>
    <t>충청남도_당진시_종량제봉투가격</t>
  </si>
  <si>
    <t>충청남도_당진시_자전거대여소</t>
  </si>
  <si>
    <t>충청남도_당진시_자동차정비업체</t>
  </si>
  <si>
    <t>충청남도_당진시_음식물쓰레기납부필증가격정보</t>
  </si>
  <si>
    <t>충청남도_당진시_어린이보호구역</t>
  </si>
  <si>
    <t>충청남도_당진시_보안등정보</t>
  </si>
  <si>
    <t>충청남도_당진시_민방위대피시설</t>
  </si>
  <si>
    <t>충청남도_당진시_문화축제</t>
  </si>
  <si>
    <t>대구광역시_여성안심택배함_20211026</t>
  </si>
  <si>
    <t>충청남도_당진시_무료급식소</t>
  </si>
  <si>
    <t>충청남도_당진시_도서관</t>
  </si>
  <si>
    <t>충청남도_당진시_길관광정보</t>
  </si>
  <si>
    <t>충청남도_당진시_금연구역</t>
  </si>
  <si>
    <t>충청남도_당진시_관광지정보</t>
  </si>
  <si>
    <t>충청남도_당진시_관광안내소</t>
  </si>
  <si>
    <t>인천광역시_교통약자이동지원센터정보_20211025</t>
  </si>
  <si>
    <t>충청남도_당진시_공연행사정보</t>
  </si>
  <si>
    <t>부산광역시_중구_거주자우선주차정보</t>
  </si>
  <si>
    <t>경기도_성남시_음식물쓰레기납부필증가격정보</t>
  </si>
  <si>
    <t>경상남도_거제시_건강증진센터</t>
  </si>
  <si>
    <t>경상남도_거제시_자동차검사소</t>
  </si>
  <si>
    <t>충청북도_괴산군_렌터카업체정보</t>
  </si>
  <si>
    <t>경찰청_광주경찰청_무인교통단속카메라</t>
  </si>
  <si>
    <t>경찰청 광주광역시경찰청</t>
  </si>
  <si>
    <t>경기도_성남시_마을기업</t>
  </si>
  <si>
    <t>강원도_태백시_자동차검사소</t>
  </si>
  <si>
    <t>경기도_성남시_횡단보도</t>
  </si>
  <si>
    <t>경기도_이천시_공연행사정보</t>
  </si>
  <si>
    <t>경기도_이천시_평생학습강좌</t>
  </si>
  <si>
    <t>경기도_화성시_공연행사정보</t>
  </si>
  <si>
    <t>경기도_부천시_육교정보</t>
  </si>
  <si>
    <t>경기도_화성시_도서관</t>
  </si>
  <si>
    <t>경기도_성남시_무인교통단속카메라</t>
  </si>
  <si>
    <t>대전광역시_중구_공연행사정보</t>
  </si>
  <si>
    <t>강원도_동해시_교통약자이동지원센터정보</t>
  </si>
  <si>
    <t>경기도_이천시_신호등</t>
  </si>
  <si>
    <t>충청남도_보령시_자동차정비업체</t>
  </si>
  <si>
    <t>경기도_성남시_육교정보</t>
  </si>
  <si>
    <t>충청남도_보령시_공연행사정보</t>
  </si>
  <si>
    <t>강원도_동해시_어린이보호구역</t>
  </si>
  <si>
    <t>서울특별시_강북구_자동차검사소</t>
  </si>
  <si>
    <t>경기도_이천시_횡단보도</t>
  </si>
  <si>
    <t>대구광역시_대중교통환승센터_20211025</t>
  </si>
  <si>
    <t>대구광역시_농기계임대정보_20211025</t>
  </si>
  <si>
    <t>부산광역시_부산진구_공연행사정보</t>
  </si>
  <si>
    <t>경기도_화성시_향토문화유적</t>
  </si>
  <si>
    <t>경기도_화성시_종량제봉투가격</t>
  </si>
  <si>
    <t>경기도_화성시_평생학습강좌</t>
  </si>
  <si>
    <t>경상남도_남해군_자동차검사소</t>
  </si>
  <si>
    <t>경상남도_남해군_소규모공공시설위험지정정보</t>
  </si>
  <si>
    <t>부산광역시_농기계임대정보_20211008</t>
  </si>
  <si>
    <t>경상남도_거제시_아동복지급식정보</t>
  </si>
  <si>
    <t>강원도_고성군_가로수길정보</t>
  </si>
  <si>
    <t>인천광역시_야생동물구조센터정보_20211025</t>
  </si>
  <si>
    <t>부산광역시_문화축제_20210930</t>
  </si>
  <si>
    <t>강화군시설관리공단_공공시설개방정보_20211025</t>
  </si>
  <si>
    <t>강화군시설관리공단</t>
  </si>
  <si>
    <t>경기도_김포시_가변전광표지판(안내전광판)</t>
  </si>
  <si>
    <t>경상북도_영주시_금연구역</t>
  </si>
  <si>
    <t>인천광역시_부평구_문화축제</t>
  </si>
  <si>
    <t>전라남도_순천시_공공시설개방정보</t>
  </si>
  <si>
    <t>강원도_태백시_박물관미술관정보</t>
  </si>
  <si>
    <t>강원도_태백시_주차장정보</t>
  </si>
  <si>
    <t>강원도_동해시_자동차검사소</t>
  </si>
  <si>
    <t>전라남도_순천시_로컬푸드인증정보</t>
  </si>
  <si>
    <t>경상남도_남해군_민방위대피시설</t>
  </si>
  <si>
    <t>경기도_이천시_문화축제</t>
  </si>
  <si>
    <t>전라남도_여수시_무료급식소</t>
  </si>
  <si>
    <t>충청북도_제천시_보행자전용도로</t>
  </si>
  <si>
    <t>강원도_고성군_도시공원정보</t>
  </si>
  <si>
    <t>경상남도_거제시_어린이보호구역</t>
  </si>
  <si>
    <t>강원도_태백시_농기계임대정보</t>
  </si>
  <si>
    <t>경상남도_김해시_자동차정비업체</t>
  </si>
  <si>
    <t>해양수산부_야생동물구조센터정보_20211019</t>
  </si>
  <si>
    <t>강원도_태백시_마을기업</t>
  </si>
  <si>
    <t>전라북도_치매센터_20211025</t>
  </si>
  <si>
    <t>전라북도_무주군_소규모공공시설위험지정정보</t>
  </si>
  <si>
    <t>인천광역시_연수구_가로수길정보</t>
  </si>
  <si>
    <t>전라남도_담양군_무료급식소</t>
  </si>
  <si>
    <t>전라남도_담양군_전동휠체어급속충전기</t>
  </si>
  <si>
    <t>인천광역시_중구_금연구역</t>
  </si>
  <si>
    <t>전라북도_장수군_소규모공공시설위험지정정보</t>
  </si>
  <si>
    <t>부산광역시_해운대구_길관광정보</t>
  </si>
  <si>
    <t>경상남도_거제시_공연행사정보</t>
  </si>
  <si>
    <t>부산광역시_강서구_도서관</t>
  </si>
  <si>
    <t>경상남도_김해시_렌터카업체정보</t>
  </si>
  <si>
    <t>울산광역시_울주군_박물관미술관정보</t>
  </si>
  <si>
    <t>울산광역시_울주군_문화축제</t>
  </si>
  <si>
    <t>경상남도_김해시_지역특화거리</t>
  </si>
  <si>
    <t>경기도_오산시_신호등</t>
  </si>
  <si>
    <t>충청북도_제천시_마을기업</t>
  </si>
  <si>
    <t>대구광역시_시티투어정보_20211022</t>
  </si>
  <si>
    <t>경기도_하남시_자동차검사소</t>
  </si>
  <si>
    <t>전라북도_군산시_교통약자이동지원센터정보</t>
  </si>
  <si>
    <t>전라북도_군산시_렌터카업체정보</t>
  </si>
  <si>
    <t>충청북도_옥천군_주정차금지(지정)구역</t>
  </si>
  <si>
    <t>충청북도_옥천군_전동휠체어급속충전기</t>
  </si>
  <si>
    <t>충청북도_옥천군_교통약자이동지원센터정보</t>
  </si>
  <si>
    <t>충청북도_옥천군_자동차정비업체</t>
  </si>
  <si>
    <t>충청북도_옥천군_무인교통단속카메라</t>
  </si>
  <si>
    <t>충청북도_옥천군_로컬푸드인증정보</t>
  </si>
  <si>
    <t>충청북도_옥천군_종량제봉투가격</t>
  </si>
  <si>
    <t>충청북도_옥천군_렌터카업체정보</t>
  </si>
  <si>
    <t>경기도_양주시_자동차검사소</t>
  </si>
  <si>
    <t>경상남도_거제시_평생학습강좌</t>
  </si>
  <si>
    <t>강원도_고성군_민방위대피시설</t>
  </si>
  <si>
    <t>전라남도_장성군_무인교통단속카메라</t>
  </si>
  <si>
    <t>충청남도_공주시_종량제봉투가격</t>
  </si>
  <si>
    <t>충청남도_공주시_음식물쓰레기납부필증가격정보</t>
  </si>
  <si>
    <t>충청남도_공주시_스마트가로등</t>
  </si>
  <si>
    <t>충청남도_공주시_휴양림</t>
  </si>
  <si>
    <t>충청남도_공주시_시티투어정보</t>
  </si>
  <si>
    <t>충청남도_공주시_자동차정비업체</t>
  </si>
  <si>
    <t>충청남도_공주시_평생학습강좌</t>
  </si>
  <si>
    <t>충청남도_공주시_어린이보호구역</t>
  </si>
  <si>
    <t>충청남도_공주시_전동휠체어급속충전기</t>
  </si>
  <si>
    <t>충청남도_공주시_주차장정보</t>
  </si>
  <si>
    <t>충청남도_공주시_문화축제</t>
  </si>
  <si>
    <t>전라남도_곡성군_재활용센터</t>
  </si>
  <si>
    <t>전라남도_여수시_마을기업</t>
  </si>
  <si>
    <t>경상북도_영주시_도서관</t>
  </si>
  <si>
    <t>충청북도_제천시_도시공원정보</t>
  </si>
  <si>
    <t>충청북도_제천시_가로수길정보</t>
  </si>
  <si>
    <t>전라북도_순창군_마을기업</t>
  </si>
  <si>
    <t>전라남도_여수시_아동복지급식정보</t>
  </si>
  <si>
    <t>전라북도_순창군_도서관</t>
  </si>
  <si>
    <t>전라북도_순창군_관광안내소</t>
  </si>
  <si>
    <t>전라북도_순창군_휴양림</t>
  </si>
  <si>
    <t>한국어촌어항공단_농어촌체험휴양마을_20211022</t>
  </si>
  <si>
    <t>한국어촌어항공단</t>
  </si>
  <si>
    <t>전라북도_순창군_자동차검사소</t>
  </si>
  <si>
    <t>경기도_하남시_자동차정비업체</t>
  </si>
  <si>
    <t>부산광역시_중구_노인장애인보호구역</t>
  </si>
  <si>
    <t>전라북도_군산시_횡단보도</t>
  </si>
  <si>
    <t>대구광역시_달서구_공공시설개방정보</t>
  </si>
  <si>
    <t>충청북도_제천시_무료급식소</t>
  </si>
  <si>
    <t>인천광역시_연수구_박물관미술관정보</t>
  </si>
  <si>
    <t>충청남도_서천군_자동차정비업체</t>
  </si>
  <si>
    <t>충청남도_서천군_무료급식소</t>
  </si>
  <si>
    <t>충청남도_서천군_전동휠체어급속충전기</t>
  </si>
  <si>
    <t>경기도_하남시_어린이보호구역</t>
  </si>
  <si>
    <t>경기도_하남시_렌터카업체정보</t>
  </si>
  <si>
    <t>경기도_하남시_노인장애인보호구역</t>
  </si>
  <si>
    <t>경기도_하남시_교통약자이동지원센터정보</t>
  </si>
  <si>
    <t>경기도_하남시_거주자우선주차정보</t>
  </si>
  <si>
    <t>경기도_수원시_공공시설개방정보</t>
  </si>
  <si>
    <t>경기도_하남시_마을기업</t>
  </si>
  <si>
    <t>충청북도_제천시_건강증진센터</t>
  </si>
  <si>
    <t>충청북도_제천시_금연구역</t>
  </si>
  <si>
    <t>경기도_하남시_도시공원정보</t>
  </si>
  <si>
    <t>부산광역시_사상구_자동차정비업체</t>
  </si>
  <si>
    <t>충청북도_제천시_농기계임대정보</t>
  </si>
  <si>
    <t>충청북도_제천시_재활용센터</t>
  </si>
  <si>
    <t>경기도_하남시_가로수길정보</t>
  </si>
  <si>
    <t>충청북도_제천시_종량제봉투가격</t>
  </si>
  <si>
    <t>충청북도_제천시_음식물쓰레기납부필증가격정보</t>
  </si>
  <si>
    <t>부산광역시_사상구_주차장정보</t>
  </si>
  <si>
    <t>부산광역시_중구_금연구역</t>
  </si>
  <si>
    <t>부산광역시_부산진구_견인차량보관소</t>
  </si>
  <si>
    <t>충청남도_서산시_보행자우선도로</t>
  </si>
  <si>
    <t>대구광역시_렌터카업체정보_20211021</t>
  </si>
  <si>
    <t>부산광역시_중구_마을기업</t>
  </si>
  <si>
    <t>경상북도_봉화군_공연행사정보</t>
  </si>
  <si>
    <t>부산광역시_부산진구_도시공원정보</t>
  </si>
  <si>
    <t>부산광역시_중구_아동복지급식정보</t>
  </si>
  <si>
    <t>충청북도_제천시_자전거대여소</t>
  </si>
  <si>
    <t>충청북도_제천시_치매센터</t>
  </si>
  <si>
    <t>부산광역시_사상구_공연행사정보</t>
  </si>
  <si>
    <t>충청남도_서천군_재활용센터</t>
  </si>
  <si>
    <t>충청북도_제천시_도서관</t>
  </si>
  <si>
    <t>부산광역시_중구_건강증진센터</t>
  </si>
  <si>
    <t>충청남도_서천군_종량제봉투가격</t>
  </si>
  <si>
    <t>충청남도_서천군_음식물쓰레기납부필증가격정보</t>
  </si>
  <si>
    <t>부산광역시_중구_종량제봉투가격</t>
  </si>
  <si>
    <t>충청남도_서천군_박물관미술관정보</t>
  </si>
  <si>
    <t>충청남도_서천군_향토문화유적</t>
  </si>
  <si>
    <t>충청남도_서천군_공연행사정보</t>
  </si>
  <si>
    <t>충청남도_서천군_도서관</t>
  </si>
  <si>
    <t>충청남도_서산시_무인교통단속카메라</t>
  </si>
  <si>
    <t>세종특별자치시_박물관미술관정보_20211018</t>
  </si>
  <si>
    <t>부산광역시_중구_음식물쓰레기납부필증가격정보</t>
  </si>
  <si>
    <t>부산광역시_중구_육교정보</t>
  </si>
  <si>
    <t>부산광역시_중구_가로수길정보</t>
  </si>
  <si>
    <t>부산광역시_중구_관광지정보</t>
  </si>
  <si>
    <t>부산광역시_부산진구_자동차검사소</t>
  </si>
  <si>
    <t>부산광역시_수영구_평생학습강좌</t>
  </si>
  <si>
    <t>부산광역시_중구_지역특화거리</t>
  </si>
  <si>
    <t>부산광역시_중구_민방위대피시설</t>
  </si>
  <si>
    <t>부산광역시_중구_견인차량보관소</t>
  </si>
  <si>
    <t>부산광역시_사상구_보안등정보</t>
  </si>
  <si>
    <t>세종특별자치시_대중교통환승센터_20211018</t>
  </si>
  <si>
    <t>세종특별자치시_길관광정보_20211018</t>
  </si>
  <si>
    <t>세종특별자치시_교통약자이동지원센터정보_20211015</t>
  </si>
  <si>
    <t>세종특별자치시_보안등정보_20211015</t>
  </si>
  <si>
    <t>부산광역시_중구_공연행사정보</t>
  </si>
  <si>
    <t>부산광역시_중구_무료급식소</t>
  </si>
  <si>
    <t>세종특별자치시_종량제봉투가격_20211015</t>
  </si>
  <si>
    <t>충청남도_서산시_공연행사정보</t>
  </si>
  <si>
    <t>충청남도_서산시_노인장애인보호구역</t>
  </si>
  <si>
    <t>충청남도_서산시_금연구역</t>
  </si>
  <si>
    <t>충청남도_서산시_스마트가로등</t>
  </si>
  <si>
    <t>세종특별자치시_음식물쓰레기납부필증가격정보_20211015</t>
  </si>
  <si>
    <t>전라남도_신안군_자동차정비업체</t>
  </si>
  <si>
    <t>부산광역시_부산진구_육교정보</t>
  </si>
  <si>
    <t>부산광역시_부산진구_거주자우선주차정보</t>
  </si>
  <si>
    <t>부산광역시_부산진구_치매센터</t>
  </si>
  <si>
    <t>부산광역시_부산진구_금연구역</t>
  </si>
  <si>
    <t>부산광역시_부산진구_건강증진센터</t>
  </si>
  <si>
    <t>부산광역시_부산진구_도서관</t>
  </si>
  <si>
    <t>부산광역시_수영구_공연행사정보</t>
  </si>
  <si>
    <t>전라남도_신안군_가로수길정보</t>
  </si>
  <si>
    <t>부산광역시_영도구_민방위대피시설</t>
  </si>
  <si>
    <t>서울특별시_중구_관광안내소</t>
  </si>
  <si>
    <t>강원도_철원군_낚시터정보</t>
  </si>
  <si>
    <t>경기도_화성시_어린이보호구역</t>
  </si>
  <si>
    <t>경기도_화성시_전통시장</t>
  </si>
  <si>
    <t>경기도_화성시_무료와이파이</t>
  </si>
  <si>
    <t>경기도_화성시_낚시터정보</t>
  </si>
  <si>
    <t>경기도_화성시_CCTV</t>
  </si>
  <si>
    <t>경기도_화성시_농어촌체험마을</t>
  </si>
  <si>
    <t>경기도_화성시_지정약수터정보</t>
  </si>
  <si>
    <t>강원도_철원군_도시공원정보</t>
  </si>
  <si>
    <t>갱신날짜: 11월 1일</t>
  </si>
  <si>
    <t>행갯수 : 8368</t>
  </si>
  <si>
    <t>평생학습강좌</t>
    <phoneticPr fontId="1" type="noConversion"/>
  </si>
  <si>
    <t>자전거대여소</t>
    <phoneticPr fontId="1" type="noConversion"/>
  </si>
  <si>
    <t>CCTV</t>
    <phoneticPr fontId="1" type="noConversion"/>
  </si>
  <si>
    <t>전통시장</t>
    <phoneticPr fontId="1" type="noConversion"/>
  </si>
  <si>
    <t>민박펜션업소</t>
    <phoneticPr fontId="1" type="noConversion"/>
  </si>
  <si>
    <t>데이터셋</t>
  </si>
  <si>
    <t>중복여부</t>
  </si>
  <si>
    <t>자전거대여소</t>
    <phoneticPr fontId="1" type="noConversion"/>
  </si>
  <si>
    <t>CCTV</t>
    <phoneticPr fontId="1" type="noConversion"/>
  </si>
  <si>
    <t>표준데이터X</t>
    <phoneticPr fontId="1" type="noConversion"/>
  </si>
  <si>
    <t>참고사항</t>
    <phoneticPr fontId="1" type="noConversion"/>
  </si>
  <si>
    <t>올린 도서관명은 다릅니다. (해당 표준 데이터 제공기관은 지방자치단체 또는 교육청입니다.</t>
    <phoneticPr fontId="1" type="noConversion"/>
  </si>
  <si>
    <t>수원시설관리공단 = 수원도시공사</t>
    <phoneticPr fontId="1" type="noConversion"/>
  </si>
  <si>
    <t>법정구역(읍면동)정보</t>
    <phoneticPr fontId="1" type="noConversion"/>
  </si>
  <si>
    <t>연속지적도형정보</t>
    <phoneticPr fontId="1" type="noConversion"/>
  </si>
  <si>
    <t>GIS건물통합정보</t>
    <phoneticPr fontId="1" type="noConversion"/>
  </si>
  <si>
    <t>건축인허가기본정보</t>
    <phoneticPr fontId="1" type="noConversion"/>
  </si>
  <si>
    <t>건축인허가전유공용면적정보</t>
    <phoneticPr fontId="1" type="noConversion"/>
  </si>
  <si>
    <t>건축인허가대지위치정보</t>
    <phoneticPr fontId="1" type="noConversion"/>
  </si>
  <si>
    <t>건축인허가주택유형정보</t>
    <phoneticPr fontId="1" type="noConversion"/>
  </si>
  <si>
    <t>개별공시지가정보</t>
    <phoneticPr fontId="1" type="noConversion"/>
  </si>
  <si>
    <t>개별주택가격정보</t>
    <phoneticPr fontId="1" type="noConversion"/>
  </si>
  <si>
    <t>도로터널정보</t>
    <phoneticPr fontId="1" type="noConversion"/>
  </si>
  <si>
    <t>지반침하정보</t>
    <phoneticPr fontId="1" type="noConversion"/>
  </si>
  <si>
    <t>지진해일긴급대피장소</t>
    <phoneticPr fontId="1" type="noConversion"/>
  </si>
  <si>
    <t>생활쓰레기배출정보</t>
    <phoneticPr fontId="1" type="noConversion"/>
  </si>
  <si>
    <t>동물보호센터정보</t>
    <phoneticPr fontId="1" type="noConversion"/>
  </si>
  <si>
    <t>지진옥외대피장소</t>
    <phoneticPr fontId="1" type="noConversion"/>
  </si>
  <si>
    <t>지진겸용 임시주거시설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</si>
</sst>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0.0"/>
    <numFmt numFmtId="178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9"/>
      <color indexed="81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2" borderId="7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8" borderId="7" xfId="0" applyNumberFormat="1" applyFill="1" applyBorder="1" applyAlignment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4" fontId="0" fillId="0" borderId="10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9" borderId="14" xfId="0" applyNumberFormat="1" applyFill="1" applyBorder="1" applyAlignment="1">
      <alignment horizontal="center" vertical="center"/>
    </xf>
    <xf numFmtId="14" fontId="0" fillId="9" borderId="15" xfId="0" applyNumberFormat="1" applyFill="1" applyBorder="1" applyAlignment="1">
      <alignment horizontal="center" vertical="center"/>
    </xf>
    <xf numFmtId="14" fontId="0" fillId="9" borderId="16" xfId="0" applyNumberFormat="1" applyFill="1" applyBorder="1" applyAlignment="1">
      <alignment horizontal="center" vertical="center"/>
    </xf>
    <xf numFmtId="14" fontId="8" fillId="9" borderId="15" xfId="0" applyNumberFormat="1" applyFont="1" applyFill="1" applyBorder="1" applyAlignment="1">
      <alignment horizontal="center" vertical="center"/>
    </xf>
    <xf numFmtId="14" fontId="9" fillId="9" borderId="15" xfId="0" applyNumberFormat="1" applyFont="1" applyFill="1" applyBorder="1" applyAlignment="1">
      <alignment horizontal="center" vertical="center"/>
    </xf>
    <xf numFmtId="14" fontId="10" fillId="9" borderId="15" xfId="0" applyNumberFormat="1" applyFont="1" applyFill="1" applyBorder="1" applyAlignment="1">
      <alignment horizontal="center" vertical="center"/>
    </xf>
    <xf numFmtId="14" fontId="13" fillId="9" borderId="15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14" fillId="10" borderId="0" xfId="1">
      <alignment vertical="center"/>
    </xf>
    <xf numFmtId="14" fontId="0" fillId="9" borderId="15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4" fontId="0" fillId="11" borderId="0" xfId="0" applyNumberFormat="1" applyFill="1">
      <alignment vertical="center"/>
    </xf>
    <xf numFmtId="177" fontId="0" fillId="0" borderId="18" xfId="4" applyNumberFormat="1" applyFont="1" applyBorder="1">
      <alignment vertical="center"/>
    </xf>
    <xf numFmtId="41" fontId="0" fillId="0" borderId="19" xfId="3" applyFont="1" applyBorder="1">
      <alignment vertical="center"/>
    </xf>
    <xf numFmtId="1" fontId="0" fillId="0" borderId="21" xfId="4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19" fillId="0" borderId="22" xfId="0" applyFont="1" applyBorder="1">
      <alignment vertical="center"/>
    </xf>
    <xf numFmtId="0" fontId="19" fillId="12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9" fillId="0" borderId="23" xfId="0" applyFont="1" applyFill="1" applyBorder="1">
      <alignment vertical="center"/>
    </xf>
    <xf numFmtId="0" fontId="19" fillId="0" borderId="24" xfId="0" applyFont="1" applyBorder="1">
      <alignment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41" fontId="0" fillId="0" borderId="15" xfId="3" applyFont="1" applyBorder="1" applyAlignment="1">
      <alignment horizontal="center" vertical="center"/>
    </xf>
    <xf numFmtId="41" fontId="0" fillId="0" borderId="14" xfId="3" applyFont="1" applyBorder="1" applyAlignment="1">
      <alignment horizontal="center" vertical="center"/>
    </xf>
    <xf numFmtId="177" fontId="0" fillId="0" borderId="26" xfId="4" applyNumberFormat="1" applyFont="1" applyBorder="1" applyAlignment="1">
      <alignment horizontal="center" vertical="center"/>
    </xf>
    <xf numFmtId="41" fontId="0" fillId="0" borderId="27" xfId="3" applyFont="1" applyBorder="1" applyAlignment="1">
      <alignment horizontal="center" vertical="center"/>
    </xf>
    <xf numFmtId="177" fontId="0" fillId="0" borderId="28" xfId="4" applyNumberFormat="1" applyFont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1" fontId="0" fillId="0" borderId="33" xfId="4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37" xfId="0" applyFont="1" applyBorder="1" applyAlignment="1">
      <alignment horizontal="center" wrapText="1"/>
    </xf>
    <xf numFmtId="1" fontId="0" fillId="0" borderId="38" xfId="4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right" vertical="center"/>
    </xf>
    <xf numFmtId="0" fontId="19" fillId="0" borderId="23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14" fillId="10" borderId="7" xfId="1" applyNumberForma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17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14" fontId="14" fillId="10" borderId="0" xfId="1" applyNumberFormat="1">
      <alignment vertical="center"/>
    </xf>
  </cellXfs>
  <cellStyles count="5">
    <cellStyle name="경고문" xfId="2" builtinId="11"/>
    <cellStyle name="나쁨" xfId="1" builtinId="27"/>
    <cellStyle name="백분율" xfId="4" builtinId="5"/>
    <cellStyle name="쉼표 [0]" xfId="3" builtinId="6"/>
    <cellStyle name="표준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filterMode="1"/>
  <dimension ref="B1:W251"/>
  <sheetViews>
    <sheetView topLeftCell="A52" workbookViewId="0">
      <selection activeCell="E74" sqref="E74"/>
    </sheetView>
  </sheetViews>
  <sheetFormatPr defaultRowHeight="17.399999999999999" x14ac:dyDescent="0.4"/>
  <cols>
    <col min="2" max="2" width="5.19921875" bestFit="1" customWidth="1"/>
    <col min="3" max="3" width="25.69921875" bestFit="1" customWidth="1"/>
    <col min="4" max="4" width="10.8984375" bestFit="1" customWidth="1"/>
    <col min="6" max="6" width="8.69921875" bestFit="1" customWidth="1"/>
    <col min="7" max="8" width="12.09765625" bestFit="1" customWidth="1"/>
    <col min="9" max="9" width="11.69921875" bestFit="1" customWidth="1"/>
    <col min="10" max="11" width="13" bestFit="1" customWidth="1"/>
    <col min="12" max="12" width="8" bestFit="1" customWidth="1"/>
    <col min="14" max="14" width="5.19921875" bestFit="1" customWidth="1"/>
    <col min="15" max="15" width="7.8984375" customWidth="1"/>
    <col min="16" max="16" width="3.5" bestFit="1" customWidth="1"/>
    <col min="17" max="17" width="6.8984375" bestFit="1" customWidth="1"/>
    <col min="18" max="18" width="4.3984375" bestFit="1" customWidth="1"/>
    <col min="20" max="20" width="7.59765625" customWidth="1"/>
    <col min="21" max="21" width="4.5" bestFit="1" customWidth="1"/>
    <col min="22" max="22" width="6.8984375" bestFit="1" customWidth="1"/>
    <col min="23" max="23" width="4.3984375" bestFit="1" customWidth="1"/>
  </cols>
  <sheetData>
    <row r="1" spans="2:23" ht="18" thickBot="1" x14ac:dyDescent="0.45">
      <c r="O1" s="109" t="s">
        <v>8480</v>
      </c>
      <c r="P1" s="109"/>
      <c r="Q1" s="109"/>
      <c r="R1" s="109"/>
      <c r="T1" s="109" t="s">
        <v>8479</v>
      </c>
      <c r="U1" s="109"/>
      <c r="V1" s="109"/>
      <c r="W1" s="109"/>
    </row>
    <row r="2" spans="2:23" x14ac:dyDescent="0.4">
      <c r="B2" s="100" t="s">
        <v>8423</v>
      </c>
      <c r="C2" s="97" t="s">
        <v>8478</v>
      </c>
      <c r="D2" s="99" t="s">
        <v>8477</v>
      </c>
      <c r="E2" s="98" t="s">
        <v>8476</v>
      </c>
      <c r="F2" s="97" t="s">
        <v>8418</v>
      </c>
      <c r="G2" s="99" t="s">
        <v>8475</v>
      </c>
      <c r="H2" s="98" t="s">
        <v>8474</v>
      </c>
      <c r="I2" s="97" t="s">
        <v>8473</v>
      </c>
      <c r="J2" s="96" t="s">
        <v>8472</v>
      </c>
      <c r="K2" s="95" t="s">
        <v>8471</v>
      </c>
      <c r="L2" s="94" t="s">
        <v>8470</v>
      </c>
      <c r="O2" s="93">
        <v>1</v>
      </c>
      <c r="P2" s="92">
        <f ca="1">SUMPRODUCT(--($F$3:$F$122=100), SUBTOTAL(103,OFFSET(F3,ROW($F$3:$F$122)-ROW(F3),0)))</f>
        <v>3</v>
      </c>
      <c r="Q2" s="91" t="s">
        <v>8469</v>
      </c>
      <c r="R2" s="90">
        <f ca="1">SUMPRODUCT(--($F$3:$F$122&gt;=70),SUBTOTAL(103,OFFSET($F$3,ROW($F$3:$F$122)-ROW($F$3),0)))-(P2+P3+P4)</f>
        <v>3</v>
      </c>
      <c r="T2" s="93">
        <v>1</v>
      </c>
      <c r="U2" s="92">
        <f ca="1">SUMPRODUCT(--($F$129:$F$251=100), SUBTOTAL(103,OFFSET($F$129,ROW($F$129:$F$251)-ROW($F$129),0)))+SUMPRODUCT(--($K$129:$K$250=100), SUBTOTAL(103,OFFSET($K$129,ROW($K$129:$K$250)-ROW($K$129),0)))</f>
        <v>41</v>
      </c>
      <c r="V2" s="91" t="s">
        <v>8469</v>
      </c>
      <c r="W2" s="90">
        <f ca="1">SUMPRODUCT(--($F$129:$F$251&gt;=70),SUBTOTAL(103,OFFSET($F$129,ROW($F$129:$F$251)-ROW($F$129),0)))+SUMPRODUCT(--($K$129:$K$250&gt;=70),SUBTOTAL(103,OFFSET($K$129,ROW($K$129:$K$250)-ROW($K$129),0)))-(U2+U3+U4)</f>
        <v>12</v>
      </c>
    </row>
    <row r="3" spans="2:23" x14ac:dyDescent="0.35">
      <c r="B3" s="80">
        <v>1</v>
      </c>
      <c r="C3" s="79" t="s">
        <v>415</v>
      </c>
      <c r="D3" s="72">
        <v>227</v>
      </c>
      <c r="E3" s="71">
        <f>'1-1)갱신주기 미준수기관'!C251</f>
        <v>205</v>
      </c>
      <c r="F3" s="78">
        <f t="shared" ref="F3:F34" si="0">IFERROR(ROUND(E3/D3*100,0),"100")</f>
        <v>90</v>
      </c>
      <c r="G3" s="72">
        <v>227</v>
      </c>
      <c r="H3" s="71">
        <v>219</v>
      </c>
      <c r="I3" s="78">
        <f t="shared" ref="I3:I34" si="1">IFERROR(ROUND(H3/G3*100,0),"100")</f>
        <v>96</v>
      </c>
      <c r="J3" s="77">
        <f t="shared" ref="J3:J34" si="2">D3-G3</f>
        <v>0</v>
      </c>
      <c r="K3" s="76">
        <f t="shared" ref="K3:K34" si="3">E3-H3</f>
        <v>-14</v>
      </c>
      <c r="L3" s="75">
        <f t="shared" ref="L3:L34" si="4">F3-I3</f>
        <v>-6</v>
      </c>
      <c r="O3" s="89" t="s">
        <v>8468</v>
      </c>
      <c r="P3" s="88">
        <f ca="1">SUMPRODUCT(--($F$3:$F$122&gt;=90),SUBTOTAL(103,OFFSET($F$3,ROW($F$3:$F$122)-ROW($F$3),0)))-P2</f>
        <v>84</v>
      </c>
      <c r="Q3" s="87">
        <v>70</v>
      </c>
      <c r="R3" s="86">
        <f ca="1">SUMPRODUCT(--($F$3:$F$122&lt;70),SUBTOTAL(103,OFFSET($F$3,ROW($F$3:$F$122)-ROW($F$3),0)))</f>
        <v>24</v>
      </c>
      <c r="T3" s="89" t="s">
        <v>8468</v>
      </c>
      <c r="U3" s="88">
        <f ca="1">SUMPRODUCT(--($F$129:$F$251&gt;=90),SUBTOTAL(103,OFFSET($F$129,ROW($F$129:$F$251)-ROW($F$129),0)))+SUMPRODUCT(--($K$129:$K$250&gt;=90),SUBTOTAL(103,OFFSET($K$129,ROW($K$129:$K$250)-ROW($K$129),0)))-U2</f>
        <v>119</v>
      </c>
      <c r="V3" s="87">
        <v>70</v>
      </c>
      <c r="W3" s="86">
        <f ca="1">SUMPRODUCT(--($F$129:$F$251&lt;70),SUBTOTAL(103,OFFSET($F$129,ROW($F$129:$F$251)-ROW($F$129),0)))+SUMPRODUCT(--($K$129:$K$250&lt;70),SUBTOTAL(103,OFFSET($K$129,ROW($K$129:$K$250)-ROW($K$129),0)))</f>
        <v>34</v>
      </c>
    </row>
    <row r="4" spans="2:23" ht="18" thickBot="1" x14ac:dyDescent="0.4">
      <c r="B4" s="80">
        <v>2</v>
      </c>
      <c r="C4" s="79" t="s">
        <v>460</v>
      </c>
      <c r="D4" s="72">
        <v>223</v>
      </c>
      <c r="E4" s="71">
        <f>'1-1)갱신주기 미준수기관'!D251</f>
        <v>209</v>
      </c>
      <c r="F4" s="78">
        <f t="shared" si="0"/>
        <v>94</v>
      </c>
      <c r="G4" s="72">
        <v>223</v>
      </c>
      <c r="H4" s="71">
        <v>219</v>
      </c>
      <c r="I4" s="78">
        <f t="shared" si="1"/>
        <v>98</v>
      </c>
      <c r="J4" s="77">
        <f t="shared" si="2"/>
        <v>0</v>
      </c>
      <c r="K4" s="76">
        <f t="shared" si="3"/>
        <v>-10</v>
      </c>
      <c r="L4" s="75">
        <f t="shared" si="4"/>
        <v>-4</v>
      </c>
      <c r="O4" s="84" t="s">
        <v>8467</v>
      </c>
      <c r="P4" s="83">
        <f ca="1">SUMPRODUCT(--($F$3:$F$122&gt;=80),SUBTOTAL(103,OFFSET($F$3,ROW($F$3:$F$122)-ROW($F$3),0)))-(P2+P3)</f>
        <v>6</v>
      </c>
      <c r="Q4" s="85" t="s">
        <v>8466</v>
      </c>
      <c r="R4" s="81">
        <f ca="1">SUM(P2:P4,R2:R3)</f>
        <v>120</v>
      </c>
      <c r="T4" s="84" t="s">
        <v>8467</v>
      </c>
      <c r="U4" s="83">
        <f ca="1">SUMPRODUCT(--($F$129:$F$251&gt;=80),SUBTOTAL(103,OFFSET($F$129,ROW($F$129:$F$251)-ROW($F$129),0)))+SUMPRODUCT(--($K$129:$K$250&gt;=80),SUBTOTAL(103,OFFSET($K$129,ROW($K$129:$K$250)-ROW($K$129),0)))-(U3+U2)</f>
        <v>39</v>
      </c>
      <c r="V4" s="82" t="s">
        <v>8466</v>
      </c>
      <c r="W4" s="81">
        <f ca="1">SUM(U2:U4,W2:W3)</f>
        <v>245</v>
      </c>
    </row>
    <row r="5" spans="2:23" x14ac:dyDescent="0.35">
      <c r="B5" s="80">
        <v>3</v>
      </c>
      <c r="C5" s="79" t="s">
        <v>308</v>
      </c>
      <c r="D5" s="72">
        <v>221</v>
      </c>
      <c r="E5" s="71">
        <f>'1-1)갱신주기 미준수기관'!E$251</f>
        <v>211</v>
      </c>
      <c r="F5" s="78">
        <f t="shared" si="0"/>
        <v>95</v>
      </c>
      <c r="G5" s="72">
        <v>221</v>
      </c>
      <c r="H5" s="71">
        <v>217</v>
      </c>
      <c r="I5" s="78">
        <f t="shared" si="1"/>
        <v>98</v>
      </c>
      <c r="J5" s="77">
        <f t="shared" si="2"/>
        <v>0</v>
      </c>
      <c r="K5" s="76">
        <f t="shared" si="3"/>
        <v>-6</v>
      </c>
      <c r="L5" s="75">
        <f t="shared" si="4"/>
        <v>-3</v>
      </c>
    </row>
    <row r="6" spans="2:23" x14ac:dyDescent="0.35">
      <c r="B6" s="80">
        <v>4</v>
      </c>
      <c r="C6" s="79" t="s">
        <v>373</v>
      </c>
      <c r="D6" s="72">
        <v>1</v>
      </c>
      <c r="E6" s="71">
        <f>'2-1)중복등록기관'!C3</f>
        <v>24</v>
      </c>
      <c r="F6" s="78">
        <f t="shared" si="0"/>
        <v>2400</v>
      </c>
      <c r="G6" s="72">
        <v>1</v>
      </c>
      <c r="H6" s="71">
        <v>1</v>
      </c>
      <c r="I6" s="78">
        <f t="shared" si="1"/>
        <v>100</v>
      </c>
      <c r="J6" s="77">
        <f t="shared" si="2"/>
        <v>0</v>
      </c>
      <c r="K6" s="76">
        <f t="shared" si="3"/>
        <v>23</v>
      </c>
      <c r="L6" s="75">
        <f t="shared" si="4"/>
        <v>2300</v>
      </c>
    </row>
    <row r="7" spans="2:23" x14ac:dyDescent="0.35">
      <c r="B7" s="80">
        <v>5</v>
      </c>
      <c r="C7" s="79" t="s">
        <v>368</v>
      </c>
      <c r="D7" s="72">
        <v>1</v>
      </c>
      <c r="E7" s="71">
        <f>'2-1)중복등록기관'!D3</f>
        <v>20</v>
      </c>
      <c r="F7" s="78">
        <f t="shared" si="0"/>
        <v>2000</v>
      </c>
      <c r="G7" s="72">
        <v>1</v>
      </c>
      <c r="H7" s="71">
        <v>1</v>
      </c>
      <c r="I7" s="78">
        <f t="shared" si="1"/>
        <v>100</v>
      </c>
      <c r="J7" s="77">
        <f t="shared" si="2"/>
        <v>0</v>
      </c>
      <c r="K7" s="76">
        <f t="shared" si="3"/>
        <v>19</v>
      </c>
      <c r="L7" s="75">
        <f t="shared" si="4"/>
        <v>1900</v>
      </c>
    </row>
    <row r="8" spans="2:23" x14ac:dyDescent="0.35">
      <c r="B8" s="80">
        <v>6</v>
      </c>
      <c r="C8" s="79" t="s">
        <v>323</v>
      </c>
      <c r="D8" s="72">
        <v>1</v>
      </c>
      <c r="E8" s="71">
        <f>'2-1)중복등록기관'!E3</f>
        <v>22</v>
      </c>
      <c r="F8" s="78">
        <f t="shared" si="0"/>
        <v>2200</v>
      </c>
      <c r="G8" s="72">
        <v>1</v>
      </c>
      <c r="H8" s="71">
        <v>1</v>
      </c>
      <c r="I8" s="78">
        <f t="shared" si="1"/>
        <v>100</v>
      </c>
      <c r="J8" s="77">
        <f t="shared" si="2"/>
        <v>0</v>
      </c>
      <c r="K8" s="76">
        <f t="shared" si="3"/>
        <v>21</v>
      </c>
      <c r="L8" s="75">
        <f t="shared" si="4"/>
        <v>2100</v>
      </c>
    </row>
    <row r="9" spans="2:23" x14ac:dyDescent="0.35">
      <c r="B9" s="80">
        <v>7</v>
      </c>
      <c r="C9" s="79" t="s">
        <v>346</v>
      </c>
      <c r="D9" s="72">
        <v>1</v>
      </c>
      <c r="E9" s="71">
        <f>'2-1)중복등록기관'!F3</f>
        <v>27</v>
      </c>
      <c r="F9" s="78">
        <f t="shared" si="0"/>
        <v>2700</v>
      </c>
      <c r="G9" s="72">
        <v>1</v>
      </c>
      <c r="H9" s="71">
        <v>1</v>
      </c>
      <c r="I9" s="78">
        <f t="shared" si="1"/>
        <v>100</v>
      </c>
      <c r="J9" s="77">
        <f t="shared" si="2"/>
        <v>0</v>
      </c>
      <c r="K9" s="76">
        <f t="shared" si="3"/>
        <v>26</v>
      </c>
      <c r="L9" s="75">
        <f t="shared" si="4"/>
        <v>2600</v>
      </c>
    </row>
    <row r="10" spans="2:23" x14ac:dyDescent="0.35">
      <c r="B10" s="80">
        <v>8</v>
      </c>
      <c r="C10" s="79" t="s">
        <v>318</v>
      </c>
      <c r="D10" s="72">
        <v>205</v>
      </c>
      <c r="E10" s="71">
        <f>'1-1)갱신주기 미준수기관'!F$251</f>
        <v>198</v>
      </c>
      <c r="F10" s="78">
        <f t="shared" si="0"/>
        <v>97</v>
      </c>
      <c r="G10" s="72">
        <v>205</v>
      </c>
      <c r="H10" s="71">
        <v>201</v>
      </c>
      <c r="I10" s="78">
        <f t="shared" si="1"/>
        <v>98</v>
      </c>
      <c r="J10" s="77">
        <f t="shared" si="2"/>
        <v>0</v>
      </c>
      <c r="K10" s="76">
        <f t="shared" si="3"/>
        <v>-3</v>
      </c>
      <c r="L10" s="75">
        <f t="shared" si="4"/>
        <v>-1</v>
      </c>
    </row>
    <row r="11" spans="2:23" x14ac:dyDescent="0.35">
      <c r="B11" s="80">
        <v>9</v>
      </c>
      <c r="C11" s="79" t="s">
        <v>8465</v>
      </c>
      <c r="D11" s="72">
        <v>1</v>
      </c>
      <c r="E11" s="71">
        <f>'2-1)중복등록기관'!G3</f>
        <v>21</v>
      </c>
      <c r="F11" s="78">
        <f t="shared" si="0"/>
        <v>2100</v>
      </c>
      <c r="G11" s="72">
        <v>1</v>
      </c>
      <c r="H11" s="71">
        <v>1</v>
      </c>
      <c r="I11" s="78">
        <f t="shared" si="1"/>
        <v>100</v>
      </c>
      <c r="J11" s="77">
        <f t="shared" si="2"/>
        <v>0</v>
      </c>
      <c r="K11" s="76">
        <f t="shared" si="3"/>
        <v>20</v>
      </c>
      <c r="L11" s="75">
        <f t="shared" si="4"/>
        <v>2000</v>
      </c>
    </row>
    <row r="12" spans="2:23" x14ac:dyDescent="0.35">
      <c r="B12" s="80">
        <v>10</v>
      </c>
      <c r="C12" s="79" t="s">
        <v>397</v>
      </c>
      <c r="D12" s="72">
        <v>205</v>
      </c>
      <c r="E12" s="71">
        <f>'1-1)갱신주기 미준수기관'!G$251</f>
        <v>183</v>
      </c>
      <c r="F12" s="78">
        <f t="shared" si="0"/>
        <v>89</v>
      </c>
      <c r="G12" s="72">
        <v>205</v>
      </c>
      <c r="H12" s="71">
        <v>195</v>
      </c>
      <c r="I12" s="78">
        <f t="shared" si="1"/>
        <v>95</v>
      </c>
      <c r="J12" s="77">
        <f t="shared" si="2"/>
        <v>0</v>
      </c>
      <c r="K12" s="76">
        <f t="shared" si="3"/>
        <v>-12</v>
      </c>
      <c r="L12" s="75">
        <f t="shared" si="4"/>
        <v>-6</v>
      </c>
    </row>
    <row r="13" spans="2:23" x14ac:dyDescent="0.35">
      <c r="B13" s="80">
        <v>11</v>
      </c>
      <c r="C13" s="79" t="s">
        <v>326</v>
      </c>
      <c r="D13" s="72">
        <v>200</v>
      </c>
      <c r="E13" s="71">
        <f>'1-1)갱신주기 미준수기관'!H$251</f>
        <v>194</v>
      </c>
      <c r="F13" s="78">
        <f t="shared" si="0"/>
        <v>97</v>
      </c>
      <c r="G13" s="72">
        <v>200</v>
      </c>
      <c r="H13" s="71">
        <v>199</v>
      </c>
      <c r="I13" s="78">
        <f t="shared" si="1"/>
        <v>100</v>
      </c>
      <c r="J13" s="77">
        <f t="shared" si="2"/>
        <v>0</v>
      </c>
      <c r="K13" s="76">
        <f t="shared" si="3"/>
        <v>-5</v>
      </c>
      <c r="L13" s="75">
        <f t="shared" si="4"/>
        <v>-3</v>
      </c>
    </row>
    <row r="14" spans="2:23" x14ac:dyDescent="0.35">
      <c r="B14" s="80">
        <v>12</v>
      </c>
      <c r="C14" s="79" t="s">
        <v>347</v>
      </c>
      <c r="D14" s="72">
        <v>1</v>
      </c>
      <c r="E14" s="71">
        <f>'2-1)중복등록기관'!H3</f>
        <v>21</v>
      </c>
      <c r="F14" s="78">
        <f t="shared" si="0"/>
        <v>2100</v>
      </c>
      <c r="G14" s="72">
        <v>1</v>
      </c>
      <c r="H14" s="71">
        <v>1</v>
      </c>
      <c r="I14" s="78">
        <f t="shared" si="1"/>
        <v>100</v>
      </c>
      <c r="J14" s="77">
        <f t="shared" si="2"/>
        <v>0</v>
      </c>
      <c r="K14" s="76">
        <f t="shared" si="3"/>
        <v>20</v>
      </c>
      <c r="L14" s="75">
        <f t="shared" si="4"/>
        <v>2000</v>
      </c>
    </row>
    <row r="15" spans="2:23" x14ac:dyDescent="0.35">
      <c r="B15" s="80">
        <v>13</v>
      </c>
      <c r="C15" s="79" t="s">
        <v>370</v>
      </c>
      <c r="D15" s="72">
        <v>1</v>
      </c>
      <c r="E15" s="71">
        <f>'2-1)중복등록기관'!I3</f>
        <v>16</v>
      </c>
      <c r="F15" s="78">
        <f t="shared" si="0"/>
        <v>1600</v>
      </c>
      <c r="G15" s="72">
        <v>1</v>
      </c>
      <c r="H15" s="71">
        <v>1</v>
      </c>
      <c r="I15" s="78">
        <f t="shared" si="1"/>
        <v>100</v>
      </c>
      <c r="J15" s="77">
        <f t="shared" si="2"/>
        <v>0</v>
      </c>
      <c r="K15" s="76">
        <f t="shared" si="3"/>
        <v>15</v>
      </c>
      <c r="L15" s="75">
        <f t="shared" si="4"/>
        <v>1500</v>
      </c>
    </row>
    <row r="16" spans="2:23" x14ac:dyDescent="0.35">
      <c r="B16" s="80">
        <v>14</v>
      </c>
      <c r="C16" s="79" t="s">
        <v>327</v>
      </c>
      <c r="D16" s="72">
        <v>231</v>
      </c>
      <c r="E16" s="71">
        <f>'1-1)갱신주기 미준수기관'!I$251</f>
        <v>208</v>
      </c>
      <c r="F16" s="78">
        <f t="shared" si="0"/>
        <v>90</v>
      </c>
      <c r="G16" s="72">
        <v>231</v>
      </c>
      <c r="H16" s="71">
        <v>227</v>
      </c>
      <c r="I16" s="78">
        <f t="shared" si="1"/>
        <v>98</v>
      </c>
      <c r="J16" s="77">
        <f t="shared" si="2"/>
        <v>0</v>
      </c>
      <c r="K16" s="76">
        <f t="shared" si="3"/>
        <v>-19</v>
      </c>
      <c r="L16" s="75">
        <f t="shared" si="4"/>
        <v>-8</v>
      </c>
    </row>
    <row r="17" spans="2:12" x14ac:dyDescent="0.35">
      <c r="B17" s="80">
        <v>15</v>
      </c>
      <c r="C17" s="79" t="s">
        <v>322</v>
      </c>
      <c r="D17" s="72">
        <v>224</v>
      </c>
      <c r="E17" s="71">
        <f>'1-1)갱신주기 미준수기관'!J$251</f>
        <v>195</v>
      </c>
      <c r="F17" s="78">
        <f t="shared" si="0"/>
        <v>87</v>
      </c>
      <c r="G17" s="72">
        <v>224</v>
      </c>
      <c r="H17" s="71">
        <v>218</v>
      </c>
      <c r="I17" s="78">
        <f t="shared" si="1"/>
        <v>97</v>
      </c>
      <c r="J17" s="77">
        <f t="shared" si="2"/>
        <v>0</v>
      </c>
      <c r="K17" s="76">
        <f t="shared" si="3"/>
        <v>-23</v>
      </c>
      <c r="L17" s="75">
        <f t="shared" si="4"/>
        <v>-10</v>
      </c>
    </row>
    <row r="18" spans="2:12" x14ac:dyDescent="0.35">
      <c r="B18" s="80">
        <v>16</v>
      </c>
      <c r="C18" s="79" t="s">
        <v>328</v>
      </c>
      <c r="D18" s="72">
        <v>106</v>
      </c>
      <c r="E18" s="71">
        <f>'1-1)갱신주기 미준수기관'!K$251</f>
        <v>103</v>
      </c>
      <c r="F18" s="78">
        <f t="shared" si="0"/>
        <v>97</v>
      </c>
      <c r="G18" s="72">
        <v>106</v>
      </c>
      <c r="H18" s="71">
        <v>105</v>
      </c>
      <c r="I18" s="78">
        <f t="shared" si="1"/>
        <v>99</v>
      </c>
      <c r="J18" s="77">
        <f t="shared" si="2"/>
        <v>0</v>
      </c>
      <c r="K18" s="76">
        <f t="shared" si="3"/>
        <v>-2</v>
      </c>
      <c r="L18" s="75">
        <f t="shared" si="4"/>
        <v>-2</v>
      </c>
    </row>
    <row r="19" spans="2:12" x14ac:dyDescent="0.35">
      <c r="B19" s="80">
        <v>17</v>
      </c>
      <c r="C19" s="79" t="s">
        <v>306</v>
      </c>
      <c r="D19" s="72">
        <v>175</v>
      </c>
      <c r="E19" s="71">
        <f>'1-1)갱신주기 미준수기관'!L$251</f>
        <v>159</v>
      </c>
      <c r="F19" s="78">
        <f t="shared" si="0"/>
        <v>91</v>
      </c>
      <c r="G19" s="72">
        <v>175</v>
      </c>
      <c r="H19" s="71">
        <v>171</v>
      </c>
      <c r="I19" s="78">
        <f t="shared" si="1"/>
        <v>98</v>
      </c>
      <c r="J19" s="77">
        <f t="shared" si="2"/>
        <v>0</v>
      </c>
      <c r="K19" s="76">
        <f t="shared" si="3"/>
        <v>-12</v>
      </c>
      <c r="L19" s="75">
        <f t="shared" si="4"/>
        <v>-7</v>
      </c>
    </row>
    <row r="20" spans="2:12" x14ac:dyDescent="0.35">
      <c r="B20" s="80">
        <v>18</v>
      </c>
      <c r="C20" s="79" t="s">
        <v>432</v>
      </c>
      <c r="D20" s="72">
        <v>1</v>
      </c>
      <c r="E20" s="71">
        <f>'2-1)중복등록기관'!J3</f>
        <v>21</v>
      </c>
      <c r="F20" s="78">
        <f t="shared" si="0"/>
        <v>2100</v>
      </c>
      <c r="G20" s="72">
        <v>1</v>
      </c>
      <c r="H20" s="71">
        <v>1</v>
      </c>
      <c r="I20" s="78">
        <f t="shared" si="1"/>
        <v>100</v>
      </c>
      <c r="J20" s="77">
        <f t="shared" si="2"/>
        <v>0</v>
      </c>
      <c r="K20" s="76">
        <f t="shared" si="3"/>
        <v>20</v>
      </c>
      <c r="L20" s="75">
        <f t="shared" si="4"/>
        <v>2000</v>
      </c>
    </row>
    <row r="21" spans="2:12" x14ac:dyDescent="0.35">
      <c r="B21" s="80">
        <v>19</v>
      </c>
      <c r="C21" s="79" t="s">
        <v>378</v>
      </c>
      <c r="D21" s="72">
        <v>1</v>
      </c>
      <c r="E21" s="71">
        <f>'2-1)중복등록기관'!K3</f>
        <v>14</v>
      </c>
      <c r="F21" s="78">
        <f t="shared" si="0"/>
        <v>1400</v>
      </c>
      <c r="G21" s="72">
        <v>1</v>
      </c>
      <c r="H21" s="71">
        <v>1</v>
      </c>
      <c r="I21" s="78">
        <f t="shared" si="1"/>
        <v>100</v>
      </c>
      <c r="J21" s="77">
        <f t="shared" si="2"/>
        <v>0</v>
      </c>
      <c r="K21" s="76">
        <f t="shared" si="3"/>
        <v>13</v>
      </c>
      <c r="L21" s="75">
        <f t="shared" si="4"/>
        <v>1300</v>
      </c>
    </row>
    <row r="22" spans="2:12" x14ac:dyDescent="0.35">
      <c r="B22" s="80">
        <v>20</v>
      </c>
      <c r="C22" s="79" t="s">
        <v>345</v>
      </c>
      <c r="D22" s="72">
        <v>1</v>
      </c>
      <c r="E22" s="71">
        <f>'2-1)중복등록기관'!L3</f>
        <v>25</v>
      </c>
      <c r="F22" s="78">
        <f t="shared" si="0"/>
        <v>2500</v>
      </c>
      <c r="G22" s="72">
        <v>1</v>
      </c>
      <c r="H22" s="71">
        <v>1</v>
      </c>
      <c r="I22" s="78">
        <f t="shared" si="1"/>
        <v>100</v>
      </c>
      <c r="J22" s="77">
        <f t="shared" si="2"/>
        <v>0</v>
      </c>
      <c r="K22" s="76">
        <f t="shared" si="3"/>
        <v>24</v>
      </c>
      <c r="L22" s="75">
        <f t="shared" si="4"/>
        <v>2400</v>
      </c>
    </row>
    <row r="23" spans="2:12" x14ac:dyDescent="0.35">
      <c r="B23" s="80">
        <v>21</v>
      </c>
      <c r="C23" s="79" t="s">
        <v>348</v>
      </c>
      <c r="D23" s="72">
        <v>1</v>
      </c>
      <c r="E23" s="71">
        <f>'2-1)중복등록기관'!M3</f>
        <v>23</v>
      </c>
      <c r="F23" s="78">
        <f t="shared" si="0"/>
        <v>2300</v>
      </c>
      <c r="G23" s="72">
        <v>1</v>
      </c>
      <c r="H23" s="71">
        <v>1</v>
      </c>
      <c r="I23" s="78">
        <f t="shared" si="1"/>
        <v>100</v>
      </c>
      <c r="J23" s="77">
        <f t="shared" si="2"/>
        <v>0</v>
      </c>
      <c r="K23" s="76">
        <f t="shared" si="3"/>
        <v>22</v>
      </c>
      <c r="L23" s="75">
        <f t="shared" si="4"/>
        <v>2200</v>
      </c>
    </row>
    <row r="24" spans="2:12" x14ac:dyDescent="0.35">
      <c r="B24" s="80">
        <v>22</v>
      </c>
      <c r="C24" s="79" t="s">
        <v>398</v>
      </c>
      <c r="D24" s="72">
        <v>213</v>
      </c>
      <c r="E24" s="71">
        <f>'1-1)갱신주기 미준수기관'!M$251</f>
        <v>202</v>
      </c>
      <c r="F24" s="78">
        <f t="shared" si="0"/>
        <v>95</v>
      </c>
      <c r="G24" s="72">
        <v>213</v>
      </c>
      <c r="H24" s="71">
        <v>204</v>
      </c>
      <c r="I24" s="78">
        <f t="shared" si="1"/>
        <v>96</v>
      </c>
      <c r="J24" s="77">
        <f t="shared" si="2"/>
        <v>0</v>
      </c>
      <c r="K24" s="76">
        <f t="shared" si="3"/>
        <v>-2</v>
      </c>
      <c r="L24" s="75">
        <f t="shared" si="4"/>
        <v>-1</v>
      </c>
    </row>
    <row r="25" spans="2:12" x14ac:dyDescent="0.35">
      <c r="B25" s="80">
        <v>23</v>
      </c>
      <c r="C25" s="79" t="s">
        <v>312</v>
      </c>
      <c r="D25" s="72">
        <v>215</v>
      </c>
      <c r="E25" s="71">
        <f>'1-1)갱신주기 미준수기관'!N$251</f>
        <v>194</v>
      </c>
      <c r="F25" s="78">
        <f t="shared" si="0"/>
        <v>90</v>
      </c>
      <c r="G25" s="72">
        <v>215</v>
      </c>
      <c r="H25" s="71">
        <v>210</v>
      </c>
      <c r="I25" s="78">
        <f t="shared" si="1"/>
        <v>98</v>
      </c>
      <c r="J25" s="77">
        <f t="shared" si="2"/>
        <v>0</v>
      </c>
      <c r="K25" s="76">
        <f t="shared" si="3"/>
        <v>-16</v>
      </c>
      <c r="L25" s="75">
        <f t="shared" si="4"/>
        <v>-8</v>
      </c>
    </row>
    <row r="26" spans="2:12" x14ac:dyDescent="0.35">
      <c r="B26" s="80">
        <v>24</v>
      </c>
      <c r="C26" s="79" t="s">
        <v>367</v>
      </c>
      <c r="D26" s="72">
        <v>1</v>
      </c>
      <c r="E26" s="71">
        <f>'2-1)중복등록기관'!N3</f>
        <v>22</v>
      </c>
      <c r="F26" s="78">
        <f t="shared" si="0"/>
        <v>2200</v>
      </c>
      <c r="G26" s="72">
        <v>1</v>
      </c>
      <c r="H26" s="71">
        <v>1</v>
      </c>
      <c r="I26" s="78">
        <f t="shared" si="1"/>
        <v>100</v>
      </c>
      <c r="J26" s="77">
        <f t="shared" si="2"/>
        <v>0</v>
      </c>
      <c r="K26" s="76">
        <f t="shared" si="3"/>
        <v>21</v>
      </c>
      <c r="L26" s="75">
        <f t="shared" si="4"/>
        <v>2100</v>
      </c>
    </row>
    <row r="27" spans="2:12" x14ac:dyDescent="0.35">
      <c r="B27" s="80">
        <v>25</v>
      </c>
      <c r="C27" s="79" t="s">
        <v>364</v>
      </c>
      <c r="D27" s="72">
        <v>1</v>
      </c>
      <c r="E27" s="71">
        <f>'2-1)중복등록기관'!O3</f>
        <v>25</v>
      </c>
      <c r="F27" s="78">
        <f t="shared" si="0"/>
        <v>2500</v>
      </c>
      <c r="G27" s="72">
        <v>1</v>
      </c>
      <c r="H27" s="71">
        <v>1</v>
      </c>
      <c r="I27" s="78">
        <f t="shared" si="1"/>
        <v>100</v>
      </c>
      <c r="J27" s="77">
        <f t="shared" si="2"/>
        <v>0</v>
      </c>
      <c r="K27" s="76">
        <f t="shared" si="3"/>
        <v>24</v>
      </c>
      <c r="L27" s="75">
        <f t="shared" si="4"/>
        <v>2400</v>
      </c>
    </row>
    <row r="28" spans="2:12" x14ac:dyDescent="0.35">
      <c r="B28" s="80">
        <v>26</v>
      </c>
      <c r="C28" s="79" t="s">
        <v>369</v>
      </c>
      <c r="D28" s="72">
        <v>1</v>
      </c>
      <c r="E28" s="71">
        <f>'2-1)중복등록기관'!P3</f>
        <v>25</v>
      </c>
      <c r="F28" s="78">
        <f t="shared" si="0"/>
        <v>2500</v>
      </c>
      <c r="G28" s="72">
        <v>1</v>
      </c>
      <c r="H28" s="71">
        <v>1</v>
      </c>
      <c r="I28" s="78">
        <f t="shared" si="1"/>
        <v>100</v>
      </c>
      <c r="J28" s="77">
        <f t="shared" si="2"/>
        <v>0</v>
      </c>
      <c r="K28" s="76">
        <f t="shared" si="3"/>
        <v>24</v>
      </c>
      <c r="L28" s="75">
        <f t="shared" si="4"/>
        <v>2400</v>
      </c>
    </row>
    <row r="29" spans="2:12" x14ac:dyDescent="0.35">
      <c r="B29" s="80">
        <v>27</v>
      </c>
      <c r="C29" s="79" t="s">
        <v>363</v>
      </c>
      <c r="D29" s="72">
        <v>1</v>
      </c>
      <c r="E29" s="71">
        <f>'2-1)중복등록기관'!Q3</f>
        <v>23</v>
      </c>
      <c r="F29" s="78">
        <f t="shared" si="0"/>
        <v>2300</v>
      </c>
      <c r="G29" s="72">
        <v>1</v>
      </c>
      <c r="H29" s="71">
        <v>1</v>
      </c>
      <c r="I29" s="78">
        <f t="shared" si="1"/>
        <v>100</v>
      </c>
      <c r="J29" s="77">
        <f t="shared" si="2"/>
        <v>0</v>
      </c>
      <c r="K29" s="76">
        <f t="shared" si="3"/>
        <v>22</v>
      </c>
      <c r="L29" s="75">
        <f t="shared" si="4"/>
        <v>2200</v>
      </c>
    </row>
    <row r="30" spans="2:12" x14ac:dyDescent="0.35">
      <c r="B30" s="80">
        <v>28</v>
      </c>
      <c r="C30" s="79" t="s">
        <v>8464</v>
      </c>
      <c r="D30" s="72">
        <v>1</v>
      </c>
      <c r="E30" s="71">
        <f>'2-1)중복등록기관'!R3</f>
        <v>0</v>
      </c>
      <c r="F30" s="78">
        <f t="shared" si="0"/>
        <v>0</v>
      </c>
      <c r="G30" s="72">
        <v>1</v>
      </c>
      <c r="H30" s="71">
        <v>1</v>
      </c>
      <c r="I30" s="78">
        <f t="shared" si="1"/>
        <v>100</v>
      </c>
      <c r="J30" s="77">
        <f t="shared" si="2"/>
        <v>0</v>
      </c>
      <c r="K30" s="76">
        <f t="shared" si="3"/>
        <v>-1</v>
      </c>
      <c r="L30" s="75">
        <f t="shared" si="4"/>
        <v>-100</v>
      </c>
    </row>
    <row r="31" spans="2:12" x14ac:dyDescent="0.35">
      <c r="B31" s="80">
        <v>29</v>
      </c>
      <c r="C31" s="79" t="s">
        <v>8463</v>
      </c>
      <c r="D31" s="72">
        <v>1</v>
      </c>
      <c r="E31" s="71">
        <f>'2-1)중복등록기관'!S3</f>
        <v>1</v>
      </c>
      <c r="F31" s="78">
        <f t="shared" si="0"/>
        <v>100</v>
      </c>
      <c r="G31" s="72">
        <v>1</v>
      </c>
      <c r="H31" s="71">
        <v>1</v>
      </c>
      <c r="I31" s="78">
        <f t="shared" si="1"/>
        <v>100</v>
      </c>
      <c r="J31" s="77">
        <f t="shared" si="2"/>
        <v>0</v>
      </c>
      <c r="K31" s="76">
        <f t="shared" si="3"/>
        <v>0</v>
      </c>
      <c r="L31" s="75">
        <f t="shared" si="4"/>
        <v>0</v>
      </c>
    </row>
    <row r="32" spans="2:12" x14ac:dyDescent="0.35">
      <c r="B32" s="80">
        <v>30</v>
      </c>
      <c r="C32" s="79" t="s">
        <v>8462</v>
      </c>
      <c r="D32" s="72">
        <v>1</v>
      </c>
      <c r="E32" s="71">
        <f>'2-1)중복등록기관'!T3</f>
        <v>0</v>
      </c>
      <c r="F32" s="78">
        <f t="shared" si="0"/>
        <v>0</v>
      </c>
      <c r="G32" s="72">
        <v>1</v>
      </c>
      <c r="H32" s="71">
        <v>1</v>
      </c>
      <c r="I32" s="78">
        <f t="shared" si="1"/>
        <v>100</v>
      </c>
      <c r="J32" s="77">
        <f t="shared" si="2"/>
        <v>0</v>
      </c>
      <c r="K32" s="76">
        <f t="shared" si="3"/>
        <v>-1</v>
      </c>
      <c r="L32" s="75">
        <f t="shared" si="4"/>
        <v>-100</v>
      </c>
    </row>
    <row r="33" spans="2:12" x14ac:dyDescent="0.35">
      <c r="B33" s="80">
        <v>31</v>
      </c>
      <c r="C33" s="79" t="s">
        <v>8461</v>
      </c>
      <c r="D33" s="72">
        <v>1</v>
      </c>
      <c r="E33" s="71">
        <f>'2-1)중복등록기관'!U3</f>
        <v>0</v>
      </c>
      <c r="F33" s="78">
        <f t="shared" si="0"/>
        <v>0</v>
      </c>
      <c r="G33" s="72">
        <v>1</v>
      </c>
      <c r="H33" s="71">
        <v>1</v>
      </c>
      <c r="I33" s="78">
        <f t="shared" si="1"/>
        <v>100</v>
      </c>
      <c r="J33" s="77">
        <f t="shared" si="2"/>
        <v>0</v>
      </c>
      <c r="K33" s="76">
        <f t="shared" si="3"/>
        <v>-1</v>
      </c>
      <c r="L33" s="75">
        <f t="shared" si="4"/>
        <v>-100</v>
      </c>
    </row>
    <row r="34" spans="2:12" x14ac:dyDescent="0.35">
      <c r="B34" s="80">
        <v>32</v>
      </c>
      <c r="C34" s="79" t="s">
        <v>389</v>
      </c>
      <c r="D34" s="72">
        <v>1</v>
      </c>
      <c r="E34" s="71">
        <f>'2-1)중복등록기관'!V3</f>
        <v>0</v>
      </c>
      <c r="F34" s="78">
        <f t="shared" si="0"/>
        <v>0</v>
      </c>
      <c r="G34" s="72">
        <v>1</v>
      </c>
      <c r="H34" s="71">
        <v>1</v>
      </c>
      <c r="I34" s="78">
        <f t="shared" si="1"/>
        <v>100</v>
      </c>
      <c r="J34" s="77">
        <f t="shared" si="2"/>
        <v>0</v>
      </c>
      <c r="K34" s="76">
        <f t="shared" si="3"/>
        <v>-1</v>
      </c>
      <c r="L34" s="75">
        <f t="shared" si="4"/>
        <v>-100</v>
      </c>
    </row>
    <row r="35" spans="2:12" x14ac:dyDescent="0.35">
      <c r="B35" s="80">
        <v>33</v>
      </c>
      <c r="C35" s="79" t="s">
        <v>390</v>
      </c>
      <c r="D35" s="72">
        <v>1</v>
      </c>
      <c r="E35" s="71">
        <f>'2-1)중복등록기관'!W3</f>
        <v>0</v>
      </c>
      <c r="F35" s="78">
        <f t="shared" ref="F35:F66" si="5">IFERROR(ROUND(E35/D35*100,0),"100")</f>
        <v>0</v>
      </c>
      <c r="G35" s="72">
        <v>1</v>
      </c>
      <c r="H35" s="71">
        <v>1</v>
      </c>
      <c r="I35" s="78">
        <f t="shared" ref="I35:I66" si="6">IFERROR(ROUND(H35/G35*100,0),"100")</f>
        <v>100</v>
      </c>
      <c r="J35" s="77">
        <f t="shared" ref="J35:J66" si="7">D35-G35</f>
        <v>0</v>
      </c>
      <c r="K35" s="76">
        <f t="shared" ref="K35:K66" si="8">E35-H35</f>
        <v>-1</v>
      </c>
      <c r="L35" s="75">
        <f t="shared" ref="L35:L66" si="9">F35-I35</f>
        <v>-100</v>
      </c>
    </row>
    <row r="36" spans="2:12" x14ac:dyDescent="0.35">
      <c r="B36" s="80">
        <v>34</v>
      </c>
      <c r="C36" s="79" t="s">
        <v>388</v>
      </c>
      <c r="D36" s="72">
        <v>1</v>
      </c>
      <c r="E36" s="71">
        <f>'2-1)중복등록기관'!X3</f>
        <v>0</v>
      </c>
      <c r="F36" s="78">
        <f t="shared" si="5"/>
        <v>0</v>
      </c>
      <c r="G36" s="72">
        <v>1</v>
      </c>
      <c r="H36" s="71">
        <v>1</v>
      </c>
      <c r="I36" s="78">
        <f t="shared" si="6"/>
        <v>100</v>
      </c>
      <c r="J36" s="77">
        <f t="shared" si="7"/>
        <v>0</v>
      </c>
      <c r="K36" s="76">
        <f t="shared" si="8"/>
        <v>-1</v>
      </c>
      <c r="L36" s="75">
        <f t="shared" si="9"/>
        <v>-100</v>
      </c>
    </row>
    <row r="37" spans="2:12" x14ac:dyDescent="0.35">
      <c r="B37" s="80">
        <v>35</v>
      </c>
      <c r="C37" s="79" t="s">
        <v>385</v>
      </c>
      <c r="D37" s="72">
        <v>1</v>
      </c>
      <c r="E37" s="71">
        <f>'2-1)중복등록기관'!Y3</f>
        <v>0</v>
      </c>
      <c r="F37" s="78">
        <f t="shared" si="5"/>
        <v>0</v>
      </c>
      <c r="G37" s="72">
        <v>1</v>
      </c>
      <c r="H37" s="71">
        <v>1</v>
      </c>
      <c r="I37" s="78">
        <f t="shared" si="6"/>
        <v>100</v>
      </c>
      <c r="J37" s="77">
        <f t="shared" si="7"/>
        <v>0</v>
      </c>
      <c r="K37" s="76">
        <f t="shared" si="8"/>
        <v>-1</v>
      </c>
      <c r="L37" s="75">
        <f t="shared" si="9"/>
        <v>-100</v>
      </c>
    </row>
    <row r="38" spans="2:12" x14ac:dyDescent="0.35">
      <c r="B38" s="80">
        <v>36</v>
      </c>
      <c r="C38" s="79" t="s">
        <v>386</v>
      </c>
      <c r="D38" s="72">
        <v>1</v>
      </c>
      <c r="E38" s="71">
        <f>'2-1)중복등록기관'!Z3</f>
        <v>0</v>
      </c>
      <c r="F38" s="78">
        <f t="shared" si="5"/>
        <v>0</v>
      </c>
      <c r="G38" s="72">
        <v>1</v>
      </c>
      <c r="H38" s="71">
        <v>1</v>
      </c>
      <c r="I38" s="78">
        <f t="shared" si="6"/>
        <v>100</v>
      </c>
      <c r="J38" s="77">
        <f t="shared" si="7"/>
        <v>0</v>
      </c>
      <c r="K38" s="76">
        <f t="shared" si="8"/>
        <v>-1</v>
      </c>
      <c r="L38" s="75">
        <f t="shared" si="9"/>
        <v>-100</v>
      </c>
    </row>
    <row r="39" spans="2:12" x14ac:dyDescent="0.35">
      <c r="B39" s="80">
        <v>37</v>
      </c>
      <c r="C39" s="79" t="s">
        <v>387</v>
      </c>
      <c r="D39" s="72">
        <v>1</v>
      </c>
      <c r="E39" s="71">
        <f>'2-1)중복등록기관'!AA3</f>
        <v>0</v>
      </c>
      <c r="F39" s="78">
        <f t="shared" si="5"/>
        <v>0</v>
      </c>
      <c r="G39" s="72">
        <v>1</v>
      </c>
      <c r="H39" s="71">
        <v>1</v>
      </c>
      <c r="I39" s="78">
        <f t="shared" si="6"/>
        <v>100</v>
      </c>
      <c r="J39" s="77">
        <f t="shared" si="7"/>
        <v>0</v>
      </c>
      <c r="K39" s="76">
        <f t="shared" si="8"/>
        <v>-1</v>
      </c>
      <c r="L39" s="75">
        <f t="shared" si="9"/>
        <v>-100</v>
      </c>
    </row>
    <row r="40" spans="2:12" x14ac:dyDescent="0.35">
      <c r="B40" s="80">
        <v>38</v>
      </c>
      <c r="C40" s="79" t="s">
        <v>379</v>
      </c>
      <c r="D40" s="72">
        <v>1</v>
      </c>
      <c r="E40" s="71">
        <f>'2-1)중복등록기관'!AB3</f>
        <v>2</v>
      </c>
      <c r="F40" s="78">
        <f t="shared" si="5"/>
        <v>200</v>
      </c>
      <c r="G40" s="72">
        <v>1</v>
      </c>
      <c r="H40" s="71">
        <v>1</v>
      </c>
      <c r="I40" s="78">
        <f t="shared" si="6"/>
        <v>100</v>
      </c>
      <c r="J40" s="77">
        <f t="shared" si="7"/>
        <v>0</v>
      </c>
      <c r="K40" s="76">
        <f t="shared" si="8"/>
        <v>1</v>
      </c>
      <c r="L40" s="75">
        <f t="shared" si="9"/>
        <v>100</v>
      </c>
    </row>
    <row r="41" spans="2:12" x14ac:dyDescent="0.35">
      <c r="B41" s="80">
        <v>39</v>
      </c>
      <c r="C41" s="79" t="s">
        <v>377</v>
      </c>
      <c r="D41" s="72">
        <v>1</v>
      </c>
      <c r="E41" s="71">
        <f>'2-1)중복등록기관'!AC3</f>
        <v>2</v>
      </c>
      <c r="F41" s="78">
        <f t="shared" si="5"/>
        <v>200</v>
      </c>
      <c r="G41" s="72">
        <v>1</v>
      </c>
      <c r="H41" s="71">
        <v>1</v>
      </c>
      <c r="I41" s="78">
        <f t="shared" si="6"/>
        <v>100</v>
      </c>
      <c r="J41" s="77">
        <f t="shared" si="7"/>
        <v>0</v>
      </c>
      <c r="K41" s="76">
        <f t="shared" si="8"/>
        <v>1</v>
      </c>
      <c r="L41" s="75">
        <f t="shared" si="9"/>
        <v>100</v>
      </c>
    </row>
    <row r="42" spans="2:12" x14ac:dyDescent="0.35">
      <c r="B42" s="80">
        <v>40</v>
      </c>
      <c r="C42" s="79" t="s">
        <v>380</v>
      </c>
      <c r="D42" s="72">
        <v>1</v>
      </c>
      <c r="E42" s="71">
        <f>'2-1)중복등록기관'!AD3</f>
        <v>0</v>
      </c>
      <c r="F42" s="78">
        <f t="shared" si="5"/>
        <v>0</v>
      </c>
      <c r="G42" s="72">
        <v>1</v>
      </c>
      <c r="H42" s="71">
        <v>1</v>
      </c>
      <c r="I42" s="78">
        <f t="shared" si="6"/>
        <v>100</v>
      </c>
      <c r="J42" s="77">
        <f t="shared" si="7"/>
        <v>0</v>
      </c>
      <c r="K42" s="76">
        <f t="shared" si="8"/>
        <v>-1</v>
      </c>
      <c r="L42" s="75">
        <f t="shared" si="9"/>
        <v>-100</v>
      </c>
    </row>
    <row r="43" spans="2:12" x14ac:dyDescent="0.35">
      <c r="B43" s="80">
        <v>41</v>
      </c>
      <c r="C43" s="79" t="s">
        <v>8460</v>
      </c>
      <c r="D43" s="72">
        <v>6</v>
      </c>
      <c r="E43" s="71" t="e">
        <f>'1-1)갱신주기 미준수기관'!#REF!</f>
        <v>#REF!</v>
      </c>
      <c r="F43" s="78" t="str">
        <f t="shared" si="5"/>
        <v>100</v>
      </c>
      <c r="G43" s="72">
        <v>6</v>
      </c>
      <c r="H43" s="71">
        <v>6</v>
      </c>
      <c r="I43" s="78">
        <f t="shared" si="6"/>
        <v>100</v>
      </c>
      <c r="J43" s="77">
        <f t="shared" si="7"/>
        <v>0</v>
      </c>
      <c r="K43" s="76" t="e">
        <f t="shared" si="8"/>
        <v>#REF!</v>
      </c>
      <c r="L43" s="75">
        <f t="shared" si="9"/>
        <v>0</v>
      </c>
    </row>
    <row r="44" spans="2:12" x14ac:dyDescent="0.35">
      <c r="B44" s="80">
        <v>42</v>
      </c>
      <c r="C44" s="79" t="s">
        <v>8459</v>
      </c>
      <c r="D44" s="72">
        <v>6</v>
      </c>
      <c r="E44" s="71" t="e">
        <f>'1-1)갱신주기 미준수기관'!#REF!</f>
        <v>#REF!</v>
      </c>
      <c r="F44" s="78" t="str">
        <f t="shared" si="5"/>
        <v>100</v>
      </c>
      <c r="G44" s="72">
        <v>6</v>
      </c>
      <c r="H44" s="71">
        <v>6</v>
      </c>
      <c r="I44" s="78">
        <f t="shared" si="6"/>
        <v>100</v>
      </c>
      <c r="J44" s="77">
        <f t="shared" si="7"/>
        <v>0</v>
      </c>
      <c r="K44" s="76" t="e">
        <f t="shared" si="8"/>
        <v>#REF!</v>
      </c>
      <c r="L44" s="75">
        <f t="shared" si="9"/>
        <v>0</v>
      </c>
    </row>
    <row r="45" spans="2:12" x14ac:dyDescent="0.35">
      <c r="B45" s="80">
        <v>43</v>
      </c>
      <c r="C45" s="79" t="s">
        <v>8458</v>
      </c>
      <c r="D45" s="72">
        <v>6</v>
      </c>
      <c r="E45" s="71" t="e">
        <f>'1-1)갱신주기 미준수기관'!#REF!</f>
        <v>#REF!</v>
      </c>
      <c r="F45" s="78" t="str">
        <f t="shared" si="5"/>
        <v>100</v>
      </c>
      <c r="G45" s="72">
        <v>6</v>
      </c>
      <c r="H45" s="71">
        <v>6</v>
      </c>
      <c r="I45" s="78">
        <f t="shared" si="6"/>
        <v>100</v>
      </c>
      <c r="J45" s="77">
        <f t="shared" si="7"/>
        <v>0</v>
      </c>
      <c r="K45" s="76" t="e">
        <f t="shared" si="8"/>
        <v>#REF!</v>
      </c>
      <c r="L45" s="75">
        <f t="shared" si="9"/>
        <v>0</v>
      </c>
    </row>
    <row r="46" spans="2:12" x14ac:dyDescent="0.35">
      <c r="B46" s="80">
        <v>44</v>
      </c>
      <c r="C46" s="79" t="s">
        <v>362</v>
      </c>
      <c r="D46" s="72">
        <v>1</v>
      </c>
      <c r="E46" s="71">
        <f>'2-1)중복등록기관'!AE3</f>
        <v>18</v>
      </c>
      <c r="F46" s="78">
        <f t="shared" si="5"/>
        <v>1800</v>
      </c>
      <c r="G46" s="72">
        <v>1</v>
      </c>
      <c r="H46" s="71">
        <v>1</v>
      </c>
      <c r="I46" s="78">
        <f t="shared" si="6"/>
        <v>100</v>
      </c>
      <c r="J46" s="77">
        <f t="shared" si="7"/>
        <v>0</v>
      </c>
      <c r="K46" s="76">
        <f t="shared" si="8"/>
        <v>17</v>
      </c>
      <c r="L46" s="75">
        <f t="shared" si="9"/>
        <v>1700</v>
      </c>
    </row>
    <row r="47" spans="2:12" x14ac:dyDescent="0.35">
      <c r="B47" s="80">
        <v>45</v>
      </c>
      <c r="C47" s="79" t="s">
        <v>355</v>
      </c>
      <c r="D47" s="72">
        <v>78</v>
      </c>
      <c r="E47" s="71">
        <f>'1-1)갱신주기 미준수기관'!O$251</f>
        <v>82</v>
      </c>
      <c r="F47" s="78">
        <f t="shared" si="5"/>
        <v>105</v>
      </c>
      <c r="G47" s="72">
        <v>78</v>
      </c>
      <c r="H47" s="71">
        <v>74</v>
      </c>
      <c r="I47" s="78">
        <f t="shared" si="6"/>
        <v>95</v>
      </c>
      <c r="J47" s="77">
        <f t="shared" si="7"/>
        <v>0</v>
      </c>
      <c r="K47" s="76">
        <f t="shared" si="8"/>
        <v>8</v>
      </c>
      <c r="L47" s="75">
        <f t="shared" si="9"/>
        <v>10</v>
      </c>
    </row>
    <row r="48" spans="2:12" x14ac:dyDescent="0.35">
      <c r="B48" s="80">
        <v>46</v>
      </c>
      <c r="C48" s="79" t="s">
        <v>8457</v>
      </c>
      <c r="D48" s="72">
        <v>209</v>
      </c>
      <c r="E48" s="71">
        <f>'1-1)갱신주기 미준수기관'!P$251</f>
        <v>198</v>
      </c>
      <c r="F48" s="78">
        <f t="shared" si="5"/>
        <v>95</v>
      </c>
      <c r="G48" s="72">
        <v>209</v>
      </c>
      <c r="H48" s="71">
        <v>201</v>
      </c>
      <c r="I48" s="78">
        <f t="shared" si="6"/>
        <v>96</v>
      </c>
      <c r="J48" s="77">
        <f t="shared" si="7"/>
        <v>0</v>
      </c>
      <c r="K48" s="76">
        <f t="shared" si="8"/>
        <v>-3</v>
      </c>
      <c r="L48" s="75">
        <f t="shared" si="9"/>
        <v>-1</v>
      </c>
    </row>
    <row r="49" spans="2:12" x14ac:dyDescent="0.35">
      <c r="B49" s="80">
        <v>47</v>
      </c>
      <c r="C49" s="79" t="s">
        <v>8456</v>
      </c>
      <c r="D49" s="72">
        <v>175</v>
      </c>
      <c r="E49" s="71">
        <f>'1-1)갱신주기 미준수기관'!Q$251</f>
        <v>171</v>
      </c>
      <c r="F49" s="78">
        <f t="shared" si="5"/>
        <v>98</v>
      </c>
      <c r="G49" s="72">
        <v>175</v>
      </c>
      <c r="H49" s="71">
        <v>170</v>
      </c>
      <c r="I49" s="78">
        <f t="shared" si="6"/>
        <v>97</v>
      </c>
      <c r="J49" s="77">
        <f t="shared" si="7"/>
        <v>0</v>
      </c>
      <c r="K49" s="76">
        <f t="shared" si="8"/>
        <v>1</v>
      </c>
      <c r="L49" s="75">
        <f t="shared" si="9"/>
        <v>1</v>
      </c>
    </row>
    <row r="50" spans="2:12" x14ac:dyDescent="0.35">
      <c r="B50" s="80">
        <v>48</v>
      </c>
      <c r="C50" s="79" t="s">
        <v>330</v>
      </c>
      <c r="D50" s="72">
        <v>111</v>
      </c>
      <c r="E50" s="71">
        <f>'1-1)갱신주기 미준수기관'!R$251</f>
        <v>103</v>
      </c>
      <c r="F50" s="78">
        <f t="shared" si="5"/>
        <v>93</v>
      </c>
      <c r="G50" s="72">
        <v>111</v>
      </c>
      <c r="H50" s="71">
        <v>104</v>
      </c>
      <c r="I50" s="78">
        <f t="shared" si="6"/>
        <v>94</v>
      </c>
      <c r="J50" s="77">
        <f t="shared" si="7"/>
        <v>0</v>
      </c>
      <c r="K50" s="76">
        <f t="shared" si="8"/>
        <v>-1</v>
      </c>
      <c r="L50" s="75">
        <f t="shared" si="9"/>
        <v>-1</v>
      </c>
    </row>
    <row r="51" spans="2:12" x14ac:dyDescent="0.35">
      <c r="B51" s="80">
        <v>49</v>
      </c>
      <c r="C51" s="79" t="s">
        <v>8455</v>
      </c>
      <c r="D51" s="72">
        <v>194</v>
      </c>
      <c r="E51" s="71">
        <f>'1-1)갱신주기 미준수기관'!S$251</f>
        <v>184</v>
      </c>
      <c r="F51" s="78">
        <f t="shared" si="5"/>
        <v>95</v>
      </c>
      <c r="G51" s="72">
        <v>194</v>
      </c>
      <c r="H51" s="71">
        <v>192</v>
      </c>
      <c r="I51" s="78">
        <f t="shared" si="6"/>
        <v>99</v>
      </c>
      <c r="J51" s="77">
        <f t="shared" si="7"/>
        <v>0</v>
      </c>
      <c r="K51" s="76">
        <f t="shared" si="8"/>
        <v>-8</v>
      </c>
      <c r="L51" s="75">
        <f t="shared" si="9"/>
        <v>-4</v>
      </c>
    </row>
    <row r="52" spans="2:12" x14ac:dyDescent="0.35">
      <c r="B52" s="80">
        <v>50</v>
      </c>
      <c r="C52" s="79" t="s">
        <v>431</v>
      </c>
      <c r="D52" s="72">
        <v>1</v>
      </c>
      <c r="E52" s="71">
        <f>'2-1)중복등록기관'!AF3</f>
        <v>15</v>
      </c>
      <c r="F52" s="78">
        <f t="shared" si="5"/>
        <v>1500</v>
      </c>
      <c r="G52" s="72">
        <v>1</v>
      </c>
      <c r="H52" s="71">
        <v>1</v>
      </c>
      <c r="I52" s="78">
        <f t="shared" si="6"/>
        <v>100</v>
      </c>
      <c r="J52" s="77">
        <f t="shared" si="7"/>
        <v>0</v>
      </c>
      <c r="K52" s="76">
        <f t="shared" si="8"/>
        <v>14</v>
      </c>
      <c r="L52" s="75">
        <f t="shared" si="9"/>
        <v>1400</v>
      </c>
    </row>
    <row r="53" spans="2:12" x14ac:dyDescent="0.35">
      <c r="B53" s="80">
        <v>51</v>
      </c>
      <c r="C53" s="79" t="s">
        <v>8454</v>
      </c>
      <c r="D53" s="72">
        <v>139</v>
      </c>
      <c r="E53" s="71">
        <f>'1-1)갱신주기 미준수기관'!T$251</f>
        <v>134</v>
      </c>
      <c r="F53" s="78">
        <f t="shared" si="5"/>
        <v>96</v>
      </c>
      <c r="G53" s="72">
        <v>139</v>
      </c>
      <c r="H53" s="71">
        <v>138</v>
      </c>
      <c r="I53" s="78">
        <f t="shared" si="6"/>
        <v>99</v>
      </c>
      <c r="J53" s="77">
        <f t="shared" si="7"/>
        <v>0</v>
      </c>
      <c r="K53" s="76">
        <f t="shared" si="8"/>
        <v>-4</v>
      </c>
      <c r="L53" s="75">
        <f t="shared" si="9"/>
        <v>-3</v>
      </c>
    </row>
    <row r="54" spans="2:12" x14ac:dyDescent="0.35">
      <c r="B54" s="80">
        <v>52</v>
      </c>
      <c r="C54" s="79" t="s">
        <v>316</v>
      </c>
      <c r="D54" s="72">
        <v>219</v>
      </c>
      <c r="E54" s="71">
        <f>'1-1)갱신주기 미준수기관'!U$251</f>
        <v>205</v>
      </c>
      <c r="F54" s="78">
        <f t="shared" si="5"/>
        <v>94</v>
      </c>
      <c r="G54" s="72">
        <v>219</v>
      </c>
      <c r="H54" s="71">
        <v>216</v>
      </c>
      <c r="I54" s="78">
        <f t="shared" si="6"/>
        <v>99</v>
      </c>
      <c r="J54" s="77">
        <f t="shared" si="7"/>
        <v>0</v>
      </c>
      <c r="K54" s="76">
        <f t="shared" si="8"/>
        <v>-11</v>
      </c>
      <c r="L54" s="75">
        <f t="shared" si="9"/>
        <v>-5</v>
      </c>
    </row>
    <row r="55" spans="2:12" x14ac:dyDescent="0.35">
      <c r="B55" s="80">
        <v>53</v>
      </c>
      <c r="C55" s="79" t="s">
        <v>384</v>
      </c>
      <c r="D55" s="72">
        <v>1</v>
      </c>
      <c r="E55" s="71">
        <f>'2-1)중복등록기관'!AG3</f>
        <v>1</v>
      </c>
      <c r="F55" s="78">
        <f t="shared" si="5"/>
        <v>100</v>
      </c>
      <c r="G55" s="72">
        <v>1</v>
      </c>
      <c r="H55" s="71">
        <v>1</v>
      </c>
      <c r="I55" s="78">
        <f t="shared" si="6"/>
        <v>100</v>
      </c>
      <c r="J55" s="77">
        <f t="shared" si="7"/>
        <v>0</v>
      </c>
      <c r="K55" s="76">
        <f t="shared" si="8"/>
        <v>0</v>
      </c>
      <c r="L55" s="75">
        <f t="shared" si="9"/>
        <v>0</v>
      </c>
    </row>
    <row r="56" spans="2:12" x14ac:dyDescent="0.35">
      <c r="B56" s="80">
        <v>54</v>
      </c>
      <c r="C56" s="79" t="s">
        <v>313</v>
      </c>
      <c r="D56" s="72">
        <v>135</v>
      </c>
      <c r="E56" s="71">
        <f>'1-1)갱신주기 미준수기관'!V$251</f>
        <v>190</v>
      </c>
      <c r="F56" s="78">
        <f t="shared" si="5"/>
        <v>141</v>
      </c>
      <c r="G56" s="72">
        <v>135</v>
      </c>
      <c r="H56" s="71">
        <v>128</v>
      </c>
      <c r="I56" s="78">
        <f t="shared" si="6"/>
        <v>95</v>
      </c>
      <c r="J56" s="77">
        <f t="shared" si="7"/>
        <v>0</v>
      </c>
      <c r="K56" s="76">
        <f t="shared" si="8"/>
        <v>62</v>
      </c>
      <c r="L56" s="75">
        <f t="shared" si="9"/>
        <v>46</v>
      </c>
    </row>
    <row r="57" spans="2:12" x14ac:dyDescent="0.35">
      <c r="B57" s="80">
        <v>55</v>
      </c>
      <c r="C57" s="79" t="s">
        <v>371</v>
      </c>
      <c r="D57" s="72">
        <v>1</v>
      </c>
      <c r="E57" s="71">
        <f>'2-1)중복등록기관'!AH3</f>
        <v>4</v>
      </c>
      <c r="F57" s="78">
        <f t="shared" si="5"/>
        <v>400</v>
      </c>
      <c r="G57" s="72">
        <v>1</v>
      </c>
      <c r="H57" s="71">
        <v>1</v>
      </c>
      <c r="I57" s="78">
        <f t="shared" si="6"/>
        <v>100</v>
      </c>
      <c r="J57" s="77">
        <f t="shared" si="7"/>
        <v>0</v>
      </c>
      <c r="K57" s="76">
        <f t="shared" si="8"/>
        <v>3</v>
      </c>
      <c r="L57" s="75">
        <f t="shared" si="9"/>
        <v>300</v>
      </c>
    </row>
    <row r="58" spans="2:12" x14ac:dyDescent="0.35">
      <c r="B58" s="80">
        <v>56</v>
      </c>
      <c r="C58" s="79" t="s">
        <v>8453</v>
      </c>
      <c r="D58" s="72">
        <v>1</v>
      </c>
      <c r="E58" s="71">
        <f>'1-1)갱신주기 미준수기관'!BH$251</f>
        <v>46</v>
      </c>
      <c r="F58" s="78">
        <f t="shared" si="5"/>
        <v>4600</v>
      </c>
      <c r="G58" s="72">
        <v>1</v>
      </c>
      <c r="H58" s="71">
        <v>1</v>
      </c>
      <c r="I58" s="78">
        <f t="shared" si="6"/>
        <v>100</v>
      </c>
      <c r="J58" s="77">
        <f t="shared" si="7"/>
        <v>0</v>
      </c>
      <c r="K58" s="76">
        <f t="shared" si="8"/>
        <v>45</v>
      </c>
      <c r="L58" s="75">
        <f t="shared" si="9"/>
        <v>4500</v>
      </c>
    </row>
    <row r="59" spans="2:12" x14ac:dyDescent="0.35">
      <c r="B59" s="80">
        <v>57</v>
      </c>
      <c r="C59" s="79" t="s">
        <v>8452</v>
      </c>
      <c r="D59" s="72">
        <v>49</v>
      </c>
      <c r="E59" s="71">
        <f>'1-1)갱신주기 미준수기관'!W$251</f>
        <v>45</v>
      </c>
      <c r="F59" s="78">
        <f t="shared" si="5"/>
        <v>92</v>
      </c>
      <c r="G59" s="72">
        <v>49</v>
      </c>
      <c r="H59" s="71">
        <v>44</v>
      </c>
      <c r="I59" s="78">
        <f t="shared" si="6"/>
        <v>90</v>
      </c>
      <c r="J59" s="77">
        <f t="shared" si="7"/>
        <v>0</v>
      </c>
      <c r="K59" s="76">
        <f t="shared" si="8"/>
        <v>1</v>
      </c>
      <c r="L59" s="75">
        <f t="shared" si="9"/>
        <v>2</v>
      </c>
    </row>
    <row r="60" spans="2:12" x14ac:dyDescent="0.35">
      <c r="B60" s="80">
        <v>58</v>
      </c>
      <c r="C60" s="79" t="s">
        <v>325</v>
      </c>
      <c r="D60" s="72">
        <v>94</v>
      </c>
      <c r="E60" s="71">
        <f>'1-1)갱신주기 미준수기관'!X$251</f>
        <v>91</v>
      </c>
      <c r="F60" s="78">
        <f t="shared" si="5"/>
        <v>97</v>
      </c>
      <c r="G60" s="72">
        <v>94</v>
      </c>
      <c r="H60" s="71">
        <v>87</v>
      </c>
      <c r="I60" s="78">
        <f t="shared" si="6"/>
        <v>93</v>
      </c>
      <c r="J60" s="77">
        <f t="shared" si="7"/>
        <v>0</v>
      </c>
      <c r="K60" s="76">
        <f t="shared" si="8"/>
        <v>4</v>
      </c>
      <c r="L60" s="75">
        <f t="shared" si="9"/>
        <v>4</v>
      </c>
    </row>
    <row r="61" spans="2:12" x14ac:dyDescent="0.35">
      <c r="B61" s="80">
        <v>59</v>
      </c>
      <c r="C61" s="79" t="s">
        <v>354</v>
      </c>
      <c r="D61" s="72">
        <v>36</v>
      </c>
      <c r="E61" s="71">
        <f>'1-1)갱신주기 미준수기관'!Y$251</f>
        <v>41</v>
      </c>
      <c r="F61" s="78">
        <f t="shared" si="5"/>
        <v>114</v>
      </c>
      <c r="G61" s="72">
        <v>36</v>
      </c>
      <c r="H61" s="71">
        <v>24</v>
      </c>
      <c r="I61" s="78">
        <f t="shared" si="6"/>
        <v>67</v>
      </c>
      <c r="J61" s="77">
        <f t="shared" si="7"/>
        <v>0</v>
      </c>
      <c r="K61" s="76">
        <f t="shared" si="8"/>
        <v>17</v>
      </c>
      <c r="L61" s="75">
        <f t="shared" si="9"/>
        <v>47</v>
      </c>
    </row>
    <row r="62" spans="2:12" x14ac:dyDescent="0.35">
      <c r="B62" s="80">
        <v>60</v>
      </c>
      <c r="C62" s="79" t="s">
        <v>315</v>
      </c>
      <c r="D62" s="72">
        <v>143</v>
      </c>
      <c r="E62" s="71">
        <f>'1-1)갱신주기 미준수기관'!Z$251</f>
        <v>133</v>
      </c>
      <c r="F62" s="78">
        <f t="shared" si="5"/>
        <v>93</v>
      </c>
      <c r="G62" s="72">
        <v>143</v>
      </c>
      <c r="H62" s="71">
        <v>136</v>
      </c>
      <c r="I62" s="78">
        <f t="shared" si="6"/>
        <v>95</v>
      </c>
      <c r="J62" s="77">
        <f t="shared" si="7"/>
        <v>0</v>
      </c>
      <c r="K62" s="76">
        <f t="shared" si="8"/>
        <v>-3</v>
      </c>
      <c r="L62" s="75">
        <f t="shared" si="9"/>
        <v>-2</v>
      </c>
    </row>
    <row r="63" spans="2:12" x14ac:dyDescent="0.35">
      <c r="B63" s="80">
        <v>61</v>
      </c>
      <c r="C63" s="79" t="s">
        <v>352</v>
      </c>
      <c r="D63" s="72">
        <v>190</v>
      </c>
      <c r="E63" s="71">
        <f>'1-1)갱신주기 미준수기관'!AA$251</f>
        <v>179</v>
      </c>
      <c r="F63" s="78">
        <f t="shared" si="5"/>
        <v>94</v>
      </c>
      <c r="G63" s="72">
        <v>190</v>
      </c>
      <c r="H63" s="71">
        <v>184</v>
      </c>
      <c r="I63" s="78">
        <f t="shared" si="6"/>
        <v>97</v>
      </c>
      <c r="J63" s="77">
        <f t="shared" si="7"/>
        <v>0</v>
      </c>
      <c r="K63" s="76">
        <f t="shared" si="8"/>
        <v>-5</v>
      </c>
      <c r="L63" s="75">
        <f t="shared" si="9"/>
        <v>-3</v>
      </c>
    </row>
    <row r="64" spans="2:12" x14ac:dyDescent="0.35">
      <c r="B64" s="80">
        <v>62</v>
      </c>
      <c r="C64" s="79" t="s">
        <v>332</v>
      </c>
      <c r="D64" s="72">
        <v>227</v>
      </c>
      <c r="E64" s="71">
        <f>'1-1)갱신주기 미준수기관'!AB$251</f>
        <v>216</v>
      </c>
      <c r="F64" s="78">
        <f t="shared" si="5"/>
        <v>95</v>
      </c>
      <c r="G64" s="72">
        <v>227</v>
      </c>
      <c r="H64" s="71">
        <v>223</v>
      </c>
      <c r="I64" s="78">
        <f t="shared" si="6"/>
        <v>98</v>
      </c>
      <c r="J64" s="77">
        <f t="shared" si="7"/>
        <v>0</v>
      </c>
      <c r="K64" s="76">
        <f t="shared" si="8"/>
        <v>-7</v>
      </c>
      <c r="L64" s="75">
        <f t="shared" si="9"/>
        <v>-3</v>
      </c>
    </row>
    <row r="65" spans="2:12" x14ac:dyDescent="0.35">
      <c r="B65" s="80">
        <v>63</v>
      </c>
      <c r="C65" s="79" t="s">
        <v>324</v>
      </c>
      <c r="D65" s="72">
        <v>1</v>
      </c>
      <c r="E65" s="71">
        <f>'2-1)중복등록기관'!AI3</f>
        <v>20</v>
      </c>
      <c r="F65" s="78">
        <f t="shared" si="5"/>
        <v>2000</v>
      </c>
      <c r="G65" s="72">
        <v>1</v>
      </c>
      <c r="H65" s="71">
        <v>1</v>
      </c>
      <c r="I65" s="78">
        <f t="shared" si="6"/>
        <v>100</v>
      </c>
      <c r="J65" s="77">
        <f t="shared" si="7"/>
        <v>0</v>
      </c>
      <c r="K65" s="76">
        <f t="shared" si="8"/>
        <v>19</v>
      </c>
      <c r="L65" s="75">
        <f t="shared" si="9"/>
        <v>1900</v>
      </c>
    </row>
    <row r="66" spans="2:12" x14ac:dyDescent="0.35">
      <c r="B66" s="80">
        <v>64</v>
      </c>
      <c r="C66" s="79" t="s">
        <v>8451</v>
      </c>
      <c r="D66" s="72">
        <v>153</v>
      </c>
      <c r="E66" s="71">
        <f>'1-1)갱신주기 미준수기관'!AC$251</f>
        <v>131</v>
      </c>
      <c r="F66" s="78">
        <f t="shared" si="5"/>
        <v>86</v>
      </c>
      <c r="G66" s="72">
        <v>153</v>
      </c>
      <c r="H66" s="71">
        <v>139</v>
      </c>
      <c r="I66" s="78">
        <f t="shared" si="6"/>
        <v>91</v>
      </c>
      <c r="J66" s="77">
        <f t="shared" si="7"/>
        <v>0</v>
      </c>
      <c r="K66" s="76">
        <f t="shared" si="8"/>
        <v>-8</v>
      </c>
      <c r="L66" s="75">
        <f t="shared" si="9"/>
        <v>-5</v>
      </c>
    </row>
    <row r="67" spans="2:12" x14ac:dyDescent="0.35">
      <c r="B67" s="80">
        <v>65</v>
      </c>
      <c r="C67" s="79" t="s">
        <v>8450</v>
      </c>
      <c r="D67" s="72">
        <v>1</v>
      </c>
      <c r="E67" s="71">
        <f>'2-1)중복등록기관'!AJ3</f>
        <v>17</v>
      </c>
      <c r="F67" s="78">
        <f t="shared" ref="F67:F98" si="10">IFERROR(ROUND(E67/D67*100,0),"100")</f>
        <v>1700</v>
      </c>
      <c r="G67" s="72">
        <v>1</v>
      </c>
      <c r="H67" s="71">
        <v>1</v>
      </c>
      <c r="I67" s="78">
        <f t="shared" ref="I67:I98" si="11">IFERROR(ROUND(H67/G67*100,0),"100")</f>
        <v>100</v>
      </c>
      <c r="J67" s="77">
        <f t="shared" ref="J67:J98" si="12">D67-G67</f>
        <v>0</v>
      </c>
      <c r="K67" s="76">
        <f t="shared" ref="K67:K98" si="13">E67-H67</f>
        <v>16</v>
      </c>
      <c r="L67" s="75">
        <f t="shared" ref="L67:L98" si="14">F67-I67</f>
        <v>1600</v>
      </c>
    </row>
    <row r="68" spans="2:12" x14ac:dyDescent="0.35">
      <c r="B68" s="80">
        <v>66</v>
      </c>
      <c r="C68" s="79" t="s">
        <v>8449</v>
      </c>
      <c r="D68" s="72">
        <v>157</v>
      </c>
      <c r="E68" s="71">
        <f>'1-1)갱신주기 미준수기관'!AD$251</f>
        <v>150</v>
      </c>
      <c r="F68" s="78">
        <f t="shared" si="10"/>
        <v>96</v>
      </c>
      <c r="G68" s="72">
        <v>157</v>
      </c>
      <c r="H68" s="71">
        <v>147</v>
      </c>
      <c r="I68" s="78">
        <f t="shared" si="11"/>
        <v>94</v>
      </c>
      <c r="J68" s="77">
        <f t="shared" si="12"/>
        <v>0</v>
      </c>
      <c r="K68" s="76">
        <f t="shared" si="13"/>
        <v>3</v>
      </c>
      <c r="L68" s="75">
        <f t="shared" si="14"/>
        <v>2</v>
      </c>
    </row>
    <row r="69" spans="2:12" x14ac:dyDescent="0.35">
      <c r="B69" s="80">
        <v>67</v>
      </c>
      <c r="C69" s="79" t="s">
        <v>333</v>
      </c>
      <c r="D69" s="72">
        <v>136</v>
      </c>
      <c r="E69" s="71">
        <f>'1-1)갱신주기 미준수기관'!AE$251</f>
        <v>127</v>
      </c>
      <c r="F69" s="78">
        <f t="shared" si="10"/>
        <v>93</v>
      </c>
      <c r="G69" s="72">
        <v>136</v>
      </c>
      <c r="H69" s="71">
        <v>125</v>
      </c>
      <c r="I69" s="78">
        <f t="shared" si="11"/>
        <v>92</v>
      </c>
      <c r="J69" s="77">
        <f t="shared" si="12"/>
        <v>0</v>
      </c>
      <c r="K69" s="76">
        <f t="shared" si="13"/>
        <v>2</v>
      </c>
      <c r="L69" s="75">
        <f t="shared" si="14"/>
        <v>1</v>
      </c>
    </row>
    <row r="70" spans="2:12" x14ac:dyDescent="0.35">
      <c r="B70" s="80">
        <v>68</v>
      </c>
      <c r="C70" s="79" t="s">
        <v>383</v>
      </c>
      <c r="D70" s="72">
        <v>1</v>
      </c>
      <c r="E70" s="71">
        <f>'2-1)중복등록기관'!AK$3</f>
        <v>0</v>
      </c>
      <c r="F70" s="78">
        <f t="shared" si="10"/>
        <v>0</v>
      </c>
      <c r="G70" s="72">
        <v>1</v>
      </c>
      <c r="H70" s="71">
        <v>1</v>
      </c>
      <c r="I70" s="78">
        <f t="shared" si="11"/>
        <v>100</v>
      </c>
      <c r="J70" s="77">
        <f t="shared" si="12"/>
        <v>0</v>
      </c>
      <c r="K70" s="76">
        <f t="shared" si="13"/>
        <v>-1</v>
      </c>
      <c r="L70" s="75">
        <f t="shared" si="14"/>
        <v>-100</v>
      </c>
    </row>
    <row r="71" spans="2:12" x14ac:dyDescent="0.35">
      <c r="B71" s="80">
        <v>69</v>
      </c>
      <c r="C71" s="79" t="s">
        <v>8448</v>
      </c>
      <c r="D71" s="72">
        <v>1</v>
      </c>
      <c r="E71" s="71">
        <f>'2-1)중복등록기관'!AL$3</f>
        <v>0</v>
      </c>
      <c r="F71" s="78">
        <f t="shared" si="10"/>
        <v>0</v>
      </c>
      <c r="G71" s="72">
        <v>1</v>
      </c>
      <c r="H71" s="71">
        <v>1</v>
      </c>
      <c r="I71" s="78">
        <f t="shared" si="11"/>
        <v>100</v>
      </c>
      <c r="J71" s="77">
        <f t="shared" si="12"/>
        <v>0</v>
      </c>
      <c r="K71" s="76">
        <f t="shared" si="13"/>
        <v>-1</v>
      </c>
      <c r="L71" s="75">
        <f t="shared" si="14"/>
        <v>-100</v>
      </c>
    </row>
    <row r="72" spans="2:12" x14ac:dyDescent="0.35">
      <c r="B72" s="80">
        <v>70</v>
      </c>
      <c r="C72" s="79" t="s">
        <v>8447</v>
      </c>
      <c r="D72" s="72">
        <v>1</v>
      </c>
      <c r="E72" s="71">
        <f>'2-1)중복등록기관'!AM$3</f>
        <v>0</v>
      </c>
      <c r="F72" s="78">
        <f t="shared" si="10"/>
        <v>0</v>
      </c>
      <c r="G72" s="72">
        <v>1</v>
      </c>
      <c r="H72" s="71">
        <v>1</v>
      </c>
      <c r="I72" s="78">
        <f t="shared" si="11"/>
        <v>100</v>
      </c>
      <c r="J72" s="77">
        <f t="shared" si="12"/>
        <v>0</v>
      </c>
      <c r="K72" s="76">
        <f t="shared" si="13"/>
        <v>-1</v>
      </c>
      <c r="L72" s="75">
        <f t="shared" si="14"/>
        <v>-100</v>
      </c>
    </row>
    <row r="73" spans="2:12" x14ac:dyDescent="0.35">
      <c r="B73" s="80">
        <v>71</v>
      </c>
      <c r="C73" s="79" t="s">
        <v>8446</v>
      </c>
      <c r="D73" s="72">
        <v>1</v>
      </c>
      <c r="E73" s="71">
        <f>'2-1)중복등록기관'!AN$3</f>
        <v>5</v>
      </c>
      <c r="F73" s="78">
        <f t="shared" si="10"/>
        <v>500</v>
      </c>
      <c r="G73" s="72">
        <v>1</v>
      </c>
      <c r="H73" s="71">
        <v>1</v>
      </c>
      <c r="I73" s="78">
        <f t="shared" si="11"/>
        <v>100</v>
      </c>
      <c r="J73" s="77">
        <f t="shared" si="12"/>
        <v>0</v>
      </c>
      <c r="K73" s="76">
        <f t="shared" si="13"/>
        <v>4</v>
      </c>
      <c r="L73" s="75">
        <f t="shared" si="14"/>
        <v>400</v>
      </c>
    </row>
    <row r="74" spans="2:12" x14ac:dyDescent="0.35">
      <c r="B74" s="80">
        <v>72</v>
      </c>
      <c r="C74" s="79" t="s">
        <v>8445</v>
      </c>
      <c r="D74" s="72">
        <v>1</v>
      </c>
      <c r="E74" s="71">
        <f>'2-1)중복등록기관'!AO$3</f>
        <v>3</v>
      </c>
      <c r="F74" s="78">
        <f t="shared" si="10"/>
        <v>300</v>
      </c>
      <c r="G74" s="72">
        <v>1</v>
      </c>
      <c r="H74" s="71">
        <v>1</v>
      </c>
      <c r="I74" s="78">
        <f t="shared" si="11"/>
        <v>100</v>
      </c>
      <c r="J74" s="77">
        <f t="shared" si="12"/>
        <v>0</v>
      </c>
      <c r="K74" s="76">
        <f t="shared" si="13"/>
        <v>2</v>
      </c>
      <c r="L74" s="75">
        <f t="shared" si="14"/>
        <v>200</v>
      </c>
    </row>
    <row r="75" spans="2:12" x14ac:dyDescent="0.35">
      <c r="B75" s="80">
        <v>73</v>
      </c>
      <c r="C75" s="79" t="s">
        <v>8444</v>
      </c>
      <c r="D75" s="72">
        <v>1</v>
      </c>
      <c r="E75" s="71">
        <f>'2-1)중복등록기관'!AP3</f>
        <v>0</v>
      </c>
      <c r="F75" s="78">
        <f t="shared" si="10"/>
        <v>0</v>
      </c>
      <c r="G75" s="72">
        <v>1</v>
      </c>
      <c r="H75" s="71">
        <v>1</v>
      </c>
      <c r="I75" s="78">
        <f t="shared" si="11"/>
        <v>100</v>
      </c>
      <c r="J75" s="77">
        <f t="shared" si="12"/>
        <v>0</v>
      </c>
      <c r="K75" s="76">
        <f t="shared" si="13"/>
        <v>-1</v>
      </c>
      <c r="L75" s="75">
        <f t="shared" si="14"/>
        <v>-100</v>
      </c>
    </row>
    <row r="76" spans="2:12" x14ac:dyDescent="0.35">
      <c r="B76" s="80">
        <v>74</v>
      </c>
      <c r="C76" s="79" t="s">
        <v>423</v>
      </c>
      <c r="D76" s="72">
        <v>1</v>
      </c>
      <c r="E76" s="71">
        <f>'2-1)중복등록기관'!AQ3</f>
        <v>0</v>
      </c>
      <c r="F76" s="78">
        <f t="shared" si="10"/>
        <v>0</v>
      </c>
      <c r="G76" s="72">
        <v>1</v>
      </c>
      <c r="H76" s="71">
        <v>1</v>
      </c>
      <c r="I76" s="78">
        <f t="shared" si="11"/>
        <v>100</v>
      </c>
      <c r="J76" s="77">
        <f t="shared" si="12"/>
        <v>0</v>
      </c>
      <c r="K76" s="76">
        <f t="shared" si="13"/>
        <v>-1</v>
      </c>
      <c r="L76" s="75">
        <f t="shared" si="14"/>
        <v>-100</v>
      </c>
    </row>
    <row r="77" spans="2:12" x14ac:dyDescent="0.35">
      <c r="B77" s="80">
        <v>75</v>
      </c>
      <c r="C77" s="79" t="s">
        <v>424</v>
      </c>
      <c r="D77" s="72">
        <v>1</v>
      </c>
      <c r="E77" s="71">
        <f>'2-1)중복등록기관'!AR3</f>
        <v>0</v>
      </c>
      <c r="F77" s="78">
        <f t="shared" si="10"/>
        <v>0</v>
      </c>
      <c r="G77" s="72">
        <v>1</v>
      </c>
      <c r="H77" s="71">
        <v>1</v>
      </c>
      <c r="I77" s="78">
        <f t="shared" si="11"/>
        <v>100</v>
      </c>
      <c r="J77" s="77">
        <f t="shared" si="12"/>
        <v>0</v>
      </c>
      <c r="K77" s="76">
        <f t="shared" si="13"/>
        <v>-1</v>
      </c>
      <c r="L77" s="75">
        <f t="shared" si="14"/>
        <v>-100</v>
      </c>
    </row>
    <row r="78" spans="2:12" x14ac:dyDescent="0.35">
      <c r="B78" s="80">
        <v>76</v>
      </c>
      <c r="C78" s="79" t="s">
        <v>395</v>
      </c>
      <c r="D78" s="72">
        <v>1</v>
      </c>
      <c r="E78" s="71">
        <f>'2-1)중복등록기관'!AS3</f>
        <v>0</v>
      </c>
      <c r="F78" s="78">
        <f t="shared" si="10"/>
        <v>0</v>
      </c>
      <c r="G78" s="72">
        <v>1</v>
      </c>
      <c r="H78" s="71">
        <v>1</v>
      </c>
      <c r="I78" s="78">
        <f t="shared" si="11"/>
        <v>100</v>
      </c>
      <c r="J78" s="77">
        <f t="shared" si="12"/>
        <v>0</v>
      </c>
      <c r="K78" s="76">
        <f t="shared" si="13"/>
        <v>-1</v>
      </c>
      <c r="L78" s="75">
        <f t="shared" si="14"/>
        <v>-100</v>
      </c>
    </row>
    <row r="79" spans="2:12" x14ac:dyDescent="0.35">
      <c r="B79" s="80">
        <v>77</v>
      </c>
      <c r="C79" s="79" t="s">
        <v>396</v>
      </c>
      <c r="D79" s="72">
        <v>1</v>
      </c>
      <c r="E79" s="71">
        <f>'2-1)중복등록기관'!AT3</f>
        <v>0</v>
      </c>
      <c r="F79" s="78">
        <f t="shared" si="10"/>
        <v>0</v>
      </c>
      <c r="G79" s="72">
        <v>1</v>
      </c>
      <c r="H79" s="71">
        <v>1</v>
      </c>
      <c r="I79" s="78">
        <f t="shared" si="11"/>
        <v>100</v>
      </c>
      <c r="J79" s="77">
        <f t="shared" si="12"/>
        <v>0</v>
      </c>
      <c r="K79" s="76">
        <f t="shared" si="13"/>
        <v>-1</v>
      </c>
      <c r="L79" s="75">
        <f t="shared" si="14"/>
        <v>-100</v>
      </c>
    </row>
    <row r="80" spans="2:12" x14ac:dyDescent="0.35">
      <c r="B80" s="80">
        <v>78</v>
      </c>
      <c r="C80" s="79" t="s">
        <v>394</v>
      </c>
      <c r="D80" s="72">
        <v>1</v>
      </c>
      <c r="E80" s="71">
        <f>'2-1)중복등록기관'!AU3</f>
        <v>0</v>
      </c>
      <c r="F80" s="78">
        <f t="shared" si="10"/>
        <v>0</v>
      </c>
      <c r="G80" s="72">
        <v>1</v>
      </c>
      <c r="H80" s="71">
        <v>1</v>
      </c>
      <c r="I80" s="78">
        <f t="shared" si="11"/>
        <v>100</v>
      </c>
      <c r="J80" s="77">
        <f t="shared" si="12"/>
        <v>0</v>
      </c>
      <c r="K80" s="76">
        <f t="shared" si="13"/>
        <v>-1</v>
      </c>
      <c r="L80" s="75">
        <f t="shared" si="14"/>
        <v>-100</v>
      </c>
    </row>
    <row r="81" spans="2:12" x14ac:dyDescent="0.35">
      <c r="B81" s="80">
        <v>79</v>
      </c>
      <c r="C81" s="79" t="s">
        <v>8443</v>
      </c>
      <c r="D81" s="72">
        <v>1</v>
      </c>
      <c r="E81" s="71">
        <f>'2-1)중복등록기관'!AV3</f>
        <v>0</v>
      </c>
      <c r="F81" s="78">
        <f t="shared" si="10"/>
        <v>0</v>
      </c>
      <c r="G81" s="72">
        <v>1</v>
      </c>
      <c r="H81" s="71">
        <v>1</v>
      </c>
      <c r="I81" s="78">
        <f t="shared" si="11"/>
        <v>100</v>
      </c>
      <c r="J81" s="77">
        <f t="shared" si="12"/>
        <v>0</v>
      </c>
      <c r="K81" s="76">
        <f t="shared" si="13"/>
        <v>-1</v>
      </c>
      <c r="L81" s="75">
        <f t="shared" si="14"/>
        <v>-100</v>
      </c>
    </row>
    <row r="82" spans="2:12" x14ac:dyDescent="0.35">
      <c r="B82" s="80">
        <v>80</v>
      </c>
      <c r="C82" s="79" t="s">
        <v>342</v>
      </c>
      <c r="D82" s="72">
        <v>58</v>
      </c>
      <c r="E82" s="71">
        <f>'1-1)갱신주기 미준수기관'!AF$251</f>
        <v>50</v>
      </c>
      <c r="F82" s="78">
        <f t="shared" si="10"/>
        <v>86</v>
      </c>
      <c r="G82" s="72">
        <v>58</v>
      </c>
      <c r="H82" s="71">
        <v>48</v>
      </c>
      <c r="I82" s="78">
        <f t="shared" si="11"/>
        <v>83</v>
      </c>
      <c r="J82" s="77">
        <f t="shared" si="12"/>
        <v>0</v>
      </c>
      <c r="K82" s="76">
        <f t="shared" si="13"/>
        <v>2</v>
      </c>
      <c r="L82" s="75">
        <f t="shared" si="14"/>
        <v>3</v>
      </c>
    </row>
    <row r="83" spans="2:12" x14ac:dyDescent="0.35">
      <c r="B83" s="80">
        <v>81</v>
      </c>
      <c r="C83" s="79" t="s">
        <v>8442</v>
      </c>
      <c r="D83" s="72">
        <v>125</v>
      </c>
      <c r="E83" s="71">
        <f>'1-1)갱신주기 미준수기관'!AG$251</f>
        <v>114</v>
      </c>
      <c r="F83" s="78">
        <f t="shared" si="10"/>
        <v>91</v>
      </c>
      <c r="G83" s="72">
        <v>125</v>
      </c>
      <c r="H83" s="71">
        <v>111</v>
      </c>
      <c r="I83" s="78">
        <f t="shared" si="11"/>
        <v>89</v>
      </c>
      <c r="J83" s="77">
        <f t="shared" si="12"/>
        <v>0</v>
      </c>
      <c r="K83" s="76">
        <f t="shared" si="13"/>
        <v>3</v>
      </c>
      <c r="L83" s="75">
        <f t="shared" si="14"/>
        <v>2</v>
      </c>
    </row>
    <row r="84" spans="2:12" x14ac:dyDescent="0.35">
      <c r="B84" s="80">
        <v>82</v>
      </c>
      <c r="C84" s="79" t="s">
        <v>8441</v>
      </c>
      <c r="D84" s="72">
        <v>1</v>
      </c>
      <c r="E84" s="71">
        <f>'2-1)중복등록기관'!AW3</f>
        <v>1</v>
      </c>
      <c r="F84" s="78">
        <f t="shared" si="10"/>
        <v>100</v>
      </c>
      <c r="G84" s="72">
        <v>1</v>
      </c>
      <c r="H84" s="71">
        <v>1</v>
      </c>
      <c r="I84" s="78">
        <f t="shared" si="11"/>
        <v>100</v>
      </c>
      <c r="J84" s="77">
        <f t="shared" si="12"/>
        <v>0</v>
      </c>
      <c r="K84" s="76">
        <f t="shared" si="13"/>
        <v>0</v>
      </c>
      <c r="L84" s="75">
        <f t="shared" si="14"/>
        <v>0</v>
      </c>
    </row>
    <row r="85" spans="2:12" x14ac:dyDescent="0.35">
      <c r="B85" s="80">
        <v>83</v>
      </c>
      <c r="C85" s="79" t="s">
        <v>8440</v>
      </c>
      <c r="D85" s="72">
        <v>19</v>
      </c>
      <c r="E85" s="71" t="e">
        <f>'1-1)갱신주기 미준수기관'!#REF!</f>
        <v>#REF!</v>
      </c>
      <c r="F85" s="78" t="str">
        <f t="shared" si="10"/>
        <v>100</v>
      </c>
      <c r="G85" s="72">
        <v>19</v>
      </c>
      <c r="H85" s="71">
        <v>16</v>
      </c>
      <c r="I85" s="78">
        <f t="shared" si="11"/>
        <v>84</v>
      </c>
      <c r="J85" s="77">
        <f t="shared" si="12"/>
        <v>0</v>
      </c>
      <c r="K85" s="76" t="e">
        <f t="shared" si="13"/>
        <v>#REF!</v>
      </c>
      <c r="L85" s="75">
        <f t="shared" si="14"/>
        <v>16</v>
      </c>
    </row>
    <row r="86" spans="2:12" x14ac:dyDescent="0.35">
      <c r="B86" s="80">
        <v>84</v>
      </c>
      <c r="C86" s="79" t="s">
        <v>8439</v>
      </c>
      <c r="D86" s="72">
        <v>164</v>
      </c>
      <c r="E86" s="71">
        <f>'1-1)갱신주기 미준수기관'!AH$251</f>
        <v>154</v>
      </c>
      <c r="F86" s="78">
        <f t="shared" si="10"/>
        <v>94</v>
      </c>
      <c r="G86" s="72">
        <v>164</v>
      </c>
      <c r="H86" s="71">
        <v>155</v>
      </c>
      <c r="I86" s="78">
        <f t="shared" si="11"/>
        <v>95</v>
      </c>
      <c r="J86" s="77">
        <f t="shared" si="12"/>
        <v>0</v>
      </c>
      <c r="K86" s="76">
        <f t="shared" si="13"/>
        <v>-1</v>
      </c>
      <c r="L86" s="75">
        <f t="shared" si="14"/>
        <v>-1</v>
      </c>
    </row>
    <row r="87" spans="2:12" x14ac:dyDescent="0.35">
      <c r="B87" s="80">
        <v>85</v>
      </c>
      <c r="C87" s="79" t="s">
        <v>8438</v>
      </c>
      <c r="D87" s="72">
        <v>1</v>
      </c>
      <c r="E87" s="71">
        <f>'2-1)중복등록기관'!AX3</f>
        <v>4</v>
      </c>
      <c r="F87" s="78">
        <f t="shared" si="10"/>
        <v>400</v>
      </c>
      <c r="G87" s="72">
        <v>1</v>
      </c>
      <c r="H87" s="71">
        <v>1</v>
      </c>
      <c r="I87" s="78">
        <f t="shared" si="11"/>
        <v>100</v>
      </c>
      <c r="J87" s="77">
        <f t="shared" si="12"/>
        <v>0</v>
      </c>
      <c r="K87" s="76">
        <f t="shared" si="13"/>
        <v>3</v>
      </c>
      <c r="L87" s="75">
        <f t="shared" si="14"/>
        <v>300</v>
      </c>
    </row>
    <row r="88" spans="2:12" x14ac:dyDescent="0.35">
      <c r="B88" s="80">
        <v>86</v>
      </c>
      <c r="C88" s="79" t="s">
        <v>8437</v>
      </c>
      <c r="D88" s="72">
        <v>1</v>
      </c>
      <c r="E88" s="71">
        <f>'2-1)중복등록기관'!AY3</f>
        <v>19</v>
      </c>
      <c r="F88" s="78">
        <f t="shared" si="10"/>
        <v>1900</v>
      </c>
      <c r="G88" s="72">
        <v>1</v>
      </c>
      <c r="H88" s="71">
        <v>1</v>
      </c>
      <c r="I88" s="78">
        <f t="shared" si="11"/>
        <v>100</v>
      </c>
      <c r="J88" s="77">
        <f t="shared" si="12"/>
        <v>0</v>
      </c>
      <c r="K88" s="76">
        <f t="shared" si="13"/>
        <v>18</v>
      </c>
      <c r="L88" s="75">
        <f t="shared" si="14"/>
        <v>1800</v>
      </c>
    </row>
    <row r="89" spans="2:12" x14ac:dyDescent="0.35">
      <c r="B89" s="80">
        <v>87</v>
      </c>
      <c r="C89" s="79" t="s">
        <v>8436</v>
      </c>
      <c r="D89" s="72">
        <v>1</v>
      </c>
      <c r="E89" s="71">
        <f>'2-1)중복등록기관'!AZ3</f>
        <v>18</v>
      </c>
      <c r="F89" s="78">
        <f t="shared" si="10"/>
        <v>1800</v>
      </c>
      <c r="G89" s="72">
        <v>1</v>
      </c>
      <c r="H89" s="71">
        <v>1</v>
      </c>
      <c r="I89" s="78">
        <f t="shared" si="11"/>
        <v>100</v>
      </c>
      <c r="J89" s="77">
        <f t="shared" si="12"/>
        <v>0</v>
      </c>
      <c r="K89" s="76">
        <f t="shared" si="13"/>
        <v>17</v>
      </c>
      <c r="L89" s="75">
        <f t="shared" si="14"/>
        <v>1700</v>
      </c>
    </row>
    <row r="90" spans="2:12" x14ac:dyDescent="0.35">
      <c r="B90" s="80">
        <v>88</v>
      </c>
      <c r="C90" s="79" t="s">
        <v>8435</v>
      </c>
      <c r="D90" s="72">
        <v>175</v>
      </c>
      <c r="E90" s="71">
        <f>'1-1)갱신주기 미준수기관'!AI$251</f>
        <v>171</v>
      </c>
      <c r="F90" s="78">
        <f t="shared" si="10"/>
        <v>98</v>
      </c>
      <c r="G90" s="72">
        <v>175</v>
      </c>
      <c r="H90" s="71">
        <v>170</v>
      </c>
      <c r="I90" s="78">
        <f t="shared" si="11"/>
        <v>97</v>
      </c>
      <c r="J90" s="77">
        <f t="shared" si="12"/>
        <v>0</v>
      </c>
      <c r="K90" s="76">
        <f t="shared" si="13"/>
        <v>1</v>
      </c>
      <c r="L90" s="75">
        <f t="shared" si="14"/>
        <v>1</v>
      </c>
    </row>
    <row r="91" spans="2:12" x14ac:dyDescent="0.35">
      <c r="B91" s="80">
        <v>89</v>
      </c>
      <c r="C91" s="79" t="s">
        <v>335</v>
      </c>
      <c r="D91" s="72">
        <v>218</v>
      </c>
      <c r="E91" s="71">
        <f>'1-1)갱신주기 미준수기관'!AJ$251</f>
        <v>211</v>
      </c>
      <c r="F91" s="78">
        <f t="shared" si="10"/>
        <v>97</v>
      </c>
      <c r="G91" s="72">
        <v>218</v>
      </c>
      <c r="H91" s="71">
        <v>214</v>
      </c>
      <c r="I91" s="78">
        <f t="shared" si="11"/>
        <v>98</v>
      </c>
      <c r="J91" s="77">
        <f t="shared" si="12"/>
        <v>0</v>
      </c>
      <c r="K91" s="76">
        <f t="shared" si="13"/>
        <v>-3</v>
      </c>
      <c r="L91" s="75">
        <f t="shared" si="14"/>
        <v>-1</v>
      </c>
    </row>
    <row r="92" spans="2:12" x14ac:dyDescent="0.35">
      <c r="B92" s="80">
        <v>90</v>
      </c>
      <c r="C92" s="79" t="s">
        <v>8434</v>
      </c>
      <c r="D92" s="72">
        <v>42</v>
      </c>
      <c r="E92" s="71">
        <f>'1-1)갱신주기 미준수기관'!AK$251</f>
        <v>38</v>
      </c>
      <c r="F92" s="78">
        <f t="shared" si="10"/>
        <v>90</v>
      </c>
      <c r="G92" s="72">
        <v>42</v>
      </c>
      <c r="H92" s="71">
        <v>38</v>
      </c>
      <c r="I92" s="78">
        <f t="shared" si="11"/>
        <v>90</v>
      </c>
      <c r="J92" s="77">
        <f t="shared" si="12"/>
        <v>0</v>
      </c>
      <c r="K92" s="76">
        <f t="shared" si="13"/>
        <v>0</v>
      </c>
      <c r="L92" s="75">
        <f t="shared" si="14"/>
        <v>0</v>
      </c>
    </row>
    <row r="93" spans="2:12" x14ac:dyDescent="0.35">
      <c r="B93" s="80">
        <v>91</v>
      </c>
      <c r="C93" s="79" t="s">
        <v>8433</v>
      </c>
      <c r="D93" s="72">
        <v>1</v>
      </c>
      <c r="E93" s="71">
        <f>'2-1)중복등록기관'!BA3</f>
        <v>14</v>
      </c>
      <c r="F93" s="78">
        <f t="shared" si="10"/>
        <v>1400</v>
      </c>
      <c r="G93" s="72">
        <v>1</v>
      </c>
      <c r="H93" s="71">
        <v>1</v>
      </c>
      <c r="I93" s="78">
        <f t="shared" si="11"/>
        <v>100</v>
      </c>
      <c r="J93" s="77">
        <f t="shared" si="12"/>
        <v>0</v>
      </c>
      <c r="K93" s="76">
        <f t="shared" si="13"/>
        <v>13</v>
      </c>
      <c r="L93" s="75">
        <f t="shared" si="14"/>
        <v>1300</v>
      </c>
    </row>
    <row r="94" spans="2:12" x14ac:dyDescent="0.35">
      <c r="B94" s="80">
        <v>92</v>
      </c>
      <c r="C94" s="79" t="s">
        <v>8432</v>
      </c>
      <c r="D94" s="72">
        <v>27</v>
      </c>
      <c r="E94" s="71">
        <f>'1-1)갱신주기 미준수기관'!AL$251</f>
        <v>13</v>
      </c>
      <c r="F94" s="78">
        <f t="shared" si="10"/>
        <v>48</v>
      </c>
      <c r="G94" s="72">
        <v>27</v>
      </c>
      <c r="H94" s="71">
        <v>14</v>
      </c>
      <c r="I94" s="78">
        <f t="shared" si="11"/>
        <v>52</v>
      </c>
      <c r="J94" s="77">
        <f t="shared" si="12"/>
        <v>0</v>
      </c>
      <c r="K94" s="76">
        <f t="shared" si="13"/>
        <v>-1</v>
      </c>
      <c r="L94" s="75">
        <f t="shared" si="14"/>
        <v>-4</v>
      </c>
    </row>
    <row r="95" spans="2:12" x14ac:dyDescent="0.35">
      <c r="B95" s="80">
        <v>93</v>
      </c>
      <c r="C95" s="79" t="s">
        <v>8431</v>
      </c>
      <c r="D95" s="72">
        <v>80</v>
      </c>
      <c r="E95" s="71">
        <f>'1-1)갱신주기 미준수기관'!AM$251</f>
        <v>79</v>
      </c>
      <c r="F95" s="78">
        <f t="shared" si="10"/>
        <v>99</v>
      </c>
      <c r="G95" s="72">
        <v>80</v>
      </c>
      <c r="H95" s="71">
        <v>74</v>
      </c>
      <c r="I95" s="78">
        <f t="shared" si="11"/>
        <v>93</v>
      </c>
      <c r="J95" s="77">
        <f t="shared" si="12"/>
        <v>0</v>
      </c>
      <c r="K95" s="76">
        <f t="shared" si="13"/>
        <v>5</v>
      </c>
      <c r="L95" s="75">
        <f t="shared" si="14"/>
        <v>6</v>
      </c>
    </row>
    <row r="96" spans="2:12" x14ac:dyDescent="0.35">
      <c r="B96" s="80">
        <v>94</v>
      </c>
      <c r="C96" s="79" t="s">
        <v>365</v>
      </c>
      <c r="D96" s="72">
        <v>1</v>
      </c>
      <c r="E96" s="71">
        <f>'2-1)중복등록기관'!BB3</f>
        <v>6</v>
      </c>
      <c r="F96" s="78">
        <f t="shared" si="10"/>
        <v>600</v>
      </c>
      <c r="G96" s="72">
        <v>1</v>
      </c>
      <c r="H96" s="71">
        <v>1</v>
      </c>
      <c r="I96" s="78">
        <f t="shared" si="11"/>
        <v>100</v>
      </c>
      <c r="J96" s="77">
        <f t="shared" si="12"/>
        <v>0</v>
      </c>
      <c r="K96" s="76">
        <f t="shared" si="13"/>
        <v>5</v>
      </c>
      <c r="L96" s="75">
        <f t="shared" si="14"/>
        <v>500</v>
      </c>
    </row>
    <row r="97" spans="2:12" x14ac:dyDescent="0.35">
      <c r="B97" s="80">
        <v>95</v>
      </c>
      <c r="C97" s="79" t="s">
        <v>351</v>
      </c>
      <c r="D97" s="72">
        <v>62</v>
      </c>
      <c r="E97" s="71">
        <f>'1-1)갱신주기 미준수기관'!AN$251</f>
        <v>37</v>
      </c>
      <c r="F97" s="78">
        <f t="shared" si="10"/>
        <v>60</v>
      </c>
      <c r="G97" s="72">
        <v>62</v>
      </c>
      <c r="H97" s="71">
        <v>37</v>
      </c>
      <c r="I97" s="78">
        <f t="shared" si="11"/>
        <v>60</v>
      </c>
      <c r="J97" s="77">
        <f t="shared" si="12"/>
        <v>0</v>
      </c>
      <c r="K97" s="76">
        <f t="shared" si="13"/>
        <v>0</v>
      </c>
      <c r="L97" s="75">
        <f t="shared" si="14"/>
        <v>0</v>
      </c>
    </row>
    <row r="98" spans="2:12" x14ac:dyDescent="0.35">
      <c r="B98" s="80">
        <v>96</v>
      </c>
      <c r="C98" s="79" t="s">
        <v>381</v>
      </c>
      <c r="D98" s="72">
        <v>1</v>
      </c>
      <c r="E98" s="71">
        <f>'2-1)중복등록기관'!BC3</f>
        <v>2</v>
      </c>
      <c r="F98" s="78">
        <f t="shared" si="10"/>
        <v>200</v>
      </c>
      <c r="G98" s="72">
        <v>1</v>
      </c>
      <c r="H98" s="71">
        <v>1</v>
      </c>
      <c r="I98" s="78">
        <f t="shared" si="11"/>
        <v>100</v>
      </c>
      <c r="J98" s="77">
        <f t="shared" si="12"/>
        <v>0</v>
      </c>
      <c r="K98" s="76">
        <f t="shared" si="13"/>
        <v>1</v>
      </c>
      <c r="L98" s="75">
        <f t="shared" si="14"/>
        <v>100</v>
      </c>
    </row>
    <row r="99" spans="2:12" x14ac:dyDescent="0.35">
      <c r="B99" s="80">
        <v>97</v>
      </c>
      <c r="C99" s="79" t="s">
        <v>393</v>
      </c>
      <c r="D99" s="72">
        <v>1</v>
      </c>
      <c r="E99" s="71">
        <f>'2-1)중복등록기관'!BD3</f>
        <v>9</v>
      </c>
      <c r="F99" s="78">
        <f t="shared" ref="F99:F122" si="15">IFERROR(ROUND(E99/D99*100,0),"100")</f>
        <v>900</v>
      </c>
      <c r="G99" s="72">
        <v>1</v>
      </c>
      <c r="H99" s="71">
        <v>1</v>
      </c>
      <c r="I99" s="78">
        <f t="shared" ref="I99:I122" si="16">IFERROR(ROUND(H99/G99*100,0),"100")</f>
        <v>100</v>
      </c>
      <c r="J99" s="77">
        <f t="shared" ref="J99:J122" si="17">D99-G99</f>
        <v>0</v>
      </c>
      <c r="K99" s="76">
        <f t="shared" ref="K99:K122" si="18">E99-H99</f>
        <v>8</v>
      </c>
      <c r="L99" s="75">
        <f t="shared" ref="L99:L122" si="19">F99-I99</f>
        <v>800</v>
      </c>
    </row>
    <row r="100" spans="2:12" x14ac:dyDescent="0.35">
      <c r="B100" s="80">
        <v>98</v>
      </c>
      <c r="C100" s="79" t="s">
        <v>8430</v>
      </c>
      <c r="D100" s="72">
        <v>22</v>
      </c>
      <c r="E100" s="71">
        <f>'1-1)갱신주기 미준수기관'!AO$251</f>
        <v>20</v>
      </c>
      <c r="F100" s="78">
        <f t="shared" si="15"/>
        <v>91</v>
      </c>
      <c r="G100" s="72">
        <v>22</v>
      </c>
      <c r="H100" s="71">
        <v>21</v>
      </c>
      <c r="I100" s="78">
        <f t="shared" si="16"/>
        <v>95</v>
      </c>
      <c r="J100" s="77">
        <f t="shared" si="17"/>
        <v>0</v>
      </c>
      <c r="K100" s="76">
        <f t="shared" si="18"/>
        <v>-1</v>
      </c>
      <c r="L100" s="75">
        <f t="shared" si="19"/>
        <v>-4</v>
      </c>
    </row>
    <row r="101" spans="2:12" x14ac:dyDescent="0.35">
      <c r="B101" s="80">
        <v>99</v>
      </c>
      <c r="C101" s="79" t="s">
        <v>358</v>
      </c>
      <c r="D101" s="72">
        <v>65</v>
      </c>
      <c r="E101" s="71">
        <f>'1-1)갱신주기 미준수기관'!AP$251</f>
        <v>45</v>
      </c>
      <c r="F101" s="78">
        <f t="shared" si="15"/>
        <v>69</v>
      </c>
      <c r="G101" s="72">
        <v>65</v>
      </c>
      <c r="H101" s="71">
        <v>44</v>
      </c>
      <c r="I101" s="78">
        <f t="shared" si="16"/>
        <v>68</v>
      </c>
      <c r="J101" s="77">
        <f t="shared" si="17"/>
        <v>0</v>
      </c>
      <c r="K101" s="76">
        <f t="shared" si="18"/>
        <v>1</v>
      </c>
      <c r="L101" s="75">
        <f t="shared" si="19"/>
        <v>1</v>
      </c>
    </row>
    <row r="102" spans="2:12" x14ac:dyDescent="0.35">
      <c r="B102" s="80">
        <v>100</v>
      </c>
      <c r="C102" s="79" t="s">
        <v>314</v>
      </c>
      <c r="D102" s="72">
        <v>61</v>
      </c>
      <c r="E102" s="71">
        <f>'1-1)갱신주기 미준수기관'!AQ$251</f>
        <v>58</v>
      </c>
      <c r="F102" s="78">
        <f t="shared" si="15"/>
        <v>95</v>
      </c>
      <c r="G102" s="72">
        <v>61</v>
      </c>
      <c r="H102" s="71">
        <v>47</v>
      </c>
      <c r="I102" s="78">
        <f t="shared" si="16"/>
        <v>77</v>
      </c>
      <c r="J102" s="77">
        <f t="shared" si="17"/>
        <v>0</v>
      </c>
      <c r="K102" s="76">
        <f t="shared" si="18"/>
        <v>11</v>
      </c>
      <c r="L102" s="75">
        <f t="shared" si="19"/>
        <v>18</v>
      </c>
    </row>
    <row r="103" spans="2:12" x14ac:dyDescent="0.35">
      <c r="B103" s="80">
        <v>101</v>
      </c>
      <c r="C103" s="79" t="s">
        <v>321</v>
      </c>
      <c r="D103" s="72">
        <v>127</v>
      </c>
      <c r="E103" s="71">
        <f>'1-1)갱신주기 미준수기관'!AR$251</f>
        <v>94</v>
      </c>
      <c r="F103" s="78">
        <f t="shared" si="15"/>
        <v>74</v>
      </c>
      <c r="G103" s="72">
        <v>127</v>
      </c>
      <c r="H103" s="71">
        <v>108</v>
      </c>
      <c r="I103" s="78">
        <f t="shared" si="16"/>
        <v>85</v>
      </c>
      <c r="J103" s="77">
        <f t="shared" si="17"/>
        <v>0</v>
      </c>
      <c r="K103" s="76">
        <f t="shared" si="18"/>
        <v>-14</v>
      </c>
      <c r="L103" s="75">
        <f t="shared" si="19"/>
        <v>-11</v>
      </c>
    </row>
    <row r="104" spans="2:12" x14ac:dyDescent="0.35">
      <c r="B104" s="80">
        <v>102</v>
      </c>
      <c r="C104" s="79" t="s">
        <v>353</v>
      </c>
      <c r="D104" s="72">
        <v>51</v>
      </c>
      <c r="E104" s="71">
        <f>'1-1)갱신주기 미준수기관'!AS$251</f>
        <v>36</v>
      </c>
      <c r="F104" s="78">
        <f t="shared" si="15"/>
        <v>71</v>
      </c>
      <c r="G104" s="72">
        <v>51</v>
      </c>
      <c r="H104" s="71">
        <v>31</v>
      </c>
      <c r="I104" s="78">
        <f t="shared" si="16"/>
        <v>61</v>
      </c>
      <c r="J104" s="77">
        <f t="shared" si="17"/>
        <v>0</v>
      </c>
      <c r="K104" s="76">
        <f t="shared" si="18"/>
        <v>5</v>
      </c>
      <c r="L104" s="75">
        <f t="shared" si="19"/>
        <v>10</v>
      </c>
    </row>
    <row r="105" spans="2:12" x14ac:dyDescent="0.35">
      <c r="B105" s="80">
        <v>103</v>
      </c>
      <c r="C105" s="79" t="s">
        <v>340</v>
      </c>
      <c r="D105" s="72">
        <v>32</v>
      </c>
      <c r="E105" s="71">
        <f>'1-1)갱신주기 미준수기관'!AT$251</f>
        <v>20</v>
      </c>
      <c r="F105" s="78">
        <f t="shared" si="15"/>
        <v>63</v>
      </c>
      <c r="G105" s="72">
        <v>32</v>
      </c>
      <c r="H105" s="71">
        <v>21</v>
      </c>
      <c r="I105" s="78">
        <f t="shared" si="16"/>
        <v>66</v>
      </c>
      <c r="J105" s="77">
        <f t="shared" si="17"/>
        <v>0</v>
      </c>
      <c r="K105" s="76">
        <f t="shared" si="18"/>
        <v>-1</v>
      </c>
      <c r="L105" s="75">
        <f t="shared" si="19"/>
        <v>-3</v>
      </c>
    </row>
    <row r="106" spans="2:12" x14ac:dyDescent="0.35">
      <c r="B106" s="80">
        <v>104</v>
      </c>
      <c r="C106" s="79" t="s">
        <v>361</v>
      </c>
      <c r="D106" s="72">
        <v>12</v>
      </c>
      <c r="E106" s="71" t="e">
        <f>'1-1)갱신주기 미준수기관'!#REF!</f>
        <v>#REF!</v>
      </c>
      <c r="F106" s="78" t="str">
        <f t="shared" si="15"/>
        <v>100</v>
      </c>
      <c r="G106" s="72">
        <v>12</v>
      </c>
      <c r="H106" s="71">
        <v>7</v>
      </c>
      <c r="I106" s="78">
        <f t="shared" si="16"/>
        <v>58</v>
      </c>
      <c r="J106" s="77">
        <f t="shared" si="17"/>
        <v>0</v>
      </c>
      <c r="K106" s="76" t="e">
        <f t="shared" si="18"/>
        <v>#REF!</v>
      </c>
      <c r="L106" s="75">
        <f t="shared" si="19"/>
        <v>42</v>
      </c>
    </row>
    <row r="107" spans="2:12" x14ac:dyDescent="0.35">
      <c r="B107" s="80">
        <v>105</v>
      </c>
      <c r="C107" s="79" t="s">
        <v>343</v>
      </c>
      <c r="D107" s="72">
        <v>207</v>
      </c>
      <c r="E107" s="71">
        <f>'1-1)갱신주기 미준수기관'!AU$251</f>
        <v>196</v>
      </c>
      <c r="F107" s="78">
        <f t="shared" si="15"/>
        <v>95</v>
      </c>
      <c r="G107" s="72">
        <v>207</v>
      </c>
      <c r="H107" s="71">
        <v>198</v>
      </c>
      <c r="I107" s="78">
        <f t="shared" si="16"/>
        <v>96</v>
      </c>
      <c r="J107" s="77">
        <f t="shared" si="17"/>
        <v>0</v>
      </c>
      <c r="K107" s="76">
        <f t="shared" si="18"/>
        <v>-2</v>
      </c>
      <c r="L107" s="75">
        <f t="shared" si="19"/>
        <v>-1</v>
      </c>
    </row>
    <row r="108" spans="2:12" x14ac:dyDescent="0.35">
      <c r="B108" s="80">
        <v>106</v>
      </c>
      <c r="C108" s="79" t="s">
        <v>320</v>
      </c>
      <c r="D108" s="72">
        <v>28</v>
      </c>
      <c r="E108" s="71">
        <f>'1-1)갱신주기 미준수기관'!AV$251</f>
        <v>27</v>
      </c>
      <c r="F108" s="78">
        <f t="shared" si="15"/>
        <v>96</v>
      </c>
      <c r="G108" s="72">
        <v>28</v>
      </c>
      <c r="H108" s="71">
        <v>21</v>
      </c>
      <c r="I108" s="78">
        <f t="shared" si="16"/>
        <v>75</v>
      </c>
      <c r="J108" s="77">
        <f t="shared" si="17"/>
        <v>0</v>
      </c>
      <c r="K108" s="76">
        <f t="shared" si="18"/>
        <v>6</v>
      </c>
      <c r="L108" s="75">
        <f t="shared" si="19"/>
        <v>21</v>
      </c>
    </row>
    <row r="109" spans="2:12" x14ac:dyDescent="0.35">
      <c r="B109" s="80">
        <v>107</v>
      </c>
      <c r="C109" s="79" t="s">
        <v>382</v>
      </c>
      <c r="D109" s="72">
        <v>1</v>
      </c>
      <c r="E109" s="71">
        <f>'2-1)중복등록기관'!BE3</f>
        <v>14</v>
      </c>
      <c r="F109" s="78">
        <f t="shared" si="15"/>
        <v>1400</v>
      </c>
      <c r="G109" s="72">
        <v>1</v>
      </c>
      <c r="H109" s="71">
        <v>1</v>
      </c>
      <c r="I109" s="78">
        <f t="shared" si="16"/>
        <v>100</v>
      </c>
      <c r="J109" s="77">
        <f t="shared" si="17"/>
        <v>0</v>
      </c>
      <c r="K109" s="76">
        <f t="shared" si="18"/>
        <v>13</v>
      </c>
      <c r="L109" s="75">
        <f t="shared" si="19"/>
        <v>1300</v>
      </c>
    </row>
    <row r="110" spans="2:12" x14ac:dyDescent="0.35">
      <c r="B110" s="80">
        <v>108</v>
      </c>
      <c r="C110" s="79" t="s">
        <v>8429</v>
      </c>
      <c r="D110" s="72">
        <v>121</v>
      </c>
      <c r="E110" s="71">
        <f>'1-1)갱신주기 미준수기관'!AW$251</f>
        <v>120</v>
      </c>
      <c r="F110" s="78">
        <f t="shared" si="15"/>
        <v>99</v>
      </c>
      <c r="G110" s="72">
        <v>121</v>
      </c>
      <c r="H110" s="71">
        <v>115</v>
      </c>
      <c r="I110" s="78">
        <f t="shared" si="16"/>
        <v>95</v>
      </c>
      <c r="J110" s="77">
        <f t="shared" si="17"/>
        <v>0</v>
      </c>
      <c r="K110" s="76">
        <f t="shared" si="18"/>
        <v>5</v>
      </c>
      <c r="L110" s="75">
        <f t="shared" si="19"/>
        <v>4</v>
      </c>
    </row>
    <row r="111" spans="2:12" x14ac:dyDescent="0.35">
      <c r="B111" s="80">
        <v>109</v>
      </c>
      <c r="C111" s="79" t="s">
        <v>359</v>
      </c>
      <c r="D111" s="72">
        <v>107</v>
      </c>
      <c r="E111" s="71">
        <f>'1-1)갱신주기 미준수기관'!AX$251</f>
        <v>99</v>
      </c>
      <c r="F111" s="78">
        <f t="shared" si="15"/>
        <v>93</v>
      </c>
      <c r="G111" s="72">
        <v>107</v>
      </c>
      <c r="H111" s="71">
        <v>97</v>
      </c>
      <c r="I111" s="78">
        <f t="shared" si="16"/>
        <v>91</v>
      </c>
      <c r="J111" s="77">
        <f t="shared" si="17"/>
        <v>0</v>
      </c>
      <c r="K111" s="76">
        <f t="shared" si="18"/>
        <v>2</v>
      </c>
      <c r="L111" s="75">
        <f t="shared" si="19"/>
        <v>2</v>
      </c>
    </row>
    <row r="112" spans="2:12" x14ac:dyDescent="0.35">
      <c r="B112" s="80">
        <v>110</v>
      </c>
      <c r="C112" s="79" t="s">
        <v>8428</v>
      </c>
      <c r="D112" s="72">
        <v>140</v>
      </c>
      <c r="E112" s="71">
        <f>'1-1)갱신주기 미준수기관'!AY$251</f>
        <v>125</v>
      </c>
      <c r="F112" s="78">
        <f t="shared" si="15"/>
        <v>89</v>
      </c>
      <c r="G112" s="72">
        <v>140</v>
      </c>
      <c r="H112" s="71">
        <v>130</v>
      </c>
      <c r="I112" s="78">
        <f t="shared" si="16"/>
        <v>93</v>
      </c>
      <c r="J112" s="77">
        <f t="shared" si="17"/>
        <v>0</v>
      </c>
      <c r="K112" s="76">
        <f t="shared" si="18"/>
        <v>-5</v>
      </c>
      <c r="L112" s="75">
        <f t="shared" si="19"/>
        <v>-4</v>
      </c>
    </row>
    <row r="113" spans="2:12" x14ac:dyDescent="0.35">
      <c r="B113" s="80">
        <v>111</v>
      </c>
      <c r="C113" s="79" t="s">
        <v>357</v>
      </c>
      <c r="D113" s="72">
        <v>30</v>
      </c>
      <c r="E113" s="71">
        <f>'1-1)갱신주기 미준수기관'!AZ$251</f>
        <v>22</v>
      </c>
      <c r="F113" s="78">
        <f t="shared" si="15"/>
        <v>73</v>
      </c>
      <c r="G113" s="72">
        <v>30</v>
      </c>
      <c r="H113" s="71">
        <v>23</v>
      </c>
      <c r="I113" s="78">
        <f t="shared" si="16"/>
        <v>77</v>
      </c>
      <c r="J113" s="77">
        <f t="shared" si="17"/>
        <v>0</v>
      </c>
      <c r="K113" s="76">
        <f t="shared" si="18"/>
        <v>-1</v>
      </c>
      <c r="L113" s="75">
        <f t="shared" si="19"/>
        <v>-4</v>
      </c>
    </row>
    <row r="114" spans="2:12" x14ac:dyDescent="0.35">
      <c r="B114" s="80">
        <v>112</v>
      </c>
      <c r="C114" s="79" t="s">
        <v>8427</v>
      </c>
      <c r="D114" s="72">
        <v>137</v>
      </c>
      <c r="E114" s="71">
        <f>'1-1)갱신주기 미준수기관'!BA$251</f>
        <v>135</v>
      </c>
      <c r="F114" s="78">
        <f t="shared" si="15"/>
        <v>99</v>
      </c>
      <c r="G114" s="72">
        <v>137</v>
      </c>
      <c r="H114" s="71">
        <v>125</v>
      </c>
      <c r="I114" s="78">
        <f t="shared" si="16"/>
        <v>91</v>
      </c>
      <c r="J114" s="77">
        <f t="shared" si="17"/>
        <v>0</v>
      </c>
      <c r="K114" s="76">
        <f t="shared" si="18"/>
        <v>10</v>
      </c>
      <c r="L114" s="75">
        <f t="shared" si="19"/>
        <v>8</v>
      </c>
    </row>
    <row r="115" spans="2:12" x14ac:dyDescent="0.35">
      <c r="B115" s="80">
        <v>113</v>
      </c>
      <c r="C115" s="79" t="s">
        <v>515</v>
      </c>
      <c r="D115" s="72">
        <v>178</v>
      </c>
      <c r="E115" s="71">
        <f>'1-1)갱신주기 미준수기관'!BB$251</f>
        <v>181</v>
      </c>
      <c r="F115" s="78">
        <f t="shared" si="15"/>
        <v>102</v>
      </c>
      <c r="G115" s="72">
        <v>178</v>
      </c>
      <c r="H115" s="71">
        <v>165</v>
      </c>
      <c r="I115" s="78">
        <f t="shared" si="16"/>
        <v>93</v>
      </c>
      <c r="J115" s="77">
        <f t="shared" si="17"/>
        <v>0</v>
      </c>
      <c r="K115" s="76">
        <f t="shared" si="18"/>
        <v>16</v>
      </c>
      <c r="L115" s="75">
        <f t="shared" si="19"/>
        <v>9</v>
      </c>
    </row>
    <row r="116" spans="2:12" x14ac:dyDescent="0.35">
      <c r="B116" s="80">
        <v>114</v>
      </c>
      <c r="C116" s="79" t="s">
        <v>337</v>
      </c>
      <c r="D116" s="72">
        <v>92</v>
      </c>
      <c r="E116" s="71">
        <f>'1-1)갱신주기 미준수기관'!BC$251</f>
        <v>86</v>
      </c>
      <c r="F116" s="78">
        <f t="shared" si="15"/>
        <v>93</v>
      </c>
      <c r="G116" s="72">
        <v>92</v>
      </c>
      <c r="H116" s="71">
        <v>85</v>
      </c>
      <c r="I116" s="78">
        <f t="shared" si="16"/>
        <v>92</v>
      </c>
      <c r="J116" s="77">
        <f t="shared" si="17"/>
        <v>0</v>
      </c>
      <c r="K116" s="76">
        <f t="shared" si="18"/>
        <v>1</v>
      </c>
      <c r="L116" s="75">
        <f t="shared" si="19"/>
        <v>1</v>
      </c>
    </row>
    <row r="117" spans="2:12" x14ac:dyDescent="0.35">
      <c r="B117" s="80">
        <v>115</v>
      </c>
      <c r="C117" s="79" t="s">
        <v>338</v>
      </c>
      <c r="D117" s="72">
        <v>52</v>
      </c>
      <c r="E117" s="71">
        <f>'1-1)갱신주기 미준수기관'!BD$251</f>
        <v>48</v>
      </c>
      <c r="F117" s="78">
        <f t="shared" si="15"/>
        <v>92</v>
      </c>
      <c r="G117" s="72">
        <v>52</v>
      </c>
      <c r="H117" s="71">
        <v>50</v>
      </c>
      <c r="I117" s="78">
        <f t="shared" si="16"/>
        <v>96</v>
      </c>
      <c r="J117" s="77">
        <f t="shared" si="17"/>
        <v>0</v>
      </c>
      <c r="K117" s="76">
        <f t="shared" si="18"/>
        <v>-2</v>
      </c>
      <c r="L117" s="75">
        <f t="shared" si="19"/>
        <v>-4</v>
      </c>
    </row>
    <row r="118" spans="2:12" x14ac:dyDescent="0.35">
      <c r="B118" s="80">
        <v>116</v>
      </c>
      <c r="C118" s="79" t="s">
        <v>8426</v>
      </c>
      <c r="D118" s="72">
        <v>1</v>
      </c>
      <c r="E118" s="71">
        <f>'1-1)갱신주기 미준수기관'!BI$251</f>
        <v>16</v>
      </c>
      <c r="F118" s="78">
        <f t="shared" si="15"/>
        <v>1600</v>
      </c>
      <c r="G118" s="72">
        <v>1</v>
      </c>
      <c r="H118" s="71">
        <v>1</v>
      </c>
      <c r="I118" s="78">
        <f t="shared" si="16"/>
        <v>100</v>
      </c>
      <c r="J118" s="77">
        <f t="shared" si="17"/>
        <v>0</v>
      </c>
      <c r="K118" s="76">
        <f t="shared" si="18"/>
        <v>15</v>
      </c>
      <c r="L118" s="75">
        <f t="shared" si="19"/>
        <v>1500</v>
      </c>
    </row>
    <row r="119" spans="2:12" x14ac:dyDescent="0.35">
      <c r="B119" s="80">
        <v>117</v>
      </c>
      <c r="C119" s="79" t="s">
        <v>391</v>
      </c>
      <c r="D119" s="72">
        <v>1</v>
      </c>
      <c r="E119" s="71">
        <f>'1-1)갱신주기 미준수기관'!BJ$251</f>
        <v>11</v>
      </c>
      <c r="F119" s="78">
        <f t="shared" si="15"/>
        <v>1100</v>
      </c>
      <c r="G119" s="72">
        <v>1</v>
      </c>
      <c r="H119" s="71">
        <v>1</v>
      </c>
      <c r="I119" s="78">
        <f t="shared" si="16"/>
        <v>100</v>
      </c>
      <c r="J119" s="77">
        <f t="shared" si="17"/>
        <v>0</v>
      </c>
      <c r="K119" s="76">
        <f t="shared" si="18"/>
        <v>10</v>
      </c>
      <c r="L119" s="75">
        <f t="shared" si="19"/>
        <v>1000</v>
      </c>
    </row>
    <row r="120" spans="2:12" x14ac:dyDescent="0.35">
      <c r="B120" s="80">
        <v>118</v>
      </c>
      <c r="C120" s="79" t="s">
        <v>421</v>
      </c>
      <c r="D120" s="72">
        <v>69</v>
      </c>
      <c r="E120" s="71">
        <f>'1-1)갱신주기 미준수기관'!BE$251</f>
        <v>58</v>
      </c>
      <c r="F120" s="78">
        <f t="shared" si="15"/>
        <v>84</v>
      </c>
      <c r="G120" s="72">
        <v>69</v>
      </c>
      <c r="H120" s="71">
        <v>62</v>
      </c>
      <c r="I120" s="78">
        <f t="shared" si="16"/>
        <v>90</v>
      </c>
      <c r="J120" s="77">
        <f t="shared" si="17"/>
        <v>0</v>
      </c>
      <c r="K120" s="76">
        <f t="shared" si="18"/>
        <v>-4</v>
      </c>
      <c r="L120" s="75">
        <f t="shared" si="19"/>
        <v>-6</v>
      </c>
    </row>
    <row r="121" spans="2:12" x14ac:dyDescent="0.35">
      <c r="B121" s="80">
        <v>119</v>
      </c>
      <c r="C121" s="79" t="s">
        <v>356</v>
      </c>
      <c r="D121" s="72">
        <v>13</v>
      </c>
      <c r="E121" s="71">
        <f>'1-1)갱신주기 미준수기관'!BF$251</f>
        <v>12</v>
      </c>
      <c r="F121" s="78">
        <f t="shared" si="15"/>
        <v>92</v>
      </c>
      <c r="G121" s="72">
        <v>13</v>
      </c>
      <c r="H121" s="71">
        <v>11</v>
      </c>
      <c r="I121" s="78">
        <f t="shared" si="16"/>
        <v>85</v>
      </c>
      <c r="J121" s="77">
        <f t="shared" si="17"/>
        <v>0</v>
      </c>
      <c r="K121" s="76">
        <f t="shared" si="18"/>
        <v>1</v>
      </c>
      <c r="L121" s="75">
        <f t="shared" si="19"/>
        <v>7</v>
      </c>
    </row>
    <row r="122" spans="2:12" ht="18" thickBot="1" x14ac:dyDescent="0.4">
      <c r="B122" s="74">
        <v>120</v>
      </c>
      <c r="C122" s="73" t="s">
        <v>339</v>
      </c>
      <c r="D122" s="72">
        <v>122</v>
      </c>
      <c r="E122" s="71">
        <f>'1-1)갱신주기 미준수기관'!BG$251</f>
        <v>115</v>
      </c>
      <c r="F122" s="70">
        <f t="shared" si="15"/>
        <v>94</v>
      </c>
      <c r="G122" s="72">
        <v>122</v>
      </c>
      <c r="H122" s="71">
        <v>100</v>
      </c>
      <c r="I122" s="70">
        <f t="shared" si="16"/>
        <v>82</v>
      </c>
      <c r="J122" s="69">
        <f t="shared" si="17"/>
        <v>0</v>
      </c>
      <c r="K122" s="68">
        <f t="shared" si="18"/>
        <v>15</v>
      </c>
      <c r="L122" s="67">
        <f t="shared" si="19"/>
        <v>12</v>
      </c>
    </row>
    <row r="123" spans="2:12" ht="18" thickBot="1" x14ac:dyDescent="0.45">
      <c r="B123" s="105" t="s">
        <v>8425</v>
      </c>
      <c r="C123" s="106"/>
      <c r="D123" s="63">
        <v>7602</v>
      </c>
      <c r="E123" s="60" t="e">
        <f>SUBTOTAL(9,E3:E122)</f>
        <v>#REF!</v>
      </c>
      <c r="F123" s="66" t="e">
        <f>E123/D123*100</f>
        <v>#REF!</v>
      </c>
      <c r="G123" s="61">
        <f>SUBTOTAL(9,G3:G122)</f>
        <v>7602</v>
      </c>
      <c r="H123" s="60">
        <f>SUBTOTAL(9,H3:H122)</f>
        <v>7131</v>
      </c>
      <c r="I123" s="66">
        <f>H123/G123*100</f>
        <v>93.804262036306241</v>
      </c>
      <c r="J123" s="61">
        <f>SUBTOTAL(9,J3:J122)</f>
        <v>0</v>
      </c>
      <c r="K123" s="60" t="e">
        <f>SUBTOTAL(9,K3:K122)</f>
        <v>#REF!</v>
      </c>
      <c r="L123" s="65" t="e">
        <f>F123-I123</f>
        <v>#REF!</v>
      </c>
    </row>
    <row r="124" spans="2:12" ht="18" thickBot="1" x14ac:dyDescent="0.45"/>
    <row r="125" spans="2:12" ht="18" thickBot="1" x14ac:dyDescent="0.45">
      <c r="B125" s="105" t="s">
        <v>8424</v>
      </c>
      <c r="C125" s="106"/>
      <c r="D125" s="63">
        <v>7602</v>
      </c>
      <c r="E125" s="60" t="e">
        <f>SUM(E3:E122)</f>
        <v>#REF!</v>
      </c>
      <c r="F125" s="64" t="e">
        <f>ROUND(E125/D125*100,3)</f>
        <v>#REF!</v>
      </c>
      <c r="G125" s="63">
        <f>SUM(G3:G122)</f>
        <v>7602</v>
      </c>
      <c r="H125" s="60">
        <f>SUM(H3:H122)</f>
        <v>7131</v>
      </c>
      <c r="I125" s="62">
        <f>ROUND(H125/G125*100,3)</f>
        <v>93.804000000000002</v>
      </c>
      <c r="J125" s="61">
        <f>SUM(J3:J122)</f>
        <v>0</v>
      </c>
      <c r="K125" s="60" t="e">
        <f>SUM(K3:K122)</f>
        <v>#REF!</v>
      </c>
      <c r="L125" s="59" t="e">
        <f>F125-I125</f>
        <v>#REF!</v>
      </c>
    </row>
    <row r="127" spans="2:12" ht="18" thickBot="1" x14ac:dyDescent="0.45"/>
    <row r="128" spans="2:12" x14ac:dyDescent="0.4">
      <c r="B128" s="58" t="s">
        <v>8423</v>
      </c>
      <c r="C128" s="57" t="s">
        <v>8421</v>
      </c>
      <c r="D128" s="56" t="s">
        <v>8420</v>
      </c>
      <c r="E128" s="56" t="s">
        <v>8419</v>
      </c>
      <c r="F128" s="55" t="s">
        <v>8418</v>
      </c>
      <c r="G128" s="58" t="s">
        <v>8422</v>
      </c>
      <c r="H128" s="57" t="s">
        <v>8421</v>
      </c>
      <c r="I128" s="56" t="s">
        <v>8420</v>
      </c>
      <c r="J128" s="56" t="s">
        <v>8419</v>
      </c>
      <c r="K128" s="55" t="s">
        <v>8418</v>
      </c>
    </row>
    <row r="129" spans="2:11" x14ac:dyDescent="0.4">
      <c r="B129" s="52">
        <v>1</v>
      </c>
      <c r="C129" s="51" t="s">
        <v>223</v>
      </c>
      <c r="D129" s="103">
        <v>3</v>
      </c>
      <c r="E129" s="103">
        <v>0</v>
      </c>
      <c r="F129" s="49">
        <f>IFERROR(E129/D129*100,0)</f>
        <v>0</v>
      </c>
      <c r="G129" s="52">
        <v>124</v>
      </c>
      <c r="H129" s="51" t="s">
        <v>43</v>
      </c>
      <c r="I129" s="50">
        <v>30</v>
      </c>
      <c r="J129" s="50">
        <v>24</v>
      </c>
      <c r="K129" s="49">
        <f t="shared" ref="K129:K160" si="20">IFERROR(J129/I129*100,0)</f>
        <v>80</v>
      </c>
    </row>
    <row r="130" spans="2:11" x14ac:dyDescent="0.4">
      <c r="B130" s="52">
        <v>2</v>
      </c>
      <c r="C130" s="51" t="s">
        <v>100</v>
      </c>
      <c r="D130" s="103">
        <v>33</v>
      </c>
      <c r="E130" s="103">
        <v>30</v>
      </c>
      <c r="F130" s="49">
        <f>IFERROR(E130/D130*100,0)</f>
        <v>90.909090909090907</v>
      </c>
      <c r="G130" s="52">
        <v>125</v>
      </c>
      <c r="H130" s="51" t="s">
        <v>213</v>
      </c>
      <c r="I130" s="50">
        <v>25</v>
      </c>
      <c r="J130" s="50">
        <v>26</v>
      </c>
      <c r="K130" s="49">
        <f t="shared" si="20"/>
        <v>104</v>
      </c>
    </row>
    <row r="131" spans="2:11" x14ac:dyDescent="0.4">
      <c r="B131" s="52">
        <v>3</v>
      </c>
      <c r="C131" s="51" t="s">
        <v>86</v>
      </c>
      <c r="D131" s="103">
        <v>26</v>
      </c>
      <c r="E131" s="103">
        <v>28</v>
      </c>
      <c r="F131" s="49">
        <f>IFERROR(E131/D131*100,0)</f>
        <v>107.69230769230769</v>
      </c>
      <c r="G131" s="52">
        <v>126</v>
      </c>
      <c r="H131" s="51" t="s">
        <v>219</v>
      </c>
      <c r="I131" s="50">
        <v>34</v>
      </c>
      <c r="J131" s="50">
        <v>34</v>
      </c>
      <c r="K131" s="49">
        <f t="shared" si="20"/>
        <v>100</v>
      </c>
    </row>
    <row r="132" spans="2:11" x14ac:dyDescent="0.4">
      <c r="B132" s="52">
        <v>4</v>
      </c>
      <c r="C132" s="51" t="s">
        <v>197</v>
      </c>
      <c r="D132" s="103">
        <v>36</v>
      </c>
      <c r="E132" s="103">
        <v>32</v>
      </c>
      <c r="F132" s="49">
        <f>IFERROR(E132/D132*100,"0")</f>
        <v>88.888888888888886</v>
      </c>
      <c r="G132" s="52">
        <v>127</v>
      </c>
      <c r="H132" s="51" t="s">
        <v>121</v>
      </c>
      <c r="I132" s="50">
        <v>33</v>
      </c>
      <c r="J132" s="50">
        <v>26</v>
      </c>
      <c r="K132" s="49">
        <f t="shared" si="20"/>
        <v>78.787878787878782</v>
      </c>
    </row>
    <row r="133" spans="2:11" x14ac:dyDescent="0.4">
      <c r="B133" s="52">
        <v>5</v>
      </c>
      <c r="C133" s="51" t="s">
        <v>111</v>
      </c>
      <c r="D133" s="103">
        <v>34</v>
      </c>
      <c r="E133" s="103">
        <v>35</v>
      </c>
      <c r="F133" s="49">
        <f>IFERROR(E133/D133*100,"0")</f>
        <v>102.94117647058823</v>
      </c>
      <c r="G133" s="52">
        <v>128</v>
      </c>
      <c r="H133" s="51" t="s">
        <v>220</v>
      </c>
      <c r="I133" s="50">
        <v>23</v>
      </c>
      <c r="J133" s="50">
        <v>23</v>
      </c>
      <c r="K133" s="49">
        <f t="shared" si="20"/>
        <v>100</v>
      </c>
    </row>
    <row r="134" spans="2:11" x14ac:dyDescent="0.4">
      <c r="B134" s="52">
        <v>6</v>
      </c>
      <c r="C134" s="51" t="s">
        <v>97</v>
      </c>
      <c r="D134" s="103">
        <v>15</v>
      </c>
      <c r="E134" s="103">
        <v>38</v>
      </c>
      <c r="F134" s="49">
        <f>IFERROR(E134/D134*100,"0")</f>
        <v>253.33333333333331</v>
      </c>
      <c r="G134" s="52">
        <v>129</v>
      </c>
      <c r="H134" s="51" t="s">
        <v>231</v>
      </c>
      <c r="I134" s="50">
        <v>12</v>
      </c>
      <c r="J134" s="50">
        <v>25</v>
      </c>
      <c r="K134" s="49">
        <f t="shared" si="20"/>
        <v>208.33333333333334</v>
      </c>
    </row>
    <row r="135" spans="2:11" x14ac:dyDescent="0.4">
      <c r="B135" s="52">
        <v>7</v>
      </c>
      <c r="C135" s="51" t="s">
        <v>90</v>
      </c>
      <c r="D135" s="103">
        <v>22</v>
      </c>
      <c r="E135" s="103">
        <v>18</v>
      </c>
      <c r="F135" s="49">
        <f>IFERROR(E135/D135*100,"0")</f>
        <v>81.818181818181827</v>
      </c>
      <c r="G135" s="52">
        <v>130</v>
      </c>
      <c r="H135" s="51" t="s">
        <v>234</v>
      </c>
      <c r="I135" s="50">
        <v>27</v>
      </c>
      <c r="J135" s="50">
        <v>15</v>
      </c>
      <c r="K135" s="49">
        <f t="shared" si="20"/>
        <v>55.555555555555557</v>
      </c>
    </row>
    <row r="136" spans="2:11" x14ac:dyDescent="0.4">
      <c r="B136" s="52">
        <v>8</v>
      </c>
      <c r="C136" s="51" t="s">
        <v>171</v>
      </c>
      <c r="D136" s="103">
        <v>28</v>
      </c>
      <c r="E136" s="103">
        <v>31</v>
      </c>
      <c r="F136" s="49">
        <f>IFERROR(E136/D136*100,0)</f>
        <v>110.71428571428572</v>
      </c>
      <c r="G136" s="52">
        <v>131</v>
      </c>
      <c r="H136" s="51" t="s">
        <v>147</v>
      </c>
      <c r="I136" s="50">
        <v>31</v>
      </c>
      <c r="J136" s="50">
        <v>32</v>
      </c>
      <c r="K136" s="49">
        <f t="shared" si="20"/>
        <v>103.2258064516129</v>
      </c>
    </row>
    <row r="137" spans="2:11" x14ac:dyDescent="0.4">
      <c r="B137" s="52">
        <v>9</v>
      </c>
      <c r="C137" s="51" t="s">
        <v>28</v>
      </c>
      <c r="D137" s="103">
        <v>35</v>
      </c>
      <c r="E137" s="103">
        <v>28</v>
      </c>
      <c r="F137" s="49">
        <f>IFERROR(E137/D137*100,"0")</f>
        <v>80</v>
      </c>
      <c r="G137" s="52">
        <v>132</v>
      </c>
      <c r="H137" s="51" t="s">
        <v>211</v>
      </c>
      <c r="I137" s="50">
        <v>27</v>
      </c>
      <c r="J137" s="50">
        <v>25</v>
      </c>
      <c r="K137" s="49">
        <f t="shared" si="20"/>
        <v>92.592592592592595</v>
      </c>
    </row>
    <row r="138" spans="2:11" x14ac:dyDescent="0.4">
      <c r="B138" s="52">
        <v>10</v>
      </c>
      <c r="C138" s="51" t="s">
        <v>42</v>
      </c>
      <c r="D138" s="103">
        <v>33</v>
      </c>
      <c r="E138" s="103">
        <v>34</v>
      </c>
      <c r="F138" s="49">
        <f>IFERROR(E138/D138*100,0)</f>
        <v>103.03030303030303</v>
      </c>
      <c r="G138" s="52">
        <v>133</v>
      </c>
      <c r="H138" s="51" t="s">
        <v>118</v>
      </c>
      <c r="I138" s="50">
        <v>20</v>
      </c>
      <c r="J138" s="50">
        <v>32</v>
      </c>
      <c r="K138" s="49">
        <f t="shared" si="20"/>
        <v>160</v>
      </c>
    </row>
    <row r="139" spans="2:11" x14ac:dyDescent="0.4">
      <c r="B139" s="52">
        <v>11</v>
      </c>
      <c r="C139" s="51" t="s">
        <v>241</v>
      </c>
      <c r="D139" s="103">
        <v>35</v>
      </c>
      <c r="E139" s="103">
        <v>23</v>
      </c>
      <c r="F139" s="49">
        <f>IFERROR(E139/D139*100,0)</f>
        <v>65.714285714285708</v>
      </c>
      <c r="G139" s="52">
        <v>134</v>
      </c>
      <c r="H139" s="51" t="s">
        <v>124</v>
      </c>
      <c r="I139" s="50">
        <v>8</v>
      </c>
      <c r="J139" s="50">
        <v>10</v>
      </c>
      <c r="K139" s="49">
        <f t="shared" si="20"/>
        <v>125</v>
      </c>
    </row>
    <row r="140" spans="2:11" x14ac:dyDescent="0.4">
      <c r="B140" s="52">
        <v>12</v>
      </c>
      <c r="C140" s="51" t="s">
        <v>228</v>
      </c>
      <c r="D140" s="103">
        <v>32</v>
      </c>
      <c r="E140" s="103">
        <v>30</v>
      </c>
      <c r="F140" s="49">
        <f>IFERROR(E140/D140*100,"0")</f>
        <v>93.75</v>
      </c>
      <c r="G140" s="52">
        <v>135</v>
      </c>
      <c r="H140" s="51" t="s">
        <v>123</v>
      </c>
      <c r="I140" s="50">
        <v>34</v>
      </c>
      <c r="J140" s="50">
        <v>37</v>
      </c>
      <c r="K140" s="49">
        <f t="shared" si="20"/>
        <v>108.8235294117647</v>
      </c>
    </row>
    <row r="141" spans="2:11" x14ac:dyDescent="0.4">
      <c r="B141" s="52">
        <v>13</v>
      </c>
      <c r="C141" s="51" t="s">
        <v>33</v>
      </c>
      <c r="D141" s="103">
        <v>34</v>
      </c>
      <c r="E141" s="103">
        <v>33</v>
      </c>
      <c r="F141" s="49">
        <f>IFERROR(E141/D141*100,"0")</f>
        <v>97.058823529411768</v>
      </c>
      <c r="G141" s="52">
        <v>136</v>
      </c>
      <c r="H141" s="51" t="s">
        <v>104</v>
      </c>
      <c r="I141" s="50">
        <v>40</v>
      </c>
      <c r="J141" s="50">
        <v>39</v>
      </c>
      <c r="K141" s="49">
        <f t="shared" si="20"/>
        <v>97.5</v>
      </c>
    </row>
    <row r="142" spans="2:11" x14ac:dyDescent="0.4">
      <c r="B142" s="52">
        <v>14</v>
      </c>
      <c r="C142" s="51" t="s">
        <v>25</v>
      </c>
      <c r="D142" s="103">
        <v>30</v>
      </c>
      <c r="E142" s="103">
        <v>39</v>
      </c>
      <c r="F142" s="49">
        <f>IFERROR(E142/D142*100,0)</f>
        <v>130</v>
      </c>
      <c r="G142" s="52">
        <v>137</v>
      </c>
      <c r="H142" s="51" t="s">
        <v>128</v>
      </c>
      <c r="I142" s="50">
        <v>43</v>
      </c>
      <c r="J142" s="50">
        <v>38</v>
      </c>
      <c r="K142" s="49">
        <f t="shared" si="20"/>
        <v>88.372093023255815</v>
      </c>
    </row>
    <row r="143" spans="2:11" x14ac:dyDescent="0.4">
      <c r="B143" s="52">
        <v>15</v>
      </c>
      <c r="C143" s="51" t="s">
        <v>175</v>
      </c>
      <c r="D143" s="103">
        <v>28</v>
      </c>
      <c r="E143" s="103">
        <v>17</v>
      </c>
      <c r="F143" s="49">
        <f>IFERROR(E143/D143*100,0)</f>
        <v>60.714285714285708</v>
      </c>
      <c r="G143" s="52">
        <v>138</v>
      </c>
      <c r="H143" s="51" t="s">
        <v>8</v>
      </c>
      <c r="I143" s="50">
        <v>28</v>
      </c>
      <c r="J143" s="50">
        <v>25</v>
      </c>
      <c r="K143" s="49">
        <f t="shared" si="20"/>
        <v>89.285714285714292</v>
      </c>
    </row>
    <row r="144" spans="2:11" x14ac:dyDescent="0.4">
      <c r="B144" s="52">
        <v>16</v>
      </c>
      <c r="C144" s="51" t="s">
        <v>143</v>
      </c>
      <c r="D144" s="103">
        <v>31</v>
      </c>
      <c r="E144" s="103">
        <v>28</v>
      </c>
      <c r="F144" s="49">
        <f>IFERROR(E144/D144*100,0)</f>
        <v>90.322580645161281</v>
      </c>
      <c r="G144" s="52">
        <v>139</v>
      </c>
      <c r="H144" s="51" t="s">
        <v>161</v>
      </c>
      <c r="I144" s="50">
        <v>32</v>
      </c>
      <c r="J144" s="50">
        <v>32</v>
      </c>
      <c r="K144" s="49">
        <f t="shared" si="20"/>
        <v>100</v>
      </c>
    </row>
    <row r="145" spans="2:11" x14ac:dyDescent="0.4">
      <c r="B145" s="52">
        <v>17</v>
      </c>
      <c r="C145" s="51" t="s">
        <v>122</v>
      </c>
      <c r="D145" s="103">
        <v>37</v>
      </c>
      <c r="E145" s="103">
        <v>38</v>
      </c>
      <c r="F145" s="49">
        <f>IFERROR(E145/D145*100,0)</f>
        <v>102.70270270270269</v>
      </c>
      <c r="G145" s="52">
        <v>140</v>
      </c>
      <c r="H145" s="51" t="s">
        <v>189</v>
      </c>
      <c r="I145" s="50">
        <v>33</v>
      </c>
      <c r="J145" s="50">
        <v>32</v>
      </c>
      <c r="K145" s="49">
        <f t="shared" si="20"/>
        <v>96.969696969696969</v>
      </c>
    </row>
    <row r="146" spans="2:11" x14ac:dyDescent="0.4">
      <c r="B146" s="52">
        <v>18</v>
      </c>
      <c r="C146" s="51" t="s">
        <v>69</v>
      </c>
      <c r="D146" s="103">
        <v>31</v>
      </c>
      <c r="E146" s="103">
        <v>31</v>
      </c>
      <c r="F146" s="49">
        <f>IFERROR(E146/D146*100,"0")</f>
        <v>100</v>
      </c>
      <c r="G146" s="52">
        <v>141</v>
      </c>
      <c r="H146" s="51" t="s">
        <v>164</v>
      </c>
      <c r="I146" s="50">
        <v>32</v>
      </c>
      <c r="J146" s="50">
        <v>12</v>
      </c>
      <c r="K146" s="49">
        <f t="shared" si="20"/>
        <v>37.5</v>
      </c>
    </row>
    <row r="147" spans="2:11" x14ac:dyDescent="0.4">
      <c r="B147" s="52">
        <v>19</v>
      </c>
      <c r="C147" s="51" t="s">
        <v>145</v>
      </c>
      <c r="D147" s="103">
        <v>36</v>
      </c>
      <c r="E147" s="103">
        <v>33</v>
      </c>
      <c r="F147" s="49">
        <f>IFERROR(E147/D147*100,"0")</f>
        <v>91.666666666666657</v>
      </c>
      <c r="G147" s="52">
        <v>142</v>
      </c>
      <c r="H147" s="51" t="s">
        <v>119</v>
      </c>
      <c r="I147" s="50">
        <v>33</v>
      </c>
      <c r="J147" s="50">
        <v>30</v>
      </c>
      <c r="K147" s="49">
        <f t="shared" si="20"/>
        <v>90.909090909090907</v>
      </c>
    </row>
    <row r="148" spans="2:11" x14ac:dyDescent="0.4">
      <c r="B148" s="52">
        <v>20</v>
      </c>
      <c r="C148" s="51" t="s">
        <v>152</v>
      </c>
      <c r="D148" s="103">
        <v>32</v>
      </c>
      <c r="E148" s="103">
        <v>32</v>
      </c>
      <c r="F148" s="49">
        <f>IFERROR(E148/D148*100,"0")</f>
        <v>100</v>
      </c>
      <c r="G148" s="52">
        <v>143</v>
      </c>
      <c r="H148" s="51" t="s">
        <v>40</v>
      </c>
      <c r="I148" s="50">
        <v>29</v>
      </c>
      <c r="J148" s="50">
        <v>41</v>
      </c>
      <c r="K148" s="49">
        <f t="shared" si="20"/>
        <v>141.37931034482759</v>
      </c>
    </row>
    <row r="149" spans="2:11" x14ac:dyDescent="0.4">
      <c r="B149" s="52">
        <v>21</v>
      </c>
      <c r="C149" s="51" t="s">
        <v>20</v>
      </c>
      <c r="D149" s="103">
        <v>33</v>
      </c>
      <c r="E149" s="103">
        <v>29</v>
      </c>
      <c r="F149" s="49">
        <f>IFERROR(E149/D149*100,"0")</f>
        <v>87.878787878787875</v>
      </c>
      <c r="G149" s="52">
        <v>144</v>
      </c>
      <c r="H149" s="51" t="s">
        <v>134</v>
      </c>
      <c r="I149" s="50">
        <v>28</v>
      </c>
      <c r="J149" s="50">
        <v>25</v>
      </c>
      <c r="K149" s="49">
        <f t="shared" si="20"/>
        <v>89.285714285714292</v>
      </c>
    </row>
    <row r="150" spans="2:11" x14ac:dyDescent="0.4">
      <c r="B150" s="52">
        <v>22</v>
      </c>
      <c r="C150" s="51" t="s">
        <v>158</v>
      </c>
      <c r="D150" s="103">
        <v>40</v>
      </c>
      <c r="E150" s="103">
        <v>30</v>
      </c>
      <c r="F150" s="49">
        <f>IFERROR(E150/D150*100,0)</f>
        <v>75</v>
      </c>
      <c r="G150" s="52">
        <v>145</v>
      </c>
      <c r="H150" s="51" t="s">
        <v>88</v>
      </c>
      <c r="I150" s="50">
        <v>36</v>
      </c>
      <c r="J150" s="50">
        <v>31</v>
      </c>
      <c r="K150" s="49">
        <f t="shared" si="20"/>
        <v>86.111111111111114</v>
      </c>
    </row>
    <row r="151" spans="2:11" x14ac:dyDescent="0.4">
      <c r="B151" s="52">
        <v>23</v>
      </c>
      <c r="C151" s="51" t="s">
        <v>225</v>
      </c>
      <c r="D151" s="103">
        <v>37</v>
      </c>
      <c r="E151" s="103">
        <v>33</v>
      </c>
      <c r="F151" s="49">
        <f>IFERROR(E151/D151*100,0)</f>
        <v>89.189189189189193</v>
      </c>
      <c r="G151" s="52">
        <v>146</v>
      </c>
      <c r="H151" s="51" t="s">
        <v>155</v>
      </c>
      <c r="I151" s="50">
        <v>19</v>
      </c>
      <c r="J151" s="50">
        <v>7</v>
      </c>
      <c r="K151" s="49">
        <f t="shared" si="20"/>
        <v>36.84210526315789</v>
      </c>
    </row>
    <row r="152" spans="2:11" x14ac:dyDescent="0.4">
      <c r="B152" s="52">
        <v>24</v>
      </c>
      <c r="C152" s="51" t="s">
        <v>70</v>
      </c>
      <c r="D152" s="103">
        <v>40</v>
      </c>
      <c r="E152" s="103">
        <v>43</v>
      </c>
      <c r="F152" s="49">
        <f t="shared" ref="F152:F168" si="21">IFERROR(E152/D152*100,"0")</f>
        <v>107.5</v>
      </c>
      <c r="G152" s="52">
        <v>147</v>
      </c>
      <c r="H152" s="51" t="s">
        <v>163</v>
      </c>
      <c r="I152" s="50">
        <v>38</v>
      </c>
      <c r="J152" s="50">
        <v>36</v>
      </c>
      <c r="K152" s="49">
        <f t="shared" si="20"/>
        <v>94.73684210526315</v>
      </c>
    </row>
    <row r="153" spans="2:11" x14ac:dyDescent="0.4">
      <c r="B153" s="52">
        <v>25</v>
      </c>
      <c r="C153" s="51" t="s">
        <v>183</v>
      </c>
      <c r="D153" s="103">
        <v>35</v>
      </c>
      <c r="E153" s="103">
        <v>22</v>
      </c>
      <c r="F153" s="49">
        <f t="shared" si="21"/>
        <v>62.857142857142854</v>
      </c>
      <c r="G153" s="52">
        <v>148</v>
      </c>
      <c r="H153" s="51" t="s">
        <v>230</v>
      </c>
      <c r="I153" s="50">
        <v>33</v>
      </c>
      <c r="J153" s="50">
        <v>19</v>
      </c>
      <c r="K153" s="49">
        <f t="shared" si="20"/>
        <v>57.575757575757578</v>
      </c>
    </row>
    <row r="154" spans="2:11" x14ac:dyDescent="0.4">
      <c r="B154" s="52">
        <v>26</v>
      </c>
      <c r="C154" s="51" t="s">
        <v>157</v>
      </c>
      <c r="D154" s="103">
        <v>33</v>
      </c>
      <c r="E154" s="103">
        <v>29</v>
      </c>
      <c r="F154" s="49">
        <f t="shared" si="21"/>
        <v>87.878787878787875</v>
      </c>
      <c r="G154" s="52">
        <v>149</v>
      </c>
      <c r="H154" s="51" t="s">
        <v>61</v>
      </c>
      <c r="I154" s="50">
        <v>28</v>
      </c>
      <c r="J154" s="50">
        <v>27</v>
      </c>
      <c r="K154" s="49">
        <f t="shared" si="20"/>
        <v>96.428571428571431</v>
      </c>
    </row>
    <row r="155" spans="2:11" x14ac:dyDescent="0.4">
      <c r="B155" s="52">
        <v>27</v>
      </c>
      <c r="C155" s="51" t="s">
        <v>34</v>
      </c>
      <c r="D155" s="103">
        <v>20</v>
      </c>
      <c r="E155" s="103">
        <v>18</v>
      </c>
      <c r="F155" s="49">
        <f t="shared" si="21"/>
        <v>90</v>
      </c>
      <c r="G155" s="52">
        <v>150</v>
      </c>
      <c r="H155" s="51" t="s">
        <v>201</v>
      </c>
      <c r="I155" s="50">
        <v>40</v>
      </c>
      <c r="J155" s="50">
        <v>31</v>
      </c>
      <c r="K155" s="49">
        <f t="shared" si="20"/>
        <v>77.5</v>
      </c>
    </row>
    <row r="156" spans="2:11" x14ac:dyDescent="0.4">
      <c r="B156" s="52">
        <v>28</v>
      </c>
      <c r="C156" s="51" t="s">
        <v>99</v>
      </c>
      <c r="D156" s="103">
        <v>29</v>
      </c>
      <c r="E156" s="103">
        <v>7</v>
      </c>
      <c r="F156" s="49">
        <f t="shared" si="21"/>
        <v>24.137931034482758</v>
      </c>
      <c r="G156" s="52">
        <v>151</v>
      </c>
      <c r="H156" s="51" t="s">
        <v>52</v>
      </c>
      <c r="I156" s="50">
        <v>37</v>
      </c>
      <c r="J156" s="50">
        <v>36</v>
      </c>
      <c r="K156" s="49">
        <f t="shared" si="20"/>
        <v>97.297297297297305</v>
      </c>
    </row>
    <row r="157" spans="2:11" x14ac:dyDescent="0.4">
      <c r="B157" s="52">
        <v>29</v>
      </c>
      <c r="C157" s="51" t="s">
        <v>216</v>
      </c>
      <c r="D157" s="103">
        <v>32</v>
      </c>
      <c r="E157" s="103">
        <v>31</v>
      </c>
      <c r="F157" s="49">
        <f t="shared" si="21"/>
        <v>96.875</v>
      </c>
      <c r="G157" s="52">
        <v>152</v>
      </c>
      <c r="H157" s="51" t="s">
        <v>140</v>
      </c>
      <c r="I157" s="50">
        <v>35</v>
      </c>
      <c r="J157" s="50">
        <v>33</v>
      </c>
      <c r="K157" s="49">
        <f t="shared" si="20"/>
        <v>94.285714285714278</v>
      </c>
    </row>
    <row r="158" spans="2:11" x14ac:dyDescent="0.4">
      <c r="B158" s="52">
        <v>30</v>
      </c>
      <c r="C158" s="51" t="s">
        <v>56</v>
      </c>
      <c r="D158" s="103">
        <v>25</v>
      </c>
      <c r="E158" s="103">
        <v>22</v>
      </c>
      <c r="F158" s="49">
        <f t="shared" si="21"/>
        <v>88</v>
      </c>
      <c r="G158" s="52">
        <v>153</v>
      </c>
      <c r="H158" s="51" t="s">
        <v>190</v>
      </c>
      <c r="I158" s="50">
        <v>22</v>
      </c>
      <c r="J158" s="50">
        <v>22</v>
      </c>
      <c r="K158" s="49">
        <f t="shared" si="20"/>
        <v>100</v>
      </c>
    </row>
    <row r="159" spans="2:11" x14ac:dyDescent="0.4">
      <c r="B159" s="52">
        <v>31</v>
      </c>
      <c r="C159" s="51" t="s">
        <v>35</v>
      </c>
      <c r="D159" s="103">
        <v>33</v>
      </c>
      <c r="E159" s="103">
        <v>27</v>
      </c>
      <c r="F159" s="49">
        <f t="shared" si="21"/>
        <v>81.818181818181827</v>
      </c>
      <c r="G159" s="52">
        <v>154</v>
      </c>
      <c r="H159" s="51" t="s">
        <v>235</v>
      </c>
      <c r="I159" s="50">
        <v>30</v>
      </c>
      <c r="J159" s="50">
        <v>29</v>
      </c>
      <c r="K159" s="49">
        <f t="shared" si="20"/>
        <v>96.666666666666671</v>
      </c>
    </row>
    <row r="160" spans="2:11" x14ac:dyDescent="0.4">
      <c r="B160" s="52">
        <v>32</v>
      </c>
      <c r="C160" s="51" t="s">
        <v>64</v>
      </c>
      <c r="D160" s="103">
        <v>29</v>
      </c>
      <c r="E160" s="103">
        <v>14</v>
      </c>
      <c r="F160" s="49">
        <f t="shared" si="21"/>
        <v>48.275862068965516</v>
      </c>
      <c r="G160" s="52">
        <v>155</v>
      </c>
      <c r="H160" s="51" t="s">
        <v>113</v>
      </c>
      <c r="I160" s="50">
        <v>34</v>
      </c>
      <c r="J160" s="50">
        <v>37</v>
      </c>
      <c r="K160" s="49">
        <f t="shared" si="20"/>
        <v>108.8235294117647</v>
      </c>
    </row>
    <row r="161" spans="2:11" x14ac:dyDescent="0.4">
      <c r="B161" s="52">
        <v>33</v>
      </c>
      <c r="C161" s="51" t="s">
        <v>58</v>
      </c>
      <c r="D161" s="103">
        <v>30</v>
      </c>
      <c r="E161" s="103">
        <v>0</v>
      </c>
      <c r="F161" s="49">
        <f t="shared" si="21"/>
        <v>0</v>
      </c>
      <c r="G161" s="52">
        <v>156</v>
      </c>
      <c r="H161" s="51" t="s">
        <v>80</v>
      </c>
      <c r="I161" s="50">
        <v>36</v>
      </c>
      <c r="J161" s="50">
        <v>36</v>
      </c>
      <c r="K161" s="49">
        <f t="shared" ref="K161:K192" si="22">IFERROR(J161/I161*100,0)</f>
        <v>100</v>
      </c>
    </row>
    <row r="162" spans="2:11" x14ac:dyDescent="0.4">
      <c r="B162" s="52">
        <v>34</v>
      </c>
      <c r="C162" s="51" t="s">
        <v>6</v>
      </c>
      <c r="D162" s="103">
        <v>30</v>
      </c>
      <c r="E162" s="103">
        <v>28</v>
      </c>
      <c r="F162" s="49">
        <f t="shared" si="21"/>
        <v>93.333333333333329</v>
      </c>
      <c r="G162" s="52">
        <v>157</v>
      </c>
      <c r="H162" s="51" t="s">
        <v>41</v>
      </c>
      <c r="I162" s="50">
        <v>40</v>
      </c>
      <c r="J162" s="50">
        <v>27</v>
      </c>
      <c r="K162" s="49">
        <f t="shared" si="22"/>
        <v>67.5</v>
      </c>
    </row>
    <row r="163" spans="2:11" x14ac:dyDescent="0.4">
      <c r="B163" s="52">
        <v>35</v>
      </c>
      <c r="C163" s="51" t="s">
        <v>26</v>
      </c>
      <c r="D163" s="103">
        <v>24</v>
      </c>
      <c r="E163" s="103">
        <v>26</v>
      </c>
      <c r="F163" s="49">
        <f t="shared" si="21"/>
        <v>108.33333333333333</v>
      </c>
      <c r="G163" s="52">
        <v>158</v>
      </c>
      <c r="H163" s="51" t="s">
        <v>137</v>
      </c>
      <c r="I163" s="50">
        <v>33</v>
      </c>
      <c r="J163" s="50">
        <v>33</v>
      </c>
      <c r="K163" s="49">
        <f t="shared" si="22"/>
        <v>100</v>
      </c>
    </row>
    <row r="164" spans="2:11" x14ac:dyDescent="0.4">
      <c r="B164" s="52">
        <v>36</v>
      </c>
      <c r="C164" s="51" t="s">
        <v>55</v>
      </c>
      <c r="D164" s="103">
        <v>33</v>
      </c>
      <c r="E164" s="103">
        <v>33</v>
      </c>
      <c r="F164" s="49">
        <f t="shared" si="21"/>
        <v>100</v>
      </c>
      <c r="G164" s="52">
        <v>159</v>
      </c>
      <c r="H164" s="51" t="s">
        <v>210</v>
      </c>
      <c r="I164" s="50">
        <v>40</v>
      </c>
      <c r="J164" s="50">
        <v>33</v>
      </c>
      <c r="K164" s="49">
        <f t="shared" si="22"/>
        <v>82.5</v>
      </c>
    </row>
    <row r="165" spans="2:11" x14ac:dyDescent="0.4">
      <c r="B165" s="52">
        <v>37</v>
      </c>
      <c r="C165" s="51" t="s">
        <v>18</v>
      </c>
      <c r="D165" s="103">
        <v>33</v>
      </c>
      <c r="E165" s="103">
        <v>32</v>
      </c>
      <c r="F165" s="49">
        <f t="shared" si="21"/>
        <v>96.969696969696969</v>
      </c>
      <c r="G165" s="52">
        <v>160</v>
      </c>
      <c r="H165" s="51" t="s">
        <v>138</v>
      </c>
      <c r="I165" s="50">
        <v>35</v>
      </c>
      <c r="J165" s="50">
        <v>40</v>
      </c>
      <c r="K165" s="49">
        <f t="shared" si="22"/>
        <v>114.28571428571428</v>
      </c>
    </row>
    <row r="166" spans="2:11" x14ac:dyDescent="0.4">
      <c r="B166" s="52">
        <v>38</v>
      </c>
      <c r="C166" s="51" t="s">
        <v>68</v>
      </c>
      <c r="D166" s="103">
        <v>29</v>
      </c>
      <c r="E166" s="103">
        <v>28</v>
      </c>
      <c r="F166" s="49">
        <f t="shared" si="21"/>
        <v>96.551724137931032</v>
      </c>
      <c r="G166" s="52">
        <v>161</v>
      </c>
      <c r="H166" s="51" t="s">
        <v>168</v>
      </c>
      <c r="I166" s="50">
        <v>34</v>
      </c>
      <c r="J166" s="50">
        <v>0</v>
      </c>
      <c r="K166" s="49">
        <f t="shared" si="22"/>
        <v>0</v>
      </c>
    </row>
    <row r="167" spans="2:11" x14ac:dyDescent="0.4">
      <c r="B167" s="52">
        <v>39</v>
      </c>
      <c r="C167" s="51" t="s">
        <v>144</v>
      </c>
      <c r="D167" s="103">
        <v>25</v>
      </c>
      <c r="E167" s="103">
        <v>22</v>
      </c>
      <c r="F167" s="49">
        <f t="shared" si="21"/>
        <v>88</v>
      </c>
      <c r="G167" s="52">
        <v>162</v>
      </c>
      <c r="H167" s="51" t="s">
        <v>45</v>
      </c>
      <c r="I167" s="50">
        <v>7</v>
      </c>
      <c r="J167" s="50">
        <v>7</v>
      </c>
      <c r="K167" s="49">
        <f t="shared" si="22"/>
        <v>100</v>
      </c>
    </row>
    <row r="168" spans="2:11" x14ac:dyDescent="0.4">
      <c r="B168" s="52">
        <v>40</v>
      </c>
      <c r="C168" s="51" t="s">
        <v>46</v>
      </c>
      <c r="D168" s="103">
        <v>31</v>
      </c>
      <c r="E168" s="103">
        <v>31</v>
      </c>
      <c r="F168" s="49">
        <f t="shared" si="21"/>
        <v>100</v>
      </c>
      <c r="G168" s="52">
        <v>163</v>
      </c>
      <c r="H168" s="51" t="s">
        <v>92</v>
      </c>
      <c r="I168" s="50">
        <v>29</v>
      </c>
      <c r="J168" s="50">
        <v>32</v>
      </c>
      <c r="K168" s="49">
        <f t="shared" si="22"/>
        <v>110.34482758620689</v>
      </c>
    </row>
    <row r="169" spans="2:11" x14ac:dyDescent="0.4">
      <c r="B169" s="52">
        <v>41</v>
      </c>
      <c r="C169" s="51" t="s">
        <v>38</v>
      </c>
      <c r="D169" s="103">
        <v>29</v>
      </c>
      <c r="E169" s="103">
        <v>25</v>
      </c>
      <c r="F169" s="49">
        <f>IFERROR(E169/D169*100,0)</f>
        <v>86.206896551724128</v>
      </c>
      <c r="G169" s="52">
        <v>164</v>
      </c>
      <c r="H169" s="51" t="s">
        <v>1</v>
      </c>
      <c r="I169" s="50">
        <v>41</v>
      </c>
      <c r="J169" s="50">
        <v>40</v>
      </c>
      <c r="K169" s="49">
        <f t="shared" si="22"/>
        <v>97.560975609756099</v>
      </c>
    </row>
    <row r="170" spans="2:11" x14ac:dyDescent="0.4">
      <c r="B170" s="52">
        <v>42</v>
      </c>
      <c r="C170" s="51" t="s">
        <v>27</v>
      </c>
      <c r="D170" s="103">
        <v>32</v>
      </c>
      <c r="E170" s="103">
        <v>27</v>
      </c>
      <c r="F170" s="49">
        <f>IFERROR(E170/D170*100,0)</f>
        <v>84.375</v>
      </c>
      <c r="G170" s="52">
        <v>165</v>
      </c>
      <c r="H170" s="51" t="s">
        <v>117</v>
      </c>
      <c r="I170" s="50">
        <v>8</v>
      </c>
      <c r="J170" s="50">
        <v>42</v>
      </c>
      <c r="K170" s="49">
        <f t="shared" si="22"/>
        <v>525</v>
      </c>
    </row>
    <row r="171" spans="2:11" x14ac:dyDescent="0.4">
      <c r="B171" s="52">
        <v>43</v>
      </c>
      <c r="C171" s="51" t="s">
        <v>82</v>
      </c>
      <c r="D171" s="103">
        <v>25</v>
      </c>
      <c r="E171" s="103">
        <v>25</v>
      </c>
      <c r="F171" s="49">
        <f>IFERROR(E171/D171*100,0)</f>
        <v>100</v>
      </c>
      <c r="G171" s="52">
        <v>166</v>
      </c>
      <c r="H171" s="51" t="s">
        <v>72</v>
      </c>
      <c r="I171" s="50">
        <v>37</v>
      </c>
      <c r="J171" s="50">
        <v>34</v>
      </c>
      <c r="K171" s="49">
        <f t="shared" si="22"/>
        <v>91.891891891891902</v>
      </c>
    </row>
    <row r="172" spans="2:11" x14ac:dyDescent="0.4">
      <c r="B172" s="52">
        <v>44</v>
      </c>
      <c r="C172" s="51" t="s">
        <v>62</v>
      </c>
      <c r="D172" s="103">
        <v>7</v>
      </c>
      <c r="E172" s="103">
        <v>9</v>
      </c>
      <c r="F172" s="49">
        <f>IFERROR(E172/D172*100,"0")</f>
        <v>128.57142857142858</v>
      </c>
      <c r="G172" s="52">
        <v>167</v>
      </c>
      <c r="H172" s="51" t="s">
        <v>229</v>
      </c>
      <c r="I172" s="50">
        <v>45</v>
      </c>
      <c r="J172" s="50">
        <v>38</v>
      </c>
      <c r="K172" s="49">
        <f t="shared" si="22"/>
        <v>84.444444444444443</v>
      </c>
    </row>
    <row r="173" spans="2:11" x14ac:dyDescent="0.4">
      <c r="B173" s="52">
        <v>45</v>
      </c>
      <c r="C173" s="51" t="s">
        <v>49</v>
      </c>
      <c r="D173" s="103">
        <v>34</v>
      </c>
      <c r="E173" s="103">
        <v>35</v>
      </c>
      <c r="F173" s="49">
        <f>IFERROR(E173/D173*100,0)</f>
        <v>102.94117647058823</v>
      </c>
      <c r="G173" s="52">
        <v>168</v>
      </c>
      <c r="H173" s="51" t="s">
        <v>227</v>
      </c>
      <c r="I173" s="50">
        <v>3</v>
      </c>
      <c r="J173" s="50">
        <v>26</v>
      </c>
      <c r="K173" s="49">
        <f t="shared" si="22"/>
        <v>866.66666666666663</v>
      </c>
    </row>
    <row r="174" spans="2:11" x14ac:dyDescent="0.4">
      <c r="B174" s="52">
        <v>46</v>
      </c>
      <c r="C174" s="51" t="s">
        <v>103</v>
      </c>
      <c r="D174" s="103">
        <v>28</v>
      </c>
      <c r="E174" s="103">
        <v>28</v>
      </c>
      <c r="F174" s="49">
        <f>IFERROR(E174/D174*100,0)</f>
        <v>100</v>
      </c>
      <c r="G174" s="52">
        <v>169</v>
      </c>
      <c r="H174" s="51" t="s">
        <v>114</v>
      </c>
      <c r="I174" s="50">
        <v>45</v>
      </c>
      <c r="J174" s="50">
        <v>34</v>
      </c>
      <c r="K174" s="49">
        <f t="shared" si="22"/>
        <v>75.555555555555557</v>
      </c>
    </row>
    <row r="175" spans="2:11" x14ac:dyDescent="0.4">
      <c r="B175" s="52">
        <v>47</v>
      </c>
      <c r="C175" s="51" t="s">
        <v>115</v>
      </c>
      <c r="D175" s="103">
        <v>26</v>
      </c>
      <c r="E175" s="103">
        <v>29</v>
      </c>
      <c r="F175" s="49">
        <f>IFERROR(E175/D175*100,0)</f>
        <v>111.53846153846155</v>
      </c>
      <c r="G175" s="52">
        <v>170</v>
      </c>
      <c r="H175" s="51" t="s">
        <v>237</v>
      </c>
      <c r="I175" s="50">
        <v>20</v>
      </c>
      <c r="J175" s="50">
        <v>38</v>
      </c>
      <c r="K175" s="49">
        <f t="shared" si="22"/>
        <v>190</v>
      </c>
    </row>
    <row r="176" spans="2:11" x14ac:dyDescent="0.4">
      <c r="B176" s="52">
        <v>48</v>
      </c>
      <c r="C176" s="51" t="s">
        <v>110</v>
      </c>
      <c r="D176" s="103">
        <v>37</v>
      </c>
      <c r="E176" s="103">
        <v>31</v>
      </c>
      <c r="F176" s="49">
        <f>IFERROR(E176/D176*100,0)</f>
        <v>83.78378378378379</v>
      </c>
      <c r="G176" s="52">
        <v>171</v>
      </c>
      <c r="H176" s="51" t="s">
        <v>81</v>
      </c>
      <c r="I176" s="50">
        <v>12</v>
      </c>
      <c r="J176" s="50">
        <v>32</v>
      </c>
      <c r="K176" s="49">
        <f t="shared" si="22"/>
        <v>266.66666666666663</v>
      </c>
    </row>
    <row r="177" spans="2:11" x14ac:dyDescent="0.4">
      <c r="B177" s="52">
        <v>49</v>
      </c>
      <c r="C177" s="51" t="s">
        <v>78</v>
      </c>
      <c r="D177" s="103">
        <v>36</v>
      </c>
      <c r="E177" s="103">
        <v>35</v>
      </c>
      <c r="F177" s="49">
        <f>IFERROR(E177/D177*100,0)</f>
        <v>97.222222222222214</v>
      </c>
      <c r="G177" s="52">
        <v>172</v>
      </c>
      <c r="H177" s="51" t="s">
        <v>181</v>
      </c>
      <c r="I177" s="50">
        <v>31</v>
      </c>
      <c r="J177" s="50">
        <v>31</v>
      </c>
      <c r="K177" s="49">
        <f t="shared" si="22"/>
        <v>100</v>
      </c>
    </row>
    <row r="178" spans="2:11" x14ac:dyDescent="0.4">
      <c r="B178" s="52">
        <v>50</v>
      </c>
      <c r="C178" s="51" t="s">
        <v>141</v>
      </c>
      <c r="D178" s="103">
        <v>33</v>
      </c>
      <c r="E178" s="103">
        <v>31</v>
      </c>
      <c r="F178" s="49">
        <f>IFERROR(E178/D178*100,"0")</f>
        <v>93.939393939393938</v>
      </c>
      <c r="G178" s="52">
        <v>173</v>
      </c>
      <c r="H178" s="51" t="s">
        <v>162</v>
      </c>
      <c r="I178" s="50">
        <v>5</v>
      </c>
      <c r="J178" s="50">
        <v>25</v>
      </c>
      <c r="K178" s="49">
        <f t="shared" si="22"/>
        <v>500</v>
      </c>
    </row>
    <row r="179" spans="2:11" x14ac:dyDescent="0.4">
      <c r="B179" s="52">
        <v>51</v>
      </c>
      <c r="C179" s="51" t="s">
        <v>75</v>
      </c>
      <c r="D179" s="103">
        <v>20</v>
      </c>
      <c r="E179" s="103">
        <v>43</v>
      </c>
      <c r="F179" s="49">
        <f>IFERROR(E179/D179*100,0)</f>
        <v>215</v>
      </c>
      <c r="G179" s="52">
        <v>174</v>
      </c>
      <c r="H179" s="53" t="s">
        <v>226</v>
      </c>
      <c r="I179" s="50">
        <v>22</v>
      </c>
      <c r="J179" s="50">
        <v>28</v>
      </c>
      <c r="K179" s="49">
        <f t="shared" si="22"/>
        <v>127.27272727272727</v>
      </c>
    </row>
    <row r="180" spans="2:11" x14ac:dyDescent="0.4">
      <c r="B180" s="52">
        <v>52</v>
      </c>
      <c r="C180" s="51" t="s">
        <v>9</v>
      </c>
      <c r="D180" s="103">
        <v>37</v>
      </c>
      <c r="E180" s="103">
        <v>34</v>
      </c>
      <c r="F180" s="49">
        <f>IFERROR(E180/D180*100,0)</f>
        <v>91.891891891891902</v>
      </c>
      <c r="G180" s="52">
        <v>175</v>
      </c>
      <c r="H180" s="51" t="s">
        <v>209</v>
      </c>
      <c r="I180" s="50">
        <v>30</v>
      </c>
      <c r="J180" s="50">
        <v>34</v>
      </c>
      <c r="K180" s="49">
        <f t="shared" si="22"/>
        <v>113.33333333333333</v>
      </c>
    </row>
    <row r="181" spans="2:11" x14ac:dyDescent="0.4">
      <c r="B181" s="52">
        <v>53</v>
      </c>
      <c r="C181" s="51" t="s">
        <v>169</v>
      </c>
      <c r="D181" s="103">
        <v>33</v>
      </c>
      <c r="E181" s="103">
        <v>33</v>
      </c>
      <c r="F181" s="49">
        <f>IFERROR(E181/D181*100,"0")</f>
        <v>100</v>
      </c>
      <c r="G181" s="52">
        <v>176</v>
      </c>
      <c r="H181" s="53" t="s">
        <v>149</v>
      </c>
      <c r="I181" s="50">
        <v>22</v>
      </c>
      <c r="J181" s="50">
        <v>32</v>
      </c>
      <c r="K181" s="49">
        <f t="shared" si="22"/>
        <v>145.45454545454547</v>
      </c>
    </row>
    <row r="182" spans="2:11" x14ac:dyDescent="0.4">
      <c r="B182" s="52">
        <v>54</v>
      </c>
      <c r="C182" s="51" t="s">
        <v>166</v>
      </c>
      <c r="D182" s="103">
        <v>27</v>
      </c>
      <c r="E182" s="103">
        <v>24</v>
      </c>
      <c r="F182" s="49">
        <f>IFERROR(E182/D182*100,0)</f>
        <v>88.888888888888886</v>
      </c>
      <c r="G182" s="52">
        <v>177</v>
      </c>
      <c r="H182" s="51" t="s">
        <v>186</v>
      </c>
      <c r="I182" s="50">
        <v>4</v>
      </c>
      <c r="J182" s="50">
        <v>9</v>
      </c>
      <c r="K182" s="49">
        <f t="shared" si="22"/>
        <v>225</v>
      </c>
    </row>
    <row r="183" spans="2:11" x14ac:dyDescent="0.4">
      <c r="B183" s="52">
        <v>55</v>
      </c>
      <c r="C183" s="51" t="s">
        <v>47</v>
      </c>
      <c r="D183" s="103">
        <v>14</v>
      </c>
      <c r="E183" s="103">
        <v>17</v>
      </c>
      <c r="F183" s="49">
        <f>IFERROR(E183/D183*100,"0")</f>
        <v>121.42857142857142</v>
      </c>
      <c r="G183" s="52">
        <v>178</v>
      </c>
      <c r="H183" s="51" t="s">
        <v>184</v>
      </c>
      <c r="I183" s="50">
        <v>34</v>
      </c>
      <c r="J183" s="50">
        <v>14</v>
      </c>
      <c r="K183" s="49">
        <f t="shared" si="22"/>
        <v>41.17647058823529</v>
      </c>
    </row>
    <row r="184" spans="2:11" x14ac:dyDescent="0.4">
      <c r="B184" s="52">
        <v>56</v>
      </c>
      <c r="C184" s="51" t="s">
        <v>57</v>
      </c>
      <c r="D184" s="103">
        <v>26</v>
      </c>
      <c r="E184" s="103">
        <v>32</v>
      </c>
      <c r="F184" s="49">
        <f>IFERROR(E184/D184*100,"0")</f>
        <v>123.07692307692308</v>
      </c>
      <c r="G184" s="52">
        <v>179</v>
      </c>
      <c r="H184" s="51" t="s">
        <v>37</v>
      </c>
      <c r="I184" s="50">
        <v>55</v>
      </c>
      <c r="J184" s="50">
        <v>47</v>
      </c>
      <c r="K184" s="49">
        <f t="shared" si="22"/>
        <v>85.454545454545453</v>
      </c>
    </row>
    <row r="185" spans="2:11" x14ac:dyDescent="0.4">
      <c r="B185" s="52">
        <v>57</v>
      </c>
      <c r="C185" s="51" t="s">
        <v>102</v>
      </c>
      <c r="D185" s="103">
        <v>24</v>
      </c>
      <c r="E185" s="103">
        <v>25</v>
      </c>
      <c r="F185" s="49">
        <f t="shared" ref="F185:F190" si="23">IFERROR(E185/D185*100,0)</f>
        <v>104.16666666666667</v>
      </c>
      <c r="G185" s="52">
        <v>180</v>
      </c>
      <c r="H185" s="51" t="s">
        <v>156</v>
      </c>
      <c r="I185" s="50">
        <v>41</v>
      </c>
      <c r="J185" s="50">
        <v>44</v>
      </c>
      <c r="K185" s="49">
        <f t="shared" si="22"/>
        <v>107.31707317073172</v>
      </c>
    </row>
    <row r="186" spans="2:11" x14ac:dyDescent="0.4">
      <c r="B186" s="52">
        <v>58</v>
      </c>
      <c r="C186" s="51" t="s">
        <v>23</v>
      </c>
      <c r="D186" s="103">
        <v>35</v>
      </c>
      <c r="E186" s="103">
        <v>30</v>
      </c>
      <c r="F186" s="49">
        <f t="shared" si="23"/>
        <v>85.714285714285708</v>
      </c>
      <c r="G186" s="52">
        <v>181</v>
      </c>
      <c r="H186" s="51" t="s">
        <v>243</v>
      </c>
      <c r="I186" s="50">
        <v>41</v>
      </c>
      <c r="J186" s="50">
        <v>7</v>
      </c>
      <c r="K186" s="49">
        <f t="shared" si="22"/>
        <v>17.073170731707318</v>
      </c>
    </row>
    <row r="187" spans="2:11" x14ac:dyDescent="0.4">
      <c r="B187" s="52">
        <v>59</v>
      </c>
      <c r="C187" s="51" t="s">
        <v>29</v>
      </c>
      <c r="D187" s="103">
        <v>30</v>
      </c>
      <c r="E187" s="103">
        <v>30</v>
      </c>
      <c r="F187" s="49">
        <f t="shared" si="23"/>
        <v>100</v>
      </c>
      <c r="G187" s="52">
        <v>182</v>
      </c>
      <c r="H187" s="51" t="s">
        <v>120</v>
      </c>
      <c r="I187" s="50">
        <v>42</v>
      </c>
      <c r="J187" s="50">
        <v>40</v>
      </c>
      <c r="K187" s="49">
        <f t="shared" si="22"/>
        <v>95.238095238095227</v>
      </c>
    </row>
    <row r="188" spans="2:11" x14ac:dyDescent="0.4">
      <c r="B188" s="52">
        <v>60</v>
      </c>
      <c r="C188" s="51" t="s">
        <v>21</v>
      </c>
      <c r="D188" s="103">
        <v>34</v>
      </c>
      <c r="E188" s="103">
        <v>30</v>
      </c>
      <c r="F188" s="49">
        <f t="shared" si="23"/>
        <v>88.235294117647058</v>
      </c>
      <c r="G188" s="52">
        <v>183</v>
      </c>
      <c r="H188" s="51" t="s">
        <v>127</v>
      </c>
      <c r="I188" s="50">
        <v>37</v>
      </c>
      <c r="J188" s="50">
        <v>35</v>
      </c>
      <c r="K188" s="49">
        <f t="shared" si="22"/>
        <v>94.594594594594597</v>
      </c>
    </row>
    <row r="189" spans="2:11" x14ac:dyDescent="0.4">
      <c r="B189" s="52">
        <v>61</v>
      </c>
      <c r="C189" s="51" t="s">
        <v>105</v>
      </c>
      <c r="D189" s="103">
        <v>25</v>
      </c>
      <c r="E189" s="103">
        <v>24</v>
      </c>
      <c r="F189" s="49">
        <f t="shared" si="23"/>
        <v>96</v>
      </c>
      <c r="G189" s="52">
        <v>184</v>
      </c>
      <c r="H189" s="51" t="s">
        <v>218</v>
      </c>
      <c r="I189" s="50">
        <v>35</v>
      </c>
      <c r="J189" s="50">
        <v>35</v>
      </c>
      <c r="K189" s="49">
        <f t="shared" si="22"/>
        <v>100</v>
      </c>
    </row>
    <row r="190" spans="2:11" x14ac:dyDescent="0.4">
      <c r="B190" s="52">
        <v>62</v>
      </c>
      <c r="C190" s="51" t="s">
        <v>101</v>
      </c>
      <c r="D190" s="103">
        <v>33</v>
      </c>
      <c r="E190" s="103">
        <v>33</v>
      </c>
      <c r="F190" s="49">
        <f t="shared" si="23"/>
        <v>100</v>
      </c>
      <c r="G190" s="52">
        <v>185</v>
      </c>
      <c r="H190" s="51" t="s">
        <v>202</v>
      </c>
      <c r="I190" s="50">
        <v>25</v>
      </c>
      <c r="J190" s="50">
        <v>31</v>
      </c>
      <c r="K190" s="49">
        <f t="shared" si="22"/>
        <v>124</v>
      </c>
    </row>
    <row r="191" spans="2:11" x14ac:dyDescent="0.4">
      <c r="B191" s="52">
        <v>63</v>
      </c>
      <c r="C191" s="51" t="s">
        <v>203</v>
      </c>
      <c r="D191" s="103">
        <v>37</v>
      </c>
      <c r="E191" s="103">
        <v>21</v>
      </c>
      <c r="F191" s="49">
        <f>IFERROR(E191/D191*100,"0")</f>
        <v>56.756756756756758</v>
      </c>
      <c r="G191" s="52">
        <v>186</v>
      </c>
      <c r="H191" s="51" t="s">
        <v>208</v>
      </c>
      <c r="I191" s="50">
        <v>33</v>
      </c>
      <c r="J191" s="50">
        <v>25</v>
      </c>
      <c r="K191" s="49">
        <f t="shared" si="22"/>
        <v>75.757575757575751</v>
      </c>
    </row>
    <row r="192" spans="2:11" x14ac:dyDescent="0.4">
      <c r="B192" s="52">
        <v>64</v>
      </c>
      <c r="C192" s="51" t="s">
        <v>154</v>
      </c>
      <c r="D192" s="103">
        <v>25</v>
      </c>
      <c r="E192" s="103">
        <v>21</v>
      </c>
      <c r="F192" s="49">
        <f>IFERROR(E192/D192*100,0)</f>
        <v>84</v>
      </c>
      <c r="G192" s="52">
        <v>187</v>
      </c>
      <c r="H192" s="51" t="s">
        <v>13</v>
      </c>
      <c r="I192" s="50">
        <v>31</v>
      </c>
      <c r="J192" s="50">
        <v>26</v>
      </c>
      <c r="K192" s="49">
        <f t="shared" si="22"/>
        <v>83.870967741935488</v>
      </c>
    </row>
    <row r="193" spans="2:11" x14ac:dyDescent="0.4">
      <c r="B193" s="52">
        <v>65</v>
      </c>
      <c r="C193" s="51" t="s">
        <v>7</v>
      </c>
      <c r="D193" s="103">
        <v>33</v>
      </c>
      <c r="E193" s="103">
        <v>31</v>
      </c>
      <c r="F193" s="49">
        <f>IFERROR(E193/D193*100,"0")</f>
        <v>93.939393939393938</v>
      </c>
      <c r="G193" s="52">
        <v>188</v>
      </c>
      <c r="H193" s="51" t="s">
        <v>192</v>
      </c>
      <c r="I193" s="50">
        <v>35</v>
      </c>
      <c r="J193" s="50">
        <v>37</v>
      </c>
      <c r="K193" s="49">
        <f t="shared" ref="K193:K224" si="24">IFERROR(J193/I193*100,0)</f>
        <v>105.71428571428572</v>
      </c>
    </row>
    <row r="194" spans="2:11" x14ac:dyDescent="0.4">
      <c r="B194" s="52">
        <v>66</v>
      </c>
      <c r="C194" s="51" t="s">
        <v>150</v>
      </c>
      <c r="D194" s="103">
        <v>27</v>
      </c>
      <c r="E194" s="103">
        <v>29</v>
      </c>
      <c r="F194" s="49">
        <f>IFERROR(E194/D194*100,0)</f>
        <v>107.40740740740742</v>
      </c>
      <c r="G194" s="52">
        <v>189</v>
      </c>
      <c r="H194" s="51" t="s">
        <v>53</v>
      </c>
      <c r="I194" s="50">
        <v>19</v>
      </c>
      <c r="J194" s="50">
        <v>15</v>
      </c>
      <c r="K194" s="49">
        <f t="shared" si="24"/>
        <v>78.94736842105263</v>
      </c>
    </row>
    <row r="195" spans="2:11" x14ac:dyDescent="0.4">
      <c r="B195" s="52">
        <v>67</v>
      </c>
      <c r="C195" s="51" t="s">
        <v>131</v>
      </c>
      <c r="D195" s="103">
        <v>27</v>
      </c>
      <c r="E195" s="103">
        <v>27</v>
      </c>
      <c r="F195" s="49">
        <f>IFERROR(E195/D195*100,0)</f>
        <v>100</v>
      </c>
      <c r="G195" s="52">
        <v>190</v>
      </c>
      <c r="H195" s="51" t="s">
        <v>174</v>
      </c>
      <c r="I195" s="50">
        <v>39</v>
      </c>
      <c r="J195" s="50">
        <v>34</v>
      </c>
      <c r="K195" s="49">
        <f t="shared" si="24"/>
        <v>87.179487179487182</v>
      </c>
    </row>
    <row r="196" spans="2:11" x14ac:dyDescent="0.4">
      <c r="B196" s="52">
        <v>68</v>
      </c>
      <c r="C196" s="51" t="s">
        <v>129</v>
      </c>
      <c r="D196" s="103">
        <v>36</v>
      </c>
      <c r="E196" s="103">
        <v>35</v>
      </c>
      <c r="F196" s="49">
        <f t="shared" ref="F196:F207" si="25">IFERROR(E196/D196*100,"0")</f>
        <v>97.222222222222214</v>
      </c>
      <c r="G196" s="52">
        <v>191</v>
      </c>
      <c r="H196" s="51" t="s">
        <v>170</v>
      </c>
      <c r="I196" s="50">
        <v>34</v>
      </c>
      <c r="J196" s="50">
        <v>34</v>
      </c>
      <c r="K196" s="49">
        <f t="shared" si="24"/>
        <v>100</v>
      </c>
    </row>
    <row r="197" spans="2:11" x14ac:dyDescent="0.4">
      <c r="B197" s="52">
        <v>69</v>
      </c>
      <c r="C197" s="51" t="s">
        <v>79</v>
      </c>
      <c r="D197" s="103">
        <v>37</v>
      </c>
      <c r="E197" s="103">
        <v>25</v>
      </c>
      <c r="F197" s="49">
        <f t="shared" si="25"/>
        <v>67.567567567567565</v>
      </c>
      <c r="G197" s="52">
        <v>192</v>
      </c>
      <c r="H197" s="51" t="s">
        <v>172</v>
      </c>
      <c r="I197" s="50">
        <v>29</v>
      </c>
      <c r="J197" s="50">
        <v>32</v>
      </c>
      <c r="K197" s="49">
        <f t="shared" si="24"/>
        <v>110.34482758620689</v>
      </c>
    </row>
    <row r="198" spans="2:11" x14ac:dyDescent="0.4">
      <c r="B198" s="52">
        <v>70</v>
      </c>
      <c r="C198" s="51" t="s">
        <v>91</v>
      </c>
      <c r="D198" s="103">
        <v>12</v>
      </c>
      <c r="E198" s="103">
        <v>27</v>
      </c>
      <c r="F198" s="49">
        <f t="shared" si="25"/>
        <v>225</v>
      </c>
      <c r="G198" s="52">
        <v>193</v>
      </c>
      <c r="H198" s="51" t="s">
        <v>232</v>
      </c>
      <c r="I198" s="50">
        <v>32</v>
      </c>
      <c r="J198" s="50">
        <v>31</v>
      </c>
      <c r="K198" s="49">
        <f t="shared" si="24"/>
        <v>96.875</v>
      </c>
    </row>
    <row r="199" spans="2:11" x14ac:dyDescent="0.4">
      <c r="B199" s="52">
        <v>71</v>
      </c>
      <c r="C199" s="51" t="s">
        <v>146</v>
      </c>
      <c r="D199" s="103">
        <v>39</v>
      </c>
      <c r="E199" s="103">
        <v>28</v>
      </c>
      <c r="F199" s="49">
        <f t="shared" si="25"/>
        <v>71.794871794871796</v>
      </c>
      <c r="G199" s="52">
        <v>194</v>
      </c>
      <c r="H199" s="51" t="s">
        <v>83</v>
      </c>
      <c r="I199" s="50">
        <v>41</v>
      </c>
      <c r="J199" s="50">
        <v>30</v>
      </c>
      <c r="K199" s="49">
        <f t="shared" si="24"/>
        <v>73.170731707317074</v>
      </c>
    </row>
    <row r="200" spans="2:11" x14ac:dyDescent="0.4">
      <c r="B200" s="52">
        <v>72</v>
      </c>
      <c r="C200" s="51" t="s">
        <v>116</v>
      </c>
      <c r="D200" s="103">
        <v>34</v>
      </c>
      <c r="E200" s="103">
        <v>32</v>
      </c>
      <c r="F200" s="49">
        <f t="shared" si="25"/>
        <v>94.117647058823522</v>
      </c>
      <c r="G200" s="52">
        <v>195</v>
      </c>
      <c r="H200" s="51" t="s">
        <v>36</v>
      </c>
      <c r="I200" s="50">
        <v>38</v>
      </c>
      <c r="J200" s="50">
        <v>38</v>
      </c>
      <c r="K200" s="49">
        <f t="shared" si="24"/>
        <v>100</v>
      </c>
    </row>
    <row r="201" spans="2:11" x14ac:dyDescent="0.4">
      <c r="B201" s="52">
        <v>73</v>
      </c>
      <c r="C201" s="51" t="s">
        <v>71</v>
      </c>
      <c r="D201" s="103">
        <v>27</v>
      </c>
      <c r="E201" s="103">
        <v>27</v>
      </c>
      <c r="F201" s="49">
        <f t="shared" si="25"/>
        <v>100</v>
      </c>
      <c r="G201" s="52">
        <v>196</v>
      </c>
      <c r="H201" s="51" t="s">
        <v>96</v>
      </c>
      <c r="I201" s="50">
        <v>32</v>
      </c>
      <c r="J201" s="50">
        <v>27</v>
      </c>
      <c r="K201" s="49">
        <f t="shared" si="24"/>
        <v>84.375</v>
      </c>
    </row>
    <row r="202" spans="2:11" x14ac:dyDescent="0.4">
      <c r="B202" s="52">
        <v>74</v>
      </c>
      <c r="C202" s="51" t="s">
        <v>222</v>
      </c>
      <c r="D202" s="103">
        <v>21</v>
      </c>
      <c r="E202" s="103">
        <v>22</v>
      </c>
      <c r="F202" s="49">
        <f t="shared" si="25"/>
        <v>104.76190476190477</v>
      </c>
      <c r="G202" s="52">
        <v>197</v>
      </c>
      <c r="H202" s="51" t="s">
        <v>66</v>
      </c>
      <c r="I202" s="50">
        <v>27</v>
      </c>
      <c r="J202" s="50">
        <v>34</v>
      </c>
      <c r="K202" s="49">
        <f t="shared" si="24"/>
        <v>125.92592592592592</v>
      </c>
    </row>
    <row r="203" spans="2:11" x14ac:dyDescent="0.4">
      <c r="B203" s="52">
        <v>75</v>
      </c>
      <c r="C203" s="51" t="s">
        <v>22</v>
      </c>
      <c r="D203" s="103">
        <v>31</v>
      </c>
      <c r="E203" s="103">
        <v>16</v>
      </c>
      <c r="F203" s="49">
        <f t="shared" si="25"/>
        <v>51.612903225806448</v>
      </c>
      <c r="G203" s="52">
        <v>198</v>
      </c>
      <c r="H203" s="51" t="s">
        <v>151</v>
      </c>
      <c r="I203" s="50">
        <v>20</v>
      </c>
      <c r="J203" s="50">
        <v>23</v>
      </c>
      <c r="K203" s="49">
        <f t="shared" si="24"/>
        <v>114.99999999999999</v>
      </c>
    </row>
    <row r="204" spans="2:11" x14ac:dyDescent="0.4">
      <c r="B204" s="52">
        <v>76</v>
      </c>
      <c r="C204" s="51" t="s">
        <v>126</v>
      </c>
      <c r="D204" s="103">
        <v>35</v>
      </c>
      <c r="E204" s="103">
        <v>34</v>
      </c>
      <c r="F204" s="49">
        <f t="shared" si="25"/>
        <v>97.142857142857139</v>
      </c>
      <c r="G204" s="52">
        <v>199</v>
      </c>
      <c r="H204" s="51" t="s">
        <v>173</v>
      </c>
      <c r="I204" s="50">
        <v>26</v>
      </c>
      <c r="J204" s="50">
        <v>17</v>
      </c>
      <c r="K204" s="49">
        <f t="shared" si="24"/>
        <v>65.384615384615387</v>
      </c>
    </row>
    <row r="205" spans="2:11" x14ac:dyDescent="0.4">
      <c r="B205" s="52">
        <v>77</v>
      </c>
      <c r="C205" s="51" t="s">
        <v>50</v>
      </c>
      <c r="D205" s="103">
        <v>31</v>
      </c>
      <c r="E205" s="103">
        <v>24</v>
      </c>
      <c r="F205" s="49">
        <f t="shared" si="25"/>
        <v>77.41935483870968</v>
      </c>
      <c r="G205" s="52">
        <v>200</v>
      </c>
      <c r="H205" s="51" t="s">
        <v>176</v>
      </c>
      <c r="I205" s="50">
        <v>9</v>
      </c>
      <c r="J205" s="50">
        <v>8</v>
      </c>
      <c r="K205" s="49">
        <f t="shared" si="24"/>
        <v>88.888888888888886</v>
      </c>
    </row>
    <row r="206" spans="2:11" x14ac:dyDescent="0.4">
      <c r="B206" s="52">
        <v>78</v>
      </c>
      <c r="C206" s="51" t="s">
        <v>19</v>
      </c>
      <c r="D206" s="103">
        <v>30</v>
      </c>
      <c r="E206" s="103">
        <v>30</v>
      </c>
      <c r="F206" s="49">
        <f t="shared" si="25"/>
        <v>100</v>
      </c>
      <c r="G206" s="52">
        <v>201</v>
      </c>
      <c r="H206" s="51" t="s">
        <v>159</v>
      </c>
      <c r="I206" s="50">
        <v>44</v>
      </c>
      <c r="J206" s="50">
        <v>42</v>
      </c>
      <c r="K206" s="49">
        <f t="shared" si="24"/>
        <v>95.454545454545453</v>
      </c>
    </row>
    <row r="207" spans="2:11" x14ac:dyDescent="0.4">
      <c r="B207" s="52">
        <v>79</v>
      </c>
      <c r="C207" s="51" t="s">
        <v>177</v>
      </c>
      <c r="D207" s="103">
        <v>25</v>
      </c>
      <c r="E207" s="103">
        <v>23</v>
      </c>
      <c r="F207" s="49">
        <f t="shared" si="25"/>
        <v>92</v>
      </c>
      <c r="G207" s="52">
        <v>202</v>
      </c>
      <c r="H207" s="51" t="s">
        <v>39</v>
      </c>
      <c r="I207" s="50">
        <v>32</v>
      </c>
      <c r="J207" s="50">
        <v>32</v>
      </c>
      <c r="K207" s="49">
        <f t="shared" si="24"/>
        <v>100</v>
      </c>
    </row>
    <row r="208" spans="2:11" x14ac:dyDescent="0.4">
      <c r="B208" s="52">
        <v>80</v>
      </c>
      <c r="C208" s="51" t="s">
        <v>108</v>
      </c>
      <c r="D208" s="103">
        <v>33</v>
      </c>
      <c r="E208" s="103">
        <v>23</v>
      </c>
      <c r="F208" s="49">
        <f>IFERROR(E208/D208*100,0)</f>
        <v>69.696969696969703</v>
      </c>
      <c r="G208" s="52">
        <v>203</v>
      </c>
      <c r="H208" s="51" t="s">
        <v>240</v>
      </c>
      <c r="I208" s="50">
        <v>33</v>
      </c>
      <c r="J208" s="50">
        <v>35</v>
      </c>
      <c r="K208" s="49">
        <f t="shared" si="24"/>
        <v>106.06060606060606</v>
      </c>
    </row>
    <row r="209" spans="2:11" x14ac:dyDescent="0.4">
      <c r="B209" s="52">
        <v>81</v>
      </c>
      <c r="C209" s="51" t="s">
        <v>51</v>
      </c>
      <c r="D209" s="103">
        <v>29</v>
      </c>
      <c r="E209" s="103">
        <v>20</v>
      </c>
      <c r="F209" s="49">
        <f>IFERROR(E209/D209*100,0)</f>
        <v>68.965517241379317</v>
      </c>
      <c r="G209" s="52">
        <v>204</v>
      </c>
      <c r="H209" s="51" t="s">
        <v>54</v>
      </c>
      <c r="I209" s="50">
        <v>27</v>
      </c>
      <c r="J209" s="50">
        <v>30</v>
      </c>
      <c r="K209" s="49">
        <f t="shared" si="24"/>
        <v>111.11111111111111</v>
      </c>
    </row>
    <row r="210" spans="2:11" x14ac:dyDescent="0.4">
      <c r="B210" s="52">
        <v>82</v>
      </c>
      <c r="C210" s="54" t="s">
        <v>188</v>
      </c>
      <c r="D210" s="103">
        <v>40</v>
      </c>
      <c r="E210" s="103">
        <v>7</v>
      </c>
      <c r="F210" s="49">
        <f>IFERROR(E210/D210*100,"0")</f>
        <v>17.5</v>
      </c>
      <c r="G210" s="52">
        <v>205</v>
      </c>
      <c r="H210" s="51" t="s">
        <v>89</v>
      </c>
      <c r="I210" s="50">
        <v>36</v>
      </c>
      <c r="J210" s="50">
        <v>36</v>
      </c>
      <c r="K210" s="49">
        <f t="shared" si="24"/>
        <v>100</v>
      </c>
    </row>
    <row r="211" spans="2:11" x14ac:dyDescent="0.4">
      <c r="B211" s="52">
        <v>83</v>
      </c>
      <c r="C211" s="51" t="s">
        <v>178</v>
      </c>
      <c r="D211" s="103">
        <v>3</v>
      </c>
      <c r="E211" s="103">
        <v>2</v>
      </c>
      <c r="F211" s="49">
        <f>IFERROR(E211/D211*100,0)</f>
        <v>66.666666666666657</v>
      </c>
      <c r="G211" s="52">
        <v>206</v>
      </c>
      <c r="H211" s="51" t="s">
        <v>130</v>
      </c>
      <c r="I211" s="50">
        <v>34</v>
      </c>
      <c r="J211" s="50">
        <v>31</v>
      </c>
      <c r="K211" s="49">
        <f t="shared" si="24"/>
        <v>91.17647058823529</v>
      </c>
    </row>
    <row r="212" spans="2:11" x14ac:dyDescent="0.4">
      <c r="B212" s="52">
        <v>84</v>
      </c>
      <c r="C212" s="51" t="s">
        <v>31</v>
      </c>
      <c r="D212" s="103">
        <v>47</v>
      </c>
      <c r="E212" s="103">
        <v>47</v>
      </c>
      <c r="F212" s="49">
        <f>IFERROR(E212/D212*100,0)</f>
        <v>100</v>
      </c>
      <c r="G212" s="52">
        <v>207</v>
      </c>
      <c r="H212" s="51" t="s">
        <v>95</v>
      </c>
      <c r="I212" s="50">
        <v>33</v>
      </c>
      <c r="J212" s="50">
        <v>34</v>
      </c>
      <c r="K212" s="49">
        <f t="shared" si="24"/>
        <v>103.03030303030303</v>
      </c>
    </row>
    <row r="213" spans="2:11" x14ac:dyDescent="0.4">
      <c r="B213" s="52">
        <v>85</v>
      </c>
      <c r="C213" s="51" t="s">
        <v>4</v>
      </c>
      <c r="D213" s="103">
        <v>38</v>
      </c>
      <c r="E213" s="103">
        <v>35</v>
      </c>
      <c r="F213" s="49">
        <f>IFERROR(E213/D213*100,"0")</f>
        <v>92.10526315789474</v>
      </c>
      <c r="G213" s="52">
        <v>208</v>
      </c>
      <c r="H213" s="51" t="s">
        <v>238</v>
      </c>
      <c r="I213" s="50">
        <v>37</v>
      </c>
      <c r="J213" s="50">
        <v>2</v>
      </c>
      <c r="K213" s="49">
        <f t="shared" si="24"/>
        <v>5.4054054054054053</v>
      </c>
    </row>
    <row r="214" spans="2:11" x14ac:dyDescent="0.4">
      <c r="B214" s="52">
        <v>86</v>
      </c>
      <c r="C214" s="51" t="s">
        <v>142</v>
      </c>
      <c r="D214" s="103">
        <v>41</v>
      </c>
      <c r="E214" s="103">
        <v>37</v>
      </c>
      <c r="F214" s="49">
        <f>IFERROR(E214/D214*100,"0")</f>
        <v>90.243902439024396</v>
      </c>
      <c r="G214" s="52">
        <v>209</v>
      </c>
      <c r="H214" s="51" t="s">
        <v>93</v>
      </c>
      <c r="I214" s="50">
        <v>35</v>
      </c>
      <c r="J214" s="50">
        <v>30</v>
      </c>
      <c r="K214" s="49">
        <f t="shared" si="24"/>
        <v>85.714285714285708</v>
      </c>
    </row>
    <row r="215" spans="2:11" x14ac:dyDescent="0.4">
      <c r="B215" s="52">
        <v>87</v>
      </c>
      <c r="C215" s="51" t="s">
        <v>242</v>
      </c>
      <c r="D215" s="103">
        <v>48</v>
      </c>
      <c r="E215" s="103">
        <v>29</v>
      </c>
      <c r="F215" s="49">
        <f>IFERROR(E215/D215*100,"0")</f>
        <v>60.416666666666664</v>
      </c>
      <c r="G215" s="52">
        <v>210</v>
      </c>
      <c r="H215" s="51" t="s">
        <v>153</v>
      </c>
      <c r="I215" s="50">
        <v>32</v>
      </c>
      <c r="J215" s="50">
        <v>32</v>
      </c>
      <c r="K215" s="49">
        <f t="shared" si="24"/>
        <v>100</v>
      </c>
    </row>
    <row r="216" spans="2:11" x14ac:dyDescent="0.4">
      <c r="B216" s="52">
        <v>88</v>
      </c>
      <c r="C216" s="51" t="s">
        <v>17</v>
      </c>
      <c r="D216" s="103">
        <v>53</v>
      </c>
      <c r="E216" s="103">
        <v>37</v>
      </c>
      <c r="F216" s="49">
        <f>IFERROR(E216/D216*100,0)</f>
        <v>69.811320754716974</v>
      </c>
      <c r="G216" s="52">
        <v>211</v>
      </c>
      <c r="H216" s="51" t="s">
        <v>185</v>
      </c>
      <c r="I216" s="50">
        <v>8</v>
      </c>
      <c r="J216" s="50">
        <v>24</v>
      </c>
      <c r="K216" s="49">
        <f t="shared" si="24"/>
        <v>300</v>
      </c>
    </row>
    <row r="217" spans="2:11" x14ac:dyDescent="0.4">
      <c r="B217" s="52">
        <v>89</v>
      </c>
      <c r="C217" s="51" t="s">
        <v>194</v>
      </c>
      <c r="D217" s="103">
        <v>45</v>
      </c>
      <c r="E217" s="103">
        <v>43</v>
      </c>
      <c r="F217" s="49">
        <f>IFERROR(E217/D217*100,0)</f>
        <v>95.555555555555557</v>
      </c>
      <c r="G217" s="52">
        <v>212</v>
      </c>
      <c r="H217" s="51" t="s">
        <v>84</v>
      </c>
      <c r="I217" s="50">
        <v>29</v>
      </c>
      <c r="J217" s="50">
        <v>30</v>
      </c>
      <c r="K217" s="49">
        <f t="shared" si="24"/>
        <v>103.44827586206897</v>
      </c>
    </row>
    <row r="218" spans="2:11" x14ac:dyDescent="0.4">
      <c r="B218" s="52">
        <v>90</v>
      </c>
      <c r="C218" s="51" t="s">
        <v>125</v>
      </c>
      <c r="D218" s="103">
        <v>38</v>
      </c>
      <c r="E218" s="103">
        <v>39</v>
      </c>
      <c r="F218" s="49">
        <f>IFERROR(E218/D218*100,0)</f>
        <v>102.63157894736842</v>
      </c>
      <c r="G218" s="52">
        <v>213</v>
      </c>
      <c r="H218" s="51" t="s">
        <v>135</v>
      </c>
      <c r="I218" s="50">
        <v>26</v>
      </c>
      <c r="J218" s="50">
        <v>27</v>
      </c>
      <c r="K218" s="49">
        <f t="shared" si="24"/>
        <v>103.84615384615385</v>
      </c>
    </row>
    <row r="219" spans="2:11" x14ac:dyDescent="0.4">
      <c r="B219" s="52">
        <v>91</v>
      </c>
      <c r="C219" s="51" t="s">
        <v>198</v>
      </c>
      <c r="D219" s="103">
        <v>28</v>
      </c>
      <c r="E219" s="103">
        <v>23</v>
      </c>
      <c r="F219" s="49">
        <f>IFERROR(E219/D219*100,"0")</f>
        <v>82.142857142857139</v>
      </c>
      <c r="G219" s="52">
        <v>214</v>
      </c>
      <c r="H219" s="51" t="s">
        <v>195</v>
      </c>
      <c r="I219" s="50">
        <v>30</v>
      </c>
      <c r="J219" s="50">
        <v>24</v>
      </c>
      <c r="K219" s="49">
        <f t="shared" si="24"/>
        <v>80</v>
      </c>
    </row>
    <row r="220" spans="2:11" x14ac:dyDescent="0.4">
      <c r="B220" s="52">
        <v>92</v>
      </c>
      <c r="C220" s="51" t="s">
        <v>204</v>
      </c>
      <c r="D220" s="103">
        <v>36</v>
      </c>
      <c r="E220" s="103">
        <v>30</v>
      </c>
      <c r="F220" s="49">
        <f>IFERROR(E220/D220*100,0)</f>
        <v>83.333333333333343</v>
      </c>
      <c r="G220" s="52">
        <v>215</v>
      </c>
      <c r="H220" s="51" t="s">
        <v>236</v>
      </c>
      <c r="I220" s="50">
        <v>36</v>
      </c>
      <c r="J220" s="50">
        <v>35</v>
      </c>
      <c r="K220" s="49">
        <f t="shared" si="24"/>
        <v>97.222222222222214</v>
      </c>
    </row>
    <row r="221" spans="2:11" x14ac:dyDescent="0.4">
      <c r="B221" s="52">
        <v>93</v>
      </c>
      <c r="C221" s="51" t="s">
        <v>32</v>
      </c>
      <c r="D221" s="103">
        <v>40</v>
      </c>
      <c r="E221" s="103">
        <v>40</v>
      </c>
      <c r="F221" s="49">
        <f>IFERROR(E221/D221*100,0)</f>
        <v>100</v>
      </c>
      <c r="G221" s="52">
        <v>216</v>
      </c>
      <c r="H221" s="51" t="s">
        <v>206</v>
      </c>
      <c r="I221" s="50">
        <v>34</v>
      </c>
      <c r="J221" s="50">
        <v>0</v>
      </c>
      <c r="K221" s="49">
        <f t="shared" si="24"/>
        <v>0</v>
      </c>
    </row>
    <row r="222" spans="2:11" x14ac:dyDescent="0.4">
      <c r="B222" s="52">
        <v>94</v>
      </c>
      <c r="C222" s="51" t="s">
        <v>76</v>
      </c>
      <c r="D222" s="103">
        <v>46</v>
      </c>
      <c r="E222" s="103">
        <v>42</v>
      </c>
      <c r="F222" s="49">
        <f>IFERROR(E222/D222*100,"0")</f>
        <v>91.304347826086953</v>
      </c>
      <c r="G222" s="52">
        <v>217</v>
      </c>
      <c r="H222" s="51" t="s">
        <v>215</v>
      </c>
      <c r="I222" s="50">
        <v>40</v>
      </c>
      <c r="J222" s="50">
        <v>14</v>
      </c>
      <c r="K222" s="49">
        <f t="shared" si="24"/>
        <v>35</v>
      </c>
    </row>
    <row r="223" spans="2:11" x14ac:dyDescent="0.4">
      <c r="B223" s="52">
        <v>95</v>
      </c>
      <c r="C223" s="51" t="s">
        <v>98</v>
      </c>
      <c r="D223" s="103">
        <v>14</v>
      </c>
      <c r="E223" s="103">
        <v>31</v>
      </c>
      <c r="F223" s="49">
        <f>IFERROR(E223/D223*100,0)</f>
        <v>221.42857142857144</v>
      </c>
      <c r="G223" s="52">
        <v>218</v>
      </c>
      <c r="H223" s="51" t="s">
        <v>239</v>
      </c>
      <c r="I223" s="50">
        <v>23</v>
      </c>
      <c r="J223" s="50">
        <v>24</v>
      </c>
      <c r="K223" s="49">
        <f t="shared" si="24"/>
        <v>104.34782608695652</v>
      </c>
    </row>
    <row r="224" spans="2:11" x14ac:dyDescent="0.4">
      <c r="B224" s="52">
        <v>96</v>
      </c>
      <c r="C224" s="51" t="s">
        <v>136</v>
      </c>
      <c r="D224" s="103">
        <v>43</v>
      </c>
      <c r="E224" s="103">
        <v>43</v>
      </c>
      <c r="F224" s="49">
        <f>IFERROR(E224/D224*100,"0")</f>
        <v>100</v>
      </c>
      <c r="G224" s="52">
        <v>219</v>
      </c>
      <c r="H224" s="51" t="s">
        <v>244</v>
      </c>
      <c r="I224" s="50">
        <v>30</v>
      </c>
      <c r="J224" s="50">
        <v>5</v>
      </c>
      <c r="K224" s="49">
        <f t="shared" si="24"/>
        <v>16.666666666666664</v>
      </c>
    </row>
    <row r="225" spans="2:11" x14ac:dyDescent="0.4">
      <c r="B225" s="52">
        <v>97</v>
      </c>
      <c r="C225" s="51" t="s">
        <v>11</v>
      </c>
      <c r="D225" s="103">
        <v>50</v>
      </c>
      <c r="E225" s="103">
        <v>37</v>
      </c>
      <c r="F225" s="49">
        <f>IFERROR(E225/D225*100,"0")</f>
        <v>74</v>
      </c>
      <c r="G225" s="52">
        <v>220</v>
      </c>
      <c r="H225" s="51" t="s">
        <v>67</v>
      </c>
      <c r="I225" s="50">
        <v>28</v>
      </c>
      <c r="J225" s="50">
        <v>28</v>
      </c>
      <c r="K225" s="49">
        <f t="shared" ref="K225:K250" si="26">IFERROR(J225/I225*100,0)</f>
        <v>100</v>
      </c>
    </row>
    <row r="226" spans="2:11" x14ac:dyDescent="0.4">
      <c r="B226" s="52">
        <v>98</v>
      </c>
      <c r="C226" s="51" t="s">
        <v>193</v>
      </c>
      <c r="D226" s="103">
        <v>41</v>
      </c>
      <c r="E226" s="103">
        <v>20</v>
      </c>
      <c r="F226" s="49">
        <f t="shared" ref="F226:F234" si="27">IFERROR(E226/D226*100,0)</f>
        <v>48.780487804878049</v>
      </c>
      <c r="G226" s="52">
        <v>221</v>
      </c>
      <c r="H226" s="51" t="s">
        <v>87</v>
      </c>
      <c r="I226" s="50">
        <v>27</v>
      </c>
      <c r="J226" s="50">
        <v>27</v>
      </c>
      <c r="K226" s="49">
        <f t="shared" si="26"/>
        <v>100</v>
      </c>
    </row>
    <row r="227" spans="2:11" x14ac:dyDescent="0.4">
      <c r="B227" s="52">
        <v>99</v>
      </c>
      <c r="C227" s="51" t="s">
        <v>233</v>
      </c>
      <c r="D227" s="103">
        <v>35</v>
      </c>
      <c r="E227" s="103">
        <v>40</v>
      </c>
      <c r="F227" s="49">
        <f t="shared" si="27"/>
        <v>114.28571428571428</v>
      </c>
      <c r="G227" s="52">
        <v>222</v>
      </c>
      <c r="H227" s="51" t="s">
        <v>63</v>
      </c>
      <c r="I227" s="50">
        <v>35</v>
      </c>
      <c r="J227" s="50">
        <v>30</v>
      </c>
      <c r="K227" s="49">
        <f t="shared" si="26"/>
        <v>85.714285714285708</v>
      </c>
    </row>
    <row r="228" spans="2:11" x14ac:dyDescent="0.4">
      <c r="B228" s="52">
        <v>100</v>
      </c>
      <c r="C228" s="51" t="s">
        <v>165</v>
      </c>
      <c r="D228" s="103">
        <v>31</v>
      </c>
      <c r="E228" s="103">
        <v>36</v>
      </c>
      <c r="F228" s="49">
        <f t="shared" si="27"/>
        <v>116.12903225806453</v>
      </c>
      <c r="G228" s="52">
        <v>223</v>
      </c>
      <c r="H228" s="51" t="s">
        <v>191</v>
      </c>
      <c r="I228" s="50">
        <v>14</v>
      </c>
      <c r="J228" s="50">
        <v>0</v>
      </c>
      <c r="K228" s="49">
        <f t="shared" si="26"/>
        <v>0</v>
      </c>
    </row>
    <row r="229" spans="2:11" x14ac:dyDescent="0.4">
      <c r="B229" s="52">
        <v>101</v>
      </c>
      <c r="C229" s="51" t="s">
        <v>77</v>
      </c>
      <c r="D229" s="103">
        <v>36</v>
      </c>
      <c r="E229" s="103">
        <v>36</v>
      </c>
      <c r="F229" s="49">
        <f t="shared" si="27"/>
        <v>100</v>
      </c>
      <c r="G229" s="52">
        <v>224</v>
      </c>
      <c r="H229" s="51" t="s">
        <v>180</v>
      </c>
      <c r="I229" s="50">
        <v>8</v>
      </c>
      <c r="J229" s="50">
        <v>6</v>
      </c>
      <c r="K229" s="49">
        <f t="shared" si="26"/>
        <v>75</v>
      </c>
    </row>
    <row r="230" spans="2:11" x14ac:dyDescent="0.4">
      <c r="B230" s="52">
        <v>102</v>
      </c>
      <c r="C230" s="51" t="s">
        <v>24</v>
      </c>
      <c r="D230" s="103">
        <v>32</v>
      </c>
      <c r="E230" s="103">
        <v>33</v>
      </c>
      <c r="F230" s="49">
        <f t="shared" si="27"/>
        <v>103.125</v>
      </c>
      <c r="G230" s="52">
        <v>225</v>
      </c>
      <c r="H230" s="51" t="s">
        <v>167</v>
      </c>
      <c r="I230" s="50">
        <v>42</v>
      </c>
      <c r="J230" s="50">
        <v>37</v>
      </c>
      <c r="K230" s="49">
        <f t="shared" si="26"/>
        <v>88.095238095238088</v>
      </c>
    </row>
    <row r="231" spans="2:11" x14ac:dyDescent="0.4">
      <c r="B231" s="52">
        <v>103</v>
      </c>
      <c r="C231" s="51" t="s">
        <v>74</v>
      </c>
      <c r="D231" s="103">
        <v>39</v>
      </c>
      <c r="E231" s="103">
        <v>41</v>
      </c>
      <c r="F231" s="49">
        <f t="shared" si="27"/>
        <v>105.12820512820514</v>
      </c>
      <c r="G231" s="52">
        <v>226</v>
      </c>
      <c r="H231" s="51" t="s">
        <v>15</v>
      </c>
      <c r="I231" s="50">
        <v>37</v>
      </c>
      <c r="J231" s="50">
        <v>36</v>
      </c>
      <c r="K231" s="49">
        <f t="shared" si="26"/>
        <v>97.297297297297305</v>
      </c>
    </row>
    <row r="232" spans="2:11" x14ac:dyDescent="0.4">
      <c r="B232" s="52">
        <v>104</v>
      </c>
      <c r="C232" s="51" t="s">
        <v>148</v>
      </c>
      <c r="D232" s="103">
        <v>36</v>
      </c>
      <c r="E232" s="103">
        <v>36</v>
      </c>
      <c r="F232" s="49">
        <f t="shared" si="27"/>
        <v>100</v>
      </c>
      <c r="G232" s="52">
        <v>227</v>
      </c>
      <c r="H232" s="51" t="s">
        <v>85</v>
      </c>
      <c r="I232" s="50">
        <v>32</v>
      </c>
      <c r="J232" s="50">
        <v>33</v>
      </c>
      <c r="K232" s="49">
        <f t="shared" si="26"/>
        <v>103.125</v>
      </c>
    </row>
    <row r="233" spans="2:11" x14ac:dyDescent="0.4">
      <c r="B233" s="52">
        <v>105</v>
      </c>
      <c r="C233" s="51" t="s">
        <v>48</v>
      </c>
      <c r="D233" s="103">
        <v>34</v>
      </c>
      <c r="E233" s="103">
        <v>35</v>
      </c>
      <c r="F233" s="49">
        <f t="shared" si="27"/>
        <v>102.94117647058823</v>
      </c>
      <c r="G233" s="52">
        <v>228</v>
      </c>
      <c r="H233" s="51" t="s">
        <v>73</v>
      </c>
      <c r="I233" s="50">
        <v>29</v>
      </c>
      <c r="J233" s="50">
        <v>33</v>
      </c>
      <c r="K233" s="49">
        <f t="shared" si="26"/>
        <v>113.79310344827587</v>
      </c>
    </row>
    <row r="234" spans="2:11" x14ac:dyDescent="0.4">
      <c r="B234" s="52">
        <v>106</v>
      </c>
      <c r="C234" s="51" t="s">
        <v>199</v>
      </c>
      <c r="D234" s="103">
        <v>35</v>
      </c>
      <c r="E234" s="103">
        <v>35</v>
      </c>
      <c r="F234" s="49">
        <f t="shared" si="27"/>
        <v>100</v>
      </c>
      <c r="G234" s="52">
        <v>229</v>
      </c>
      <c r="H234" s="51" t="s">
        <v>212</v>
      </c>
      <c r="I234" s="50">
        <v>23</v>
      </c>
      <c r="J234" s="50">
        <v>37</v>
      </c>
      <c r="K234" s="49">
        <f t="shared" si="26"/>
        <v>160.86956521739131</v>
      </c>
    </row>
    <row r="235" spans="2:11" x14ac:dyDescent="0.4">
      <c r="B235" s="52">
        <v>107</v>
      </c>
      <c r="C235" s="51" t="s">
        <v>44</v>
      </c>
      <c r="D235" s="103">
        <v>39</v>
      </c>
      <c r="E235" s="103">
        <v>33</v>
      </c>
      <c r="F235" s="49">
        <f>IFERROR(E235/D235*100,"0")</f>
        <v>84.615384615384613</v>
      </c>
      <c r="G235" s="52">
        <v>230</v>
      </c>
      <c r="H235" s="53" t="s">
        <v>205</v>
      </c>
      <c r="I235" s="50">
        <v>30</v>
      </c>
      <c r="J235" s="50">
        <v>31</v>
      </c>
      <c r="K235" s="49">
        <f t="shared" si="26"/>
        <v>103.33333333333334</v>
      </c>
    </row>
    <row r="236" spans="2:11" x14ac:dyDescent="0.4">
      <c r="B236" s="52">
        <v>108</v>
      </c>
      <c r="C236" s="51" t="s">
        <v>196</v>
      </c>
      <c r="D236" s="103">
        <v>35</v>
      </c>
      <c r="E236" s="103">
        <v>38</v>
      </c>
      <c r="F236" s="49">
        <f t="shared" ref="F236:F243" si="28">IFERROR(E236/D236*100,0)</f>
        <v>108.57142857142857</v>
      </c>
      <c r="G236" s="52">
        <v>231</v>
      </c>
      <c r="H236" s="51" t="s">
        <v>14</v>
      </c>
      <c r="I236" s="50">
        <v>34</v>
      </c>
      <c r="J236" s="50">
        <v>32</v>
      </c>
      <c r="K236" s="49">
        <f t="shared" si="26"/>
        <v>94.117647058823522</v>
      </c>
    </row>
    <row r="237" spans="2:11" x14ac:dyDescent="0.4">
      <c r="B237" s="52">
        <v>109</v>
      </c>
      <c r="C237" s="51" t="s">
        <v>2</v>
      </c>
      <c r="D237" s="103">
        <v>41</v>
      </c>
      <c r="E237" s="103">
        <v>41</v>
      </c>
      <c r="F237" s="49">
        <f t="shared" si="28"/>
        <v>100</v>
      </c>
      <c r="G237" s="52">
        <v>232</v>
      </c>
      <c r="H237" s="51" t="s">
        <v>10</v>
      </c>
      <c r="I237" s="50">
        <v>49</v>
      </c>
      <c r="J237" s="50">
        <v>44</v>
      </c>
      <c r="K237" s="49">
        <f t="shared" si="26"/>
        <v>89.795918367346943</v>
      </c>
    </row>
    <row r="238" spans="2:11" x14ac:dyDescent="0.4">
      <c r="B238" s="52">
        <v>110</v>
      </c>
      <c r="C238" s="51" t="s">
        <v>133</v>
      </c>
      <c r="D238" s="103">
        <v>35</v>
      </c>
      <c r="E238" s="103">
        <v>38</v>
      </c>
      <c r="F238" s="49">
        <f t="shared" si="28"/>
        <v>108.57142857142857</v>
      </c>
      <c r="G238" s="52">
        <v>233</v>
      </c>
      <c r="H238" s="51" t="s">
        <v>160</v>
      </c>
      <c r="I238" s="50">
        <v>32</v>
      </c>
      <c r="J238" s="50">
        <v>32</v>
      </c>
      <c r="K238" s="49">
        <f t="shared" si="26"/>
        <v>100</v>
      </c>
    </row>
    <row r="239" spans="2:11" x14ac:dyDescent="0.4">
      <c r="B239" s="52">
        <v>111</v>
      </c>
      <c r="C239" s="51" t="s">
        <v>60</v>
      </c>
      <c r="D239" s="103">
        <v>40</v>
      </c>
      <c r="E239" s="103">
        <v>37</v>
      </c>
      <c r="F239" s="49">
        <f t="shared" si="28"/>
        <v>92.5</v>
      </c>
      <c r="G239" s="52">
        <v>234</v>
      </c>
      <c r="H239" s="51" t="s">
        <v>217</v>
      </c>
      <c r="I239" s="50">
        <v>23</v>
      </c>
      <c r="J239" s="50">
        <v>21</v>
      </c>
      <c r="K239" s="49">
        <f t="shared" si="26"/>
        <v>91.304347826086953</v>
      </c>
    </row>
    <row r="240" spans="2:11" x14ac:dyDescent="0.4">
      <c r="B240" s="52">
        <v>112</v>
      </c>
      <c r="C240" s="51" t="s">
        <v>5</v>
      </c>
      <c r="D240" s="103">
        <v>31</v>
      </c>
      <c r="E240" s="103">
        <v>33</v>
      </c>
      <c r="F240" s="49">
        <f t="shared" si="28"/>
        <v>106.45161290322579</v>
      </c>
      <c r="G240" s="52">
        <v>235</v>
      </c>
      <c r="H240" s="51" t="s">
        <v>221</v>
      </c>
      <c r="I240" s="50">
        <v>30</v>
      </c>
      <c r="J240" s="50">
        <v>1</v>
      </c>
      <c r="K240" s="49">
        <f t="shared" si="26"/>
        <v>3.3333333333333335</v>
      </c>
    </row>
    <row r="241" spans="2:11" x14ac:dyDescent="0.4">
      <c r="B241" s="52">
        <v>113</v>
      </c>
      <c r="C241" s="51" t="s">
        <v>200</v>
      </c>
      <c r="D241" s="103">
        <v>32</v>
      </c>
      <c r="E241" s="103">
        <v>32</v>
      </c>
      <c r="F241" s="49">
        <f t="shared" si="28"/>
        <v>100</v>
      </c>
      <c r="G241" s="52">
        <v>236</v>
      </c>
      <c r="H241" s="51" t="s">
        <v>224</v>
      </c>
      <c r="I241" s="50">
        <v>24</v>
      </c>
      <c r="J241" s="50">
        <v>25</v>
      </c>
      <c r="K241" s="49">
        <f t="shared" si="26"/>
        <v>104.16666666666667</v>
      </c>
    </row>
    <row r="242" spans="2:11" x14ac:dyDescent="0.4">
      <c r="B242" s="52">
        <v>114</v>
      </c>
      <c r="C242" s="51" t="s">
        <v>187</v>
      </c>
      <c r="D242" s="103">
        <v>32</v>
      </c>
      <c r="E242" s="103">
        <v>19</v>
      </c>
      <c r="F242" s="49">
        <f t="shared" si="28"/>
        <v>59.375</v>
      </c>
      <c r="G242" s="52">
        <v>237</v>
      </c>
      <c r="H242" s="51" t="s">
        <v>139</v>
      </c>
      <c r="I242" s="50">
        <v>38</v>
      </c>
      <c r="J242" s="50">
        <v>36</v>
      </c>
      <c r="K242" s="49">
        <f t="shared" si="26"/>
        <v>94.73684210526315</v>
      </c>
    </row>
    <row r="243" spans="2:11" x14ac:dyDescent="0.4">
      <c r="B243" s="52">
        <v>115</v>
      </c>
      <c r="C243" s="51" t="s">
        <v>260</v>
      </c>
      <c r="D243" s="103">
        <v>14</v>
      </c>
      <c r="E243" s="103">
        <v>0</v>
      </c>
      <c r="F243" s="49">
        <f t="shared" si="28"/>
        <v>0</v>
      </c>
      <c r="G243" s="52">
        <v>238</v>
      </c>
      <c r="H243" s="51" t="s">
        <v>182</v>
      </c>
      <c r="I243" s="50">
        <v>21</v>
      </c>
      <c r="J243" s="50">
        <v>21</v>
      </c>
      <c r="K243" s="49">
        <f t="shared" si="26"/>
        <v>100</v>
      </c>
    </row>
    <row r="244" spans="2:11" x14ac:dyDescent="0.4">
      <c r="B244" s="52">
        <v>116</v>
      </c>
      <c r="C244" s="51" t="s">
        <v>207</v>
      </c>
      <c r="D244" s="103">
        <v>46</v>
      </c>
      <c r="E244" s="103">
        <v>41</v>
      </c>
      <c r="F244" s="49">
        <f>IFERROR(E244/D244*100,"0")</f>
        <v>89.130434782608688</v>
      </c>
      <c r="G244" s="52">
        <v>239</v>
      </c>
      <c r="H244" s="51" t="s">
        <v>94</v>
      </c>
      <c r="I244" s="50">
        <v>29</v>
      </c>
      <c r="J244" s="50">
        <v>29</v>
      </c>
      <c r="K244" s="49">
        <f t="shared" si="26"/>
        <v>100</v>
      </c>
    </row>
    <row r="245" spans="2:11" x14ac:dyDescent="0.4">
      <c r="B245" s="52">
        <v>117</v>
      </c>
      <c r="C245" s="51" t="s">
        <v>3</v>
      </c>
      <c r="D245" s="103">
        <v>47</v>
      </c>
      <c r="E245" s="103">
        <v>38</v>
      </c>
      <c r="F245" s="49">
        <f>IFERROR(E245/D245*100,"0")</f>
        <v>80.851063829787222</v>
      </c>
      <c r="G245" s="52">
        <v>240</v>
      </c>
      <c r="H245" s="51" t="s">
        <v>65</v>
      </c>
      <c r="I245" s="50">
        <v>31</v>
      </c>
      <c r="J245" s="50">
        <v>28</v>
      </c>
      <c r="K245" s="49">
        <f t="shared" si="26"/>
        <v>90.322580645161281</v>
      </c>
    </row>
    <row r="246" spans="2:11" x14ac:dyDescent="0.4">
      <c r="B246" s="52">
        <v>118</v>
      </c>
      <c r="C246" s="51" t="s">
        <v>109</v>
      </c>
      <c r="D246" s="103">
        <v>38</v>
      </c>
      <c r="E246" s="103">
        <v>37</v>
      </c>
      <c r="F246" s="49">
        <f t="shared" ref="F246:F251" si="29">IFERROR(E246/D246*100,0)</f>
        <v>97.368421052631575</v>
      </c>
      <c r="G246" s="52">
        <v>241</v>
      </c>
      <c r="H246" s="51" t="s">
        <v>30</v>
      </c>
      <c r="I246" s="50">
        <v>34</v>
      </c>
      <c r="J246" s="50">
        <v>34</v>
      </c>
      <c r="K246" s="49">
        <f t="shared" si="26"/>
        <v>100</v>
      </c>
    </row>
    <row r="247" spans="2:11" x14ac:dyDescent="0.4">
      <c r="B247" s="52">
        <v>119</v>
      </c>
      <c r="C247" s="51" t="s">
        <v>107</v>
      </c>
      <c r="D247" s="103">
        <v>36</v>
      </c>
      <c r="E247" s="103">
        <v>38</v>
      </c>
      <c r="F247" s="49">
        <f t="shared" si="29"/>
        <v>105.55555555555556</v>
      </c>
      <c r="G247" s="52">
        <v>242</v>
      </c>
      <c r="H247" s="51" t="s">
        <v>106</v>
      </c>
      <c r="I247" s="50">
        <v>26</v>
      </c>
      <c r="J247" s="50">
        <v>39</v>
      </c>
      <c r="K247" s="49">
        <f t="shared" si="26"/>
        <v>150</v>
      </c>
    </row>
    <row r="248" spans="2:11" x14ac:dyDescent="0.4">
      <c r="B248" s="52">
        <v>120</v>
      </c>
      <c r="C248" s="51" t="s">
        <v>179</v>
      </c>
      <c r="D248" s="103">
        <v>36</v>
      </c>
      <c r="E248" s="103">
        <v>27</v>
      </c>
      <c r="F248" s="49">
        <f t="shared" si="29"/>
        <v>75</v>
      </c>
      <c r="G248" s="52">
        <v>243</v>
      </c>
      <c r="H248" s="51" t="s">
        <v>112</v>
      </c>
      <c r="I248" s="50">
        <v>22</v>
      </c>
      <c r="J248" s="50">
        <v>21</v>
      </c>
      <c r="K248" s="49">
        <f t="shared" si="26"/>
        <v>95.454545454545453</v>
      </c>
    </row>
    <row r="249" spans="2:11" x14ac:dyDescent="0.4">
      <c r="B249" s="52">
        <v>121</v>
      </c>
      <c r="C249" s="51" t="s">
        <v>12</v>
      </c>
      <c r="D249" s="103">
        <v>8</v>
      </c>
      <c r="E249" s="103">
        <v>18</v>
      </c>
      <c r="F249" s="49">
        <f t="shared" si="29"/>
        <v>225</v>
      </c>
      <c r="G249" s="52">
        <v>244</v>
      </c>
      <c r="H249" s="51" t="s">
        <v>16</v>
      </c>
      <c r="I249" s="50">
        <v>25</v>
      </c>
      <c r="J249" s="50">
        <v>22</v>
      </c>
      <c r="K249" s="49">
        <f t="shared" si="26"/>
        <v>88</v>
      </c>
    </row>
    <row r="250" spans="2:11" x14ac:dyDescent="0.4">
      <c r="B250" s="52">
        <v>122</v>
      </c>
      <c r="C250" s="51" t="s">
        <v>59</v>
      </c>
      <c r="D250" s="103">
        <v>36</v>
      </c>
      <c r="E250" s="103">
        <v>34</v>
      </c>
      <c r="F250" s="49">
        <f t="shared" si="29"/>
        <v>94.444444444444443</v>
      </c>
      <c r="G250" s="52">
        <v>245</v>
      </c>
      <c r="H250" s="51" t="s">
        <v>132</v>
      </c>
      <c r="I250" s="50">
        <v>25</v>
      </c>
      <c r="J250" s="50">
        <v>25</v>
      </c>
      <c r="K250" s="49">
        <f t="shared" si="26"/>
        <v>100</v>
      </c>
    </row>
    <row r="251" spans="2:11" ht="18" thickBot="1" x14ac:dyDescent="0.45">
      <c r="B251" s="52">
        <v>123</v>
      </c>
      <c r="C251" s="51" t="s">
        <v>214</v>
      </c>
      <c r="D251" s="103">
        <v>28</v>
      </c>
      <c r="E251" s="103">
        <v>27</v>
      </c>
      <c r="F251" s="49">
        <f t="shared" si="29"/>
        <v>96.428571428571431</v>
      </c>
      <c r="G251" s="107" t="s">
        <v>8417</v>
      </c>
      <c r="H251" s="108"/>
      <c r="I251" s="48">
        <f>SUM(I129:I250)+SUM(D129:D251)</f>
        <v>7544</v>
      </c>
      <c r="J251" s="48">
        <f>SUM(E129:E251)+SUM(J129:J250)</f>
        <v>6974</v>
      </c>
      <c r="K251" s="47">
        <f>J251/I251*100</f>
        <v>92.444326617179215</v>
      </c>
    </row>
  </sheetData>
  <autoFilter ref="B2:L122">
    <filterColumn colId="2">
      <filters>
        <filter val="105"/>
        <filter val="107"/>
        <filter val="111"/>
        <filter val="119"/>
        <filter val="12"/>
        <filter val="121"/>
        <filter val="125"/>
        <filter val="126"/>
        <filter val="13"/>
        <filter val="132"/>
        <filter val="135"/>
        <filter val="136"/>
        <filter val="137"/>
        <filter val="140"/>
        <filter val="141"/>
        <filter val="151"/>
        <filter val="154"/>
        <filter val="161"/>
        <filter val="172"/>
        <filter val="173"/>
        <filter val="176"/>
        <filter val="186"/>
        <filter val="19"/>
        <filter val="190"/>
        <filter val="196"/>
        <filter val="202"/>
        <filter val="204"/>
        <filter val="205"/>
        <filter val="211"/>
        <filter val="214"/>
        <filter val="216"/>
        <filter val="217"/>
        <filter val="219"/>
        <filter val="22"/>
        <filter val="222"/>
        <filter val="223"/>
        <filter val="224"/>
        <filter val="227"/>
        <filter val="27"/>
        <filter val="28"/>
        <filter val="29"/>
        <filter val="32"/>
        <filter val="36"/>
        <filter val="41"/>
        <filter val="49"/>
        <filter val="51"/>
        <filter val="52"/>
        <filter val="58"/>
        <filter val="6"/>
        <filter val="61"/>
        <filter val="62"/>
        <filter val="65"/>
        <filter val="68"/>
        <filter val="78"/>
        <filter val="92"/>
        <filter val="93"/>
      </filters>
    </filterColumn>
  </autoFilter>
  <mergeCells count="5">
    <mergeCell ref="B123:C123"/>
    <mergeCell ref="G251:H251"/>
    <mergeCell ref="B125:C125"/>
    <mergeCell ref="O1:R1"/>
    <mergeCell ref="T1:W1"/>
  </mergeCells>
  <phoneticPr fontId="1" type="noConversion"/>
  <conditionalFormatting sqref="F3:F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{81703966-0007-4499-B166-40E9189C0126}</x14:id>
        </ext>
      </extLst>
    </cfRule>
  </conditionalFormatting>
  <conditionalFormatting sqref="I3:I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{191176C7-1121-4AE4-8CCE-35ECEAE6F176}</x14:id>
        </ext>
      </extLst>
    </cfRule>
  </conditionalFormatting>
  <conditionalFormatting sqref="L3:L1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{B52EEA70-649D-465E-9783-E3977D48BD85}</x14:id>
        </ext>
      </extLst>
    </cfRule>
  </conditionalFormatting>
  <conditionalFormatting sqref="J3:J1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{85A720E0-4FE3-4807-A145-A5309C3AB8A3}</x14:id>
        </ext>
      </extLst>
    </cfRule>
  </conditionalFormatting>
  <conditionalFormatting sqref="K3:K1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{E4631946-1547-43EF-A07A-B610453EE5C9}</x14:id>
        </ext>
      </extLst>
    </cfRule>
  </conditionalFormatting>
  <conditionalFormatting sqref="K129:K250 F129:F2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{E1E1FDDB-3D71-48BC-84CA-FC3F0FF5F834}</x14:id>
        </ext>
      </extLst>
    </cfRule>
  </conditionalFormatting>
  <pageMargins left="0.7" right="0.7" top="0.75" bottom="0.75" header="0.3" footer="0.3"/>
  <pageSetup paperSize="9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703966-0007-4499-B166-40E9189C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F3:F122</xm:sqref>
        </x14:conditionalFormatting>
        <x14:conditionalFormatting xmlns:xm="http://schemas.microsoft.com/office/excel/2006/main">
          <x14:cfRule type="dataBar" id="{191176C7-1121-4AE4-8CCE-35ECEAE6F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I3:I122</xm:sqref>
        </x14:conditionalFormatting>
        <x14:conditionalFormatting xmlns:xm="http://schemas.microsoft.com/office/excel/2006/main">
          <x14:cfRule type="dataBar" id="{B52EEA70-649D-465E-9783-E3977D48B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L3:L122</xm:sqref>
        </x14:conditionalFormatting>
        <x14:conditionalFormatting xmlns:xm="http://schemas.microsoft.com/office/excel/2006/main">
          <x14:cfRule type="dataBar" id="{85A720E0-4FE3-4807-A145-A5309C3AB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J3:J122</xm:sqref>
        </x14:conditionalFormatting>
        <x14:conditionalFormatting xmlns:xm="http://schemas.microsoft.com/office/excel/2006/main">
          <x14:cfRule type="dataBar" id="{E4631946-1547-43EF-A07A-B610453EE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K3:K122</xm:sqref>
        </x14:conditionalFormatting>
        <x14:conditionalFormatting xmlns:xm="http://schemas.microsoft.com/office/excel/2006/main">
          <x14:cfRule type="dataBar" id="{E1E1FDDB-3D71-48BC-84CA-FC3F0FF5F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K129:K250 F129:F251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O253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6" sqref="K6"/>
    </sheetView>
  </sheetViews>
  <sheetFormatPr defaultRowHeight="17.399999999999999" x14ac:dyDescent="0.4"/>
  <cols>
    <col min="2" max="2" width="22.69921875" customWidth="1"/>
    <col min="3" max="59" width="14.69921875" customWidth="1"/>
    <col min="60" max="60" width="16.19921875" customWidth="1"/>
    <col min="61" max="61" width="15.19921875" customWidth="1"/>
    <col min="62" max="62" width="12.69921875" customWidth="1"/>
    <col min="63" max="63" width="15" bestFit="1" customWidth="1"/>
    <col min="67" max="67" width="10.8984375" bestFit="1" customWidth="1"/>
  </cols>
  <sheetData>
    <row r="1" spans="1:67" ht="18" customHeight="1" thickBot="1" x14ac:dyDescent="0.45">
      <c r="B1" s="23" t="s">
        <v>261</v>
      </c>
      <c r="C1" s="34">
        <v>44500</v>
      </c>
      <c r="D1" s="110"/>
      <c r="E1" s="111"/>
      <c r="BN1" s="23" t="s">
        <v>265</v>
      </c>
      <c r="BO1" s="30">
        <f>C1</f>
        <v>44500</v>
      </c>
    </row>
    <row r="2" spans="1:67" ht="18" thickBot="1" x14ac:dyDescent="0.45">
      <c r="B2" s="18" t="s">
        <v>450</v>
      </c>
      <c r="C2" s="12" t="s">
        <v>262</v>
      </c>
      <c r="D2" s="12" t="s">
        <v>263</v>
      </c>
      <c r="E2" s="12" t="s">
        <v>262</v>
      </c>
      <c r="F2" s="12" t="s">
        <v>264</v>
      </c>
      <c r="G2" s="12" t="s">
        <v>264</v>
      </c>
      <c r="H2" s="12" t="s">
        <v>263</v>
      </c>
      <c r="I2" s="12" t="s">
        <v>263</v>
      </c>
      <c r="J2" s="12" t="s">
        <v>264</v>
      </c>
      <c r="K2" s="12" t="s">
        <v>262</v>
      </c>
      <c r="L2" s="12" t="s">
        <v>263</v>
      </c>
      <c r="M2" s="12" t="s">
        <v>264</v>
      </c>
      <c r="N2" s="12" t="s">
        <v>263</v>
      </c>
      <c r="O2" s="12" t="s">
        <v>263</v>
      </c>
      <c r="P2" s="12" t="s">
        <v>263</v>
      </c>
      <c r="Q2" s="12" t="s">
        <v>263</v>
      </c>
      <c r="R2" s="12" t="s">
        <v>263</v>
      </c>
      <c r="S2" s="12" t="s">
        <v>263</v>
      </c>
      <c r="T2" s="12" t="s">
        <v>263</v>
      </c>
      <c r="U2" s="12" t="s">
        <v>263</v>
      </c>
      <c r="V2" s="12" t="s">
        <v>263</v>
      </c>
      <c r="W2" s="12" t="s">
        <v>262</v>
      </c>
      <c r="X2" s="12" t="s">
        <v>263</v>
      </c>
      <c r="Y2" s="12" t="s">
        <v>262</v>
      </c>
      <c r="Z2" s="12" t="s">
        <v>263</v>
      </c>
      <c r="AA2" s="12" t="s">
        <v>263</v>
      </c>
      <c r="AB2" s="12" t="s">
        <v>263</v>
      </c>
      <c r="AC2" s="12" t="s">
        <v>263</v>
      </c>
      <c r="AD2" s="12" t="s">
        <v>263</v>
      </c>
      <c r="AE2" s="12" t="s">
        <v>263</v>
      </c>
      <c r="AF2" s="12" t="s">
        <v>262</v>
      </c>
      <c r="AG2" s="12" t="s">
        <v>262</v>
      </c>
      <c r="AH2" s="12" t="s">
        <v>262</v>
      </c>
      <c r="AI2" s="12" t="s">
        <v>263</v>
      </c>
      <c r="AJ2" s="12" t="s">
        <v>263</v>
      </c>
      <c r="AK2" s="12" t="s">
        <v>263</v>
      </c>
      <c r="AL2" s="12" t="s">
        <v>264</v>
      </c>
      <c r="AM2" s="12" t="s">
        <v>262</v>
      </c>
      <c r="AN2" s="12" t="s">
        <v>262</v>
      </c>
      <c r="AO2" s="12" t="s">
        <v>263</v>
      </c>
      <c r="AP2" s="12" t="s">
        <v>262</v>
      </c>
      <c r="AQ2" s="12" t="s">
        <v>263</v>
      </c>
      <c r="AR2" s="12" t="s">
        <v>262</v>
      </c>
      <c r="AS2" s="12" t="s">
        <v>262</v>
      </c>
      <c r="AT2" s="12" t="s">
        <v>262</v>
      </c>
      <c r="AU2" s="12" t="s">
        <v>262</v>
      </c>
      <c r="AV2" s="12" t="s">
        <v>263</v>
      </c>
      <c r="AW2" s="12" t="s">
        <v>263</v>
      </c>
      <c r="AX2" s="12" t="s">
        <v>263</v>
      </c>
      <c r="AY2" s="12" t="s">
        <v>262</v>
      </c>
      <c r="AZ2" s="12" t="s">
        <v>262</v>
      </c>
      <c r="BA2" s="12" t="s">
        <v>262</v>
      </c>
      <c r="BB2" s="12" t="s">
        <v>262</v>
      </c>
      <c r="BC2" s="12" t="s">
        <v>262</v>
      </c>
      <c r="BD2" s="12" t="s">
        <v>262</v>
      </c>
      <c r="BE2" s="12" t="s">
        <v>262</v>
      </c>
      <c r="BF2" s="12" t="s">
        <v>263</v>
      </c>
      <c r="BG2" s="12" t="s">
        <v>262</v>
      </c>
      <c r="BH2" s="12" t="s">
        <v>263</v>
      </c>
      <c r="BI2" s="12" t="s">
        <v>263</v>
      </c>
      <c r="BJ2" s="12" t="s">
        <v>524</v>
      </c>
      <c r="BN2" s="18" t="s">
        <v>451</v>
      </c>
      <c r="BO2" s="18" t="s">
        <v>452</v>
      </c>
    </row>
    <row r="3" spans="1:67" ht="18" thickBot="1" x14ac:dyDescent="0.45">
      <c r="B3" s="18" t="s">
        <v>453</v>
      </c>
      <c r="C3" s="42">
        <f>VLOOKUP(C2,$BN$3:$BO$5,2,FALSE)</f>
        <v>44318</v>
      </c>
      <c r="D3" s="42">
        <f t="shared" ref="D3:BJ3" si="0">VLOOKUP(D2,$BN$3:$BO$5,2,FALSE)</f>
        <v>44135</v>
      </c>
      <c r="E3" s="42">
        <f t="shared" si="0"/>
        <v>44318</v>
      </c>
      <c r="F3" s="42">
        <f t="shared" si="0"/>
        <v>44410</v>
      </c>
      <c r="G3" s="42">
        <f t="shared" si="0"/>
        <v>44410</v>
      </c>
      <c r="H3" s="42">
        <f t="shared" si="0"/>
        <v>44135</v>
      </c>
      <c r="I3" s="42">
        <f t="shared" si="0"/>
        <v>44135</v>
      </c>
      <c r="J3" s="42">
        <f t="shared" si="0"/>
        <v>44410</v>
      </c>
      <c r="K3" s="42">
        <f t="shared" si="0"/>
        <v>44318</v>
      </c>
      <c r="L3" s="42">
        <f t="shared" si="0"/>
        <v>44135</v>
      </c>
      <c r="M3" s="42">
        <f t="shared" si="0"/>
        <v>44410</v>
      </c>
      <c r="N3" s="42">
        <f t="shared" si="0"/>
        <v>44135</v>
      </c>
      <c r="O3" s="42">
        <f t="shared" si="0"/>
        <v>44135</v>
      </c>
      <c r="P3" s="42">
        <f t="shared" si="0"/>
        <v>44135</v>
      </c>
      <c r="Q3" s="42">
        <f t="shared" si="0"/>
        <v>44135</v>
      </c>
      <c r="R3" s="42">
        <f t="shared" si="0"/>
        <v>44135</v>
      </c>
      <c r="S3" s="42">
        <f t="shared" si="0"/>
        <v>44135</v>
      </c>
      <c r="T3" s="42">
        <f t="shared" si="0"/>
        <v>44135</v>
      </c>
      <c r="U3" s="42">
        <f t="shared" si="0"/>
        <v>44135</v>
      </c>
      <c r="V3" s="42">
        <f t="shared" si="0"/>
        <v>44135</v>
      </c>
      <c r="W3" s="42">
        <f t="shared" si="0"/>
        <v>44318</v>
      </c>
      <c r="X3" s="42">
        <f t="shared" si="0"/>
        <v>44135</v>
      </c>
      <c r="Y3" s="42">
        <f t="shared" si="0"/>
        <v>44318</v>
      </c>
      <c r="Z3" s="42">
        <f t="shared" si="0"/>
        <v>44135</v>
      </c>
      <c r="AA3" s="42">
        <f t="shared" si="0"/>
        <v>44135</v>
      </c>
      <c r="AB3" s="42">
        <f t="shared" si="0"/>
        <v>44135</v>
      </c>
      <c r="AC3" s="42">
        <f t="shared" si="0"/>
        <v>44135</v>
      </c>
      <c r="AD3" s="42">
        <f t="shared" si="0"/>
        <v>44135</v>
      </c>
      <c r="AE3" s="42">
        <f t="shared" si="0"/>
        <v>44135</v>
      </c>
      <c r="AF3" s="42">
        <f t="shared" si="0"/>
        <v>44318</v>
      </c>
      <c r="AG3" s="42">
        <f t="shared" si="0"/>
        <v>44318</v>
      </c>
      <c r="AH3" s="42">
        <f t="shared" si="0"/>
        <v>44318</v>
      </c>
      <c r="AI3" s="42">
        <f t="shared" si="0"/>
        <v>44135</v>
      </c>
      <c r="AJ3" s="42">
        <f t="shared" si="0"/>
        <v>44135</v>
      </c>
      <c r="AK3" s="42">
        <f t="shared" si="0"/>
        <v>44135</v>
      </c>
      <c r="AL3" s="42">
        <f t="shared" si="0"/>
        <v>44410</v>
      </c>
      <c r="AM3" s="42">
        <f t="shared" si="0"/>
        <v>44318</v>
      </c>
      <c r="AN3" s="42">
        <f t="shared" si="0"/>
        <v>44318</v>
      </c>
      <c r="AO3" s="42">
        <f t="shared" si="0"/>
        <v>44135</v>
      </c>
      <c r="AP3" s="42">
        <f t="shared" si="0"/>
        <v>44318</v>
      </c>
      <c r="AQ3" s="42">
        <f t="shared" si="0"/>
        <v>44135</v>
      </c>
      <c r="AR3" s="42">
        <f t="shared" si="0"/>
        <v>44318</v>
      </c>
      <c r="AS3" s="42">
        <f t="shared" si="0"/>
        <v>44318</v>
      </c>
      <c r="AT3" s="42">
        <f t="shared" si="0"/>
        <v>44318</v>
      </c>
      <c r="AU3" s="42">
        <f t="shared" si="0"/>
        <v>44318</v>
      </c>
      <c r="AV3" s="42">
        <f t="shared" si="0"/>
        <v>44135</v>
      </c>
      <c r="AW3" s="42">
        <f t="shared" si="0"/>
        <v>44135</v>
      </c>
      <c r="AX3" s="42">
        <f t="shared" si="0"/>
        <v>44135</v>
      </c>
      <c r="AY3" s="42">
        <f t="shared" si="0"/>
        <v>44318</v>
      </c>
      <c r="AZ3" s="42">
        <f t="shared" si="0"/>
        <v>44318</v>
      </c>
      <c r="BA3" s="42">
        <f t="shared" si="0"/>
        <v>44318</v>
      </c>
      <c r="BB3" s="42">
        <f t="shared" si="0"/>
        <v>44318</v>
      </c>
      <c r="BC3" s="42">
        <f t="shared" si="0"/>
        <v>44318</v>
      </c>
      <c r="BD3" s="42">
        <f t="shared" si="0"/>
        <v>44318</v>
      </c>
      <c r="BE3" s="42">
        <f t="shared" si="0"/>
        <v>44318</v>
      </c>
      <c r="BF3" s="42">
        <f t="shared" si="0"/>
        <v>44135</v>
      </c>
      <c r="BG3" s="42">
        <f t="shared" si="0"/>
        <v>44318</v>
      </c>
      <c r="BH3" s="42">
        <f t="shared" si="0"/>
        <v>44135</v>
      </c>
      <c r="BI3" s="42">
        <f t="shared" si="0"/>
        <v>44135</v>
      </c>
      <c r="BJ3" s="42">
        <f t="shared" si="0"/>
        <v>44318</v>
      </c>
      <c r="BN3" s="27" t="s">
        <v>454</v>
      </c>
      <c r="BO3" s="31">
        <f>BO1-365</f>
        <v>44135</v>
      </c>
    </row>
    <row r="4" spans="1:67" ht="18" thickBot="1" x14ac:dyDescent="0.45">
      <c r="B4" s="18" t="s">
        <v>455</v>
      </c>
      <c r="C4">
        <f>COUNTA(C6:C250)</f>
        <v>205</v>
      </c>
      <c r="D4">
        <f>COUNTA(D6:D250)</f>
        <v>209</v>
      </c>
      <c r="E4">
        <f t="shared" ref="E4:BJ4" si="1">COUNTA(E6:E250)</f>
        <v>211</v>
      </c>
      <c r="F4">
        <f t="shared" si="1"/>
        <v>198</v>
      </c>
      <c r="G4">
        <f t="shared" si="1"/>
        <v>183</v>
      </c>
      <c r="H4">
        <f t="shared" si="1"/>
        <v>194</v>
      </c>
      <c r="I4">
        <f t="shared" si="1"/>
        <v>208</v>
      </c>
      <c r="J4">
        <f t="shared" si="1"/>
        <v>195</v>
      </c>
      <c r="K4">
        <f t="shared" si="1"/>
        <v>103</v>
      </c>
      <c r="L4">
        <f t="shared" si="1"/>
        <v>159</v>
      </c>
      <c r="M4">
        <f t="shared" si="1"/>
        <v>202</v>
      </c>
      <c r="N4">
        <f t="shared" si="1"/>
        <v>194</v>
      </c>
      <c r="O4">
        <f t="shared" si="1"/>
        <v>82</v>
      </c>
      <c r="P4">
        <f t="shared" si="1"/>
        <v>198</v>
      </c>
      <c r="Q4">
        <f t="shared" si="1"/>
        <v>171</v>
      </c>
      <c r="R4">
        <f t="shared" si="1"/>
        <v>103</v>
      </c>
      <c r="S4">
        <f t="shared" si="1"/>
        <v>184</v>
      </c>
      <c r="T4">
        <f t="shared" si="1"/>
        <v>134</v>
      </c>
      <c r="U4">
        <f t="shared" si="1"/>
        <v>205</v>
      </c>
      <c r="V4">
        <f t="shared" si="1"/>
        <v>190</v>
      </c>
      <c r="W4">
        <f t="shared" si="1"/>
        <v>45</v>
      </c>
      <c r="X4">
        <f t="shared" si="1"/>
        <v>91</v>
      </c>
      <c r="Y4">
        <f t="shared" si="1"/>
        <v>41</v>
      </c>
      <c r="Z4">
        <f t="shared" si="1"/>
        <v>133</v>
      </c>
      <c r="AA4">
        <f t="shared" si="1"/>
        <v>179</v>
      </c>
      <c r="AB4">
        <f t="shared" si="1"/>
        <v>216</v>
      </c>
      <c r="AC4">
        <f t="shared" si="1"/>
        <v>131</v>
      </c>
      <c r="AD4">
        <f t="shared" si="1"/>
        <v>150</v>
      </c>
      <c r="AE4">
        <f t="shared" si="1"/>
        <v>127</v>
      </c>
      <c r="AF4">
        <f t="shared" si="1"/>
        <v>50</v>
      </c>
      <c r="AG4">
        <f t="shared" si="1"/>
        <v>114</v>
      </c>
      <c r="AH4">
        <f t="shared" si="1"/>
        <v>154</v>
      </c>
      <c r="AI4">
        <f t="shared" si="1"/>
        <v>171</v>
      </c>
      <c r="AJ4">
        <f t="shared" si="1"/>
        <v>211</v>
      </c>
      <c r="AK4">
        <f t="shared" si="1"/>
        <v>38</v>
      </c>
      <c r="AL4">
        <f t="shared" si="1"/>
        <v>13</v>
      </c>
      <c r="AM4">
        <f t="shared" si="1"/>
        <v>79</v>
      </c>
      <c r="AN4">
        <f t="shared" si="1"/>
        <v>37</v>
      </c>
      <c r="AO4">
        <f t="shared" si="1"/>
        <v>20</v>
      </c>
      <c r="AP4">
        <f t="shared" si="1"/>
        <v>45</v>
      </c>
      <c r="AQ4">
        <f t="shared" si="1"/>
        <v>58</v>
      </c>
      <c r="AR4">
        <f t="shared" si="1"/>
        <v>94</v>
      </c>
      <c r="AS4">
        <f t="shared" si="1"/>
        <v>36</v>
      </c>
      <c r="AT4">
        <f t="shared" si="1"/>
        <v>20</v>
      </c>
      <c r="AU4">
        <f t="shared" si="1"/>
        <v>196</v>
      </c>
      <c r="AV4">
        <f t="shared" si="1"/>
        <v>27</v>
      </c>
      <c r="AW4">
        <f t="shared" si="1"/>
        <v>120</v>
      </c>
      <c r="AX4">
        <f t="shared" si="1"/>
        <v>99</v>
      </c>
      <c r="AY4">
        <f t="shared" si="1"/>
        <v>125</v>
      </c>
      <c r="AZ4">
        <f t="shared" si="1"/>
        <v>22</v>
      </c>
      <c r="BA4">
        <f t="shared" si="1"/>
        <v>135</v>
      </c>
      <c r="BB4">
        <f t="shared" si="1"/>
        <v>181</v>
      </c>
      <c r="BC4">
        <f t="shared" si="1"/>
        <v>86</v>
      </c>
      <c r="BD4">
        <f t="shared" si="1"/>
        <v>48</v>
      </c>
      <c r="BE4">
        <f t="shared" si="1"/>
        <v>58</v>
      </c>
      <c r="BF4">
        <f t="shared" si="1"/>
        <v>12</v>
      </c>
      <c r="BG4">
        <f t="shared" si="1"/>
        <v>115</v>
      </c>
      <c r="BH4">
        <f t="shared" si="1"/>
        <v>46</v>
      </c>
      <c r="BI4">
        <f t="shared" si="1"/>
        <v>16</v>
      </c>
      <c r="BJ4">
        <f t="shared" si="1"/>
        <v>11</v>
      </c>
      <c r="BN4" s="28" t="s">
        <v>456</v>
      </c>
      <c r="BO4" s="32">
        <f>BO1-182</f>
        <v>44318</v>
      </c>
    </row>
    <row r="5" spans="1:67" ht="17.399999999999999" customHeight="1" thickBot="1" x14ac:dyDescent="0.45">
      <c r="A5" s="15" t="s">
        <v>457</v>
      </c>
      <c r="B5" s="18" t="s">
        <v>458</v>
      </c>
      <c r="C5" s="22" t="s">
        <v>459</v>
      </c>
      <c r="D5" s="22" t="s">
        <v>460</v>
      </c>
      <c r="E5" s="22" t="s">
        <v>461</v>
      </c>
      <c r="F5" s="22" t="s">
        <v>462</v>
      </c>
      <c r="G5" s="22" t="s">
        <v>463</v>
      </c>
      <c r="H5" s="22" t="s">
        <v>464</v>
      </c>
      <c r="I5" s="22" t="s">
        <v>465</v>
      </c>
      <c r="J5" s="22" t="s">
        <v>466</v>
      </c>
      <c r="K5" s="22" t="s">
        <v>467</v>
      </c>
      <c r="L5" s="22" t="s">
        <v>468</v>
      </c>
      <c r="M5" s="22" t="s">
        <v>469</v>
      </c>
      <c r="N5" s="22" t="s">
        <v>470</v>
      </c>
      <c r="O5" s="22" t="s">
        <v>474</v>
      </c>
      <c r="P5" s="22" t="s">
        <v>475</v>
      </c>
      <c r="Q5" s="22" t="s">
        <v>476</v>
      </c>
      <c r="R5" s="22" t="s">
        <v>477</v>
      </c>
      <c r="S5" s="22" t="s">
        <v>478</v>
      </c>
      <c r="T5" s="22" t="s">
        <v>479</v>
      </c>
      <c r="U5" s="22" t="s">
        <v>480</v>
      </c>
      <c r="V5" s="22" t="s">
        <v>481</v>
      </c>
      <c r="W5" s="25" t="s">
        <v>482</v>
      </c>
      <c r="X5" s="22" t="s">
        <v>483</v>
      </c>
      <c r="Y5" s="22" t="s">
        <v>484</v>
      </c>
      <c r="Z5" s="22" t="s">
        <v>485</v>
      </c>
      <c r="AA5" s="22" t="s">
        <v>486</v>
      </c>
      <c r="AB5" s="22" t="s">
        <v>487</v>
      </c>
      <c r="AC5" s="22" t="s">
        <v>488</v>
      </c>
      <c r="AD5" s="22" t="s">
        <v>489</v>
      </c>
      <c r="AE5" s="22" t="s">
        <v>490</v>
      </c>
      <c r="AF5" s="22" t="s">
        <v>491</v>
      </c>
      <c r="AG5" s="22" t="s">
        <v>492</v>
      </c>
      <c r="AH5" s="22" t="s">
        <v>494</v>
      </c>
      <c r="AI5" s="22" t="s">
        <v>495</v>
      </c>
      <c r="AJ5" s="22" t="s">
        <v>496</v>
      </c>
      <c r="AK5" s="22" t="s">
        <v>497</v>
      </c>
      <c r="AL5" s="22" t="s">
        <v>498</v>
      </c>
      <c r="AM5" s="22" t="s">
        <v>499</v>
      </c>
      <c r="AN5" s="22" t="s">
        <v>500</v>
      </c>
      <c r="AO5" s="22" t="s">
        <v>501</v>
      </c>
      <c r="AP5" s="22" t="s">
        <v>502</v>
      </c>
      <c r="AQ5" s="22" t="s">
        <v>503</v>
      </c>
      <c r="AR5" s="22" t="s">
        <v>504</v>
      </c>
      <c r="AS5" s="22" t="s">
        <v>505</v>
      </c>
      <c r="AT5" s="22" t="s">
        <v>506</v>
      </c>
      <c r="AU5" s="22" t="s">
        <v>508</v>
      </c>
      <c r="AV5" s="22" t="s">
        <v>509</v>
      </c>
      <c r="AW5" s="24" t="s">
        <v>510</v>
      </c>
      <c r="AX5" s="24" t="s">
        <v>511</v>
      </c>
      <c r="AY5" s="24" t="s">
        <v>512</v>
      </c>
      <c r="AZ5" s="24" t="s">
        <v>513</v>
      </c>
      <c r="BA5" s="25" t="s">
        <v>514</v>
      </c>
      <c r="BB5" s="26" t="s">
        <v>515</v>
      </c>
      <c r="BC5" s="22" t="s">
        <v>516</v>
      </c>
      <c r="BD5" s="24" t="s">
        <v>517</v>
      </c>
      <c r="BE5" s="22" t="s">
        <v>518</v>
      </c>
      <c r="BF5" s="24" t="s">
        <v>519</v>
      </c>
      <c r="BG5" s="25" t="s">
        <v>520</v>
      </c>
      <c r="BH5" s="36" t="s">
        <v>522</v>
      </c>
      <c r="BI5" s="36" t="s">
        <v>305</v>
      </c>
      <c r="BJ5" s="37" t="s">
        <v>523</v>
      </c>
      <c r="BK5" s="102" t="s">
        <v>8484</v>
      </c>
      <c r="BN5" s="29" t="s">
        <v>521</v>
      </c>
      <c r="BO5" s="33">
        <f>BO1-90</f>
        <v>44410</v>
      </c>
    </row>
    <row r="6" spans="1:67" x14ac:dyDescent="0.4">
      <c r="A6" s="15">
        <v>6110000</v>
      </c>
      <c r="B6" s="19" t="s">
        <v>223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>
        <f t="shared" ref="BK6:BK69" si="2">COUNTA(C6:BJ6)</f>
        <v>0</v>
      </c>
    </row>
    <row r="7" spans="1:67" x14ac:dyDescent="0.4">
      <c r="A7" s="15">
        <v>3000000</v>
      </c>
      <c r="B7" s="20" t="s">
        <v>100</v>
      </c>
      <c r="C7" s="46">
        <v>44279</v>
      </c>
      <c r="D7" s="42">
        <v>44386</v>
      </c>
      <c r="E7" s="46">
        <v>44225</v>
      </c>
      <c r="F7" s="46">
        <v>44355</v>
      </c>
      <c r="G7" s="42"/>
      <c r="H7" s="42">
        <v>44390</v>
      </c>
      <c r="I7" s="42">
        <v>44308</v>
      </c>
      <c r="J7" s="46">
        <v>44361</v>
      </c>
      <c r="K7" s="42"/>
      <c r="L7" s="42">
        <v>44280</v>
      </c>
      <c r="M7" s="46">
        <v>44357</v>
      </c>
      <c r="N7" s="42">
        <v>44389</v>
      </c>
      <c r="O7" s="42"/>
      <c r="P7" s="42">
        <v>44385</v>
      </c>
      <c r="Q7" s="42">
        <v>44379</v>
      </c>
      <c r="R7" s="42"/>
      <c r="S7" s="42">
        <v>44383</v>
      </c>
      <c r="T7" s="42"/>
      <c r="U7" s="42">
        <v>44384</v>
      </c>
      <c r="V7" s="42"/>
      <c r="W7" s="46">
        <v>44280</v>
      </c>
      <c r="X7" s="42">
        <v>44383</v>
      </c>
      <c r="Y7" s="42"/>
      <c r="Z7" s="42"/>
      <c r="AA7" s="42">
        <v>44445</v>
      </c>
      <c r="AB7" s="42">
        <v>44384</v>
      </c>
      <c r="AC7" s="42"/>
      <c r="AD7" s="42"/>
      <c r="AE7" s="42"/>
      <c r="AF7" s="46">
        <v>44278</v>
      </c>
      <c r="AG7" s="46">
        <v>44278</v>
      </c>
      <c r="AH7" s="46">
        <v>44264</v>
      </c>
      <c r="AI7" s="42">
        <v>44377</v>
      </c>
      <c r="AJ7" s="42">
        <v>44386</v>
      </c>
      <c r="AK7" s="42"/>
      <c r="AL7" s="42"/>
      <c r="AM7" s="42"/>
      <c r="AN7" s="42"/>
      <c r="AO7" s="42"/>
      <c r="AP7" s="42"/>
      <c r="AQ7" s="42"/>
      <c r="AR7" s="42">
        <v>44322</v>
      </c>
      <c r="AS7" s="42"/>
      <c r="AT7" s="42"/>
      <c r="AU7" s="42"/>
      <c r="AV7" s="42"/>
      <c r="AW7" s="42"/>
      <c r="AX7" s="42"/>
      <c r="AY7" s="46">
        <v>44278</v>
      </c>
      <c r="AZ7" s="42"/>
      <c r="BA7" s="46">
        <v>44225</v>
      </c>
      <c r="BB7" s="46">
        <v>44278</v>
      </c>
      <c r="BC7" s="46">
        <v>44278</v>
      </c>
      <c r="BD7" s="46">
        <v>44279</v>
      </c>
      <c r="BE7" s="42"/>
      <c r="BF7" s="42"/>
      <c r="BG7" s="42"/>
      <c r="BH7" s="42"/>
      <c r="BI7" s="42"/>
      <c r="BJ7" s="42"/>
      <c r="BK7">
        <f t="shared" si="2"/>
        <v>29</v>
      </c>
    </row>
    <row r="8" spans="1:67" x14ac:dyDescent="0.4">
      <c r="A8" s="15">
        <v>3010000</v>
      </c>
      <c r="B8" s="20" t="s">
        <v>86</v>
      </c>
      <c r="C8" s="42">
        <v>44481</v>
      </c>
      <c r="D8" s="42">
        <v>44491</v>
      </c>
      <c r="E8" s="42">
        <v>44445</v>
      </c>
      <c r="F8" s="42"/>
      <c r="G8" s="42"/>
      <c r="H8" s="42">
        <v>44419</v>
      </c>
      <c r="I8" s="42">
        <v>44293</v>
      </c>
      <c r="J8" s="46">
        <v>44027</v>
      </c>
      <c r="K8" s="42"/>
      <c r="L8" s="42">
        <v>44186</v>
      </c>
      <c r="M8" s="46">
        <v>44183</v>
      </c>
      <c r="N8" s="42">
        <v>44490</v>
      </c>
      <c r="O8" s="42"/>
      <c r="P8" s="42">
        <v>44487</v>
      </c>
      <c r="Q8" s="42">
        <v>44491</v>
      </c>
      <c r="R8" s="42"/>
      <c r="S8" s="42">
        <v>44491</v>
      </c>
      <c r="T8" s="42"/>
      <c r="U8" s="42">
        <v>44487</v>
      </c>
      <c r="V8" s="42">
        <v>44358</v>
      </c>
      <c r="W8" s="42"/>
      <c r="X8" s="42">
        <v>44489</v>
      </c>
      <c r="Y8" s="42"/>
      <c r="Z8" s="42">
        <v>44271</v>
      </c>
      <c r="AA8" s="42">
        <v>44264</v>
      </c>
      <c r="AB8" s="42">
        <v>44264</v>
      </c>
      <c r="AC8" s="42"/>
      <c r="AD8" s="42">
        <v>44489</v>
      </c>
      <c r="AE8" s="42"/>
      <c r="AF8" s="42">
        <v>44488</v>
      </c>
      <c r="AG8" s="42">
        <v>44418</v>
      </c>
      <c r="AH8" s="42">
        <v>44481</v>
      </c>
      <c r="AI8" s="42">
        <v>44357</v>
      </c>
      <c r="AJ8" s="42">
        <v>44488</v>
      </c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>
        <v>44487</v>
      </c>
      <c r="AV8" s="42">
        <v>44491</v>
      </c>
      <c r="AW8" s="42"/>
      <c r="AX8" s="42"/>
      <c r="AY8" s="42">
        <v>44491</v>
      </c>
      <c r="AZ8" s="42"/>
      <c r="BA8" s="42"/>
      <c r="BB8" s="42">
        <v>44445</v>
      </c>
      <c r="BC8" s="42">
        <v>44491</v>
      </c>
      <c r="BD8" s="42">
        <v>44491</v>
      </c>
      <c r="BE8" s="42"/>
      <c r="BF8" s="42"/>
      <c r="BG8" s="42"/>
      <c r="BH8" s="42"/>
      <c r="BI8" s="42"/>
      <c r="BJ8" s="42"/>
      <c r="BK8">
        <f t="shared" si="2"/>
        <v>30</v>
      </c>
    </row>
    <row r="9" spans="1:67" x14ac:dyDescent="0.4">
      <c r="A9" s="15">
        <v>3020000</v>
      </c>
      <c r="B9" s="20" t="s">
        <v>197</v>
      </c>
      <c r="C9" s="42">
        <v>44467</v>
      </c>
      <c r="D9" s="42">
        <v>44467</v>
      </c>
      <c r="E9" s="42">
        <v>44467</v>
      </c>
      <c r="F9" s="42">
        <v>44466</v>
      </c>
      <c r="G9" s="42"/>
      <c r="H9" s="42">
        <v>44467</v>
      </c>
      <c r="I9" s="42">
        <v>44466</v>
      </c>
      <c r="J9" s="42"/>
      <c r="K9" s="42"/>
      <c r="L9" s="42">
        <v>44466</v>
      </c>
      <c r="M9" s="42">
        <v>44467</v>
      </c>
      <c r="N9" s="42">
        <v>44467</v>
      </c>
      <c r="O9" s="42"/>
      <c r="P9" s="42">
        <v>44467</v>
      </c>
      <c r="Q9" s="42"/>
      <c r="R9" s="42"/>
      <c r="S9" s="42">
        <v>44467</v>
      </c>
      <c r="T9" s="42"/>
      <c r="U9" s="42">
        <v>44467</v>
      </c>
      <c r="V9" s="42">
        <v>44467</v>
      </c>
      <c r="W9" s="42"/>
      <c r="X9" s="42">
        <v>44466</v>
      </c>
      <c r="Y9" s="42"/>
      <c r="Z9" s="42">
        <v>44466</v>
      </c>
      <c r="AA9" s="42">
        <v>44466</v>
      </c>
      <c r="AB9" s="42">
        <v>44456</v>
      </c>
      <c r="AC9" s="42"/>
      <c r="AD9" s="42">
        <v>44467</v>
      </c>
      <c r="AE9" s="42"/>
      <c r="AF9" s="42">
        <v>44466</v>
      </c>
      <c r="AG9" s="42">
        <v>44467</v>
      </c>
      <c r="AH9" s="42">
        <v>44467</v>
      </c>
      <c r="AI9" s="42">
        <v>44467</v>
      </c>
      <c r="AJ9" s="42">
        <v>44467</v>
      </c>
      <c r="AK9" s="42"/>
      <c r="AL9" s="42"/>
      <c r="AM9" s="42"/>
      <c r="AN9" s="42"/>
      <c r="AO9" s="42">
        <v>44467</v>
      </c>
      <c r="AP9" s="42"/>
      <c r="AQ9" s="42">
        <v>44467</v>
      </c>
      <c r="AR9" s="42"/>
      <c r="AS9" s="42"/>
      <c r="AT9" s="42">
        <v>44466</v>
      </c>
      <c r="AU9" s="42">
        <v>44466</v>
      </c>
      <c r="AV9" s="42"/>
      <c r="AW9" s="42"/>
      <c r="AX9" s="42"/>
      <c r="AY9" s="42">
        <v>44467</v>
      </c>
      <c r="AZ9" s="42"/>
      <c r="BA9" s="42">
        <v>44467</v>
      </c>
      <c r="BB9" s="42">
        <v>44467</v>
      </c>
      <c r="BC9" s="42">
        <v>44467</v>
      </c>
      <c r="BD9" s="42">
        <v>44467</v>
      </c>
      <c r="BE9" s="42"/>
      <c r="BF9" s="42"/>
      <c r="BG9" s="42"/>
      <c r="BH9" s="42"/>
      <c r="BI9" s="42"/>
      <c r="BJ9" s="42"/>
      <c r="BK9">
        <f t="shared" si="2"/>
        <v>32</v>
      </c>
    </row>
    <row r="10" spans="1:67" x14ac:dyDescent="0.4">
      <c r="A10" s="15">
        <v>3030000</v>
      </c>
      <c r="B10" s="20" t="s">
        <v>111</v>
      </c>
      <c r="C10" s="42"/>
      <c r="D10" s="42">
        <v>44469</v>
      </c>
      <c r="E10" s="42">
        <v>44442</v>
      </c>
      <c r="F10" s="42">
        <v>44447</v>
      </c>
      <c r="G10" s="42">
        <v>44449</v>
      </c>
      <c r="H10" s="42">
        <v>44469</v>
      </c>
      <c r="I10" s="42">
        <v>44469</v>
      </c>
      <c r="J10" s="42">
        <v>44470</v>
      </c>
      <c r="K10" s="42"/>
      <c r="L10" s="42"/>
      <c r="M10" s="42">
        <v>44447</v>
      </c>
      <c r="N10" s="42">
        <v>44469</v>
      </c>
      <c r="O10" s="42">
        <v>44469</v>
      </c>
      <c r="P10" s="42">
        <v>44469</v>
      </c>
      <c r="Q10" s="42">
        <v>44369</v>
      </c>
      <c r="R10" s="42">
        <v>44355</v>
      </c>
      <c r="S10" s="42">
        <v>44355</v>
      </c>
      <c r="T10" s="42"/>
      <c r="U10" s="42">
        <v>44469</v>
      </c>
      <c r="V10" s="42">
        <v>44454</v>
      </c>
      <c r="W10" s="42"/>
      <c r="X10" s="42">
        <v>44454</v>
      </c>
      <c r="Y10" s="42"/>
      <c r="Z10" s="42">
        <v>44469</v>
      </c>
      <c r="AA10" s="42">
        <v>44369</v>
      </c>
      <c r="AB10" s="42">
        <v>44355</v>
      </c>
      <c r="AC10" s="42"/>
      <c r="AD10" s="42">
        <v>44369</v>
      </c>
      <c r="AE10" s="42">
        <v>44355</v>
      </c>
      <c r="AF10" s="42">
        <v>44356</v>
      </c>
      <c r="AG10" s="42">
        <v>44469</v>
      </c>
      <c r="AH10" s="42">
        <v>44357</v>
      </c>
      <c r="AI10" s="42">
        <v>44365</v>
      </c>
      <c r="AJ10" s="42">
        <v>44365</v>
      </c>
      <c r="AK10" s="42"/>
      <c r="AL10" s="42"/>
      <c r="AM10" s="42"/>
      <c r="AN10" s="42"/>
      <c r="AO10" s="42"/>
      <c r="AP10" s="42"/>
      <c r="AQ10" s="42"/>
      <c r="AR10" s="42"/>
      <c r="AS10" s="42"/>
      <c r="AT10" s="42">
        <v>44357</v>
      </c>
      <c r="AU10" s="42">
        <v>44357</v>
      </c>
      <c r="AV10" s="42"/>
      <c r="AW10" s="42"/>
      <c r="AX10" s="42"/>
      <c r="AY10" s="42">
        <v>44469</v>
      </c>
      <c r="AZ10" s="42">
        <v>44469</v>
      </c>
      <c r="BA10" s="42">
        <v>44355</v>
      </c>
      <c r="BB10" s="42">
        <v>44469</v>
      </c>
      <c r="BC10" s="42">
        <v>44356</v>
      </c>
      <c r="BD10" s="42">
        <v>44356</v>
      </c>
      <c r="BE10" s="42"/>
      <c r="BF10" s="42"/>
      <c r="BG10" s="42"/>
      <c r="BH10" s="42"/>
      <c r="BI10" s="42"/>
      <c r="BJ10" s="42"/>
      <c r="BK10">
        <f t="shared" si="2"/>
        <v>35</v>
      </c>
    </row>
    <row r="11" spans="1:67" x14ac:dyDescent="0.4">
      <c r="A11" s="15">
        <v>3040000</v>
      </c>
      <c r="B11" s="20" t="s">
        <v>97</v>
      </c>
      <c r="C11" s="42">
        <v>44370</v>
      </c>
      <c r="D11" s="42">
        <v>44186</v>
      </c>
      <c r="E11" s="46">
        <v>44195</v>
      </c>
      <c r="F11" s="46">
        <v>44022</v>
      </c>
      <c r="G11" s="46">
        <v>44127</v>
      </c>
      <c r="H11" s="42">
        <v>44186</v>
      </c>
      <c r="I11" s="42">
        <v>44376</v>
      </c>
      <c r="J11" s="42"/>
      <c r="K11" s="42"/>
      <c r="L11" s="42"/>
      <c r="M11" s="46">
        <v>44376</v>
      </c>
      <c r="N11" s="46">
        <v>43538</v>
      </c>
      <c r="O11" s="42">
        <v>44376</v>
      </c>
      <c r="P11" s="42">
        <v>44383</v>
      </c>
      <c r="Q11" s="42">
        <v>44186</v>
      </c>
      <c r="R11" s="42">
        <v>44187</v>
      </c>
      <c r="S11" s="42">
        <v>44186</v>
      </c>
      <c r="T11" s="42"/>
      <c r="U11" s="46">
        <v>44027</v>
      </c>
      <c r="V11" s="42">
        <v>44369</v>
      </c>
      <c r="W11" s="42">
        <v>44376</v>
      </c>
      <c r="X11" s="42">
        <v>44195</v>
      </c>
      <c r="Y11" s="42"/>
      <c r="Z11" s="42">
        <v>44187</v>
      </c>
      <c r="AA11" s="42">
        <v>44370</v>
      </c>
      <c r="AB11" s="42">
        <v>44370</v>
      </c>
      <c r="AC11" s="42"/>
      <c r="AD11" s="42">
        <v>44369</v>
      </c>
      <c r="AE11" s="42"/>
      <c r="AF11" s="42"/>
      <c r="AG11" s="42"/>
      <c r="AH11" s="46">
        <v>44188</v>
      </c>
      <c r="AI11" s="46">
        <v>44026</v>
      </c>
      <c r="AJ11" s="46">
        <v>44026</v>
      </c>
      <c r="AK11" s="42">
        <v>44188</v>
      </c>
      <c r="AL11" s="42"/>
      <c r="AM11" s="42"/>
      <c r="AN11" s="42"/>
      <c r="AO11" s="42"/>
      <c r="AP11" s="42"/>
      <c r="AQ11" s="42">
        <v>44146</v>
      </c>
      <c r="AR11" s="42"/>
      <c r="AS11" s="42"/>
      <c r="AT11" s="42">
        <v>44369</v>
      </c>
      <c r="AU11" s="42">
        <v>44375</v>
      </c>
      <c r="AV11" s="46">
        <v>44025</v>
      </c>
      <c r="AW11" s="42"/>
      <c r="AX11" s="42"/>
      <c r="AY11" s="46">
        <v>44195</v>
      </c>
      <c r="AZ11" s="42">
        <v>44369</v>
      </c>
      <c r="BA11" s="46">
        <v>44195</v>
      </c>
      <c r="BB11" s="42">
        <v>44369</v>
      </c>
      <c r="BC11" s="46">
        <v>44188</v>
      </c>
      <c r="BD11" s="46">
        <v>44188</v>
      </c>
      <c r="BE11" s="46">
        <v>44130</v>
      </c>
      <c r="BF11" s="42"/>
      <c r="BG11" s="42">
        <v>44376</v>
      </c>
      <c r="BH11" s="42"/>
      <c r="BI11" s="42"/>
      <c r="BJ11" s="42"/>
      <c r="BK11">
        <f t="shared" si="2"/>
        <v>38</v>
      </c>
    </row>
    <row r="12" spans="1:67" x14ac:dyDescent="0.4">
      <c r="A12" s="15">
        <v>3050000</v>
      </c>
      <c r="B12" s="20" t="s">
        <v>90</v>
      </c>
      <c r="C12" s="42">
        <v>44392</v>
      </c>
      <c r="D12" s="42">
        <v>44372</v>
      </c>
      <c r="E12" s="42"/>
      <c r="F12" s="42">
        <v>44420</v>
      </c>
      <c r="G12" s="42"/>
      <c r="H12" s="42">
        <v>44377</v>
      </c>
      <c r="I12" s="42"/>
      <c r="J12" s="42"/>
      <c r="K12" s="42"/>
      <c r="L12" s="42"/>
      <c r="M12" s="42">
        <v>44447</v>
      </c>
      <c r="N12" s="42">
        <v>44259</v>
      </c>
      <c r="O12" s="42"/>
      <c r="P12" s="42"/>
      <c r="Q12" s="42"/>
      <c r="R12" s="42"/>
      <c r="S12" s="42"/>
      <c r="T12" s="42"/>
      <c r="U12" s="42">
        <v>44267</v>
      </c>
      <c r="V12" s="42">
        <v>44301</v>
      </c>
      <c r="W12" s="42"/>
      <c r="X12" s="42"/>
      <c r="Y12" s="42"/>
      <c r="Z12" s="42"/>
      <c r="AA12" s="42"/>
      <c r="AB12" s="42">
        <v>44273</v>
      </c>
      <c r="AC12" s="42"/>
      <c r="AD12" s="42"/>
      <c r="AE12" s="42"/>
      <c r="AF12" s="42"/>
      <c r="AG12" s="42"/>
      <c r="AH12" s="42">
        <v>44421</v>
      </c>
      <c r="AI12" s="42">
        <v>44316</v>
      </c>
      <c r="AJ12" s="42">
        <v>44319</v>
      </c>
      <c r="AK12" s="42"/>
      <c r="AL12" s="42"/>
      <c r="AM12" s="42"/>
      <c r="AN12" s="42"/>
      <c r="AO12" s="42"/>
      <c r="AP12" s="42"/>
      <c r="AQ12" s="42"/>
      <c r="AR12" s="42">
        <v>44370</v>
      </c>
      <c r="AS12" s="42"/>
      <c r="AT12" s="42"/>
      <c r="AU12" s="42"/>
      <c r="AV12" s="42"/>
      <c r="AW12" s="42"/>
      <c r="AX12" s="42"/>
      <c r="AY12" s="42"/>
      <c r="AZ12" s="42"/>
      <c r="BA12" s="42">
        <v>44426</v>
      </c>
      <c r="BB12" s="42">
        <v>44420</v>
      </c>
      <c r="BC12" s="42">
        <v>44439</v>
      </c>
      <c r="BD12" s="42">
        <v>44439</v>
      </c>
      <c r="BE12" s="42"/>
      <c r="BF12" s="42"/>
      <c r="BG12" s="42">
        <v>44428</v>
      </c>
      <c r="BH12" s="42"/>
      <c r="BI12" s="42"/>
      <c r="BJ12" s="42"/>
      <c r="BK12">
        <f t="shared" si="2"/>
        <v>18</v>
      </c>
    </row>
    <row r="13" spans="1:67" x14ac:dyDescent="0.4">
      <c r="A13" s="15">
        <v>3060000</v>
      </c>
      <c r="B13" s="20" t="s">
        <v>171</v>
      </c>
      <c r="C13" s="46">
        <v>44125</v>
      </c>
      <c r="D13" s="42">
        <v>44147</v>
      </c>
      <c r="E13" s="42">
        <v>44482</v>
      </c>
      <c r="F13" s="42">
        <v>44482</v>
      </c>
      <c r="G13" s="42">
        <v>44482</v>
      </c>
      <c r="H13" s="46">
        <v>44125</v>
      </c>
      <c r="I13" s="42">
        <v>44467</v>
      </c>
      <c r="J13" s="42">
        <v>44438</v>
      </c>
      <c r="K13" s="42"/>
      <c r="L13" s="42"/>
      <c r="M13" s="42">
        <v>44482</v>
      </c>
      <c r="N13" s="42">
        <v>44334</v>
      </c>
      <c r="O13" s="42"/>
      <c r="P13" s="42">
        <v>44174</v>
      </c>
      <c r="Q13" s="46">
        <v>44125</v>
      </c>
      <c r="R13" s="42"/>
      <c r="S13" s="42"/>
      <c r="T13" s="42"/>
      <c r="U13" s="46">
        <v>44125</v>
      </c>
      <c r="V13" s="42">
        <v>44174</v>
      </c>
      <c r="W13" s="46">
        <v>44022</v>
      </c>
      <c r="X13" s="46">
        <v>43969</v>
      </c>
      <c r="Y13" s="42">
        <v>44481</v>
      </c>
      <c r="Z13" s="46">
        <v>44125</v>
      </c>
      <c r="AA13" s="46">
        <v>44125</v>
      </c>
      <c r="AB13" s="42">
        <v>44174</v>
      </c>
      <c r="AC13" s="46">
        <v>44125</v>
      </c>
      <c r="AD13" s="42"/>
      <c r="AE13" s="42"/>
      <c r="AF13" s="42"/>
      <c r="AG13" s="42"/>
      <c r="AH13" s="42">
        <v>44435</v>
      </c>
      <c r="AI13" s="46">
        <v>44125</v>
      </c>
      <c r="AJ13" s="42">
        <v>44433</v>
      </c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6">
        <v>44316</v>
      </c>
      <c r="AV13" s="42"/>
      <c r="AW13" s="42"/>
      <c r="AX13" s="42"/>
      <c r="AY13" s="46">
        <v>44154</v>
      </c>
      <c r="AZ13" s="42"/>
      <c r="BA13" s="42">
        <v>44467</v>
      </c>
      <c r="BB13" s="42">
        <v>44425</v>
      </c>
      <c r="BC13" s="42">
        <v>44482</v>
      </c>
      <c r="BD13" s="46">
        <v>44153</v>
      </c>
      <c r="BE13" s="42"/>
      <c r="BF13" s="42"/>
      <c r="BG13" s="46">
        <v>44154</v>
      </c>
      <c r="BH13" s="42"/>
      <c r="BI13" s="42"/>
      <c r="BJ13" s="42"/>
      <c r="BK13">
        <f t="shared" si="2"/>
        <v>31</v>
      </c>
    </row>
    <row r="14" spans="1:67" x14ac:dyDescent="0.4">
      <c r="A14" s="15">
        <v>3070000</v>
      </c>
      <c r="B14" s="20" t="s">
        <v>28</v>
      </c>
      <c r="C14" s="42"/>
      <c r="D14" s="42">
        <v>44363</v>
      </c>
      <c r="E14" s="42">
        <v>44448</v>
      </c>
      <c r="F14" s="42"/>
      <c r="G14" s="42">
        <v>44445</v>
      </c>
      <c r="H14" s="42">
        <v>44270</v>
      </c>
      <c r="I14" s="42">
        <v>44410</v>
      </c>
      <c r="J14" s="46">
        <v>44404</v>
      </c>
      <c r="K14" s="42"/>
      <c r="L14" s="42"/>
      <c r="M14" s="46">
        <v>44391</v>
      </c>
      <c r="N14" s="42">
        <v>44454</v>
      </c>
      <c r="O14" s="42">
        <v>44363</v>
      </c>
      <c r="P14" s="42">
        <v>44363</v>
      </c>
      <c r="Q14" s="42"/>
      <c r="R14" s="42"/>
      <c r="S14" s="42">
        <v>44365</v>
      </c>
      <c r="T14" s="42"/>
      <c r="U14" s="42">
        <v>44362</v>
      </c>
      <c r="V14" s="42">
        <v>44298</v>
      </c>
      <c r="W14" s="42">
        <v>44364</v>
      </c>
      <c r="X14" s="42">
        <v>44391</v>
      </c>
      <c r="Y14" s="42"/>
      <c r="Z14" s="42"/>
      <c r="AA14" s="42">
        <v>44392</v>
      </c>
      <c r="AB14" s="42">
        <v>44376</v>
      </c>
      <c r="AC14" s="42">
        <v>44333</v>
      </c>
      <c r="AD14" s="42"/>
      <c r="AE14" s="42"/>
      <c r="AF14" s="42"/>
      <c r="AG14" s="42"/>
      <c r="AH14" s="42">
        <v>44357</v>
      </c>
      <c r="AI14" s="42">
        <v>44301</v>
      </c>
      <c r="AJ14" s="42">
        <v>44274</v>
      </c>
      <c r="AK14" s="42">
        <v>44354</v>
      </c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>
        <v>44488</v>
      </c>
      <c r="AZ14" s="42"/>
      <c r="BA14" s="42">
        <v>44433</v>
      </c>
      <c r="BB14" s="42">
        <v>44448</v>
      </c>
      <c r="BC14" s="42"/>
      <c r="BD14" s="42">
        <v>44449</v>
      </c>
      <c r="BE14" s="42"/>
      <c r="BF14" s="42"/>
      <c r="BG14" s="42"/>
      <c r="BH14" s="42"/>
      <c r="BI14" s="42"/>
      <c r="BJ14" s="42"/>
      <c r="BK14">
        <f t="shared" si="2"/>
        <v>26</v>
      </c>
    </row>
    <row r="15" spans="1:67" x14ac:dyDescent="0.4">
      <c r="A15" s="15">
        <v>3080000</v>
      </c>
      <c r="B15" s="20" t="s">
        <v>42</v>
      </c>
      <c r="C15" s="42">
        <v>44498</v>
      </c>
      <c r="D15" s="42">
        <v>44434</v>
      </c>
      <c r="E15" s="42">
        <v>44336</v>
      </c>
      <c r="F15" s="42">
        <v>44482</v>
      </c>
      <c r="G15" s="42">
        <v>44482</v>
      </c>
      <c r="H15" s="42">
        <v>44440</v>
      </c>
      <c r="I15" s="42">
        <v>44342</v>
      </c>
      <c r="J15" s="42">
        <v>44481</v>
      </c>
      <c r="K15" s="42"/>
      <c r="L15" s="42"/>
      <c r="M15" s="42">
        <v>44482</v>
      </c>
      <c r="N15" s="42">
        <v>44342</v>
      </c>
      <c r="O15" s="42"/>
      <c r="P15" s="42">
        <v>44440</v>
      </c>
      <c r="Q15" s="42">
        <v>44377</v>
      </c>
      <c r="R15" s="42"/>
      <c r="S15" s="42">
        <v>44440</v>
      </c>
      <c r="T15" s="42"/>
      <c r="U15" s="42">
        <v>44432</v>
      </c>
      <c r="V15" s="42">
        <v>44351</v>
      </c>
      <c r="W15" s="42">
        <v>44498</v>
      </c>
      <c r="X15" s="42">
        <v>44382</v>
      </c>
      <c r="Y15" s="42">
        <v>44495</v>
      </c>
      <c r="Z15" s="42">
        <v>44426</v>
      </c>
      <c r="AA15" s="42">
        <v>44434</v>
      </c>
      <c r="AB15" s="42">
        <v>44440</v>
      </c>
      <c r="AC15" s="42"/>
      <c r="AD15" s="42">
        <v>44371</v>
      </c>
      <c r="AE15" s="42"/>
      <c r="AF15" s="42">
        <v>44343</v>
      </c>
      <c r="AG15" s="42">
        <v>44333</v>
      </c>
      <c r="AH15" s="42"/>
      <c r="AI15" s="42">
        <v>44356</v>
      </c>
      <c r="AJ15" s="42">
        <v>44356</v>
      </c>
      <c r="AK15" s="42"/>
      <c r="AL15" s="42"/>
      <c r="AM15" s="42"/>
      <c r="AN15" s="42"/>
      <c r="AO15" s="42"/>
      <c r="AP15" s="42"/>
      <c r="AQ15" s="42"/>
      <c r="AR15" s="42">
        <v>44342</v>
      </c>
      <c r="AS15" s="42"/>
      <c r="AT15" s="42"/>
      <c r="AU15" s="42">
        <v>44356</v>
      </c>
      <c r="AV15" s="42"/>
      <c r="AW15" s="42"/>
      <c r="AX15" s="42">
        <v>44356</v>
      </c>
      <c r="AY15" s="42">
        <v>44328</v>
      </c>
      <c r="AZ15" s="42"/>
      <c r="BA15" s="42">
        <v>44343</v>
      </c>
      <c r="BB15" s="42">
        <v>44481</v>
      </c>
      <c r="BC15" s="42">
        <v>44498</v>
      </c>
      <c r="BD15" s="42">
        <v>44330</v>
      </c>
      <c r="BE15" s="42"/>
      <c r="BF15" s="42"/>
      <c r="BG15" s="42">
        <v>44407</v>
      </c>
      <c r="BH15" s="42"/>
      <c r="BI15" s="42"/>
      <c r="BJ15" s="42"/>
      <c r="BK15">
        <f t="shared" si="2"/>
        <v>35</v>
      </c>
    </row>
    <row r="16" spans="1:67" x14ac:dyDescent="0.4">
      <c r="A16" s="15">
        <v>3090000</v>
      </c>
      <c r="B16" s="20" t="s">
        <v>241</v>
      </c>
      <c r="C16" s="46">
        <v>42884</v>
      </c>
      <c r="D16" s="46">
        <v>43671</v>
      </c>
      <c r="E16" s="46">
        <v>43714</v>
      </c>
      <c r="F16" s="46">
        <v>43276</v>
      </c>
      <c r="G16" s="46">
        <v>43276</v>
      </c>
      <c r="H16" s="46">
        <v>43276</v>
      </c>
      <c r="I16" s="46">
        <v>43277</v>
      </c>
      <c r="J16" s="46">
        <v>43277</v>
      </c>
      <c r="K16" s="42"/>
      <c r="L16" s="46">
        <v>43739</v>
      </c>
      <c r="M16" s="46">
        <v>43745</v>
      </c>
      <c r="N16" s="46">
        <v>43276</v>
      </c>
      <c r="O16" s="42"/>
      <c r="P16" s="46">
        <v>43276</v>
      </c>
      <c r="Q16" s="46">
        <v>43742</v>
      </c>
      <c r="R16" s="42"/>
      <c r="S16" s="46">
        <v>43276</v>
      </c>
      <c r="T16" s="42"/>
      <c r="U16" s="46">
        <v>43740</v>
      </c>
      <c r="V16" s="46">
        <v>43276</v>
      </c>
      <c r="W16" s="42"/>
      <c r="X16" s="42"/>
      <c r="Y16" s="42"/>
      <c r="Z16" s="46">
        <v>43276</v>
      </c>
      <c r="AA16" s="42"/>
      <c r="AB16" s="46">
        <v>43739</v>
      </c>
      <c r="AC16" s="42"/>
      <c r="AD16" s="46">
        <v>43560</v>
      </c>
      <c r="AE16" s="46">
        <v>43276</v>
      </c>
      <c r="AF16" s="42"/>
      <c r="AG16" s="42"/>
      <c r="AH16" s="46">
        <v>43861</v>
      </c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>
        <v>44432</v>
      </c>
      <c r="BC16" s="42"/>
      <c r="BD16" s="46">
        <v>43679</v>
      </c>
      <c r="BE16" s="42"/>
      <c r="BF16" s="42"/>
      <c r="BG16" s="42"/>
      <c r="BH16" s="42"/>
      <c r="BI16" s="42"/>
      <c r="BJ16" s="42"/>
      <c r="BK16">
        <f t="shared" si="2"/>
        <v>23</v>
      </c>
    </row>
    <row r="17" spans="1:63" x14ac:dyDescent="0.4">
      <c r="A17" s="15">
        <v>3100000</v>
      </c>
      <c r="B17" s="20" t="s">
        <v>228</v>
      </c>
      <c r="C17" s="42">
        <v>44454</v>
      </c>
      <c r="D17" s="42">
        <v>44453</v>
      </c>
      <c r="E17" s="42">
        <v>44454</v>
      </c>
      <c r="F17" s="42">
        <v>44452</v>
      </c>
      <c r="G17" s="42">
        <v>44453</v>
      </c>
      <c r="H17" s="42">
        <v>44452</v>
      </c>
      <c r="I17" s="42">
        <v>44453</v>
      </c>
      <c r="J17" s="42">
        <v>44453</v>
      </c>
      <c r="K17" s="42"/>
      <c r="L17" s="42"/>
      <c r="M17" s="42">
        <v>44453</v>
      </c>
      <c r="N17" s="42">
        <v>44453</v>
      </c>
      <c r="O17" s="42">
        <v>44454</v>
      </c>
      <c r="P17" s="42">
        <v>44456</v>
      </c>
      <c r="Q17" s="42">
        <v>44453</v>
      </c>
      <c r="R17" s="42"/>
      <c r="S17" s="42">
        <v>44453</v>
      </c>
      <c r="T17" s="42"/>
      <c r="U17" s="42">
        <v>44453</v>
      </c>
      <c r="V17" s="42">
        <v>44452</v>
      </c>
      <c r="W17" s="42"/>
      <c r="X17" s="42"/>
      <c r="Y17" s="42"/>
      <c r="Z17" s="42">
        <v>44452</v>
      </c>
      <c r="AA17" s="42">
        <v>44452</v>
      </c>
      <c r="AB17" s="42">
        <v>44452</v>
      </c>
      <c r="AC17" s="42"/>
      <c r="AD17" s="42">
        <v>44452</v>
      </c>
      <c r="AE17" s="42"/>
      <c r="AF17" s="42">
        <v>44452</v>
      </c>
      <c r="AG17" s="42">
        <v>44452</v>
      </c>
      <c r="AH17" s="42">
        <v>44452</v>
      </c>
      <c r="AI17" s="42">
        <v>44452</v>
      </c>
      <c r="AJ17" s="42">
        <v>44452</v>
      </c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>
        <v>44452</v>
      </c>
      <c r="AV17" s="42"/>
      <c r="AW17" s="42"/>
      <c r="AX17" s="42"/>
      <c r="AY17" s="42"/>
      <c r="AZ17" s="42"/>
      <c r="BA17" s="42">
        <v>44454</v>
      </c>
      <c r="BB17" s="42">
        <v>44453</v>
      </c>
      <c r="BC17" s="42">
        <v>44452</v>
      </c>
      <c r="BD17" s="42">
        <v>44452</v>
      </c>
      <c r="BE17" s="42"/>
      <c r="BF17" s="42"/>
      <c r="BG17" s="42"/>
      <c r="BH17" s="42"/>
      <c r="BI17" s="42"/>
      <c r="BJ17" s="42"/>
      <c r="BK17">
        <f t="shared" si="2"/>
        <v>30</v>
      </c>
    </row>
    <row r="18" spans="1:63" x14ac:dyDescent="0.4">
      <c r="A18" s="15">
        <v>3110000</v>
      </c>
      <c r="B18" s="20" t="s">
        <v>33</v>
      </c>
      <c r="C18" s="42">
        <v>44322</v>
      </c>
      <c r="D18" s="42">
        <v>44333</v>
      </c>
      <c r="E18" s="46">
        <v>44315</v>
      </c>
      <c r="F18" s="42"/>
      <c r="G18" s="46">
        <v>44379</v>
      </c>
      <c r="H18" s="42">
        <v>44426</v>
      </c>
      <c r="I18" s="42">
        <v>44299</v>
      </c>
      <c r="J18" s="42">
        <v>44435</v>
      </c>
      <c r="K18" s="42"/>
      <c r="L18" s="42">
        <v>44188</v>
      </c>
      <c r="M18" s="42">
        <v>44445</v>
      </c>
      <c r="N18" s="42">
        <v>44277</v>
      </c>
      <c r="O18" s="42"/>
      <c r="P18" s="42">
        <v>44426</v>
      </c>
      <c r="Q18" s="42"/>
      <c r="R18" s="42"/>
      <c r="S18" s="42">
        <v>44319</v>
      </c>
      <c r="T18" s="42"/>
      <c r="U18" s="42">
        <v>44313</v>
      </c>
      <c r="V18" s="42">
        <v>44379</v>
      </c>
      <c r="W18" s="42"/>
      <c r="X18" s="42">
        <v>44404</v>
      </c>
      <c r="Y18" s="42"/>
      <c r="Z18" s="42">
        <v>44292</v>
      </c>
      <c r="AA18" s="42">
        <v>44426</v>
      </c>
      <c r="AB18" s="42">
        <v>44379</v>
      </c>
      <c r="AC18" s="42">
        <v>44404</v>
      </c>
      <c r="AD18" s="42">
        <v>44333</v>
      </c>
      <c r="AE18" s="42">
        <v>44319</v>
      </c>
      <c r="AF18" s="42"/>
      <c r="AG18" s="42"/>
      <c r="AH18" s="42">
        <v>44445</v>
      </c>
      <c r="AI18" s="42">
        <v>44274</v>
      </c>
      <c r="AJ18" s="42">
        <v>44313</v>
      </c>
      <c r="AK18" s="42"/>
      <c r="AL18" s="42"/>
      <c r="AM18" s="42"/>
      <c r="AN18" s="42"/>
      <c r="AO18" s="42"/>
      <c r="AP18" s="42"/>
      <c r="AQ18" s="42"/>
      <c r="AR18" s="42">
        <v>44445</v>
      </c>
      <c r="AS18" s="42"/>
      <c r="AT18" s="42">
        <v>44319</v>
      </c>
      <c r="AU18" s="42">
        <v>44319</v>
      </c>
      <c r="AV18" s="42"/>
      <c r="AW18" s="42"/>
      <c r="AX18" s="42">
        <v>44426</v>
      </c>
      <c r="AY18" s="42">
        <v>44319</v>
      </c>
      <c r="AZ18" s="42"/>
      <c r="BA18" s="42">
        <v>44362</v>
      </c>
      <c r="BB18" s="42">
        <v>44445</v>
      </c>
      <c r="BC18" s="46">
        <v>44307</v>
      </c>
      <c r="BD18" s="46">
        <v>44302</v>
      </c>
      <c r="BE18" s="42"/>
      <c r="BF18" s="42"/>
      <c r="BG18" s="42"/>
      <c r="BH18" s="42"/>
      <c r="BI18" s="42"/>
      <c r="BJ18" s="42"/>
      <c r="BK18">
        <f t="shared" si="2"/>
        <v>33</v>
      </c>
    </row>
    <row r="19" spans="1:63" x14ac:dyDescent="0.4">
      <c r="A19" s="15">
        <v>3120000</v>
      </c>
      <c r="B19" s="20" t="s">
        <v>25</v>
      </c>
      <c r="C19" s="46">
        <v>44134</v>
      </c>
      <c r="D19" s="42">
        <v>44410</v>
      </c>
      <c r="E19" s="42">
        <v>44371</v>
      </c>
      <c r="F19" s="42">
        <v>44425</v>
      </c>
      <c r="G19" s="46">
        <v>43704</v>
      </c>
      <c r="H19" s="46">
        <v>44127</v>
      </c>
      <c r="I19" s="42">
        <v>44370</v>
      </c>
      <c r="J19" s="46">
        <v>43699</v>
      </c>
      <c r="K19" s="42"/>
      <c r="L19" s="42">
        <v>44371</v>
      </c>
      <c r="M19" s="46">
        <v>44371</v>
      </c>
      <c r="N19" s="42">
        <v>44326</v>
      </c>
      <c r="O19" s="42"/>
      <c r="P19" s="46">
        <v>44124</v>
      </c>
      <c r="Q19" s="42">
        <v>44413</v>
      </c>
      <c r="R19" s="42">
        <v>44413</v>
      </c>
      <c r="S19" s="42">
        <v>44413</v>
      </c>
      <c r="T19" s="42"/>
      <c r="U19" s="42">
        <v>44420</v>
      </c>
      <c r="V19" s="42">
        <v>44413</v>
      </c>
      <c r="W19" s="42"/>
      <c r="X19" s="42">
        <v>44425</v>
      </c>
      <c r="Y19" s="42"/>
      <c r="Z19" s="42">
        <v>44413</v>
      </c>
      <c r="AA19" s="42">
        <v>44410</v>
      </c>
      <c r="AB19" s="42">
        <v>44413</v>
      </c>
      <c r="AC19" s="42"/>
      <c r="AD19" s="46">
        <v>44123</v>
      </c>
      <c r="AE19" s="42"/>
      <c r="AF19" s="46">
        <v>44123</v>
      </c>
      <c r="AG19" s="42">
        <v>44432</v>
      </c>
      <c r="AH19" s="42">
        <v>44371</v>
      </c>
      <c r="AI19" s="42">
        <v>44420</v>
      </c>
      <c r="AJ19" s="42">
        <v>44425</v>
      </c>
      <c r="AK19" s="42">
        <v>44425</v>
      </c>
      <c r="AL19" s="42"/>
      <c r="AM19" s="42"/>
      <c r="AN19" s="42">
        <v>44371</v>
      </c>
      <c r="AO19" s="42"/>
      <c r="AP19" s="42"/>
      <c r="AQ19" s="46">
        <v>44123</v>
      </c>
      <c r="AR19" s="42">
        <v>44405</v>
      </c>
      <c r="AS19" s="42"/>
      <c r="AT19" s="46">
        <v>44123</v>
      </c>
      <c r="AU19" s="42">
        <v>44410</v>
      </c>
      <c r="AV19" s="42">
        <v>44425</v>
      </c>
      <c r="AW19" s="42"/>
      <c r="AX19" s="46">
        <v>44036</v>
      </c>
      <c r="AY19" s="46">
        <v>44126</v>
      </c>
      <c r="AZ19" s="42"/>
      <c r="BA19" s="46">
        <v>44123</v>
      </c>
      <c r="BB19" s="42"/>
      <c r="BC19" s="46">
        <v>44126</v>
      </c>
      <c r="BD19" s="42">
        <v>44419</v>
      </c>
      <c r="BE19" s="42"/>
      <c r="BF19" s="42"/>
      <c r="BG19" s="42"/>
      <c r="BH19" s="42"/>
      <c r="BI19" s="42"/>
      <c r="BJ19" s="42"/>
      <c r="BK19">
        <f t="shared" si="2"/>
        <v>39</v>
      </c>
    </row>
    <row r="20" spans="1:63" x14ac:dyDescent="0.4">
      <c r="A20" s="15">
        <v>3130000</v>
      </c>
      <c r="B20" s="20" t="s">
        <v>175</v>
      </c>
      <c r="C20" s="42"/>
      <c r="D20" s="42">
        <v>44182</v>
      </c>
      <c r="E20" s="46">
        <v>44050</v>
      </c>
      <c r="F20" s="46">
        <v>43978</v>
      </c>
      <c r="G20" s="42"/>
      <c r="H20" s="42">
        <v>44414</v>
      </c>
      <c r="I20" s="42">
        <v>44434</v>
      </c>
      <c r="J20" s="42">
        <v>44420</v>
      </c>
      <c r="K20" s="42"/>
      <c r="L20" s="42">
        <v>44420</v>
      </c>
      <c r="M20" s="42">
        <v>44413</v>
      </c>
      <c r="N20" s="42"/>
      <c r="O20" s="42"/>
      <c r="P20" s="42">
        <v>44420</v>
      </c>
      <c r="Q20" s="42"/>
      <c r="R20" s="42"/>
      <c r="S20" s="42"/>
      <c r="T20" s="42"/>
      <c r="U20" s="42"/>
      <c r="V20" s="42">
        <v>44420</v>
      </c>
      <c r="W20" s="42"/>
      <c r="X20" s="46">
        <v>44133</v>
      </c>
      <c r="Y20" s="42"/>
      <c r="Z20" s="42"/>
      <c r="AA20" s="42"/>
      <c r="AB20" s="42">
        <v>44432</v>
      </c>
      <c r="AC20" s="42"/>
      <c r="AD20" s="42"/>
      <c r="AE20" s="42"/>
      <c r="AF20" s="42">
        <v>44326</v>
      </c>
      <c r="AG20" s="42"/>
      <c r="AH20" s="42">
        <v>44439</v>
      </c>
      <c r="AI20" s="42"/>
      <c r="AJ20" s="42"/>
      <c r="AK20" s="42"/>
      <c r="AL20" s="42"/>
      <c r="AM20" s="42"/>
      <c r="AN20" s="42"/>
      <c r="AO20" s="42"/>
      <c r="AP20" s="42"/>
      <c r="AQ20" s="42"/>
      <c r="AR20" s="46">
        <v>44133</v>
      </c>
      <c r="AS20" s="42"/>
      <c r="AT20" s="42"/>
      <c r="AU20" s="42">
        <v>44413</v>
      </c>
      <c r="AV20" s="42"/>
      <c r="AW20" s="42"/>
      <c r="AX20" s="42"/>
      <c r="AY20" s="42"/>
      <c r="AZ20" s="42"/>
      <c r="BA20" s="42"/>
      <c r="BB20" s="42"/>
      <c r="BC20" s="42"/>
      <c r="BD20" s="42">
        <v>44420</v>
      </c>
      <c r="BE20" s="42"/>
      <c r="BF20" s="42"/>
      <c r="BG20" s="42"/>
      <c r="BH20" s="42"/>
      <c r="BI20" s="42"/>
      <c r="BJ20" s="42"/>
      <c r="BK20">
        <f t="shared" si="2"/>
        <v>17</v>
      </c>
    </row>
    <row r="21" spans="1:63" x14ac:dyDescent="0.4">
      <c r="A21" s="15">
        <v>3140000</v>
      </c>
      <c r="B21" s="20" t="s">
        <v>143</v>
      </c>
      <c r="C21" s="42">
        <v>44336</v>
      </c>
      <c r="D21" s="42">
        <v>44327</v>
      </c>
      <c r="E21" s="42">
        <v>44372</v>
      </c>
      <c r="F21" s="42">
        <v>44433</v>
      </c>
      <c r="G21" s="42"/>
      <c r="H21" s="42">
        <v>44469</v>
      </c>
      <c r="I21" s="42">
        <v>44305</v>
      </c>
      <c r="J21" s="42">
        <v>44468</v>
      </c>
      <c r="K21" s="42"/>
      <c r="L21" s="42"/>
      <c r="M21" s="42">
        <v>44463</v>
      </c>
      <c r="N21" s="42">
        <v>44327</v>
      </c>
      <c r="O21" s="42"/>
      <c r="P21" s="42">
        <v>44372</v>
      </c>
      <c r="Q21" s="42">
        <v>44433</v>
      </c>
      <c r="R21" s="42"/>
      <c r="S21" s="42"/>
      <c r="T21" s="42"/>
      <c r="U21" s="42">
        <v>44348</v>
      </c>
      <c r="V21" s="42">
        <v>44337</v>
      </c>
      <c r="W21" s="42">
        <v>44348</v>
      </c>
      <c r="X21" s="42">
        <v>44336</v>
      </c>
      <c r="Y21" s="42"/>
      <c r="Z21" s="42"/>
      <c r="AA21" s="42">
        <v>44342</v>
      </c>
      <c r="AB21" s="42">
        <v>44342</v>
      </c>
      <c r="AC21" s="42"/>
      <c r="AD21" s="42">
        <v>44433</v>
      </c>
      <c r="AE21" s="42"/>
      <c r="AF21" s="42">
        <v>44372</v>
      </c>
      <c r="AG21" s="42">
        <v>44327</v>
      </c>
      <c r="AH21" s="42">
        <v>44340</v>
      </c>
      <c r="AI21" s="42"/>
      <c r="AJ21" s="42">
        <v>44368</v>
      </c>
      <c r="AK21" s="42"/>
      <c r="AL21" s="42"/>
      <c r="AM21" s="42"/>
      <c r="AN21" s="42"/>
      <c r="AO21" s="42"/>
      <c r="AP21" s="42"/>
      <c r="AQ21" s="42"/>
      <c r="AR21" s="42"/>
      <c r="AS21" s="42"/>
      <c r="AT21" s="42">
        <v>44344</v>
      </c>
      <c r="AU21" s="42">
        <v>44372</v>
      </c>
      <c r="AV21" s="42"/>
      <c r="AW21" s="42"/>
      <c r="AX21" s="42"/>
      <c r="AY21" s="42">
        <v>44372</v>
      </c>
      <c r="AZ21" s="42"/>
      <c r="BA21" s="42">
        <v>44372</v>
      </c>
      <c r="BB21" s="42">
        <v>44418</v>
      </c>
      <c r="BC21" s="42">
        <v>44407</v>
      </c>
      <c r="BD21" s="42"/>
      <c r="BE21" s="42"/>
      <c r="BF21" s="42"/>
      <c r="BG21" s="42"/>
      <c r="BH21" s="42"/>
      <c r="BI21" s="42"/>
      <c r="BJ21" s="42"/>
      <c r="BK21">
        <f t="shared" si="2"/>
        <v>28</v>
      </c>
    </row>
    <row r="22" spans="1:63" x14ac:dyDescent="0.4">
      <c r="A22" s="15">
        <v>3150000</v>
      </c>
      <c r="B22" s="20" t="s">
        <v>122</v>
      </c>
      <c r="C22" s="42">
        <v>44438</v>
      </c>
      <c r="D22" s="42">
        <v>44284</v>
      </c>
      <c r="E22" s="42">
        <v>44425</v>
      </c>
      <c r="F22" s="42">
        <v>44489</v>
      </c>
      <c r="G22" s="42">
        <v>44489</v>
      </c>
      <c r="H22" s="42">
        <v>44273</v>
      </c>
      <c r="I22" s="42">
        <v>44264</v>
      </c>
      <c r="J22" s="42">
        <v>44484</v>
      </c>
      <c r="K22" s="42"/>
      <c r="L22" s="42">
        <v>44260</v>
      </c>
      <c r="M22" s="42">
        <v>44483</v>
      </c>
      <c r="N22" s="42">
        <v>44264</v>
      </c>
      <c r="O22" s="42"/>
      <c r="P22" s="42">
        <v>44284</v>
      </c>
      <c r="Q22" s="42">
        <v>44284</v>
      </c>
      <c r="R22" s="42">
        <v>44274</v>
      </c>
      <c r="S22" s="42">
        <v>44267</v>
      </c>
      <c r="T22" s="42"/>
      <c r="U22" s="42">
        <v>44278</v>
      </c>
      <c r="V22" s="42">
        <v>44295</v>
      </c>
      <c r="W22" s="42">
        <v>44438</v>
      </c>
      <c r="X22" s="42">
        <v>44278</v>
      </c>
      <c r="Y22" s="42"/>
      <c r="Z22" s="42">
        <v>44273</v>
      </c>
      <c r="AA22" s="42">
        <v>44267</v>
      </c>
      <c r="AB22" s="42">
        <v>44277</v>
      </c>
      <c r="AC22" s="42">
        <v>44277</v>
      </c>
      <c r="AD22" s="42">
        <v>44284</v>
      </c>
      <c r="AE22" s="42"/>
      <c r="AF22" s="42">
        <v>44425</v>
      </c>
      <c r="AG22" s="42">
        <v>44428</v>
      </c>
      <c r="AH22" s="42">
        <v>44426</v>
      </c>
      <c r="AI22" s="42">
        <v>44267</v>
      </c>
      <c r="AJ22" s="42">
        <v>44267</v>
      </c>
      <c r="AK22" s="42"/>
      <c r="AL22" s="42"/>
      <c r="AM22" s="42"/>
      <c r="AN22" s="42"/>
      <c r="AO22" s="42"/>
      <c r="AP22" s="42"/>
      <c r="AQ22" s="42">
        <v>44299</v>
      </c>
      <c r="AR22" s="42"/>
      <c r="AS22" s="42"/>
      <c r="AT22" s="42">
        <v>44428</v>
      </c>
      <c r="AU22" s="42">
        <v>44428</v>
      </c>
      <c r="AV22" s="42">
        <v>44284</v>
      </c>
      <c r="AW22" s="42"/>
      <c r="AX22" s="42"/>
      <c r="AY22" s="42">
        <v>44431</v>
      </c>
      <c r="AZ22" s="42"/>
      <c r="BA22" s="42">
        <v>44425</v>
      </c>
      <c r="BB22" s="42">
        <v>44410</v>
      </c>
      <c r="BC22" s="42">
        <v>44420</v>
      </c>
      <c r="BD22" s="42">
        <v>44420</v>
      </c>
      <c r="BE22" s="42"/>
      <c r="BF22" s="42"/>
      <c r="BG22" s="42"/>
      <c r="BH22" s="42"/>
      <c r="BI22" s="42"/>
      <c r="BJ22" s="42"/>
      <c r="BK22">
        <f t="shared" si="2"/>
        <v>38</v>
      </c>
    </row>
    <row r="23" spans="1:63" x14ac:dyDescent="0.4">
      <c r="A23" s="15">
        <v>3160000</v>
      </c>
      <c r="B23" s="20" t="s">
        <v>69</v>
      </c>
      <c r="C23" s="42">
        <v>44344</v>
      </c>
      <c r="D23" s="42">
        <v>44246</v>
      </c>
      <c r="E23" s="42">
        <v>44497</v>
      </c>
      <c r="F23" s="42">
        <v>44469</v>
      </c>
      <c r="G23" s="42">
        <v>44467</v>
      </c>
      <c r="H23" s="42">
        <v>44246</v>
      </c>
      <c r="I23" s="42">
        <v>44287</v>
      </c>
      <c r="J23" s="42">
        <v>44501</v>
      </c>
      <c r="K23" s="42"/>
      <c r="L23" s="42"/>
      <c r="M23" s="42">
        <v>44497</v>
      </c>
      <c r="N23" s="42">
        <v>44397</v>
      </c>
      <c r="O23" s="42"/>
      <c r="P23" s="42">
        <v>44371</v>
      </c>
      <c r="Q23" s="42">
        <v>44246</v>
      </c>
      <c r="R23" s="42">
        <v>44375</v>
      </c>
      <c r="S23" s="42">
        <v>44258</v>
      </c>
      <c r="T23" s="42"/>
      <c r="U23" s="42">
        <v>44376</v>
      </c>
      <c r="V23" s="42">
        <v>44454</v>
      </c>
      <c r="W23" s="42">
        <v>44421</v>
      </c>
      <c r="X23" s="42">
        <v>44375</v>
      </c>
      <c r="Y23" s="42"/>
      <c r="Z23" s="42">
        <v>44246</v>
      </c>
      <c r="AA23" s="42">
        <v>44250</v>
      </c>
      <c r="AB23" s="42">
        <v>44242</v>
      </c>
      <c r="AC23" s="42"/>
      <c r="AD23" s="42"/>
      <c r="AE23" s="42"/>
      <c r="AF23" s="42">
        <v>44377</v>
      </c>
      <c r="AG23" s="42">
        <v>44427</v>
      </c>
      <c r="AH23" s="42">
        <v>44407</v>
      </c>
      <c r="AI23" s="42"/>
      <c r="AJ23" s="42">
        <v>44497</v>
      </c>
      <c r="AK23" s="42"/>
      <c r="AL23" s="42"/>
      <c r="AM23" s="42"/>
      <c r="AN23" s="42"/>
      <c r="AO23" s="42"/>
      <c r="AP23" s="42"/>
      <c r="AQ23" s="42"/>
      <c r="AR23" s="42"/>
      <c r="AS23" s="42"/>
      <c r="AT23" s="42">
        <v>44376</v>
      </c>
      <c r="AU23" s="42">
        <v>44407</v>
      </c>
      <c r="AV23" s="42"/>
      <c r="AW23" s="42"/>
      <c r="AX23" s="42"/>
      <c r="AY23" s="42"/>
      <c r="AZ23" s="42"/>
      <c r="BA23" s="42">
        <v>44431</v>
      </c>
      <c r="BB23" s="42">
        <v>44376</v>
      </c>
      <c r="BC23" s="42">
        <v>44376</v>
      </c>
      <c r="BD23" s="42">
        <v>44376</v>
      </c>
      <c r="BE23" s="42"/>
      <c r="BF23" s="42"/>
      <c r="BG23" s="42"/>
      <c r="BH23" s="42"/>
      <c r="BI23" s="42"/>
      <c r="BJ23" s="42"/>
      <c r="BK23">
        <f t="shared" si="2"/>
        <v>31</v>
      </c>
    </row>
    <row r="24" spans="1:63" x14ac:dyDescent="0.4">
      <c r="A24" s="15">
        <v>3170000</v>
      </c>
      <c r="B24" s="20" t="s">
        <v>145</v>
      </c>
      <c r="C24" s="42">
        <v>44452</v>
      </c>
      <c r="D24" s="42">
        <v>44445</v>
      </c>
      <c r="E24" s="42">
        <v>44490</v>
      </c>
      <c r="F24" s="42">
        <v>44463</v>
      </c>
      <c r="G24" s="42">
        <v>44467</v>
      </c>
      <c r="H24" s="42">
        <v>44447</v>
      </c>
      <c r="I24" s="42">
        <v>44274</v>
      </c>
      <c r="J24" s="42">
        <v>44439</v>
      </c>
      <c r="K24" s="42"/>
      <c r="L24" s="42"/>
      <c r="M24" s="42">
        <v>44432</v>
      </c>
      <c r="N24" s="42">
        <v>44447</v>
      </c>
      <c r="O24" s="42">
        <v>44447</v>
      </c>
      <c r="P24" s="42">
        <v>44182</v>
      </c>
      <c r="Q24" s="42">
        <v>44463</v>
      </c>
      <c r="R24" s="42"/>
      <c r="S24" s="42"/>
      <c r="T24" s="42"/>
      <c r="U24" s="42">
        <v>44454</v>
      </c>
      <c r="V24" s="42">
        <v>44445</v>
      </c>
      <c r="W24" s="42">
        <v>44447</v>
      </c>
      <c r="X24" s="42">
        <v>44421</v>
      </c>
      <c r="Y24" s="42">
        <v>44421</v>
      </c>
      <c r="Z24" s="42">
        <v>44421</v>
      </c>
      <c r="AA24" s="42">
        <v>44447</v>
      </c>
      <c r="AB24" s="42">
        <v>44182</v>
      </c>
      <c r="AC24" s="42"/>
      <c r="AD24" s="42"/>
      <c r="AE24" s="42">
        <v>44463</v>
      </c>
      <c r="AF24" s="42"/>
      <c r="AG24" s="42">
        <v>44421</v>
      </c>
      <c r="AH24" s="42">
        <v>44490</v>
      </c>
      <c r="AI24" s="42">
        <v>44439</v>
      </c>
      <c r="AJ24" s="42">
        <v>44439</v>
      </c>
      <c r="AK24" s="42"/>
      <c r="AL24" s="42"/>
      <c r="AM24" s="42"/>
      <c r="AN24" s="42"/>
      <c r="AO24" s="42"/>
      <c r="AP24" s="42"/>
      <c r="AQ24" s="42"/>
      <c r="AR24" s="42">
        <v>44411</v>
      </c>
      <c r="AS24" s="42"/>
      <c r="AT24" s="42">
        <v>44452</v>
      </c>
      <c r="AU24" s="42">
        <v>44421</v>
      </c>
      <c r="AV24" s="42"/>
      <c r="AW24" s="42"/>
      <c r="AX24" s="42">
        <v>44452</v>
      </c>
      <c r="AY24" s="42">
        <v>44354</v>
      </c>
      <c r="AZ24" s="42"/>
      <c r="BA24" s="42"/>
      <c r="BB24" s="42">
        <v>44421</v>
      </c>
      <c r="BC24" s="42">
        <v>44427</v>
      </c>
      <c r="BD24" s="42">
        <v>44340</v>
      </c>
      <c r="BE24" s="42"/>
      <c r="BF24" s="42"/>
      <c r="BG24" s="42">
        <v>44452</v>
      </c>
      <c r="BH24" s="42"/>
      <c r="BI24" s="42"/>
      <c r="BJ24" s="42"/>
      <c r="BK24">
        <f t="shared" si="2"/>
        <v>35</v>
      </c>
    </row>
    <row r="25" spans="1:63" x14ac:dyDescent="0.4">
      <c r="A25" s="15">
        <v>3180000</v>
      </c>
      <c r="B25" s="20" t="s">
        <v>152</v>
      </c>
      <c r="C25" s="42">
        <v>44347</v>
      </c>
      <c r="D25" s="42">
        <v>44487</v>
      </c>
      <c r="E25" s="42">
        <v>44365</v>
      </c>
      <c r="F25" s="46">
        <v>44308</v>
      </c>
      <c r="G25" s="46">
        <v>44308</v>
      </c>
      <c r="H25" s="42">
        <v>44301</v>
      </c>
      <c r="I25" s="42">
        <v>44344</v>
      </c>
      <c r="J25" s="42">
        <v>44476</v>
      </c>
      <c r="K25" s="42"/>
      <c r="L25" s="42">
        <v>44491</v>
      </c>
      <c r="M25" s="42">
        <v>44462</v>
      </c>
      <c r="N25" s="46">
        <v>44095</v>
      </c>
      <c r="O25" s="42"/>
      <c r="P25" s="42">
        <v>44306</v>
      </c>
      <c r="Q25" s="42">
        <v>44349</v>
      </c>
      <c r="R25" s="42"/>
      <c r="S25" s="42">
        <v>44308</v>
      </c>
      <c r="T25" s="42"/>
      <c r="U25" s="42">
        <v>44336</v>
      </c>
      <c r="V25" s="42">
        <v>44487</v>
      </c>
      <c r="W25" s="42">
        <v>44357</v>
      </c>
      <c r="X25" s="46">
        <v>44089</v>
      </c>
      <c r="Y25" s="42"/>
      <c r="Z25" s="46">
        <v>44124</v>
      </c>
      <c r="AA25" s="42">
        <v>44306</v>
      </c>
      <c r="AB25" s="42">
        <v>44487</v>
      </c>
      <c r="AC25" s="42"/>
      <c r="AD25" s="42">
        <v>44348</v>
      </c>
      <c r="AE25" s="42"/>
      <c r="AF25" s="42">
        <v>44357</v>
      </c>
      <c r="AG25" s="46">
        <v>44306</v>
      </c>
      <c r="AH25" s="42">
        <v>44357</v>
      </c>
      <c r="AI25" s="42">
        <v>44186</v>
      </c>
      <c r="AJ25" s="42">
        <v>44186</v>
      </c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>
        <v>44340</v>
      </c>
      <c r="AZ25" s="42">
        <v>44343</v>
      </c>
      <c r="BA25" s="42">
        <v>44357</v>
      </c>
      <c r="BB25" s="46">
        <v>44301</v>
      </c>
      <c r="BC25" s="46">
        <v>44295</v>
      </c>
      <c r="BD25" s="46">
        <v>44295</v>
      </c>
      <c r="BE25" s="42"/>
      <c r="BF25" s="42"/>
      <c r="BG25" s="42"/>
      <c r="BH25" s="42"/>
      <c r="BI25" s="42"/>
      <c r="BJ25" s="42"/>
      <c r="BK25">
        <f t="shared" si="2"/>
        <v>33</v>
      </c>
    </row>
    <row r="26" spans="1:63" x14ac:dyDescent="0.4">
      <c r="A26" s="15">
        <v>3190000</v>
      </c>
      <c r="B26" s="20" t="s">
        <v>20</v>
      </c>
      <c r="C26" s="42">
        <v>44467</v>
      </c>
      <c r="D26" s="42">
        <v>44315</v>
      </c>
      <c r="E26" s="42">
        <v>44428</v>
      </c>
      <c r="F26" s="42">
        <v>44474</v>
      </c>
      <c r="G26" s="42">
        <v>44501</v>
      </c>
      <c r="H26" s="42">
        <v>44482</v>
      </c>
      <c r="I26" s="42">
        <v>44287</v>
      </c>
      <c r="J26" s="42">
        <v>44441</v>
      </c>
      <c r="K26" s="42"/>
      <c r="L26" s="42"/>
      <c r="M26" s="42"/>
      <c r="N26" s="42">
        <v>44287</v>
      </c>
      <c r="O26" s="42"/>
      <c r="P26" s="42">
        <v>44334</v>
      </c>
      <c r="Q26" s="42">
        <v>44382</v>
      </c>
      <c r="R26" s="42">
        <v>44382</v>
      </c>
      <c r="S26" s="42">
        <v>44435</v>
      </c>
      <c r="T26" s="42"/>
      <c r="U26" s="42">
        <v>44382</v>
      </c>
      <c r="V26" s="42">
        <v>44347</v>
      </c>
      <c r="W26" s="42">
        <v>44377</v>
      </c>
      <c r="X26" s="42"/>
      <c r="Y26" s="42"/>
      <c r="Z26" s="42"/>
      <c r="AA26" s="42">
        <v>44474</v>
      </c>
      <c r="AB26" s="42">
        <v>44467</v>
      </c>
      <c r="AC26" s="42"/>
      <c r="AD26" s="42"/>
      <c r="AE26" s="42"/>
      <c r="AF26" s="42">
        <v>44392</v>
      </c>
      <c r="AG26" s="42"/>
      <c r="AH26" s="42">
        <v>44382</v>
      </c>
      <c r="AI26" s="42">
        <v>44330</v>
      </c>
      <c r="AJ26" s="42">
        <v>44355</v>
      </c>
      <c r="AK26" s="42"/>
      <c r="AL26" s="42"/>
      <c r="AM26" s="42"/>
      <c r="AN26" s="42"/>
      <c r="AO26" s="42"/>
      <c r="AP26" s="42"/>
      <c r="AQ26" s="42"/>
      <c r="AR26" s="42"/>
      <c r="AS26" s="42"/>
      <c r="AT26" s="42">
        <v>44428</v>
      </c>
      <c r="AU26" s="42">
        <v>44405</v>
      </c>
      <c r="AV26" s="42"/>
      <c r="AW26" s="42"/>
      <c r="AX26" s="42"/>
      <c r="AY26" s="42">
        <v>44470</v>
      </c>
      <c r="AZ26" s="42"/>
      <c r="BA26" s="42">
        <v>44428</v>
      </c>
      <c r="BB26" s="42">
        <v>44426</v>
      </c>
      <c r="BC26" s="42">
        <v>44467</v>
      </c>
      <c r="BD26" s="42">
        <v>44371</v>
      </c>
      <c r="BE26" s="42"/>
      <c r="BF26" s="42"/>
      <c r="BG26" s="42"/>
      <c r="BH26" s="42"/>
      <c r="BI26" s="42"/>
      <c r="BJ26" s="42"/>
      <c r="BK26">
        <f t="shared" si="2"/>
        <v>29</v>
      </c>
    </row>
    <row r="27" spans="1:63" x14ac:dyDescent="0.4">
      <c r="A27" s="15">
        <v>3200000</v>
      </c>
      <c r="B27" s="20" t="s">
        <v>158</v>
      </c>
      <c r="C27" s="42">
        <v>44469</v>
      </c>
      <c r="D27" s="42">
        <v>44488</v>
      </c>
      <c r="E27" s="42">
        <v>44469</v>
      </c>
      <c r="F27" s="42">
        <v>44452</v>
      </c>
      <c r="G27" s="42">
        <v>44452</v>
      </c>
      <c r="H27" s="42"/>
      <c r="I27" s="42">
        <v>44488</v>
      </c>
      <c r="J27" s="42">
        <v>44488</v>
      </c>
      <c r="K27" s="42"/>
      <c r="L27" s="42"/>
      <c r="M27" s="42">
        <v>44440</v>
      </c>
      <c r="N27" s="42"/>
      <c r="O27" s="42">
        <v>44488</v>
      </c>
      <c r="P27" s="42">
        <v>44174</v>
      </c>
      <c r="Q27" s="42">
        <v>44488</v>
      </c>
      <c r="R27" s="42">
        <v>44488</v>
      </c>
      <c r="S27" s="42">
        <v>44488</v>
      </c>
      <c r="T27" s="42"/>
      <c r="U27" s="42">
        <v>44488</v>
      </c>
      <c r="V27" s="42">
        <v>44488</v>
      </c>
      <c r="W27" s="42">
        <v>44491</v>
      </c>
      <c r="X27" s="42">
        <v>44490</v>
      </c>
      <c r="Y27" s="42">
        <v>44490</v>
      </c>
      <c r="Z27" s="42">
        <v>44490</v>
      </c>
      <c r="AA27" s="42">
        <v>44490</v>
      </c>
      <c r="AB27" s="42">
        <v>44490</v>
      </c>
      <c r="AC27" s="42">
        <v>44491</v>
      </c>
      <c r="AD27" s="42">
        <v>44491</v>
      </c>
      <c r="AE27" s="42">
        <v>44491</v>
      </c>
      <c r="AF27" s="42">
        <v>44452</v>
      </c>
      <c r="AG27" s="42">
        <v>44452</v>
      </c>
      <c r="AH27" s="42">
        <v>44468</v>
      </c>
      <c r="AI27" s="42">
        <v>44491</v>
      </c>
      <c r="AJ27" s="42">
        <v>44491</v>
      </c>
      <c r="AK27" s="42"/>
      <c r="AL27" s="42"/>
      <c r="AM27" s="42"/>
      <c r="AN27" s="42"/>
      <c r="AO27" s="42"/>
      <c r="AP27" s="42"/>
      <c r="AQ27" s="42">
        <v>44491</v>
      </c>
      <c r="AR27" s="42"/>
      <c r="AS27" s="42"/>
      <c r="AT27" s="42">
        <v>44452</v>
      </c>
      <c r="AU27" s="42">
        <v>44468</v>
      </c>
      <c r="AV27" s="42"/>
      <c r="AW27" s="42"/>
      <c r="AX27" s="42">
        <v>44491</v>
      </c>
      <c r="AY27" s="42">
        <v>44469</v>
      </c>
      <c r="AZ27" s="42"/>
      <c r="BA27" s="42">
        <v>44469</v>
      </c>
      <c r="BB27" s="42">
        <v>44469</v>
      </c>
      <c r="BC27" s="42">
        <v>44468</v>
      </c>
      <c r="BD27" s="42">
        <v>44468</v>
      </c>
      <c r="BE27" s="42"/>
      <c r="BF27" s="42"/>
      <c r="BG27" s="42"/>
      <c r="BH27" s="42"/>
      <c r="BI27" s="42"/>
      <c r="BJ27" s="42"/>
      <c r="BK27">
        <f t="shared" si="2"/>
        <v>38</v>
      </c>
    </row>
    <row r="28" spans="1:63" x14ac:dyDescent="0.4">
      <c r="A28" s="15">
        <v>3210000</v>
      </c>
      <c r="B28" s="20" t="s">
        <v>225</v>
      </c>
      <c r="C28" s="42">
        <v>44481</v>
      </c>
      <c r="D28" s="42"/>
      <c r="E28" s="42">
        <v>44491</v>
      </c>
      <c r="F28" s="42">
        <v>44497</v>
      </c>
      <c r="G28" s="46">
        <v>44028</v>
      </c>
      <c r="H28" s="42">
        <v>44482</v>
      </c>
      <c r="I28" s="42">
        <v>44491</v>
      </c>
      <c r="J28" s="42">
        <v>44491</v>
      </c>
      <c r="K28" s="42"/>
      <c r="L28" s="42">
        <v>44491</v>
      </c>
      <c r="M28" s="46">
        <v>44015</v>
      </c>
      <c r="N28" s="42">
        <v>44484</v>
      </c>
      <c r="O28" s="42">
        <v>44481</v>
      </c>
      <c r="P28" s="42">
        <v>44490</v>
      </c>
      <c r="Q28" s="42">
        <v>44490</v>
      </c>
      <c r="R28" s="42">
        <v>44498</v>
      </c>
      <c r="S28" s="42"/>
      <c r="T28" s="42"/>
      <c r="U28" s="42">
        <v>44483</v>
      </c>
      <c r="V28" s="42"/>
      <c r="W28" s="42">
        <v>44490</v>
      </c>
      <c r="X28" s="42">
        <v>44482</v>
      </c>
      <c r="Y28" s="42"/>
      <c r="Z28" s="42">
        <v>44483</v>
      </c>
      <c r="AA28" s="42">
        <v>44489</v>
      </c>
      <c r="AB28" s="42">
        <v>44495</v>
      </c>
      <c r="AC28" s="42">
        <v>44491</v>
      </c>
      <c r="AD28" s="42"/>
      <c r="AE28" s="42">
        <v>44490</v>
      </c>
      <c r="AF28" s="42">
        <v>44497</v>
      </c>
      <c r="AG28" s="42"/>
      <c r="AH28" s="42">
        <v>44491</v>
      </c>
      <c r="AI28" s="42">
        <v>44490</v>
      </c>
      <c r="AJ28" s="42">
        <v>44490</v>
      </c>
      <c r="AK28" s="42"/>
      <c r="AL28" s="42"/>
      <c r="AM28" s="42"/>
      <c r="AN28" s="46">
        <v>44137</v>
      </c>
      <c r="AO28" s="42"/>
      <c r="AP28" s="42"/>
      <c r="AQ28" s="42">
        <v>44481</v>
      </c>
      <c r="AR28" s="42"/>
      <c r="AS28" s="42"/>
      <c r="AT28" s="42">
        <v>44497</v>
      </c>
      <c r="AU28" s="46">
        <v>44015</v>
      </c>
      <c r="AV28" s="42"/>
      <c r="AW28" s="42"/>
      <c r="AX28" s="42">
        <v>44474</v>
      </c>
      <c r="AY28" s="42">
        <v>44476</v>
      </c>
      <c r="AZ28" s="42">
        <v>44491</v>
      </c>
      <c r="BA28" s="46">
        <v>44022</v>
      </c>
      <c r="BB28" s="42">
        <v>44491</v>
      </c>
      <c r="BC28" s="42">
        <v>44491</v>
      </c>
      <c r="BD28" s="42">
        <v>44491</v>
      </c>
      <c r="BE28" s="42"/>
      <c r="BF28" s="42"/>
      <c r="BG28" s="42"/>
      <c r="BH28" s="42"/>
      <c r="BI28" s="42"/>
      <c r="BJ28" s="42"/>
      <c r="BK28">
        <f t="shared" si="2"/>
        <v>37</v>
      </c>
    </row>
    <row r="29" spans="1:63" x14ac:dyDescent="0.4">
      <c r="A29" s="15">
        <v>3220000</v>
      </c>
      <c r="B29" s="20" t="s">
        <v>70</v>
      </c>
      <c r="C29" s="42">
        <v>44468</v>
      </c>
      <c r="D29" s="42">
        <v>44386</v>
      </c>
      <c r="E29" s="42">
        <v>44376</v>
      </c>
      <c r="F29" s="42">
        <v>44483</v>
      </c>
      <c r="G29" s="42">
        <v>44488</v>
      </c>
      <c r="H29" s="42">
        <v>44252</v>
      </c>
      <c r="I29" s="42">
        <v>44292</v>
      </c>
      <c r="J29" s="42">
        <v>44484</v>
      </c>
      <c r="K29" s="42"/>
      <c r="L29" s="42">
        <v>44433</v>
      </c>
      <c r="M29" s="42">
        <v>44456</v>
      </c>
      <c r="N29" s="42">
        <v>44420</v>
      </c>
      <c r="O29" s="42">
        <v>44291</v>
      </c>
      <c r="P29" s="42">
        <v>44194</v>
      </c>
      <c r="Q29" s="42">
        <v>44232</v>
      </c>
      <c r="R29" s="42">
        <v>44426</v>
      </c>
      <c r="S29" s="42">
        <v>44293</v>
      </c>
      <c r="T29" s="42"/>
      <c r="U29" s="42">
        <v>44425</v>
      </c>
      <c r="V29" s="42">
        <v>44420</v>
      </c>
      <c r="W29" s="42">
        <v>44362</v>
      </c>
      <c r="X29" s="42">
        <v>44420</v>
      </c>
      <c r="Y29" s="42">
        <v>44487</v>
      </c>
      <c r="Z29" s="42">
        <v>44291</v>
      </c>
      <c r="AA29" s="42">
        <v>44291</v>
      </c>
      <c r="AB29" s="42">
        <v>44252</v>
      </c>
      <c r="AC29" s="42"/>
      <c r="AD29" s="42">
        <v>44487</v>
      </c>
      <c r="AE29" s="42">
        <v>44438</v>
      </c>
      <c r="AF29" s="42">
        <v>44475</v>
      </c>
      <c r="AG29" s="42">
        <v>44432</v>
      </c>
      <c r="AH29" s="42">
        <v>44468</v>
      </c>
      <c r="AI29" s="42">
        <v>44420</v>
      </c>
      <c r="AJ29" s="42">
        <v>44420</v>
      </c>
      <c r="AK29" s="42">
        <v>44291</v>
      </c>
      <c r="AL29" s="42"/>
      <c r="AM29" s="42">
        <v>44433</v>
      </c>
      <c r="AN29" s="42"/>
      <c r="AO29" s="42"/>
      <c r="AP29" s="42"/>
      <c r="AQ29" s="42"/>
      <c r="AR29" s="42">
        <v>44427</v>
      </c>
      <c r="AS29" s="42"/>
      <c r="AT29" s="42">
        <v>44361</v>
      </c>
      <c r="AU29" s="42">
        <v>44363</v>
      </c>
      <c r="AV29" s="42"/>
      <c r="AW29" s="42">
        <v>44291</v>
      </c>
      <c r="AX29" s="42">
        <v>44487</v>
      </c>
      <c r="AY29" s="42">
        <v>44468</v>
      </c>
      <c r="AZ29" s="42"/>
      <c r="BA29" s="42">
        <v>44420</v>
      </c>
      <c r="BB29" s="42">
        <v>44468</v>
      </c>
      <c r="BC29" s="42">
        <v>44468</v>
      </c>
      <c r="BD29" s="42">
        <v>44433</v>
      </c>
      <c r="BE29" s="42"/>
      <c r="BF29" s="42"/>
      <c r="BG29" s="42"/>
      <c r="BH29" s="42"/>
      <c r="BI29" s="42"/>
      <c r="BJ29" s="42"/>
      <c r="BK29">
        <f t="shared" si="2"/>
        <v>43</v>
      </c>
    </row>
    <row r="30" spans="1:63" x14ac:dyDescent="0.4">
      <c r="A30" s="15">
        <v>3230000</v>
      </c>
      <c r="B30" s="20" t="s">
        <v>183</v>
      </c>
      <c r="C30" s="46">
        <v>44258</v>
      </c>
      <c r="D30" s="42">
        <v>44258</v>
      </c>
      <c r="E30" s="42"/>
      <c r="F30" s="46">
        <v>44258</v>
      </c>
      <c r="G30" s="42"/>
      <c r="H30" s="42">
        <v>44258</v>
      </c>
      <c r="I30" s="42">
        <v>44258</v>
      </c>
      <c r="J30" s="46">
        <v>44195</v>
      </c>
      <c r="K30" s="42"/>
      <c r="L30" s="42">
        <v>44258</v>
      </c>
      <c r="M30" s="42"/>
      <c r="N30" s="42">
        <v>44258</v>
      </c>
      <c r="O30" s="42"/>
      <c r="P30" s="42">
        <v>44258</v>
      </c>
      <c r="Q30" s="42">
        <v>44258</v>
      </c>
      <c r="R30" s="42"/>
      <c r="S30" s="42"/>
      <c r="T30" s="42"/>
      <c r="U30" s="42">
        <v>44195</v>
      </c>
      <c r="V30" s="42"/>
      <c r="W30" s="42"/>
      <c r="X30" s="42">
        <v>44258</v>
      </c>
      <c r="Y30" s="42"/>
      <c r="Z30" s="42">
        <v>44258</v>
      </c>
      <c r="AA30" s="42">
        <v>44258</v>
      </c>
      <c r="AB30" s="42">
        <v>44258</v>
      </c>
      <c r="AC30" s="42"/>
      <c r="AD30" s="42">
        <v>44258</v>
      </c>
      <c r="AE30" s="42"/>
      <c r="AF30" s="42"/>
      <c r="AG30" s="42"/>
      <c r="AH30" s="42"/>
      <c r="AI30" s="42">
        <v>44258</v>
      </c>
      <c r="AJ30" s="42">
        <v>44258</v>
      </c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6">
        <v>43901</v>
      </c>
      <c r="AV30" s="42"/>
      <c r="AW30" s="42"/>
      <c r="AX30" s="42"/>
      <c r="AY30" s="46">
        <v>43901</v>
      </c>
      <c r="AZ30" s="42"/>
      <c r="BA30" s="42"/>
      <c r="BB30" s="42"/>
      <c r="BC30" s="46">
        <v>44195</v>
      </c>
      <c r="BD30" s="42"/>
      <c r="BE30" s="42"/>
      <c r="BF30" s="42"/>
      <c r="BG30" s="46">
        <v>43901</v>
      </c>
      <c r="BH30" s="42"/>
      <c r="BI30" s="42"/>
      <c r="BJ30" s="42"/>
      <c r="BK30">
        <f t="shared" si="2"/>
        <v>22</v>
      </c>
    </row>
    <row r="31" spans="1:63" x14ac:dyDescent="0.4">
      <c r="A31" s="15">
        <v>3240000</v>
      </c>
      <c r="B31" s="20" t="s">
        <v>157</v>
      </c>
      <c r="C31" s="42">
        <v>44433</v>
      </c>
      <c r="D31" s="42">
        <v>44433</v>
      </c>
      <c r="E31" s="42">
        <v>44433</v>
      </c>
      <c r="F31" s="42"/>
      <c r="G31" s="42"/>
      <c r="H31" s="42">
        <v>44438</v>
      </c>
      <c r="I31" s="42">
        <v>44432</v>
      </c>
      <c r="J31" s="42">
        <v>44438</v>
      </c>
      <c r="K31" s="42"/>
      <c r="L31" s="42"/>
      <c r="M31" s="42">
        <v>44432</v>
      </c>
      <c r="N31" s="42">
        <v>44438</v>
      </c>
      <c r="O31" s="42">
        <v>44434</v>
      </c>
      <c r="P31" s="42">
        <v>44433</v>
      </c>
      <c r="Q31" s="42"/>
      <c r="R31" s="42">
        <v>44434</v>
      </c>
      <c r="S31" s="42"/>
      <c r="T31" s="42"/>
      <c r="U31" s="42">
        <v>44438</v>
      </c>
      <c r="V31" s="42">
        <v>44414</v>
      </c>
      <c r="W31" s="42"/>
      <c r="X31" s="42">
        <v>44438</v>
      </c>
      <c r="Y31" s="42"/>
      <c r="Z31" s="42">
        <v>44433</v>
      </c>
      <c r="AA31" s="42">
        <v>44434</v>
      </c>
      <c r="AB31" s="42">
        <v>44438</v>
      </c>
      <c r="AC31" s="42"/>
      <c r="AD31" s="42">
        <v>44433</v>
      </c>
      <c r="AE31" s="42">
        <v>44434</v>
      </c>
      <c r="AF31" s="42"/>
      <c r="AG31" s="42">
        <v>44433</v>
      </c>
      <c r="AH31" s="42">
        <v>44433</v>
      </c>
      <c r="AI31" s="42">
        <v>44434</v>
      </c>
      <c r="AJ31" s="42">
        <v>44433</v>
      </c>
      <c r="AK31" s="42"/>
      <c r="AL31" s="42"/>
      <c r="AM31" s="42"/>
      <c r="AN31" s="42">
        <v>44433</v>
      </c>
      <c r="AO31" s="42"/>
      <c r="AP31" s="42"/>
      <c r="AQ31" s="42"/>
      <c r="AR31" s="42">
        <v>44432</v>
      </c>
      <c r="AS31" s="42"/>
      <c r="AT31" s="42"/>
      <c r="AU31" s="42">
        <v>44433</v>
      </c>
      <c r="AV31" s="42"/>
      <c r="AW31" s="42"/>
      <c r="AX31" s="42"/>
      <c r="AY31" s="42"/>
      <c r="AZ31" s="42"/>
      <c r="BA31" s="42"/>
      <c r="BB31" s="42">
        <v>44432</v>
      </c>
      <c r="BC31" s="42"/>
      <c r="BD31" s="42">
        <v>44433</v>
      </c>
      <c r="BE31" s="42"/>
      <c r="BF31" s="42"/>
      <c r="BG31" s="42">
        <v>44433</v>
      </c>
      <c r="BH31" s="42"/>
      <c r="BI31" s="42"/>
      <c r="BJ31" s="42"/>
      <c r="BK31">
        <f t="shared" si="2"/>
        <v>29</v>
      </c>
    </row>
    <row r="32" spans="1:63" x14ac:dyDescent="0.4">
      <c r="A32" s="15">
        <v>6260000</v>
      </c>
      <c r="B32" s="20" t="s">
        <v>34</v>
      </c>
      <c r="C32" s="42"/>
      <c r="D32" s="42"/>
      <c r="E32" s="42"/>
      <c r="F32" s="42">
        <v>44494</v>
      </c>
      <c r="G32" s="42">
        <v>44496</v>
      </c>
      <c r="H32" s="42"/>
      <c r="I32" s="42"/>
      <c r="J32" s="42"/>
      <c r="K32" s="42"/>
      <c r="L32" s="42">
        <v>44257</v>
      </c>
      <c r="M32" s="42">
        <v>44469</v>
      </c>
      <c r="N32" s="42"/>
      <c r="O32" s="42">
        <v>44483</v>
      </c>
      <c r="P32" s="42"/>
      <c r="Q32" s="42">
        <v>44469</v>
      </c>
      <c r="R32" s="42"/>
      <c r="S32" s="42">
        <v>44496</v>
      </c>
      <c r="T32" s="42">
        <v>44494</v>
      </c>
      <c r="U32" s="42"/>
      <c r="V32" s="42"/>
      <c r="W32" s="42"/>
      <c r="X32" s="42"/>
      <c r="Y32" s="42"/>
      <c r="Z32" s="42"/>
      <c r="AA32" s="42"/>
      <c r="AB32" s="42">
        <v>44439</v>
      </c>
      <c r="AC32" s="42"/>
      <c r="AD32" s="42"/>
      <c r="AE32" s="42"/>
      <c r="AF32" s="42"/>
      <c r="AG32" s="42"/>
      <c r="AH32" s="42">
        <v>44496</v>
      </c>
      <c r="AI32" s="42"/>
      <c r="AJ32" s="42"/>
      <c r="AK32" s="42">
        <v>44326</v>
      </c>
      <c r="AL32" s="42"/>
      <c r="AM32" s="42">
        <v>44463</v>
      </c>
      <c r="AN32" s="42"/>
      <c r="AO32" s="42">
        <v>44137</v>
      </c>
      <c r="AP32" s="42"/>
      <c r="AQ32" s="42"/>
      <c r="AR32" s="42">
        <v>44375</v>
      </c>
      <c r="AS32" s="42"/>
      <c r="AT32" s="42"/>
      <c r="AU32" s="42"/>
      <c r="AV32" s="42"/>
      <c r="AW32" s="42">
        <v>44496</v>
      </c>
      <c r="AX32" s="42"/>
      <c r="AY32" s="42"/>
      <c r="AZ32" s="42"/>
      <c r="BA32" s="42"/>
      <c r="BB32" s="42"/>
      <c r="BC32" s="42"/>
      <c r="BD32" s="42"/>
      <c r="BE32" s="42">
        <v>44435</v>
      </c>
      <c r="BF32" s="42"/>
      <c r="BG32" s="42"/>
      <c r="BH32" s="42"/>
      <c r="BI32" s="42"/>
      <c r="BJ32" s="42"/>
      <c r="BK32">
        <f t="shared" si="2"/>
        <v>16</v>
      </c>
    </row>
    <row r="33" spans="1:63" x14ac:dyDescent="0.4">
      <c r="A33" s="15">
        <v>3250000</v>
      </c>
      <c r="B33" s="20" t="s">
        <v>99</v>
      </c>
      <c r="C33" s="42">
        <v>44484</v>
      </c>
      <c r="D33" s="42">
        <v>44463</v>
      </c>
      <c r="E33" s="42">
        <v>44456</v>
      </c>
      <c r="F33" s="42">
        <v>44498</v>
      </c>
      <c r="G33" s="42">
        <v>44484</v>
      </c>
      <c r="H33" s="42">
        <v>44484</v>
      </c>
      <c r="I33" s="42">
        <v>44498</v>
      </c>
      <c r="J33" s="42">
        <v>44484</v>
      </c>
      <c r="K33" s="42"/>
      <c r="L33" s="42">
        <v>44484</v>
      </c>
      <c r="M33" s="42">
        <v>44484</v>
      </c>
      <c r="N33" s="42">
        <v>44490</v>
      </c>
      <c r="O33" s="42"/>
      <c r="P33" s="42">
        <v>44498</v>
      </c>
      <c r="Q33" s="42"/>
      <c r="R33" s="42">
        <v>44487</v>
      </c>
      <c r="S33" s="42"/>
      <c r="T33" s="42"/>
      <c r="U33" s="42">
        <v>44490</v>
      </c>
      <c r="V33" s="42">
        <v>44487</v>
      </c>
      <c r="W33" s="42">
        <v>44495</v>
      </c>
      <c r="X33" s="42">
        <v>44487</v>
      </c>
      <c r="Y33" s="42"/>
      <c r="Z33" s="42"/>
      <c r="AA33" s="42">
        <v>44488</v>
      </c>
      <c r="AB33" s="42">
        <v>44490</v>
      </c>
      <c r="AC33" s="42">
        <v>44488</v>
      </c>
      <c r="AD33" s="42">
        <v>44488</v>
      </c>
      <c r="AE33" s="42"/>
      <c r="AF33" s="42"/>
      <c r="AG33" s="42">
        <v>44488</v>
      </c>
      <c r="AH33" s="42"/>
      <c r="AI33" s="42">
        <v>44488</v>
      </c>
      <c r="AJ33" s="42">
        <v>44488</v>
      </c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>
        <v>44489</v>
      </c>
      <c r="AV33" s="42"/>
      <c r="AW33" s="42"/>
      <c r="AX33" s="42"/>
      <c r="AY33" s="42">
        <v>44489</v>
      </c>
      <c r="AZ33" s="42"/>
      <c r="BA33" s="42">
        <v>44491</v>
      </c>
      <c r="BB33" s="42">
        <v>44489</v>
      </c>
      <c r="BC33" s="42"/>
      <c r="BD33" s="42"/>
      <c r="BE33" s="42"/>
      <c r="BF33" s="42"/>
      <c r="BG33" s="42"/>
      <c r="BH33" s="42"/>
      <c r="BI33" s="42"/>
      <c r="BJ33" s="42"/>
      <c r="BK33">
        <f t="shared" si="2"/>
        <v>28</v>
      </c>
    </row>
    <row r="34" spans="1:63" x14ac:dyDescent="0.4">
      <c r="A34" s="15">
        <v>3260000</v>
      </c>
      <c r="B34" s="20" t="s">
        <v>216</v>
      </c>
      <c r="C34" s="42">
        <v>44487</v>
      </c>
      <c r="D34" s="42">
        <v>44452</v>
      </c>
      <c r="E34" s="42">
        <v>44445</v>
      </c>
      <c r="F34" s="42">
        <v>44428</v>
      </c>
      <c r="G34" s="42">
        <v>44428</v>
      </c>
      <c r="H34" s="42">
        <v>44445</v>
      </c>
      <c r="I34" s="42">
        <v>44490</v>
      </c>
      <c r="J34" s="42">
        <v>44469</v>
      </c>
      <c r="K34" s="42"/>
      <c r="L34" s="42">
        <v>44482</v>
      </c>
      <c r="M34" s="42">
        <v>44454</v>
      </c>
      <c r="N34" s="42">
        <v>44427</v>
      </c>
      <c r="O34" s="42"/>
      <c r="P34" s="42">
        <v>44456</v>
      </c>
      <c r="Q34" s="42">
        <v>44456</v>
      </c>
      <c r="R34" s="42">
        <v>44456</v>
      </c>
      <c r="S34" s="42">
        <v>44455</v>
      </c>
      <c r="T34" s="42"/>
      <c r="U34" s="42">
        <v>44445</v>
      </c>
      <c r="V34" s="42">
        <v>44452</v>
      </c>
      <c r="W34" s="42">
        <v>44454</v>
      </c>
      <c r="X34" s="42">
        <v>44454</v>
      </c>
      <c r="Y34" s="42">
        <v>44490</v>
      </c>
      <c r="Z34" s="42">
        <v>44487</v>
      </c>
      <c r="AA34" s="42">
        <v>44445</v>
      </c>
      <c r="AB34" s="42">
        <v>44482</v>
      </c>
      <c r="AC34" s="42">
        <v>44489</v>
      </c>
      <c r="AD34" s="42">
        <v>44453</v>
      </c>
      <c r="AE34" s="42"/>
      <c r="AF34" s="42"/>
      <c r="AG34" s="42">
        <v>44456</v>
      </c>
      <c r="AH34" s="42"/>
      <c r="AI34" s="42">
        <v>44434</v>
      </c>
      <c r="AJ34" s="42">
        <v>44428</v>
      </c>
      <c r="AK34" s="42"/>
      <c r="AL34" s="42"/>
      <c r="AM34" s="42"/>
      <c r="AN34" s="42">
        <v>44431</v>
      </c>
      <c r="AO34" s="42"/>
      <c r="AP34" s="42"/>
      <c r="AQ34" s="42"/>
      <c r="AR34" s="42"/>
      <c r="AS34" s="42"/>
      <c r="AT34" s="42"/>
      <c r="AU34" s="42">
        <v>44434</v>
      </c>
      <c r="AV34" s="42">
        <v>44482</v>
      </c>
      <c r="AW34" s="42"/>
      <c r="AX34" s="42"/>
      <c r="AY34" s="42">
        <v>44490</v>
      </c>
      <c r="AZ34" s="42"/>
      <c r="BA34" s="42">
        <v>44466</v>
      </c>
      <c r="BB34" s="42">
        <v>44489</v>
      </c>
      <c r="BC34" s="42"/>
      <c r="BD34" s="42"/>
      <c r="BE34" s="42"/>
      <c r="BF34" s="42"/>
      <c r="BG34" s="42"/>
      <c r="BH34" s="42"/>
      <c r="BI34" s="42"/>
      <c r="BJ34" s="42"/>
      <c r="BK34">
        <f t="shared" si="2"/>
        <v>34</v>
      </c>
    </row>
    <row r="35" spans="1:63" x14ac:dyDescent="0.4">
      <c r="A35" s="15">
        <v>3270000</v>
      </c>
      <c r="B35" s="20" t="s">
        <v>56</v>
      </c>
      <c r="C35" s="42">
        <v>44487</v>
      </c>
      <c r="D35" s="42">
        <v>44397</v>
      </c>
      <c r="E35" s="42">
        <v>44490</v>
      </c>
      <c r="F35" s="42"/>
      <c r="G35" s="42"/>
      <c r="H35" s="42"/>
      <c r="I35" s="42">
        <v>44475</v>
      </c>
      <c r="J35" s="42">
        <v>44454</v>
      </c>
      <c r="K35" s="42"/>
      <c r="L35" s="42">
        <v>44399</v>
      </c>
      <c r="M35" s="42">
        <v>44482</v>
      </c>
      <c r="N35" s="42">
        <v>44489</v>
      </c>
      <c r="O35" s="42"/>
      <c r="P35" s="42">
        <v>44489</v>
      </c>
      <c r="Q35" s="42">
        <v>44375</v>
      </c>
      <c r="R35" s="42"/>
      <c r="S35" s="42"/>
      <c r="T35" s="42"/>
      <c r="U35" s="42">
        <v>44455</v>
      </c>
      <c r="V35" s="42"/>
      <c r="W35" s="42">
        <v>44487</v>
      </c>
      <c r="X35" s="42">
        <v>44445</v>
      </c>
      <c r="Y35" s="42"/>
      <c r="Z35" s="42">
        <v>44442</v>
      </c>
      <c r="AA35" s="42">
        <v>44491</v>
      </c>
      <c r="AB35" s="42">
        <v>44489</v>
      </c>
      <c r="AC35" s="42">
        <v>44428</v>
      </c>
      <c r="AD35" s="42">
        <v>44393</v>
      </c>
      <c r="AE35" s="42"/>
      <c r="AF35" s="42"/>
      <c r="AG35" s="46">
        <v>44189</v>
      </c>
      <c r="AH35" s="42"/>
      <c r="AI35" s="42">
        <v>44389</v>
      </c>
      <c r="AJ35" s="42">
        <v>44389</v>
      </c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>
        <v>44399</v>
      </c>
      <c r="AV35" s="42"/>
      <c r="AW35" s="42"/>
      <c r="AX35" s="42"/>
      <c r="AY35" s="42">
        <v>44361</v>
      </c>
      <c r="AZ35" s="42"/>
      <c r="BA35" s="42"/>
      <c r="BB35" s="42">
        <v>44487</v>
      </c>
      <c r="BC35" s="42"/>
      <c r="BD35" s="42"/>
      <c r="BE35" s="42"/>
      <c r="BF35" s="42"/>
      <c r="BG35" s="42">
        <v>44484</v>
      </c>
      <c r="BH35" s="42"/>
      <c r="BI35" s="42"/>
      <c r="BJ35" s="42"/>
      <c r="BK35">
        <f t="shared" si="2"/>
        <v>25</v>
      </c>
    </row>
    <row r="36" spans="1:63" x14ac:dyDescent="0.4">
      <c r="A36" s="15">
        <v>3280000</v>
      </c>
      <c r="B36" s="20" t="s">
        <v>35</v>
      </c>
      <c r="C36" s="46">
        <v>44279</v>
      </c>
      <c r="D36" s="42">
        <v>44285</v>
      </c>
      <c r="E36" s="42">
        <v>44487</v>
      </c>
      <c r="F36" s="42">
        <v>44449</v>
      </c>
      <c r="G36" s="42"/>
      <c r="H36" s="42">
        <v>44277</v>
      </c>
      <c r="I36" s="42">
        <v>44281</v>
      </c>
      <c r="J36" s="42"/>
      <c r="K36" s="42"/>
      <c r="L36" s="42">
        <v>44273</v>
      </c>
      <c r="M36" s="42">
        <v>44428</v>
      </c>
      <c r="N36" s="42"/>
      <c r="O36" s="42"/>
      <c r="P36" s="42">
        <v>44410</v>
      </c>
      <c r="Q36" s="42">
        <v>44428</v>
      </c>
      <c r="R36" s="42"/>
      <c r="S36" s="42">
        <v>44277</v>
      </c>
      <c r="T36" s="42"/>
      <c r="U36" s="42">
        <v>44281</v>
      </c>
      <c r="V36" s="42">
        <v>44404</v>
      </c>
      <c r="W36" s="42">
        <v>44463</v>
      </c>
      <c r="X36" s="42">
        <v>44280</v>
      </c>
      <c r="Y36" s="42"/>
      <c r="Z36" s="42">
        <v>44390</v>
      </c>
      <c r="AA36" s="42">
        <v>44481</v>
      </c>
      <c r="AB36" s="42">
        <v>44474</v>
      </c>
      <c r="AC36" s="42">
        <v>44273</v>
      </c>
      <c r="AD36" s="42">
        <v>44285</v>
      </c>
      <c r="AE36" s="42">
        <v>44277</v>
      </c>
      <c r="AF36" s="42"/>
      <c r="AG36" s="42"/>
      <c r="AH36" s="42"/>
      <c r="AI36" s="42">
        <v>44390</v>
      </c>
      <c r="AJ36" s="42">
        <v>44481</v>
      </c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>
        <v>44463</v>
      </c>
      <c r="AV36" s="42"/>
      <c r="AW36" s="42"/>
      <c r="AX36" s="42">
        <v>44271</v>
      </c>
      <c r="AY36" s="42">
        <v>44497</v>
      </c>
      <c r="AZ36" s="42"/>
      <c r="BA36" s="46">
        <v>44279</v>
      </c>
      <c r="BB36" s="42">
        <v>44434</v>
      </c>
      <c r="BC36" s="42"/>
      <c r="BD36" s="42"/>
      <c r="BE36" s="42"/>
      <c r="BF36" s="42"/>
      <c r="BG36" s="42"/>
      <c r="BH36" s="42"/>
      <c r="BI36" s="42"/>
      <c r="BJ36" s="42"/>
      <c r="BK36">
        <f t="shared" si="2"/>
        <v>28</v>
      </c>
    </row>
    <row r="37" spans="1:63" x14ac:dyDescent="0.4">
      <c r="A37" s="15">
        <v>3290000</v>
      </c>
      <c r="B37" s="20" t="s">
        <v>64</v>
      </c>
      <c r="C37" s="42">
        <v>44496</v>
      </c>
      <c r="D37" s="42">
        <v>44489</v>
      </c>
      <c r="E37" s="42">
        <v>44462</v>
      </c>
      <c r="F37" s="42">
        <v>44432</v>
      </c>
      <c r="G37" s="42">
        <v>44494</v>
      </c>
      <c r="H37" s="42">
        <v>44305</v>
      </c>
      <c r="I37" s="42">
        <v>44481</v>
      </c>
      <c r="J37" s="42">
        <v>44496</v>
      </c>
      <c r="K37" s="42"/>
      <c r="L37" s="42">
        <v>44431</v>
      </c>
      <c r="M37" s="42">
        <v>44497</v>
      </c>
      <c r="N37" s="42">
        <v>44482</v>
      </c>
      <c r="O37" s="42"/>
      <c r="P37" s="42">
        <v>44419</v>
      </c>
      <c r="Q37" s="42">
        <v>44435</v>
      </c>
      <c r="R37" s="42">
        <v>44434</v>
      </c>
      <c r="S37" s="42">
        <v>44490</v>
      </c>
      <c r="T37" s="42"/>
      <c r="U37" s="42">
        <v>44435</v>
      </c>
      <c r="V37" s="42">
        <v>44434</v>
      </c>
      <c r="W37" s="42">
        <v>44483</v>
      </c>
      <c r="X37" s="42">
        <v>44490</v>
      </c>
      <c r="Y37" s="42">
        <v>44487</v>
      </c>
      <c r="Z37" s="42">
        <v>44434</v>
      </c>
      <c r="AA37" s="42">
        <v>44482</v>
      </c>
      <c r="AB37" s="42">
        <v>44483</v>
      </c>
      <c r="AC37" s="42"/>
      <c r="AD37" s="42"/>
      <c r="AE37" s="42"/>
      <c r="AF37" s="42"/>
      <c r="AG37" s="42">
        <v>44483</v>
      </c>
      <c r="AH37" s="42"/>
      <c r="AI37" s="42">
        <v>44433</v>
      </c>
      <c r="AJ37" s="42">
        <v>44432</v>
      </c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>
        <v>44496</v>
      </c>
      <c r="AV37" s="42"/>
      <c r="AW37" s="42"/>
      <c r="AX37" s="42"/>
      <c r="AY37" s="42">
        <v>44497</v>
      </c>
      <c r="AZ37" s="42"/>
      <c r="BA37" s="42">
        <v>44326</v>
      </c>
      <c r="BB37" s="42">
        <v>44327</v>
      </c>
      <c r="BC37" s="42">
        <v>44496</v>
      </c>
      <c r="BD37" s="42"/>
      <c r="BE37" s="42"/>
      <c r="BF37" s="42"/>
      <c r="BG37" s="42"/>
      <c r="BH37" s="42"/>
      <c r="BI37" s="42"/>
      <c r="BJ37" s="42"/>
      <c r="BK37">
        <f t="shared" si="2"/>
        <v>31</v>
      </c>
    </row>
    <row r="38" spans="1:63" x14ac:dyDescent="0.4">
      <c r="A38" s="15">
        <v>3300000</v>
      </c>
      <c r="B38" s="20" t="s">
        <v>58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>
        <f t="shared" si="2"/>
        <v>0</v>
      </c>
    </row>
    <row r="39" spans="1:63" x14ac:dyDescent="0.4">
      <c r="A39" s="15">
        <v>3310000</v>
      </c>
      <c r="B39" s="20" t="s">
        <v>6</v>
      </c>
      <c r="C39" s="42">
        <v>44361</v>
      </c>
      <c r="D39" s="42">
        <v>44396</v>
      </c>
      <c r="E39" s="42">
        <v>44356</v>
      </c>
      <c r="F39" s="42">
        <v>44449</v>
      </c>
      <c r="G39" s="42">
        <v>44449</v>
      </c>
      <c r="H39" s="42">
        <v>44357</v>
      </c>
      <c r="I39" s="42"/>
      <c r="J39" s="42">
        <v>44490</v>
      </c>
      <c r="K39" s="42"/>
      <c r="L39" s="42">
        <v>44357</v>
      </c>
      <c r="M39" s="42">
        <v>44453</v>
      </c>
      <c r="N39" s="42">
        <v>44491</v>
      </c>
      <c r="O39" s="42"/>
      <c r="P39" s="42">
        <v>44384</v>
      </c>
      <c r="Q39" s="42">
        <v>44449</v>
      </c>
      <c r="R39" s="42">
        <v>44425</v>
      </c>
      <c r="S39" s="42">
        <v>44357</v>
      </c>
      <c r="T39" s="42"/>
      <c r="U39" s="42"/>
      <c r="V39" s="42">
        <v>44385</v>
      </c>
      <c r="W39" s="46">
        <v>44187</v>
      </c>
      <c r="X39" s="42">
        <v>44187</v>
      </c>
      <c r="Y39" s="42"/>
      <c r="Z39" s="42">
        <v>44357</v>
      </c>
      <c r="AA39" s="42">
        <v>44360</v>
      </c>
      <c r="AB39" s="42">
        <v>44490</v>
      </c>
      <c r="AC39" s="42">
        <v>44199</v>
      </c>
      <c r="AD39" s="42">
        <v>44357</v>
      </c>
      <c r="AE39" s="42"/>
      <c r="AF39" s="42"/>
      <c r="AG39" s="42"/>
      <c r="AH39" s="42"/>
      <c r="AI39" s="42">
        <v>44175</v>
      </c>
      <c r="AJ39" s="42">
        <v>44175</v>
      </c>
      <c r="AK39" s="42"/>
      <c r="AL39" s="42"/>
      <c r="AM39" s="42"/>
      <c r="AN39" s="42">
        <v>44491</v>
      </c>
      <c r="AO39" s="42"/>
      <c r="AP39" s="42"/>
      <c r="AQ39" s="42"/>
      <c r="AR39" s="42">
        <v>44467</v>
      </c>
      <c r="AS39" s="42"/>
      <c r="AT39" s="42"/>
      <c r="AU39" s="42">
        <v>44410</v>
      </c>
      <c r="AV39" s="42"/>
      <c r="AW39" s="42"/>
      <c r="AX39" s="42"/>
      <c r="AY39" s="42"/>
      <c r="AZ39" s="42"/>
      <c r="BA39" s="42">
        <v>44356</v>
      </c>
      <c r="BB39" s="42"/>
      <c r="BC39" s="42"/>
      <c r="BD39" s="42"/>
      <c r="BE39" s="42"/>
      <c r="BF39" s="42"/>
      <c r="BG39" s="42"/>
      <c r="BH39" s="42"/>
      <c r="BI39" s="42"/>
      <c r="BJ39" s="42"/>
      <c r="BK39">
        <f t="shared" si="2"/>
        <v>28</v>
      </c>
    </row>
    <row r="40" spans="1:63" x14ac:dyDescent="0.4">
      <c r="A40" s="15">
        <v>3320000</v>
      </c>
      <c r="B40" s="20" t="s">
        <v>26</v>
      </c>
      <c r="C40" s="42">
        <v>44497</v>
      </c>
      <c r="D40" s="42">
        <v>44322</v>
      </c>
      <c r="E40" s="42">
        <v>44403</v>
      </c>
      <c r="F40" s="42">
        <v>44497</v>
      </c>
      <c r="G40" s="42">
        <v>44497</v>
      </c>
      <c r="H40" s="42">
        <v>44404</v>
      </c>
      <c r="I40" s="42">
        <v>44259</v>
      </c>
      <c r="J40" s="42">
        <v>44432</v>
      </c>
      <c r="K40" s="42"/>
      <c r="L40" s="42"/>
      <c r="M40" s="42">
        <v>44498</v>
      </c>
      <c r="N40" s="42">
        <v>44404</v>
      </c>
      <c r="O40" s="42"/>
      <c r="P40" s="42">
        <v>44159</v>
      </c>
      <c r="Q40" s="42">
        <v>44497</v>
      </c>
      <c r="R40" s="42">
        <v>44159</v>
      </c>
      <c r="S40" s="42"/>
      <c r="T40" s="42"/>
      <c r="U40" s="42">
        <v>44159</v>
      </c>
      <c r="V40" s="42">
        <v>44284</v>
      </c>
      <c r="W40" s="42">
        <v>44467</v>
      </c>
      <c r="X40" s="42">
        <v>44404</v>
      </c>
      <c r="Y40" s="42"/>
      <c r="Z40" s="42">
        <v>44453</v>
      </c>
      <c r="AA40" s="42"/>
      <c r="AB40" s="42">
        <v>44159</v>
      </c>
      <c r="AC40" s="42"/>
      <c r="AD40" s="42">
        <v>44159</v>
      </c>
      <c r="AE40" s="42"/>
      <c r="AF40" s="42"/>
      <c r="AG40" s="42">
        <v>44498</v>
      </c>
      <c r="AH40" s="42"/>
      <c r="AI40" s="42">
        <v>44301</v>
      </c>
      <c r="AJ40" s="42">
        <v>44301</v>
      </c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>
        <v>44497</v>
      </c>
      <c r="AV40" s="42"/>
      <c r="AW40" s="42"/>
      <c r="AX40" s="42"/>
      <c r="AY40" s="42">
        <v>44495</v>
      </c>
      <c r="AZ40" s="42"/>
      <c r="BA40" s="42"/>
      <c r="BB40" s="42">
        <v>44320</v>
      </c>
      <c r="BC40" s="42"/>
      <c r="BD40" s="42"/>
      <c r="BE40" s="42"/>
      <c r="BF40" s="42"/>
      <c r="BG40" s="42"/>
      <c r="BH40" s="42"/>
      <c r="BI40" s="42"/>
      <c r="BJ40" s="42"/>
      <c r="BK40">
        <f t="shared" si="2"/>
        <v>26</v>
      </c>
    </row>
    <row r="41" spans="1:63" x14ac:dyDescent="0.4">
      <c r="A41" s="15">
        <v>3330000</v>
      </c>
      <c r="B41" s="20" t="s">
        <v>55</v>
      </c>
      <c r="C41" s="42">
        <v>44484</v>
      </c>
      <c r="D41" s="42">
        <v>44181</v>
      </c>
      <c r="E41" s="42">
        <v>44463</v>
      </c>
      <c r="F41" s="42">
        <v>44480</v>
      </c>
      <c r="G41" s="42">
        <v>44482</v>
      </c>
      <c r="H41" s="42">
        <v>44496</v>
      </c>
      <c r="I41" s="42">
        <v>44483</v>
      </c>
      <c r="J41" s="42">
        <v>44481</v>
      </c>
      <c r="K41" s="42"/>
      <c r="L41" s="42">
        <v>44482</v>
      </c>
      <c r="M41" s="42">
        <v>44482</v>
      </c>
      <c r="N41" s="42">
        <v>44362</v>
      </c>
      <c r="O41" s="42">
        <v>44180</v>
      </c>
      <c r="P41" s="42">
        <v>44187</v>
      </c>
      <c r="Q41" s="42">
        <v>44494</v>
      </c>
      <c r="R41" s="42"/>
      <c r="S41" s="42">
        <v>44169</v>
      </c>
      <c r="T41" s="42"/>
      <c r="U41" s="42">
        <v>44153</v>
      </c>
      <c r="V41" s="42">
        <v>44327</v>
      </c>
      <c r="W41" s="42">
        <v>44484</v>
      </c>
      <c r="X41" s="42">
        <v>44365</v>
      </c>
      <c r="Y41" s="42"/>
      <c r="Z41" s="42">
        <v>44351</v>
      </c>
      <c r="AA41" s="42">
        <v>44179</v>
      </c>
      <c r="AB41" s="42">
        <v>44483</v>
      </c>
      <c r="AC41" s="42">
        <v>44175</v>
      </c>
      <c r="AD41" s="42">
        <v>44181</v>
      </c>
      <c r="AE41" s="42">
        <v>44169</v>
      </c>
      <c r="AF41" s="42"/>
      <c r="AG41" s="42">
        <v>44342</v>
      </c>
      <c r="AH41" s="42"/>
      <c r="AI41" s="42">
        <v>44481</v>
      </c>
      <c r="AJ41" s="42">
        <v>44481</v>
      </c>
      <c r="AK41" s="42"/>
      <c r="AL41" s="42"/>
      <c r="AM41" s="42"/>
      <c r="AN41" s="42">
        <v>44398</v>
      </c>
      <c r="AO41" s="42"/>
      <c r="AP41" s="42"/>
      <c r="AQ41" s="42"/>
      <c r="AR41" s="42"/>
      <c r="AS41" s="42"/>
      <c r="AT41" s="42"/>
      <c r="AU41" s="42">
        <v>44419</v>
      </c>
      <c r="AV41" s="42"/>
      <c r="AW41" s="42"/>
      <c r="AX41" s="42">
        <v>44490</v>
      </c>
      <c r="AY41" s="42">
        <v>44376</v>
      </c>
      <c r="AZ41" s="42"/>
      <c r="BA41" s="42"/>
      <c r="BB41" s="42">
        <v>44369</v>
      </c>
      <c r="BC41" s="42"/>
      <c r="BD41" s="42"/>
      <c r="BE41" s="42"/>
      <c r="BF41" s="42"/>
      <c r="BG41" s="42">
        <v>44484</v>
      </c>
      <c r="BH41" s="42"/>
      <c r="BI41" s="42"/>
      <c r="BJ41" s="42"/>
      <c r="BK41">
        <f t="shared" si="2"/>
        <v>34</v>
      </c>
    </row>
    <row r="42" spans="1:63" x14ac:dyDescent="0.4">
      <c r="A42" s="15">
        <v>3340000</v>
      </c>
      <c r="B42" s="20" t="s">
        <v>18</v>
      </c>
      <c r="C42" s="42">
        <v>44497</v>
      </c>
      <c r="D42" s="42">
        <v>44280</v>
      </c>
      <c r="E42" s="42">
        <v>44463</v>
      </c>
      <c r="F42" s="42">
        <v>44463</v>
      </c>
      <c r="G42" s="42">
        <v>44463</v>
      </c>
      <c r="H42" s="42">
        <v>44497</v>
      </c>
      <c r="I42" s="42">
        <v>44264</v>
      </c>
      <c r="J42" s="42">
        <v>44447</v>
      </c>
      <c r="K42" s="42"/>
      <c r="L42" s="42">
        <v>44314</v>
      </c>
      <c r="M42" s="42">
        <v>44447</v>
      </c>
      <c r="N42" s="42">
        <v>44188</v>
      </c>
      <c r="O42" s="42">
        <v>44463</v>
      </c>
      <c r="P42" s="42">
        <v>44175</v>
      </c>
      <c r="Q42" s="42">
        <v>44497</v>
      </c>
      <c r="R42" s="42">
        <v>44186</v>
      </c>
      <c r="S42" s="42">
        <v>44463</v>
      </c>
      <c r="T42" s="42"/>
      <c r="U42" s="42">
        <v>44260</v>
      </c>
      <c r="V42" s="42">
        <v>44448</v>
      </c>
      <c r="W42" s="42">
        <v>44477</v>
      </c>
      <c r="X42" s="42">
        <v>44218</v>
      </c>
      <c r="Y42" s="42"/>
      <c r="Z42" s="42">
        <v>44313</v>
      </c>
      <c r="AA42" s="42">
        <v>44462</v>
      </c>
      <c r="AB42" s="42">
        <v>44172</v>
      </c>
      <c r="AC42" s="42">
        <v>44217</v>
      </c>
      <c r="AD42" s="42">
        <v>44188</v>
      </c>
      <c r="AE42" s="42">
        <v>44483</v>
      </c>
      <c r="AF42" s="42">
        <v>44497</v>
      </c>
      <c r="AG42" s="42"/>
      <c r="AH42" s="42"/>
      <c r="AI42" s="42">
        <v>44288</v>
      </c>
      <c r="AJ42" s="42">
        <v>44288</v>
      </c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>
        <v>44406</v>
      </c>
      <c r="AZ42" s="42"/>
      <c r="BA42" s="42">
        <v>44463</v>
      </c>
      <c r="BB42" s="42">
        <v>44497</v>
      </c>
      <c r="BC42" s="42"/>
      <c r="BD42" s="42"/>
      <c r="BE42" s="42"/>
      <c r="BF42" s="42"/>
      <c r="BG42" s="42"/>
      <c r="BH42" s="42"/>
      <c r="BI42" s="42"/>
      <c r="BJ42" s="42"/>
      <c r="BK42">
        <f t="shared" si="2"/>
        <v>32</v>
      </c>
    </row>
    <row r="43" spans="1:63" x14ac:dyDescent="0.4">
      <c r="A43" s="15">
        <v>3350000</v>
      </c>
      <c r="B43" s="20" t="s">
        <v>68</v>
      </c>
      <c r="C43" s="42"/>
      <c r="D43" s="42"/>
      <c r="E43" s="42"/>
      <c r="F43" s="42">
        <v>44496</v>
      </c>
      <c r="G43" s="42"/>
      <c r="H43" s="42">
        <v>44495</v>
      </c>
      <c r="I43" s="42"/>
      <c r="J43" s="42">
        <v>44495</v>
      </c>
      <c r="K43" s="42"/>
      <c r="L43" s="42"/>
      <c r="M43" s="42">
        <v>44495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>
        <v>44495</v>
      </c>
      <c r="Y43" s="42"/>
      <c r="Z43" s="42"/>
      <c r="AA43" s="42">
        <v>44495</v>
      </c>
      <c r="AB43" s="42">
        <v>44495</v>
      </c>
      <c r="AC43" s="42"/>
      <c r="AD43" s="42">
        <v>44496</v>
      </c>
      <c r="AE43" s="42"/>
      <c r="AF43" s="42"/>
      <c r="AG43" s="42">
        <v>44496</v>
      </c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>
        <v>44495</v>
      </c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>
        <f t="shared" si="2"/>
        <v>10</v>
      </c>
    </row>
    <row r="44" spans="1:63" x14ac:dyDescent="0.4">
      <c r="A44" s="15">
        <v>3360000</v>
      </c>
      <c r="B44" s="20" t="s">
        <v>144</v>
      </c>
      <c r="C44" s="42">
        <v>44491</v>
      </c>
      <c r="D44" s="42">
        <v>44455</v>
      </c>
      <c r="E44" s="42">
        <v>44447</v>
      </c>
      <c r="F44" s="42"/>
      <c r="G44" s="42">
        <v>44459</v>
      </c>
      <c r="H44" s="42">
        <v>44232</v>
      </c>
      <c r="I44" s="42">
        <v>44494</v>
      </c>
      <c r="J44" s="42">
        <v>44413</v>
      </c>
      <c r="K44" s="42"/>
      <c r="L44" s="42">
        <v>44306</v>
      </c>
      <c r="M44" s="42">
        <v>44459</v>
      </c>
      <c r="N44" s="42">
        <v>44139</v>
      </c>
      <c r="O44" s="42"/>
      <c r="P44" s="42">
        <v>44435</v>
      </c>
      <c r="Q44" s="42">
        <v>44372</v>
      </c>
      <c r="R44" s="42"/>
      <c r="S44" s="42">
        <v>44363</v>
      </c>
      <c r="T44" s="42"/>
      <c r="U44" s="42">
        <v>44490</v>
      </c>
      <c r="V44" s="42">
        <v>44466</v>
      </c>
      <c r="W44" s="42"/>
      <c r="X44" s="42"/>
      <c r="Y44" s="42"/>
      <c r="Z44" s="42"/>
      <c r="AA44" s="42">
        <v>44443</v>
      </c>
      <c r="AB44" s="42">
        <v>44487</v>
      </c>
      <c r="AC44" s="42"/>
      <c r="AD44" s="42">
        <v>44223</v>
      </c>
      <c r="AE44" s="42">
        <v>44466</v>
      </c>
      <c r="AF44" s="42"/>
      <c r="AG44" s="42"/>
      <c r="AH44" s="42"/>
      <c r="AI44" s="42">
        <v>44372</v>
      </c>
      <c r="AJ44" s="42">
        <v>44372</v>
      </c>
      <c r="AK44" s="42"/>
      <c r="AL44" s="42"/>
      <c r="AM44" s="42"/>
      <c r="AN44" s="42"/>
      <c r="AO44" s="42"/>
      <c r="AP44" s="42"/>
      <c r="AQ44" s="42"/>
      <c r="AR44" s="42">
        <v>44491</v>
      </c>
      <c r="AS44" s="42"/>
      <c r="AT44" s="42"/>
      <c r="AU44" s="42">
        <v>44457</v>
      </c>
      <c r="AV44" s="42"/>
      <c r="AW44" s="42"/>
      <c r="AX44" s="42"/>
      <c r="AY44" s="42">
        <v>44413</v>
      </c>
      <c r="AZ44" s="42"/>
      <c r="BA44" s="42">
        <v>44459</v>
      </c>
      <c r="BB44" s="42"/>
      <c r="BC44" s="42"/>
      <c r="BD44" s="42"/>
      <c r="BE44" s="42"/>
      <c r="BF44" s="42"/>
      <c r="BG44" s="42"/>
      <c r="BH44" s="42"/>
      <c r="BI44" s="42"/>
      <c r="BJ44" s="42"/>
      <c r="BK44">
        <f t="shared" si="2"/>
        <v>25</v>
      </c>
    </row>
    <row r="45" spans="1:63" x14ac:dyDescent="0.4">
      <c r="A45" s="15">
        <v>3370000</v>
      </c>
      <c r="B45" s="20" t="s">
        <v>46</v>
      </c>
      <c r="C45" s="42">
        <v>44485</v>
      </c>
      <c r="D45" s="42">
        <v>44393</v>
      </c>
      <c r="E45" s="42">
        <v>44483</v>
      </c>
      <c r="F45" s="42">
        <v>44483</v>
      </c>
      <c r="G45" s="42">
        <v>44490</v>
      </c>
      <c r="H45" s="42">
        <v>44491</v>
      </c>
      <c r="I45" s="42">
        <v>44477</v>
      </c>
      <c r="J45" s="42">
        <v>44428</v>
      </c>
      <c r="K45" s="42"/>
      <c r="L45" s="42"/>
      <c r="M45" s="42">
        <v>44491</v>
      </c>
      <c r="N45" s="42">
        <v>44469</v>
      </c>
      <c r="O45" s="42">
        <v>44390</v>
      </c>
      <c r="P45" s="42">
        <v>44489</v>
      </c>
      <c r="Q45" s="42"/>
      <c r="R45" s="42">
        <v>44340</v>
      </c>
      <c r="S45" s="42"/>
      <c r="T45" s="42"/>
      <c r="U45" s="42">
        <v>44483</v>
      </c>
      <c r="V45" s="42">
        <v>44357</v>
      </c>
      <c r="W45" s="42">
        <v>44485</v>
      </c>
      <c r="X45" s="42">
        <v>44485</v>
      </c>
      <c r="Y45" s="42"/>
      <c r="Z45" s="42">
        <v>44484</v>
      </c>
      <c r="AA45" s="42">
        <v>44469</v>
      </c>
      <c r="AB45" s="42">
        <v>44475</v>
      </c>
      <c r="AC45" s="42"/>
      <c r="AD45" s="42">
        <v>44489</v>
      </c>
      <c r="AE45" s="42">
        <v>44483</v>
      </c>
      <c r="AF45" s="42"/>
      <c r="AG45" s="42"/>
      <c r="AH45" s="42"/>
      <c r="AI45" s="42">
        <v>44484</v>
      </c>
      <c r="AJ45" s="42">
        <v>44484</v>
      </c>
      <c r="AK45" s="42"/>
      <c r="AL45" s="42"/>
      <c r="AM45" s="42"/>
      <c r="AN45" s="42"/>
      <c r="AO45" s="42"/>
      <c r="AP45" s="42"/>
      <c r="AQ45" s="42"/>
      <c r="AR45" s="42">
        <v>44484</v>
      </c>
      <c r="AS45" s="42"/>
      <c r="AT45" s="42"/>
      <c r="AU45" s="42">
        <v>44484</v>
      </c>
      <c r="AV45" s="42"/>
      <c r="AW45" s="42"/>
      <c r="AX45" s="42">
        <v>44488</v>
      </c>
      <c r="AY45" s="42">
        <v>44377</v>
      </c>
      <c r="AZ45" s="42">
        <v>44456</v>
      </c>
      <c r="BA45" s="42">
        <v>44483</v>
      </c>
      <c r="BB45" s="42">
        <v>44428</v>
      </c>
      <c r="BC45" s="42">
        <v>44369</v>
      </c>
      <c r="BD45" s="42"/>
      <c r="BE45" s="42"/>
      <c r="BF45" s="42"/>
      <c r="BG45" s="42"/>
      <c r="BH45" s="42"/>
      <c r="BI45" s="42"/>
      <c r="BJ45" s="42"/>
      <c r="BK45">
        <f t="shared" si="2"/>
        <v>32</v>
      </c>
    </row>
    <row r="46" spans="1:63" x14ac:dyDescent="0.4">
      <c r="A46" s="15">
        <v>3380000</v>
      </c>
      <c r="B46" s="20" t="s">
        <v>38</v>
      </c>
      <c r="C46" s="42">
        <v>44378</v>
      </c>
      <c r="D46" s="42">
        <v>44463</v>
      </c>
      <c r="E46" s="42">
        <v>44376</v>
      </c>
      <c r="F46" s="42">
        <v>44463</v>
      </c>
      <c r="G46" s="42">
        <v>44477</v>
      </c>
      <c r="H46" s="42"/>
      <c r="I46" s="42">
        <v>44357</v>
      </c>
      <c r="J46" s="42">
        <v>44487</v>
      </c>
      <c r="K46" s="42"/>
      <c r="L46" s="42"/>
      <c r="M46" s="42">
        <v>44466</v>
      </c>
      <c r="N46" s="42">
        <v>44378</v>
      </c>
      <c r="O46" s="42">
        <v>44236</v>
      </c>
      <c r="P46" s="42">
        <v>44378</v>
      </c>
      <c r="Q46" s="42">
        <v>44403</v>
      </c>
      <c r="R46" s="42">
        <v>44342</v>
      </c>
      <c r="S46" s="42"/>
      <c r="T46" s="42"/>
      <c r="U46" s="42">
        <v>44404</v>
      </c>
      <c r="V46" s="42"/>
      <c r="W46" s="42">
        <v>44433</v>
      </c>
      <c r="X46" s="42">
        <v>44166</v>
      </c>
      <c r="Y46" s="42"/>
      <c r="Z46" s="42">
        <v>44371</v>
      </c>
      <c r="AA46" s="42">
        <v>44364</v>
      </c>
      <c r="AB46" s="42">
        <v>44140</v>
      </c>
      <c r="AC46" s="42">
        <v>44369</v>
      </c>
      <c r="AD46" s="42">
        <v>44378</v>
      </c>
      <c r="AE46" s="42"/>
      <c r="AF46" s="42"/>
      <c r="AG46" s="42">
        <v>44371</v>
      </c>
      <c r="AH46" s="42"/>
      <c r="AI46" s="42">
        <v>44221</v>
      </c>
      <c r="AJ46" s="42">
        <v>44435</v>
      </c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>
        <v>44372</v>
      </c>
      <c r="AV46" s="42"/>
      <c r="AW46" s="42"/>
      <c r="AX46" s="42"/>
      <c r="AY46" s="42">
        <v>44378</v>
      </c>
      <c r="AZ46" s="42"/>
      <c r="BA46" s="42"/>
      <c r="BB46" s="42">
        <v>44341</v>
      </c>
      <c r="BC46" s="42"/>
      <c r="BD46" s="42"/>
      <c r="BE46" s="42"/>
      <c r="BF46" s="42"/>
      <c r="BG46" s="42"/>
      <c r="BH46" s="42"/>
      <c r="BI46" s="42"/>
      <c r="BJ46" s="42"/>
      <c r="BK46">
        <f t="shared" si="2"/>
        <v>27</v>
      </c>
    </row>
    <row r="47" spans="1:63" x14ac:dyDescent="0.4">
      <c r="A47" s="15">
        <v>3390000</v>
      </c>
      <c r="B47" s="20" t="s">
        <v>27</v>
      </c>
      <c r="C47" s="42">
        <v>44490</v>
      </c>
      <c r="D47" s="42">
        <v>44377</v>
      </c>
      <c r="E47" s="42">
        <v>44453</v>
      </c>
      <c r="F47" s="42">
        <v>44466</v>
      </c>
      <c r="G47" s="42">
        <v>44489</v>
      </c>
      <c r="H47" s="42">
        <v>44372</v>
      </c>
      <c r="I47" s="42">
        <v>44365</v>
      </c>
      <c r="J47" s="42">
        <v>44496</v>
      </c>
      <c r="K47" s="42"/>
      <c r="L47" s="42"/>
      <c r="M47" s="42">
        <v>44447</v>
      </c>
      <c r="N47" s="42">
        <v>44377</v>
      </c>
      <c r="O47" s="42"/>
      <c r="P47" s="42">
        <v>44487</v>
      </c>
      <c r="Q47" s="42">
        <v>44466</v>
      </c>
      <c r="R47" s="42">
        <v>44372</v>
      </c>
      <c r="S47" s="42">
        <v>44363</v>
      </c>
      <c r="T47" s="42"/>
      <c r="U47" s="42">
        <v>44376</v>
      </c>
      <c r="V47" s="42">
        <v>44376</v>
      </c>
      <c r="W47" s="42">
        <v>44370</v>
      </c>
      <c r="X47" s="42">
        <v>44370</v>
      </c>
      <c r="Y47" s="42"/>
      <c r="Z47" s="42">
        <v>44363</v>
      </c>
      <c r="AA47" s="42">
        <v>44382</v>
      </c>
      <c r="AB47" s="42">
        <v>44382</v>
      </c>
      <c r="AC47" s="42"/>
      <c r="AD47" s="42">
        <v>44368</v>
      </c>
      <c r="AE47" s="42"/>
      <c r="AF47" s="42"/>
      <c r="AG47" s="42"/>
      <c r="AH47" s="42"/>
      <c r="AI47" s="42">
        <v>44314</v>
      </c>
      <c r="AJ47" s="42">
        <v>44284</v>
      </c>
      <c r="AK47" s="42"/>
      <c r="AL47" s="42"/>
      <c r="AM47" s="42"/>
      <c r="AN47" s="42"/>
      <c r="AO47" s="42"/>
      <c r="AP47" s="42"/>
      <c r="AQ47" s="42"/>
      <c r="AR47" s="42">
        <v>44370</v>
      </c>
      <c r="AS47" s="42"/>
      <c r="AT47" s="42"/>
      <c r="AU47" s="42">
        <v>44490</v>
      </c>
      <c r="AV47" s="42"/>
      <c r="AW47" s="42"/>
      <c r="AX47" s="42"/>
      <c r="AY47" s="42">
        <v>44377</v>
      </c>
      <c r="AZ47" s="42"/>
      <c r="BA47" s="42"/>
      <c r="BB47" s="42">
        <v>44355</v>
      </c>
      <c r="BC47" s="42">
        <v>44382</v>
      </c>
      <c r="BD47" s="42"/>
      <c r="BE47" s="42"/>
      <c r="BF47" s="42"/>
      <c r="BG47" s="42"/>
      <c r="BH47" s="42"/>
      <c r="BI47" s="42"/>
      <c r="BJ47" s="42"/>
      <c r="BK47">
        <f t="shared" si="2"/>
        <v>29</v>
      </c>
    </row>
    <row r="48" spans="1:63" x14ac:dyDescent="0.4">
      <c r="A48" s="15">
        <v>3400000</v>
      </c>
      <c r="B48" s="20" t="s">
        <v>82</v>
      </c>
      <c r="C48" s="42">
        <v>44368</v>
      </c>
      <c r="D48" s="42">
        <v>44214</v>
      </c>
      <c r="E48" s="42">
        <v>44477</v>
      </c>
      <c r="F48" s="42"/>
      <c r="G48" s="42"/>
      <c r="H48" s="42">
        <v>44173</v>
      </c>
      <c r="I48" s="42">
        <v>44481</v>
      </c>
      <c r="J48" s="42">
        <v>44484</v>
      </c>
      <c r="K48" s="42"/>
      <c r="L48" s="42"/>
      <c r="M48" s="42">
        <v>44413</v>
      </c>
      <c r="N48" s="42">
        <v>44481</v>
      </c>
      <c r="O48" s="42"/>
      <c r="P48" s="42">
        <v>44186</v>
      </c>
      <c r="Q48" s="42">
        <v>44245</v>
      </c>
      <c r="R48" s="42"/>
      <c r="S48" s="42"/>
      <c r="T48" s="42">
        <v>44453</v>
      </c>
      <c r="U48" s="42">
        <v>44186</v>
      </c>
      <c r="V48" s="42">
        <v>44476</v>
      </c>
      <c r="W48" s="42"/>
      <c r="X48" s="42">
        <v>44393</v>
      </c>
      <c r="Y48" s="42"/>
      <c r="Z48" s="42">
        <v>44420</v>
      </c>
      <c r="AA48" s="42">
        <v>44422</v>
      </c>
      <c r="AB48" s="42">
        <v>44301</v>
      </c>
      <c r="AC48" s="42"/>
      <c r="AD48" s="42">
        <v>44449</v>
      </c>
      <c r="AE48" s="42"/>
      <c r="AF48" s="42"/>
      <c r="AG48" s="42">
        <v>44393</v>
      </c>
      <c r="AH48" s="42"/>
      <c r="AI48" s="42">
        <v>44481</v>
      </c>
      <c r="AJ48" s="42">
        <v>44481</v>
      </c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>
        <v>44476</v>
      </c>
      <c r="AV48" s="42"/>
      <c r="AW48" s="42"/>
      <c r="AX48" s="42"/>
      <c r="AY48" s="42">
        <v>44475</v>
      </c>
      <c r="AZ48" s="42"/>
      <c r="BA48" s="42"/>
      <c r="BB48" s="42">
        <v>44484</v>
      </c>
      <c r="BC48" s="42"/>
      <c r="BD48" s="42"/>
      <c r="BE48" s="42"/>
      <c r="BF48" s="42"/>
      <c r="BG48" s="42">
        <v>44350</v>
      </c>
      <c r="BH48" s="42"/>
      <c r="BI48" s="42"/>
      <c r="BJ48" s="42"/>
      <c r="BK48">
        <f t="shared" si="2"/>
        <v>25</v>
      </c>
    </row>
    <row r="49" spans="1:63" x14ac:dyDescent="0.4">
      <c r="A49" s="15">
        <v>6280000</v>
      </c>
      <c r="B49" s="20" t="s">
        <v>62</v>
      </c>
      <c r="C49" s="42"/>
      <c r="D49" s="42">
        <v>44259</v>
      </c>
      <c r="E49" s="42"/>
      <c r="F49" s="42"/>
      <c r="G49" s="42"/>
      <c r="H49" s="42"/>
      <c r="I49" s="42">
        <v>44364</v>
      </c>
      <c r="J49" s="42">
        <v>44498</v>
      </c>
      <c r="K49" s="42"/>
      <c r="L49" s="42">
        <v>44497</v>
      </c>
      <c r="M49" s="42">
        <v>44497</v>
      </c>
      <c r="N49" s="42"/>
      <c r="O49" s="42"/>
      <c r="P49" s="42"/>
      <c r="Q49" s="42"/>
      <c r="R49" s="42"/>
      <c r="S49" s="42">
        <v>44249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>
        <v>44494</v>
      </c>
      <c r="AL49" s="42"/>
      <c r="AM49" s="42">
        <v>44489</v>
      </c>
      <c r="AN49" s="42"/>
      <c r="AO49" s="42"/>
      <c r="AP49" s="42"/>
      <c r="AQ49" s="42"/>
      <c r="AR49" s="42"/>
      <c r="AS49" s="42"/>
      <c r="AT49" s="42"/>
      <c r="AU49" s="42">
        <v>44496</v>
      </c>
      <c r="AV49" s="42"/>
      <c r="AW49" s="42">
        <v>44495</v>
      </c>
      <c r="AX49" s="42"/>
      <c r="AY49" s="42"/>
      <c r="AZ49" s="42"/>
      <c r="BA49" s="42"/>
      <c r="BB49" s="42"/>
      <c r="BC49" s="42"/>
      <c r="BD49" s="42"/>
      <c r="BE49" s="42">
        <v>44498</v>
      </c>
      <c r="BF49" s="42"/>
      <c r="BG49" s="42"/>
      <c r="BH49" s="42"/>
      <c r="BI49" s="42">
        <v>44223</v>
      </c>
      <c r="BJ49" s="42">
        <v>44498</v>
      </c>
      <c r="BK49">
        <f t="shared" si="2"/>
        <v>13</v>
      </c>
    </row>
    <row r="50" spans="1:63" x14ac:dyDescent="0.4">
      <c r="A50" s="15">
        <v>3490000</v>
      </c>
      <c r="B50" s="20" t="s">
        <v>49</v>
      </c>
      <c r="C50" s="42">
        <v>44411</v>
      </c>
      <c r="D50" s="42">
        <v>44333</v>
      </c>
      <c r="E50" s="42">
        <v>44410</v>
      </c>
      <c r="F50" s="42">
        <v>44468</v>
      </c>
      <c r="G50" s="42">
        <v>44483</v>
      </c>
      <c r="H50" s="42">
        <v>44333</v>
      </c>
      <c r="I50" s="42">
        <v>44410</v>
      </c>
      <c r="J50" s="42">
        <v>44468</v>
      </c>
      <c r="K50" s="42"/>
      <c r="L50" s="42">
        <v>44410</v>
      </c>
      <c r="M50" s="42">
        <v>44483</v>
      </c>
      <c r="N50" s="42">
        <v>44494</v>
      </c>
      <c r="O50" s="42"/>
      <c r="P50" s="42">
        <v>44334</v>
      </c>
      <c r="Q50" s="42"/>
      <c r="R50" s="42">
        <v>44489</v>
      </c>
      <c r="S50" s="42">
        <v>44418</v>
      </c>
      <c r="T50" s="42"/>
      <c r="U50" s="42">
        <v>44333</v>
      </c>
      <c r="V50" s="42">
        <v>44333</v>
      </c>
      <c r="W50" s="42"/>
      <c r="X50" s="42"/>
      <c r="Y50" s="42"/>
      <c r="Z50" s="42">
        <v>44151</v>
      </c>
      <c r="AA50" s="42">
        <v>44333</v>
      </c>
      <c r="AB50" s="42">
        <v>44489</v>
      </c>
      <c r="AC50" s="42"/>
      <c r="AD50" s="42">
        <v>44333</v>
      </c>
      <c r="AE50" s="42"/>
      <c r="AF50" s="42">
        <v>44410</v>
      </c>
      <c r="AG50" s="42">
        <v>44410</v>
      </c>
      <c r="AH50" s="42">
        <v>44333</v>
      </c>
      <c r="AI50" s="42">
        <v>44468</v>
      </c>
      <c r="AJ50" s="42">
        <v>44468</v>
      </c>
      <c r="AK50" s="42"/>
      <c r="AL50" s="42"/>
      <c r="AM50" s="42"/>
      <c r="AN50" s="42"/>
      <c r="AO50" s="42"/>
      <c r="AP50" s="42"/>
      <c r="AQ50" s="42">
        <v>44151</v>
      </c>
      <c r="AR50" s="42">
        <v>44327</v>
      </c>
      <c r="AS50" s="42"/>
      <c r="AT50" s="42"/>
      <c r="AU50" s="42">
        <v>44410</v>
      </c>
      <c r="AV50" s="42">
        <v>44468</v>
      </c>
      <c r="AW50" s="42"/>
      <c r="AX50" s="42">
        <v>44468</v>
      </c>
      <c r="AY50" s="42">
        <v>44489</v>
      </c>
      <c r="AZ50" s="42"/>
      <c r="BA50" s="42">
        <v>44410</v>
      </c>
      <c r="BB50" s="42">
        <v>44468</v>
      </c>
      <c r="BC50" s="42">
        <v>44410</v>
      </c>
      <c r="BD50" s="42">
        <v>44410</v>
      </c>
      <c r="BE50" s="42"/>
      <c r="BF50" s="42"/>
      <c r="BG50" s="42">
        <v>44327</v>
      </c>
      <c r="BH50" s="42"/>
      <c r="BI50" s="42"/>
      <c r="BJ50" s="42"/>
      <c r="BK50">
        <f t="shared" si="2"/>
        <v>36</v>
      </c>
    </row>
    <row r="51" spans="1:63" x14ac:dyDescent="0.4">
      <c r="A51" s="15">
        <v>3500000</v>
      </c>
      <c r="B51" s="20" t="s">
        <v>103</v>
      </c>
      <c r="C51" s="42">
        <v>44481</v>
      </c>
      <c r="D51" s="42">
        <v>44371</v>
      </c>
      <c r="E51" s="42">
        <v>44362</v>
      </c>
      <c r="F51" s="42">
        <v>44418</v>
      </c>
      <c r="G51" s="42">
        <v>44418</v>
      </c>
      <c r="H51" s="42">
        <v>44488</v>
      </c>
      <c r="I51" s="42">
        <v>44274</v>
      </c>
      <c r="J51" s="42">
        <v>44431</v>
      </c>
      <c r="K51" s="42"/>
      <c r="L51" s="42"/>
      <c r="M51" s="42">
        <v>44420</v>
      </c>
      <c r="N51" s="42">
        <v>44363</v>
      </c>
      <c r="O51" s="42"/>
      <c r="P51" s="42">
        <v>44327</v>
      </c>
      <c r="Q51" s="42"/>
      <c r="R51" s="42">
        <v>44491</v>
      </c>
      <c r="S51" s="42">
        <v>44369</v>
      </c>
      <c r="T51" s="42"/>
      <c r="U51" s="42">
        <v>44390</v>
      </c>
      <c r="V51" s="42"/>
      <c r="W51" s="42">
        <v>44484</v>
      </c>
      <c r="X51" s="42"/>
      <c r="Y51" s="42"/>
      <c r="Z51" s="42"/>
      <c r="AA51" s="42">
        <v>44489</v>
      </c>
      <c r="AB51" s="42">
        <v>44363</v>
      </c>
      <c r="AC51" s="42"/>
      <c r="AD51" s="42"/>
      <c r="AE51" s="42"/>
      <c r="AF51" s="42"/>
      <c r="AG51" s="42">
        <v>44329</v>
      </c>
      <c r="AH51" s="42"/>
      <c r="AI51" s="42">
        <v>44389</v>
      </c>
      <c r="AJ51" s="42">
        <v>44389</v>
      </c>
      <c r="AK51" s="42"/>
      <c r="AL51" s="42"/>
      <c r="AM51" s="42"/>
      <c r="AN51" s="42">
        <v>44463</v>
      </c>
      <c r="AO51" s="42"/>
      <c r="AP51" s="42"/>
      <c r="AQ51" s="42"/>
      <c r="AR51" s="42">
        <v>44494</v>
      </c>
      <c r="AS51" s="42"/>
      <c r="AT51" s="42"/>
      <c r="AU51" s="42">
        <v>44431</v>
      </c>
      <c r="AV51" s="42"/>
      <c r="AW51" s="42"/>
      <c r="AX51" s="42"/>
      <c r="AY51" s="42">
        <v>44456</v>
      </c>
      <c r="AZ51" s="42">
        <v>44453</v>
      </c>
      <c r="BA51" s="42"/>
      <c r="BB51" s="42"/>
      <c r="BC51" s="42">
        <v>44431</v>
      </c>
      <c r="BD51" s="42">
        <v>44431</v>
      </c>
      <c r="BE51" s="42"/>
      <c r="BF51" s="42"/>
      <c r="BG51" s="42">
        <v>44456</v>
      </c>
      <c r="BH51" s="42"/>
      <c r="BI51" s="42"/>
      <c r="BJ51" s="42"/>
      <c r="BK51">
        <f t="shared" si="2"/>
        <v>28</v>
      </c>
    </row>
    <row r="52" spans="1:63" x14ac:dyDescent="0.4">
      <c r="A52" s="15">
        <v>3510500</v>
      </c>
      <c r="B52" s="20" t="s">
        <v>115</v>
      </c>
      <c r="C52" s="42"/>
      <c r="D52" s="42">
        <v>44348</v>
      </c>
      <c r="E52" s="42">
        <v>44347</v>
      </c>
      <c r="F52" s="42">
        <v>44445</v>
      </c>
      <c r="G52" s="42">
        <v>44489</v>
      </c>
      <c r="H52" s="42">
        <v>44445</v>
      </c>
      <c r="I52" s="42">
        <v>44314</v>
      </c>
      <c r="J52" s="42">
        <v>44447</v>
      </c>
      <c r="K52" s="42"/>
      <c r="L52" s="42"/>
      <c r="M52" s="42">
        <v>44489</v>
      </c>
      <c r="N52" s="42">
        <v>44347</v>
      </c>
      <c r="O52" s="42"/>
      <c r="P52" s="42">
        <v>44348</v>
      </c>
      <c r="Q52" s="42">
        <v>44348</v>
      </c>
      <c r="R52" s="42">
        <v>44337</v>
      </c>
      <c r="S52" s="42">
        <v>44349</v>
      </c>
      <c r="T52" s="42"/>
      <c r="U52" s="42">
        <v>44347</v>
      </c>
      <c r="V52" s="42">
        <v>44300</v>
      </c>
      <c r="W52" s="42"/>
      <c r="X52" s="42"/>
      <c r="Y52" s="42">
        <v>44445</v>
      </c>
      <c r="Z52" s="42">
        <v>44348</v>
      </c>
      <c r="AA52" s="42">
        <v>44349</v>
      </c>
      <c r="AB52" s="42">
        <v>44314</v>
      </c>
      <c r="AC52" s="42">
        <v>44348</v>
      </c>
      <c r="AD52" s="42"/>
      <c r="AE52" s="42">
        <v>44348</v>
      </c>
      <c r="AF52" s="42"/>
      <c r="AG52" s="42">
        <v>44348</v>
      </c>
      <c r="AH52" s="42">
        <v>44446</v>
      </c>
      <c r="AI52" s="42"/>
      <c r="AJ52" s="42">
        <v>44333</v>
      </c>
      <c r="AK52" s="42"/>
      <c r="AL52" s="42"/>
      <c r="AM52" s="42"/>
      <c r="AN52" s="42"/>
      <c r="AO52" s="42"/>
      <c r="AP52" s="42"/>
      <c r="AQ52" s="42"/>
      <c r="AR52" s="42">
        <v>44438</v>
      </c>
      <c r="AS52" s="42"/>
      <c r="AT52" s="42"/>
      <c r="AU52" s="42">
        <v>44447</v>
      </c>
      <c r="AV52" s="42"/>
      <c r="AW52" s="42"/>
      <c r="AX52" s="42"/>
      <c r="AY52" s="42"/>
      <c r="AZ52" s="42">
        <v>44448</v>
      </c>
      <c r="BA52" s="42">
        <v>44448</v>
      </c>
      <c r="BB52" s="42">
        <v>44447</v>
      </c>
      <c r="BC52" s="42">
        <v>44495</v>
      </c>
      <c r="BD52" s="42"/>
      <c r="BE52" s="42"/>
      <c r="BF52" s="42"/>
      <c r="BG52" s="42"/>
      <c r="BH52" s="42"/>
      <c r="BI52" s="42"/>
      <c r="BJ52" s="42"/>
      <c r="BK52">
        <f t="shared" si="2"/>
        <v>30</v>
      </c>
    </row>
    <row r="53" spans="1:63" x14ac:dyDescent="0.4">
      <c r="A53" s="15">
        <v>3520000</v>
      </c>
      <c r="B53" s="20" t="s">
        <v>110</v>
      </c>
      <c r="C53" s="42">
        <v>44496</v>
      </c>
      <c r="D53" s="42">
        <v>44491</v>
      </c>
      <c r="E53" s="42">
        <v>44463</v>
      </c>
      <c r="F53" s="42">
        <v>44496</v>
      </c>
      <c r="G53" s="42">
        <v>44496</v>
      </c>
      <c r="H53" s="42">
        <v>44496</v>
      </c>
      <c r="I53" s="42">
        <v>44496</v>
      </c>
      <c r="J53" s="42">
        <v>44491</v>
      </c>
      <c r="K53" s="42"/>
      <c r="L53" s="42">
        <v>44496</v>
      </c>
      <c r="M53" s="46">
        <v>44385</v>
      </c>
      <c r="N53" s="42">
        <v>44498</v>
      </c>
      <c r="O53" s="42"/>
      <c r="P53" s="42">
        <v>44496</v>
      </c>
      <c r="Q53" s="42">
        <v>44496</v>
      </c>
      <c r="R53" s="42">
        <v>44496</v>
      </c>
      <c r="S53" s="42">
        <v>44491</v>
      </c>
      <c r="T53" s="42"/>
      <c r="U53" s="42">
        <v>44494</v>
      </c>
      <c r="V53" s="42">
        <v>44467</v>
      </c>
      <c r="W53" s="42"/>
      <c r="X53" s="42"/>
      <c r="Y53" s="42"/>
      <c r="Z53" s="42"/>
      <c r="AA53" s="42">
        <v>44496</v>
      </c>
      <c r="AB53" s="42">
        <v>44496</v>
      </c>
      <c r="AC53" s="42">
        <v>44496</v>
      </c>
      <c r="AD53" s="42">
        <v>44494</v>
      </c>
      <c r="AE53" s="42"/>
      <c r="AF53" s="42">
        <v>44496</v>
      </c>
      <c r="AG53" s="42">
        <v>44498</v>
      </c>
      <c r="AH53" s="42">
        <v>44496</v>
      </c>
      <c r="AI53" s="42">
        <v>44496</v>
      </c>
      <c r="AJ53" s="42">
        <v>44496</v>
      </c>
      <c r="AK53" s="42"/>
      <c r="AL53" s="42"/>
      <c r="AM53" s="42"/>
      <c r="AN53" s="42">
        <v>44496</v>
      </c>
      <c r="AO53" s="42"/>
      <c r="AP53" s="42"/>
      <c r="AQ53" s="42"/>
      <c r="AR53" s="42">
        <v>44491</v>
      </c>
      <c r="AS53" s="42"/>
      <c r="AT53" s="42"/>
      <c r="AU53" s="42">
        <v>44496</v>
      </c>
      <c r="AV53" s="42"/>
      <c r="AW53" s="42"/>
      <c r="AX53" s="42">
        <v>44496</v>
      </c>
      <c r="AY53" s="42">
        <v>44496</v>
      </c>
      <c r="AZ53" s="42"/>
      <c r="BA53" s="42">
        <v>44496</v>
      </c>
      <c r="BB53" s="42">
        <v>44467</v>
      </c>
      <c r="BC53" s="42">
        <v>44496</v>
      </c>
      <c r="BD53" s="42">
        <v>44496</v>
      </c>
      <c r="BE53" s="42">
        <v>44496</v>
      </c>
      <c r="BF53" s="42"/>
      <c r="BG53" s="42">
        <v>44463</v>
      </c>
      <c r="BH53" s="42"/>
      <c r="BI53" s="42"/>
      <c r="BJ53" s="42"/>
      <c r="BK53">
        <f t="shared" si="2"/>
        <v>37</v>
      </c>
    </row>
    <row r="54" spans="1:63" x14ac:dyDescent="0.4">
      <c r="A54" s="15">
        <v>3530000</v>
      </c>
      <c r="B54" s="20" t="s">
        <v>78</v>
      </c>
      <c r="C54" s="42">
        <v>44476</v>
      </c>
      <c r="D54" s="42">
        <v>44277</v>
      </c>
      <c r="E54" s="42">
        <v>44481</v>
      </c>
      <c r="F54" s="42">
        <v>44425</v>
      </c>
      <c r="G54" s="42">
        <v>44489</v>
      </c>
      <c r="H54" s="42">
        <v>44277</v>
      </c>
      <c r="I54" s="42">
        <v>44278</v>
      </c>
      <c r="J54" s="42">
        <v>44481</v>
      </c>
      <c r="K54" s="42"/>
      <c r="L54" s="42"/>
      <c r="M54" s="42">
        <v>44470</v>
      </c>
      <c r="N54" s="42">
        <v>44167</v>
      </c>
      <c r="O54" s="42">
        <v>44488</v>
      </c>
      <c r="P54" s="42">
        <v>44278</v>
      </c>
      <c r="Q54" s="42">
        <v>44489</v>
      </c>
      <c r="R54" s="42">
        <v>44489</v>
      </c>
      <c r="S54" s="42">
        <v>44168</v>
      </c>
      <c r="T54" s="42"/>
      <c r="U54" s="42">
        <v>44169</v>
      </c>
      <c r="V54" s="42">
        <v>44169</v>
      </c>
      <c r="W54" s="42"/>
      <c r="X54" s="42">
        <v>44173</v>
      </c>
      <c r="Y54" s="42"/>
      <c r="Z54" s="42"/>
      <c r="AA54" s="42">
        <v>44172</v>
      </c>
      <c r="AB54" s="42">
        <v>44172</v>
      </c>
      <c r="AC54" s="42">
        <v>44173</v>
      </c>
      <c r="AD54" s="42">
        <v>44298</v>
      </c>
      <c r="AE54" s="42">
        <v>44489</v>
      </c>
      <c r="AF54" s="42">
        <v>44329</v>
      </c>
      <c r="AG54" s="42">
        <v>44341</v>
      </c>
      <c r="AH54" s="42">
        <v>44448</v>
      </c>
      <c r="AI54" s="42"/>
      <c r="AJ54" s="42">
        <v>44483</v>
      </c>
      <c r="AK54" s="42"/>
      <c r="AL54" s="42"/>
      <c r="AM54" s="42"/>
      <c r="AN54" s="42">
        <v>44489</v>
      </c>
      <c r="AO54" s="42"/>
      <c r="AP54" s="42"/>
      <c r="AQ54" s="42">
        <v>44173</v>
      </c>
      <c r="AR54" s="42">
        <v>44340</v>
      </c>
      <c r="AS54" s="42">
        <v>44455</v>
      </c>
      <c r="AT54" s="42"/>
      <c r="AU54" s="42">
        <v>44474</v>
      </c>
      <c r="AV54" s="42"/>
      <c r="AW54" s="42"/>
      <c r="AX54" s="42"/>
      <c r="AY54" s="42">
        <v>44463</v>
      </c>
      <c r="AZ54" s="42">
        <v>44467</v>
      </c>
      <c r="BA54" s="42">
        <v>44476</v>
      </c>
      <c r="BB54" s="42">
        <v>44456</v>
      </c>
      <c r="BC54" s="42">
        <v>44441</v>
      </c>
      <c r="BD54" s="42">
        <v>44340</v>
      </c>
      <c r="BE54" s="42"/>
      <c r="BF54" s="42"/>
      <c r="BG54" s="42">
        <v>44489</v>
      </c>
      <c r="BH54" s="42"/>
      <c r="BI54" s="42"/>
      <c r="BJ54" s="42"/>
      <c r="BK54">
        <f t="shared" si="2"/>
        <v>39</v>
      </c>
    </row>
    <row r="55" spans="1:63" x14ac:dyDescent="0.4">
      <c r="A55" s="15">
        <v>3540000</v>
      </c>
      <c r="B55" s="20" t="s">
        <v>141</v>
      </c>
      <c r="C55" s="42">
        <v>44469</v>
      </c>
      <c r="D55" s="42">
        <v>44487</v>
      </c>
      <c r="E55" s="42">
        <v>44469</v>
      </c>
      <c r="F55" s="42">
        <v>44494</v>
      </c>
      <c r="G55" s="42"/>
      <c r="H55" s="42">
        <v>44211</v>
      </c>
      <c r="I55" s="42">
        <v>44419</v>
      </c>
      <c r="J55" s="42">
        <v>44469</v>
      </c>
      <c r="K55" s="42"/>
      <c r="L55" s="42"/>
      <c r="M55" s="42">
        <v>44414</v>
      </c>
      <c r="N55" s="42"/>
      <c r="O55" s="42"/>
      <c r="P55" s="42">
        <v>44469</v>
      </c>
      <c r="Q55" s="42">
        <v>44273</v>
      </c>
      <c r="R55" s="42">
        <v>44273</v>
      </c>
      <c r="S55" s="42">
        <v>44411</v>
      </c>
      <c r="T55" s="42"/>
      <c r="U55" s="42">
        <v>44372</v>
      </c>
      <c r="V55" s="42">
        <v>44469</v>
      </c>
      <c r="W55" s="42">
        <v>44487</v>
      </c>
      <c r="X55" s="42">
        <v>44357</v>
      </c>
      <c r="Y55" s="42"/>
      <c r="Z55" s="42"/>
      <c r="AA55" s="42">
        <v>44491</v>
      </c>
      <c r="AB55" s="42">
        <v>44411</v>
      </c>
      <c r="AC55" s="42">
        <v>44411</v>
      </c>
      <c r="AD55" s="42">
        <v>44414</v>
      </c>
      <c r="AE55" s="42"/>
      <c r="AF55" s="42"/>
      <c r="AG55" s="42">
        <v>44414</v>
      </c>
      <c r="AH55" s="42">
        <v>44414</v>
      </c>
      <c r="AI55" s="42">
        <v>44411</v>
      </c>
      <c r="AJ55" s="42">
        <v>44411</v>
      </c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>
        <v>44494</v>
      </c>
      <c r="AV55" s="42"/>
      <c r="AW55" s="42"/>
      <c r="AX55" s="42"/>
      <c r="AY55" s="42">
        <v>44411</v>
      </c>
      <c r="AZ55" s="42"/>
      <c r="BA55" s="42"/>
      <c r="BB55" s="42">
        <v>44368</v>
      </c>
      <c r="BC55" s="42">
        <v>44469</v>
      </c>
      <c r="BD55" s="42">
        <v>44469</v>
      </c>
      <c r="BE55" s="42"/>
      <c r="BF55" s="42"/>
      <c r="BG55" s="42">
        <v>44497</v>
      </c>
      <c r="BH55" s="42"/>
      <c r="BI55" s="42"/>
      <c r="BJ55" s="42"/>
      <c r="BK55">
        <f t="shared" si="2"/>
        <v>30</v>
      </c>
    </row>
    <row r="56" spans="1:63" x14ac:dyDescent="0.4">
      <c r="A56" s="15">
        <v>3550000</v>
      </c>
      <c r="B56" s="20" t="s">
        <v>75</v>
      </c>
      <c r="C56" s="42">
        <v>44431</v>
      </c>
      <c r="D56" s="42">
        <v>44431</v>
      </c>
      <c r="E56" s="42">
        <v>44354</v>
      </c>
      <c r="F56" s="42">
        <v>44431</v>
      </c>
      <c r="G56" s="42">
        <v>44431</v>
      </c>
      <c r="H56" s="42">
        <v>44342</v>
      </c>
      <c r="I56" s="42">
        <v>44174</v>
      </c>
      <c r="J56" s="42">
        <v>44442</v>
      </c>
      <c r="K56" s="42"/>
      <c r="L56" s="42">
        <v>44397</v>
      </c>
      <c r="M56" s="42">
        <v>44431</v>
      </c>
      <c r="N56" s="42">
        <v>44397</v>
      </c>
      <c r="O56" s="42"/>
      <c r="P56" s="42">
        <v>44305</v>
      </c>
      <c r="Q56" s="42">
        <v>44431</v>
      </c>
      <c r="R56" s="42">
        <v>44306</v>
      </c>
      <c r="S56" s="42">
        <v>44431</v>
      </c>
      <c r="T56" s="42"/>
      <c r="U56" s="42">
        <v>44438</v>
      </c>
      <c r="V56" s="42">
        <v>44397</v>
      </c>
      <c r="W56" s="42">
        <v>44354</v>
      </c>
      <c r="X56" s="42">
        <v>44431</v>
      </c>
      <c r="Y56" s="42">
        <v>44481</v>
      </c>
      <c r="Z56" s="42">
        <v>44294</v>
      </c>
      <c r="AA56" s="42">
        <v>44258</v>
      </c>
      <c r="AB56" s="42">
        <v>44386</v>
      </c>
      <c r="AC56" s="42"/>
      <c r="AD56" s="42">
        <v>44431</v>
      </c>
      <c r="AE56" s="42">
        <v>44431</v>
      </c>
      <c r="AF56" s="42">
        <v>44350</v>
      </c>
      <c r="AG56" s="42">
        <v>44350</v>
      </c>
      <c r="AH56" s="42">
        <v>44431</v>
      </c>
      <c r="AI56" s="42">
        <v>44294</v>
      </c>
      <c r="AJ56" s="42">
        <v>44294</v>
      </c>
      <c r="AK56" s="42">
        <v>44431</v>
      </c>
      <c r="AL56" s="42"/>
      <c r="AM56" s="42"/>
      <c r="AN56" s="42">
        <v>44463</v>
      </c>
      <c r="AO56" s="42"/>
      <c r="AP56" s="42"/>
      <c r="AQ56" s="42">
        <v>44431</v>
      </c>
      <c r="AR56" s="42">
        <v>44481</v>
      </c>
      <c r="AS56" s="42"/>
      <c r="AT56" s="42">
        <v>44350</v>
      </c>
      <c r="AU56" s="42">
        <v>44361</v>
      </c>
      <c r="AV56" s="42"/>
      <c r="AW56" s="42"/>
      <c r="AX56" s="42">
        <v>44432</v>
      </c>
      <c r="AY56" s="42">
        <v>44438</v>
      </c>
      <c r="AZ56" s="42"/>
      <c r="BA56" s="42">
        <v>44481</v>
      </c>
      <c r="BB56" s="42">
        <v>44342</v>
      </c>
      <c r="BC56" s="42">
        <v>44431</v>
      </c>
      <c r="BD56" s="42">
        <v>44431</v>
      </c>
      <c r="BE56" s="42">
        <v>44483</v>
      </c>
      <c r="BF56" s="42"/>
      <c r="BG56" s="42"/>
      <c r="BH56" s="42"/>
      <c r="BI56" s="42"/>
      <c r="BJ56" s="42"/>
      <c r="BK56">
        <f t="shared" si="2"/>
        <v>43</v>
      </c>
    </row>
    <row r="57" spans="1:63" x14ac:dyDescent="0.4">
      <c r="A57" s="15">
        <v>3560000</v>
      </c>
      <c r="B57" s="20" t="s">
        <v>9</v>
      </c>
      <c r="C57" s="42">
        <v>44469</v>
      </c>
      <c r="D57" s="42">
        <v>44417</v>
      </c>
      <c r="E57" s="42">
        <v>44433</v>
      </c>
      <c r="F57" s="42">
        <v>44439</v>
      </c>
      <c r="G57" s="42">
        <v>44489</v>
      </c>
      <c r="H57" s="42">
        <v>44411</v>
      </c>
      <c r="I57" s="42">
        <v>44469</v>
      </c>
      <c r="J57" s="42">
        <v>44487</v>
      </c>
      <c r="K57" s="42"/>
      <c r="L57" s="42">
        <v>44411</v>
      </c>
      <c r="M57" s="42">
        <v>44468</v>
      </c>
      <c r="N57" s="42">
        <v>44411</v>
      </c>
      <c r="O57" s="42">
        <v>44375</v>
      </c>
      <c r="P57" s="42">
        <v>44406</v>
      </c>
      <c r="Q57" s="42">
        <v>44432</v>
      </c>
      <c r="R57" s="42">
        <v>44411</v>
      </c>
      <c r="S57" s="42">
        <v>44406</v>
      </c>
      <c r="T57" s="42"/>
      <c r="U57" s="42">
        <v>44407</v>
      </c>
      <c r="V57" s="42">
        <v>44406</v>
      </c>
      <c r="W57" s="42"/>
      <c r="X57" s="42">
        <v>44406</v>
      </c>
      <c r="Y57" s="42"/>
      <c r="Z57" s="42">
        <v>44406</v>
      </c>
      <c r="AA57" s="42">
        <v>44406</v>
      </c>
      <c r="AB57" s="42">
        <v>44406</v>
      </c>
      <c r="AC57" s="42"/>
      <c r="AD57" s="42">
        <v>44407</v>
      </c>
      <c r="AE57" s="42">
        <v>44406</v>
      </c>
      <c r="AF57" s="42"/>
      <c r="AG57" s="42">
        <v>44406</v>
      </c>
      <c r="AH57" s="42">
        <v>44406</v>
      </c>
      <c r="AI57" s="42">
        <v>44476</v>
      </c>
      <c r="AJ57" s="42">
        <v>44249</v>
      </c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>
        <v>44410</v>
      </c>
      <c r="AV57" s="42"/>
      <c r="AW57" s="42"/>
      <c r="AX57" s="42">
        <v>44411</v>
      </c>
      <c r="AY57" s="42">
        <v>44469</v>
      </c>
      <c r="AZ57" s="42"/>
      <c r="BA57" s="42">
        <v>44411</v>
      </c>
      <c r="BB57" s="42">
        <v>44411</v>
      </c>
      <c r="BC57" s="42">
        <v>44406</v>
      </c>
      <c r="BD57" s="42">
        <v>44411</v>
      </c>
      <c r="BE57" s="42"/>
      <c r="BF57" s="42"/>
      <c r="BG57" s="42"/>
      <c r="BH57" s="42"/>
      <c r="BI57" s="42"/>
      <c r="BJ57" s="42"/>
      <c r="BK57">
        <f t="shared" si="2"/>
        <v>35</v>
      </c>
    </row>
    <row r="58" spans="1:63" x14ac:dyDescent="0.4">
      <c r="A58" s="15">
        <v>3570000</v>
      </c>
      <c r="B58" s="20" t="s">
        <v>169</v>
      </c>
      <c r="C58" s="42">
        <v>44336</v>
      </c>
      <c r="D58" s="42">
        <v>44453</v>
      </c>
      <c r="E58" s="42">
        <v>44476</v>
      </c>
      <c r="F58" s="42"/>
      <c r="G58" s="42">
        <v>44501</v>
      </c>
      <c r="H58" s="42">
        <v>44452</v>
      </c>
      <c r="I58" s="42">
        <v>44326</v>
      </c>
      <c r="J58" s="42">
        <v>44497</v>
      </c>
      <c r="K58" s="42">
        <v>44475</v>
      </c>
      <c r="L58" s="42">
        <v>44326</v>
      </c>
      <c r="M58" s="42"/>
      <c r="N58" s="42">
        <v>44265</v>
      </c>
      <c r="O58" s="42"/>
      <c r="P58" s="42">
        <v>44442</v>
      </c>
      <c r="Q58" s="42">
        <v>44421</v>
      </c>
      <c r="R58" s="42">
        <v>44421</v>
      </c>
      <c r="S58" s="42">
        <v>44421</v>
      </c>
      <c r="T58" s="42">
        <v>44265</v>
      </c>
      <c r="U58" s="42">
        <v>44452</v>
      </c>
      <c r="V58" s="42">
        <v>44476</v>
      </c>
      <c r="W58" s="42"/>
      <c r="X58" s="42"/>
      <c r="Y58" s="42"/>
      <c r="Z58" s="42"/>
      <c r="AA58" s="42">
        <v>44421</v>
      </c>
      <c r="AB58" s="42">
        <v>44421</v>
      </c>
      <c r="AC58" s="42">
        <v>44421</v>
      </c>
      <c r="AD58" s="42">
        <v>44453</v>
      </c>
      <c r="AE58" s="42">
        <v>44421</v>
      </c>
      <c r="AF58" s="42"/>
      <c r="AG58" s="42"/>
      <c r="AH58" s="42">
        <v>44476</v>
      </c>
      <c r="AI58" s="42">
        <v>44265</v>
      </c>
      <c r="AJ58" s="42">
        <v>44421</v>
      </c>
      <c r="AK58" s="42"/>
      <c r="AL58" s="42"/>
      <c r="AM58" s="42"/>
      <c r="AN58" s="42"/>
      <c r="AO58" s="42"/>
      <c r="AP58" s="42"/>
      <c r="AQ58" s="42"/>
      <c r="AR58" s="42"/>
      <c r="AS58" s="42"/>
      <c r="AT58" s="42">
        <v>44476</v>
      </c>
      <c r="AU58" s="42">
        <v>44467</v>
      </c>
      <c r="AV58" s="42"/>
      <c r="AW58" s="42"/>
      <c r="AX58" s="42">
        <v>44265</v>
      </c>
      <c r="AY58" s="42">
        <v>44491</v>
      </c>
      <c r="AZ58" s="42"/>
      <c r="BA58" s="42">
        <v>44476</v>
      </c>
      <c r="BB58" s="42">
        <v>44475</v>
      </c>
      <c r="BC58" s="42">
        <v>44476</v>
      </c>
      <c r="BD58" s="42">
        <v>44476</v>
      </c>
      <c r="BE58" s="42"/>
      <c r="BF58" s="42"/>
      <c r="BG58" s="42"/>
      <c r="BH58" s="42"/>
      <c r="BI58" s="42"/>
      <c r="BJ58" s="42"/>
      <c r="BK58">
        <f t="shared" si="2"/>
        <v>33</v>
      </c>
    </row>
    <row r="59" spans="1:63" x14ac:dyDescent="0.4">
      <c r="A59" s="15">
        <v>3580000</v>
      </c>
      <c r="B59" s="20" t="s">
        <v>166</v>
      </c>
      <c r="C59" s="42">
        <v>44487</v>
      </c>
      <c r="D59" s="42"/>
      <c r="E59" s="42"/>
      <c r="F59" s="42">
        <v>44487</v>
      </c>
      <c r="G59" s="42">
        <v>44487</v>
      </c>
      <c r="H59" s="42">
        <v>44167</v>
      </c>
      <c r="I59" s="42"/>
      <c r="J59" s="46">
        <v>44167</v>
      </c>
      <c r="K59" s="42"/>
      <c r="L59" s="42"/>
      <c r="M59" s="46">
        <v>44167</v>
      </c>
      <c r="N59" s="42">
        <v>44167</v>
      </c>
      <c r="O59" s="42"/>
      <c r="P59" s="42"/>
      <c r="Q59" s="42"/>
      <c r="R59" s="42"/>
      <c r="S59" s="42"/>
      <c r="T59" s="42">
        <v>44167</v>
      </c>
      <c r="U59" s="42">
        <v>44167</v>
      </c>
      <c r="V59" s="42">
        <v>44167</v>
      </c>
      <c r="W59" s="42"/>
      <c r="X59" s="42"/>
      <c r="Y59" s="46">
        <v>44167</v>
      </c>
      <c r="Z59" s="42">
        <v>44167</v>
      </c>
      <c r="AA59" s="42"/>
      <c r="AB59" s="42">
        <v>44167</v>
      </c>
      <c r="AC59" s="42">
        <v>44167</v>
      </c>
      <c r="AD59" s="42">
        <v>44167</v>
      </c>
      <c r="AE59" s="42">
        <v>44167</v>
      </c>
      <c r="AF59" s="42">
        <v>44342</v>
      </c>
      <c r="AG59" s="42"/>
      <c r="AH59" s="42"/>
      <c r="AI59" s="42"/>
      <c r="AJ59" s="42">
        <v>44167</v>
      </c>
      <c r="AK59" s="42"/>
      <c r="AL59" s="42"/>
      <c r="AM59" s="42"/>
      <c r="AN59" s="42">
        <v>44342</v>
      </c>
      <c r="AO59" s="42"/>
      <c r="AP59" s="42"/>
      <c r="AQ59" s="42"/>
      <c r="AR59" s="42"/>
      <c r="AS59" s="42"/>
      <c r="AT59" s="42"/>
      <c r="AU59" s="46">
        <v>44167</v>
      </c>
      <c r="AV59" s="42"/>
      <c r="AW59" s="42"/>
      <c r="AX59" s="42"/>
      <c r="AY59" s="46">
        <v>44179</v>
      </c>
      <c r="AZ59" s="42"/>
      <c r="BA59" s="42"/>
      <c r="BB59" s="42">
        <v>44487</v>
      </c>
      <c r="BC59" s="42"/>
      <c r="BD59" s="42">
        <v>44487</v>
      </c>
      <c r="BE59" s="42"/>
      <c r="BF59" s="42"/>
      <c r="BG59" s="42">
        <v>44487</v>
      </c>
      <c r="BH59" s="42"/>
      <c r="BI59" s="42"/>
      <c r="BJ59" s="42"/>
      <c r="BK59">
        <f t="shared" si="2"/>
        <v>24</v>
      </c>
    </row>
    <row r="60" spans="1:63" x14ac:dyDescent="0.4">
      <c r="A60" s="15">
        <v>6270000</v>
      </c>
      <c r="B60" s="20" t="s">
        <v>47</v>
      </c>
      <c r="C60" s="42">
        <v>44468</v>
      </c>
      <c r="D60" s="42">
        <v>44455</v>
      </c>
      <c r="E60" s="42"/>
      <c r="F60" s="42">
        <v>44418</v>
      </c>
      <c r="G60" s="42">
        <v>44419</v>
      </c>
      <c r="H60" s="42">
        <v>44496</v>
      </c>
      <c r="I60" s="42">
        <v>44467</v>
      </c>
      <c r="J60" s="42">
        <v>44498</v>
      </c>
      <c r="K60" s="42"/>
      <c r="L60" s="42">
        <v>44467</v>
      </c>
      <c r="M60" s="42"/>
      <c r="N60" s="42">
        <v>44419</v>
      </c>
      <c r="O60" s="42"/>
      <c r="P60" s="42"/>
      <c r="Q60" s="42"/>
      <c r="R60" s="42"/>
      <c r="S60" s="42">
        <v>44370</v>
      </c>
      <c r="T60" s="42">
        <v>44495</v>
      </c>
      <c r="U60" s="42">
        <v>44403</v>
      </c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>
        <v>44490</v>
      </c>
      <c r="AI60" s="42"/>
      <c r="AJ60" s="42"/>
      <c r="AK60" s="42"/>
      <c r="AL60" s="42"/>
      <c r="AM60" s="42">
        <v>44494</v>
      </c>
      <c r="AN60" s="42"/>
      <c r="AO60" s="42">
        <v>44426</v>
      </c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>
        <v>44495</v>
      </c>
      <c r="BD60" s="42"/>
      <c r="BE60" s="42">
        <v>44482</v>
      </c>
      <c r="BF60" s="42">
        <v>44495</v>
      </c>
      <c r="BG60" s="42"/>
      <c r="BH60" s="42"/>
      <c r="BI60" s="42">
        <v>44498</v>
      </c>
      <c r="BJ60" s="42">
        <v>44498</v>
      </c>
      <c r="BK60">
        <f t="shared" si="2"/>
        <v>20</v>
      </c>
    </row>
    <row r="61" spans="1:63" x14ac:dyDescent="0.4">
      <c r="A61" s="15">
        <v>3410000</v>
      </c>
      <c r="B61" s="20" t="s">
        <v>57</v>
      </c>
      <c r="C61" s="42">
        <v>44382</v>
      </c>
      <c r="D61" s="42">
        <v>44382</v>
      </c>
      <c r="E61" s="42">
        <v>44382</v>
      </c>
      <c r="F61" s="42">
        <v>44431</v>
      </c>
      <c r="G61" s="42">
        <v>44477</v>
      </c>
      <c r="H61" s="42">
        <v>44383</v>
      </c>
      <c r="I61" s="42">
        <v>44431</v>
      </c>
      <c r="J61" s="42">
        <v>44435</v>
      </c>
      <c r="K61" s="42"/>
      <c r="L61" s="42">
        <v>44431</v>
      </c>
      <c r="M61" s="42">
        <v>44482</v>
      </c>
      <c r="N61" s="42">
        <v>44426</v>
      </c>
      <c r="O61" s="42"/>
      <c r="P61" s="42">
        <v>44421</v>
      </c>
      <c r="Q61" s="42">
        <v>44431</v>
      </c>
      <c r="R61" s="42">
        <v>44391</v>
      </c>
      <c r="S61" s="42"/>
      <c r="T61" s="42"/>
      <c r="U61" s="42">
        <v>44391</v>
      </c>
      <c r="V61" s="42">
        <v>44477</v>
      </c>
      <c r="W61" s="42">
        <v>44386</v>
      </c>
      <c r="X61" s="42">
        <v>44386</v>
      </c>
      <c r="Y61" s="42"/>
      <c r="Z61" s="42"/>
      <c r="AA61" s="42">
        <v>44386</v>
      </c>
      <c r="AB61" s="42">
        <v>44426</v>
      </c>
      <c r="AC61" s="42"/>
      <c r="AD61" s="42">
        <v>44399</v>
      </c>
      <c r="AE61" s="42"/>
      <c r="AF61" s="42"/>
      <c r="AG61" s="42">
        <v>44386</v>
      </c>
      <c r="AH61" s="42"/>
      <c r="AI61" s="42">
        <v>44427</v>
      </c>
      <c r="AJ61" s="42">
        <v>44425</v>
      </c>
      <c r="AK61" s="42">
        <v>44386</v>
      </c>
      <c r="AL61" s="42"/>
      <c r="AM61" s="42">
        <v>44431</v>
      </c>
      <c r="AN61" s="42"/>
      <c r="AO61" s="42"/>
      <c r="AP61" s="42"/>
      <c r="AQ61" s="42"/>
      <c r="AR61" s="42"/>
      <c r="AS61" s="42"/>
      <c r="AT61" s="42"/>
      <c r="AU61" s="42">
        <v>44391</v>
      </c>
      <c r="AV61" s="42"/>
      <c r="AW61" s="42"/>
      <c r="AX61" s="42"/>
      <c r="AY61" s="42">
        <v>44391</v>
      </c>
      <c r="AZ61" s="42">
        <v>44414</v>
      </c>
      <c r="BA61" s="42">
        <v>44391</v>
      </c>
      <c r="BB61" s="42">
        <v>44391</v>
      </c>
      <c r="BC61" s="42">
        <v>44391</v>
      </c>
      <c r="BD61" s="42"/>
      <c r="BE61" s="42"/>
      <c r="BF61" s="42"/>
      <c r="BG61" s="42"/>
      <c r="BH61" s="42"/>
      <c r="BI61" s="42"/>
      <c r="BJ61" s="42"/>
      <c r="BK61">
        <f t="shared" si="2"/>
        <v>32</v>
      </c>
    </row>
    <row r="62" spans="1:63" x14ac:dyDescent="0.4">
      <c r="A62" s="15">
        <v>3420000</v>
      </c>
      <c r="B62" s="20" t="s">
        <v>102</v>
      </c>
      <c r="C62" s="42">
        <v>44376</v>
      </c>
      <c r="D62" s="42">
        <v>44279</v>
      </c>
      <c r="E62" s="42">
        <v>44333</v>
      </c>
      <c r="F62" s="42">
        <v>44421</v>
      </c>
      <c r="G62" s="42"/>
      <c r="H62" s="42">
        <v>44379</v>
      </c>
      <c r="I62" s="42">
        <v>44334</v>
      </c>
      <c r="J62" s="42">
        <v>44418</v>
      </c>
      <c r="K62" s="42"/>
      <c r="L62" s="42">
        <v>44333</v>
      </c>
      <c r="M62" s="42">
        <v>44421</v>
      </c>
      <c r="N62" s="42">
        <v>44341</v>
      </c>
      <c r="O62" s="42"/>
      <c r="P62" s="42">
        <v>44336</v>
      </c>
      <c r="Q62" s="42">
        <v>44341</v>
      </c>
      <c r="R62" s="42"/>
      <c r="S62" s="42"/>
      <c r="T62" s="42"/>
      <c r="U62" s="42">
        <v>44334</v>
      </c>
      <c r="V62" s="42">
        <v>44314</v>
      </c>
      <c r="W62" s="42"/>
      <c r="X62" s="42"/>
      <c r="Y62" s="42"/>
      <c r="Z62" s="42">
        <v>44341</v>
      </c>
      <c r="AA62" s="42">
        <v>44372</v>
      </c>
      <c r="AB62" s="42">
        <v>44336</v>
      </c>
      <c r="AC62" s="42"/>
      <c r="AD62" s="42">
        <v>44165</v>
      </c>
      <c r="AE62" s="42"/>
      <c r="AF62" s="42"/>
      <c r="AG62" s="42"/>
      <c r="AH62" s="42"/>
      <c r="AI62" s="42">
        <v>44342</v>
      </c>
      <c r="AJ62" s="42">
        <v>44334</v>
      </c>
      <c r="AK62" s="42">
        <v>44334</v>
      </c>
      <c r="AL62" s="42"/>
      <c r="AM62" s="42"/>
      <c r="AN62" s="42"/>
      <c r="AO62" s="42"/>
      <c r="AP62" s="42"/>
      <c r="AQ62" s="42"/>
      <c r="AR62" s="42"/>
      <c r="AS62" s="42"/>
      <c r="AT62" s="42"/>
      <c r="AU62" s="42">
        <v>44379</v>
      </c>
      <c r="AV62" s="42"/>
      <c r="AW62" s="42"/>
      <c r="AX62" s="42"/>
      <c r="AY62" s="42">
        <v>44358</v>
      </c>
      <c r="AZ62" s="42"/>
      <c r="BA62" s="42">
        <v>44390</v>
      </c>
      <c r="BB62" s="42">
        <v>44323</v>
      </c>
      <c r="BC62" s="42"/>
      <c r="BD62" s="42"/>
      <c r="BE62" s="42"/>
      <c r="BF62" s="42"/>
      <c r="BG62" s="42"/>
      <c r="BH62" s="42"/>
      <c r="BI62" s="42"/>
      <c r="BJ62" s="42"/>
      <c r="BK62">
        <f t="shared" si="2"/>
        <v>25</v>
      </c>
    </row>
    <row r="63" spans="1:63" x14ac:dyDescent="0.4">
      <c r="A63" s="15">
        <v>3430000</v>
      </c>
      <c r="B63" s="20" t="s">
        <v>23</v>
      </c>
      <c r="C63" s="42">
        <v>44482</v>
      </c>
      <c r="D63" s="42">
        <v>44482</v>
      </c>
      <c r="E63" s="42">
        <v>44484</v>
      </c>
      <c r="F63" s="42">
        <v>44484</v>
      </c>
      <c r="G63" s="42">
        <v>44482</v>
      </c>
      <c r="H63" s="42">
        <v>44482</v>
      </c>
      <c r="I63" s="42">
        <v>44482</v>
      </c>
      <c r="J63" s="42">
        <v>44482</v>
      </c>
      <c r="K63" s="42"/>
      <c r="L63" s="42"/>
      <c r="M63" s="42">
        <v>44481</v>
      </c>
      <c r="N63" s="42">
        <v>44484</v>
      </c>
      <c r="O63" s="42">
        <v>44482</v>
      </c>
      <c r="P63" s="42">
        <v>44494</v>
      </c>
      <c r="Q63" s="42">
        <v>44482</v>
      </c>
      <c r="R63" s="42">
        <v>44482</v>
      </c>
      <c r="S63" s="42"/>
      <c r="T63" s="42"/>
      <c r="U63" s="42">
        <v>44482</v>
      </c>
      <c r="V63" s="42">
        <v>44481</v>
      </c>
      <c r="W63" s="42"/>
      <c r="X63" s="42"/>
      <c r="Y63" s="42"/>
      <c r="Z63" s="42">
        <v>44482</v>
      </c>
      <c r="AA63" s="42">
        <v>44482</v>
      </c>
      <c r="AB63" s="42">
        <v>44482</v>
      </c>
      <c r="AC63" s="42">
        <v>44482</v>
      </c>
      <c r="AD63" s="42"/>
      <c r="AE63" s="42">
        <v>44482</v>
      </c>
      <c r="AF63" s="42"/>
      <c r="AG63" s="42">
        <v>44494</v>
      </c>
      <c r="AH63" s="42"/>
      <c r="AI63" s="42">
        <v>44482</v>
      </c>
      <c r="AJ63" s="42">
        <v>44494</v>
      </c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>
        <v>44482</v>
      </c>
      <c r="AV63" s="42"/>
      <c r="AW63" s="42"/>
      <c r="AX63" s="42">
        <v>44482</v>
      </c>
      <c r="AY63" s="42">
        <v>44482</v>
      </c>
      <c r="AZ63" s="42">
        <v>44482</v>
      </c>
      <c r="BA63" s="42"/>
      <c r="BB63" s="42">
        <v>44482</v>
      </c>
      <c r="BC63" s="42">
        <v>44494</v>
      </c>
      <c r="BD63" s="42"/>
      <c r="BE63" s="42"/>
      <c r="BF63" s="42"/>
      <c r="BG63" s="42"/>
      <c r="BH63" s="42"/>
      <c r="BI63" s="42"/>
      <c r="BJ63" s="42"/>
      <c r="BK63">
        <f t="shared" si="2"/>
        <v>30</v>
      </c>
    </row>
    <row r="64" spans="1:63" x14ac:dyDescent="0.4">
      <c r="A64" s="15">
        <v>3440000</v>
      </c>
      <c r="B64" s="20" t="s">
        <v>29</v>
      </c>
      <c r="C64" s="42">
        <v>44404</v>
      </c>
      <c r="D64" s="42">
        <v>44404</v>
      </c>
      <c r="E64" s="42">
        <v>44404</v>
      </c>
      <c r="F64" s="42">
        <v>44420</v>
      </c>
      <c r="G64" s="42">
        <v>44417</v>
      </c>
      <c r="H64" s="42">
        <v>44404</v>
      </c>
      <c r="I64" s="42">
        <v>44412</v>
      </c>
      <c r="J64" s="42">
        <v>44428</v>
      </c>
      <c r="K64" s="42"/>
      <c r="L64" s="42"/>
      <c r="M64" s="42">
        <v>44420</v>
      </c>
      <c r="N64" s="42">
        <v>44386</v>
      </c>
      <c r="O64" s="42"/>
      <c r="P64" s="42">
        <v>44442</v>
      </c>
      <c r="Q64" s="42">
        <v>44414</v>
      </c>
      <c r="R64" s="42">
        <v>44439</v>
      </c>
      <c r="S64" s="42">
        <v>44439</v>
      </c>
      <c r="T64" s="42"/>
      <c r="U64" s="42">
        <v>44386</v>
      </c>
      <c r="V64" s="42">
        <v>44447</v>
      </c>
      <c r="W64" s="42">
        <v>44386</v>
      </c>
      <c r="X64" s="42"/>
      <c r="Y64" s="42"/>
      <c r="Z64" s="42"/>
      <c r="AA64" s="42">
        <v>44386</v>
      </c>
      <c r="AB64" s="42">
        <v>44386</v>
      </c>
      <c r="AC64" s="42"/>
      <c r="AD64" s="42"/>
      <c r="AE64" s="42">
        <v>44420</v>
      </c>
      <c r="AF64" s="42"/>
      <c r="AG64" s="42">
        <v>44404</v>
      </c>
      <c r="AH64" s="42"/>
      <c r="AI64" s="42">
        <v>44413</v>
      </c>
      <c r="AJ64" s="42">
        <v>44413</v>
      </c>
      <c r="AK64" s="42"/>
      <c r="AL64" s="42"/>
      <c r="AM64" s="42"/>
      <c r="AN64" s="42"/>
      <c r="AO64" s="42"/>
      <c r="AP64" s="42"/>
      <c r="AQ64" s="42"/>
      <c r="AR64" s="42">
        <v>44404</v>
      </c>
      <c r="AS64" s="42"/>
      <c r="AT64" s="42"/>
      <c r="AU64" s="42">
        <v>44386</v>
      </c>
      <c r="AV64" s="42"/>
      <c r="AW64" s="42"/>
      <c r="AX64" s="42">
        <v>44403</v>
      </c>
      <c r="AY64" s="42">
        <v>44404</v>
      </c>
      <c r="AZ64" s="42">
        <v>44404</v>
      </c>
      <c r="BA64" s="42"/>
      <c r="BB64" s="42">
        <v>44420</v>
      </c>
      <c r="BC64" s="42">
        <v>44413</v>
      </c>
      <c r="BD64" s="42"/>
      <c r="BE64" s="42"/>
      <c r="BF64" s="42"/>
      <c r="BG64" s="42"/>
      <c r="BH64" s="42"/>
      <c r="BI64" s="42"/>
      <c r="BJ64" s="42"/>
      <c r="BK64">
        <f t="shared" si="2"/>
        <v>30</v>
      </c>
    </row>
    <row r="65" spans="1:63" x14ac:dyDescent="0.4">
      <c r="A65" s="15">
        <v>3450000</v>
      </c>
      <c r="B65" s="20" t="s">
        <v>21</v>
      </c>
      <c r="C65" s="42">
        <v>44403</v>
      </c>
      <c r="D65" s="42">
        <v>44414</v>
      </c>
      <c r="E65" s="42">
        <v>44348</v>
      </c>
      <c r="F65" s="42">
        <v>44449</v>
      </c>
      <c r="G65" s="42">
        <v>44449</v>
      </c>
      <c r="H65" s="42">
        <v>44416</v>
      </c>
      <c r="I65" s="42">
        <v>44176</v>
      </c>
      <c r="J65" s="42">
        <v>44448</v>
      </c>
      <c r="K65" s="42"/>
      <c r="L65" s="42">
        <v>44177</v>
      </c>
      <c r="M65" s="42">
        <v>44416</v>
      </c>
      <c r="N65" s="42">
        <v>44419</v>
      </c>
      <c r="O65" s="42"/>
      <c r="P65" s="42">
        <v>44405</v>
      </c>
      <c r="Q65" s="42"/>
      <c r="R65" s="42">
        <v>44400</v>
      </c>
      <c r="S65" s="42">
        <v>44208</v>
      </c>
      <c r="T65" s="42"/>
      <c r="U65" s="42">
        <v>44449</v>
      </c>
      <c r="V65" s="42">
        <v>44449</v>
      </c>
      <c r="W65" s="42">
        <v>44446</v>
      </c>
      <c r="X65" s="42"/>
      <c r="Y65" s="42"/>
      <c r="Z65" s="42"/>
      <c r="AA65" s="42">
        <v>44357</v>
      </c>
      <c r="AB65" s="42">
        <v>44357</v>
      </c>
      <c r="AC65" s="42">
        <v>44208</v>
      </c>
      <c r="AD65" s="42"/>
      <c r="AE65" s="42">
        <v>44208</v>
      </c>
      <c r="AF65" s="42"/>
      <c r="AG65" s="42">
        <v>44451</v>
      </c>
      <c r="AH65" s="42"/>
      <c r="AI65" s="42">
        <v>44216</v>
      </c>
      <c r="AJ65" s="42">
        <v>44440</v>
      </c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>
        <v>44403</v>
      </c>
      <c r="AV65" s="42"/>
      <c r="AW65" s="42"/>
      <c r="AX65" s="42">
        <v>44449</v>
      </c>
      <c r="AY65" s="42">
        <v>44350</v>
      </c>
      <c r="AZ65" s="42">
        <v>44452</v>
      </c>
      <c r="BA65" s="42"/>
      <c r="BB65" s="42">
        <v>44446</v>
      </c>
      <c r="BC65" s="42">
        <v>44449</v>
      </c>
      <c r="BD65" s="42"/>
      <c r="BE65" s="42"/>
      <c r="BF65" s="42"/>
      <c r="BG65" s="42"/>
      <c r="BH65" s="42"/>
      <c r="BI65" s="42"/>
      <c r="BJ65" s="42"/>
      <c r="BK65">
        <f t="shared" si="2"/>
        <v>30</v>
      </c>
    </row>
    <row r="66" spans="1:63" x14ac:dyDescent="0.4">
      <c r="A66" s="15">
        <v>3460000</v>
      </c>
      <c r="B66" s="20" t="s">
        <v>105</v>
      </c>
      <c r="C66" s="42">
        <v>44389</v>
      </c>
      <c r="D66" s="42">
        <v>44382</v>
      </c>
      <c r="E66" s="42">
        <v>44387</v>
      </c>
      <c r="F66" s="42">
        <v>44425</v>
      </c>
      <c r="G66" s="42">
        <v>44454</v>
      </c>
      <c r="H66" s="42">
        <v>44390</v>
      </c>
      <c r="I66" s="42">
        <v>44207</v>
      </c>
      <c r="J66" s="42">
        <v>44447</v>
      </c>
      <c r="K66" s="42"/>
      <c r="L66" s="42">
        <v>44384</v>
      </c>
      <c r="M66" s="46">
        <v>44173</v>
      </c>
      <c r="N66" s="42"/>
      <c r="O66" s="42"/>
      <c r="P66" s="42">
        <v>44387</v>
      </c>
      <c r="Q66" s="42">
        <v>44383</v>
      </c>
      <c r="R66" s="42"/>
      <c r="S66" s="42">
        <v>44390</v>
      </c>
      <c r="T66" s="42"/>
      <c r="U66" s="42">
        <v>44385</v>
      </c>
      <c r="V66" s="42">
        <v>44383</v>
      </c>
      <c r="W66" s="42"/>
      <c r="X66" s="42"/>
      <c r="Y66" s="42"/>
      <c r="Z66" s="42"/>
      <c r="AA66" s="42"/>
      <c r="AB66" s="42">
        <v>44389</v>
      </c>
      <c r="AC66" s="42"/>
      <c r="AD66" s="42"/>
      <c r="AE66" s="42">
        <v>44390</v>
      </c>
      <c r="AF66" s="42"/>
      <c r="AG66" s="42"/>
      <c r="AH66" s="42"/>
      <c r="AI66" s="42">
        <v>44389</v>
      </c>
      <c r="AJ66" s="42">
        <v>44390</v>
      </c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>
        <v>44475</v>
      </c>
      <c r="AV66" s="42"/>
      <c r="AW66" s="42"/>
      <c r="AX66" s="42">
        <v>44385</v>
      </c>
      <c r="AY66" s="42">
        <v>44377</v>
      </c>
      <c r="AZ66" s="42"/>
      <c r="BA66" s="42"/>
      <c r="BB66" s="42">
        <v>44389</v>
      </c>
      <c r="BC66" s="42">
        <v>44382</v>
      </c>
      <c r="BD66" s="42"/>
      <c r="BE66" s="42"/>
      <c r="BF66" s="42"/>
      <c r="BG66" s="42"/>
      <c r="BH66" s="42"/>
      <c r="BI66" s="42"/>
      <c r="BJ66" s="42"/>
      <c r="BK66">
        <f t="shared" si="2"/>
        <v>24</v>
      </c>
    </row>
    <row r="67" spans="1:63" x14ac:dyDescent="0.4">
      <c r="A67" s="15">
        <v>3470000</v>
      </c>
      <c r="B67" s="20" t="s">
        <v>101</v>
      </c>
      <c r="C67" s="42">
        <v>44454</v>
      </c>
      <c r="D67" s="42">
        <v>44497</v>
      </c>
      <c r="E67" s="42">
        <v>44453</v>
      </c>
      <c r="F67" s="42">
        <v>44482</v>
      </c>
      <c r="G67" s="42">
        <v>44446</v>
      </c>
      <c r="H67" s="42">
        <v>44498</v>
      </c>
      <c r="I67" s="42">
        <v>44305</v>
      </c>
      <c r="J67" s="42">
        <v>44469</v>
      </c>
      <c r="K67" s="42"/>
      <c r="L67" s="42">
        <v>44433</v>
      </c>
      <c r="M67" s="42">
        <v>44491</v>
      </c>
      <c r="N67" s="42">
        <v>44390</v>
      </c>
      <c r="O67" s="42"/>
      <c r="P67" s="42">
        <v>44462</v>
      </c>
      <c r="Q67" s="42">
        <v>44333</v>
      </c>
      <c r="R67" s="42">
        <v>44280</v>
      </c>
      <c r="S67" s="42">
        <v>44244</v>
      </c>
      <c r="T67" s="42"/>
      <c r="U67" s="42">
        <v>44488</v>
      </c>
      <c r="V67" s="42">
        <v>44495</v>
      </c>
      <c r="W67" s="42"/>
      <c r="X67" s="42"/>
      <c r="Y67" s="42"/>
      <c r="Z67" s="42"/>
      <c r="AA67" s="42"/>
      <c r="AB67" s="42">
        <v>44341</v>
      </c>
      <c r="AC67" s="42"/>
      <c r="AD67" s="42">
        <v>44344</v>
      </c>
      <c r="AE67" s="42">
        <v>44477</v>
      </c>
      <c r="AF67" s="42">
        <v>44410</v>
      </c>
      <c r="AG67" s="42">
        <v>44482</v>
      </c>
      <c r="AH67" s="42"/>
      <c r="AI67" s="42">
        <v>44343</v>
      </c>
      <c r="AJ67" s="42">
        <v>44343</v>
      </c>
      <c r="AK67" s="42"/>
      <c r="AL67" s="42"/>
      <c r="AM67" s="42"/>
      <c r="AN67" s="42"/>
      <c r="AO67" s="42"/>
      <c r="AP67" s="42"/>
      <c r="AQ67" s="42"/>
      <c r="AR67" s="42">
        <v>44426</v>
      </c>
      <c r="AS67" s="42"/>
      <c r="AT67" s="42"/>
      <c r="AU67" s="42">
        <v>44454</v>
      </c>
      <c r="AV67" s="42"/>
      <c r="AW67" s="42">
        <v>44476</v>
      </c>
      <c r="AX67" s="42">
        <v>44280</v>
      </c>
      <c r="AY67" s="42">
        <v>44477</v>
      </c>
      <c r="AZ67" s="42">
        <v>44468</v>
      </c>
      <c r="BA67" s="42">
        <v>44452</v>
      </c>
      <c r="BB67" s="42">
        <v>44468</v>
      </c>
      <c r="BC67" s="42">
        <v>44470</v>
      </c>
      <c r="BD67" s="42"/>
      <c r="BE67" s="42"/>
      <c r="BF67" s="42"/>
      <c r="BG67" s="42"/>
      <c r="BH67" s="42"/>
      <c r="BI67" s="42"/>
      <c r="BJ67" s="42"/>
      <c r="BK67">
        <f t="shared" si="2"/>
        <v>33</v>
      </c>
    </row>
    <row r="68" spans="1:63" x14ac:dyDescent="0.4">
      <c r="A68" s="15">
        <v>3480000</v>
      </c>
      <c r="B68" s="20" t="s">
        <v>203</v>
      </c>
      <c r="C68" s="42">
        <v>44496</v>
      </c>
      <c r="D68" s="42">
        <v>44418</v>
      </c>
      <c r="E68" s="42">
        <v>44496</v>
      </c>
      <c r="F68" s="42">
        <v>44489</v>
      </c>
      <c r="G68" s="42">
        <v>44489</v>
      </c>
      <c r="H68" s="42">
        <v>44463</v>
      </c>
      <c r="I68" s="42">
        <v>44489</v>
      </c>
      <c r="J68" s="42">
        <v>44489</v>
      </c>
      <c r="K68" s="42">
        <v>44418</v>
      </c>
      <c r="L68" s="42"/>
      <c r="M68" s="42">
        <v>44496</v>
      </c>
      <c r="N68" s="42">
        <v>44495</v>
      </c>
      <c r="O68" s="42"/>
      <c r="P68" s="42">
        <v>44495</v>
      </c>
      <c r="Q68" s="42">
        <v>44406</v>
      </c>
      <c r="R68" s="42"/>
      <c r="S68" s="42"/>
      <c r="T68" s="42">
        <v>44418</v>
      </c>
      <c r="U68" s="42">
        <v>44495</v>
      </c>
      <c r="V68" s="42">
        <v>44468</v>
      </c>
      <c r="W68" s="42"/>
      <c r="X68" s="42"/>
      <c r="Y68" s="42"/>
      <c r="Z68" s="42"/>
      <c r="AA68" s="42">
        <v>44495</v>
      </c>
      <c r="AB68" s="42">
        <v>44495</v>
      </c>
      <c r="AC68" s="42"/>
      <c r="AD68" s="42">
        <v>44468</v>
      </c>
      <c r="AE68" s="42"/>
      <c r="AF68" s="42"/>
      <c r="AG68" s="42">
        <v>44418</v>
      </c>
      <c r="AH68" s="42"/>
      <c r="AI68" s="42">
        <v>44489</v>
      </c>
      <c r="AJ68" s="42">
        <v>44489</v>
      </c>
      <c r="AK68" s="42"/>
      <c r="AL68" s="42"/>
      <c r="AM68" s="42"/>
      <c r="AN68" s="42"/>
      <c r="AO68" s="42"/>
      <c r="AP68" s="42"/>
      <c r="AQ68" s="42"/>
      <c r="AR68" s="42">
        <v>44440</v>
      </c>
      <c r="AS68" s="42"/>
      <c r="AT68" s="42"/>
      <c r="AU68" s="42"/>
      <c r="AV68" s="42"/>
      <c r="AW68" s="42"/>
      <c r="AX68" s="42"/>
      <c r="AY68" s="42"/>
      <c r="AZ68" s="42">
        <v>44495</v>
      </c>
      <c r="BA68" s="42">
        <v>44496</v>
      </c>
      <c r="BB68" s="42">
        <v>44468</v>
      </c>
      <c r="BC68" s="42">
        <v>44495</v>
      </c>
      <c r="BD68" s="42"/>
      <c r="BE68" s="42"/>
      <c r="BF68" s="42"/>
      <c r="BG68" s="42">
        <v>44496</v>
      </c>
      <c r="BH68" s="46">
        <v>44014</v>
      </c>
      <c r="BI68" s="42"/>
      <c r="BJ68" s="42"/>
      <c r="BK68">
        <f t="shared" si="2"/>
        <v>29</v>
      </c>
    </row>
    <row r="69" spans="1:63" x14ac:dyDescent="0.4">
      <c r="A69" s="15">
        <v>6290000</v>
      </c>
      <c r="B69" s="20" t="s">
        <v>154</v>
      </c>
      <c r="C69" s="42"/>
      <c r="D69" s="42">
        <v>44445</v>
      </c>
      <c r="E69" s="42"/>
      <c r="F69" s="42">
        <v>44445</v>
      </c>
      <c r="G69" s="42"/>
      <c r="H69" s="42">
        <v>44483</v>
      </c>
      <c r="I69" s="42">
        <v>44446</v>
      </c>
      <c r="J69" s="42">
        <v>44468</v>
      </c>
      <c r="K69" s="42"/>
      <c r="L69" s="42">
        <v>44445</v>
      </c>
      <c r="M69" s="42">
        <v>44431</v>
      </c>
      <c r="N69" s="42"/>
      <c r="O69" s="42"/>
      <c r="P69" s="42"/>
      <c r="Q69" s="42">
        <v>44489</v>
      </c>
      <c r="R69" s="42"/>
      <c r="S69" s="42">
        <v>44307</v>
      </c>
      <c r="T69" s="42">
        <v>44482</v>
      </c>
      <c r="U69" s="42">
        <v>44488</v>
      </c>
      <c r="V69" s="42"/>
      <c r="W69" s="42"/>
      <c r="X69" s="42"/>
      <c r="Y69" s="42"/>
      <c r="Z69" s="42"/>
      <c r="AA69" s="42">
        <v>44433</v>
      </c>
      <c r="AB69" s="42">
        <v>44307</v>
      </c>
      <c r="AC69" s="42"/>
      <c r="AD69" s="42"/>
      <c r="AE69" s="42"/>
      <c r="AF69" s="42"/>
      <c r="AG69" s="42"/>
      <c r="AH69" s="42"/>
      <c r="AI69" s="42">
        <v>44489</v>
      </c>
      <c r="AJ69" s="42">
        <v>44489</v>
      </c>
      <c r="AK69" s="42">
        <v>44463</v>
      </c>
      <c r="AL69" s="42"/>
      <c r="AM69" s="42"/>
      <c r="AN69" s="42"/>
      <c r="AO69" s="42">
        <v>44488</v>
      </c>
      <c r="AP69" s="42"/>
      <c r="AQ69" s="42"/>
      <c r="AR69" s="42"/>
      <c r="AS69" s="42"/>
      <c r="AT69" s="42"/>
      <c r="AU69" s="42"/>
      <c r="AV69" s="42"/>
      <c r="AW69" s="42"/>
      <c r="AX69" s="42">
        <v>44476</v>
      </c>
      <c r="AY69" s="42"/>
      <c r="AZ69" s="42"/>
      <c r="BA69" s="42"/>
      <c r="BB69" s="42"/>
      <c r="BC69" s="42">
        <v>44456</v>
      </c>
      <c r="BD69" s="42"/>
      <c r="BE69" s="42"/>
      <c r="BF69" s="42"/>
      <c r="BG69" s="42"/>
      <c r="BH69" s="42"/>
      <c r="BI69" s="42">
        <v>44214</v>
      </c>
      <c r="BJ69" s="42">
        <v>44446</v>
      </c>
      <c r="BK69">
        <f t="shared" si="2"/>
        <v>21</v>
      </c>
    </row>
    <row r="70" spans="1:63" x14ac:dyDescent="0.4">
      <c r="A70" s="15">
        <v>3590000</v>
      </c>
      <c r="B70" s="20" t="s">
        <v>7</v>
      </c>
      <c r="C70" s="42">
        <v>44476</v>
      </c>
      <c r="D70" s="42">
        <v>44263</v>
      </c>
      <c r="E70" s="42">
        <v>44466</v>
      </c>
      <c r="F70" s="42">
        <v>44467</v>
      </c>
      <c r="G70" s="42">
        <v>44467</v>
      </c>
      <c r="H70" s="42"/>
      <c r="I70" s="42">
        <v>44337</v>
      </c>
      <c r="J70" s="42">
        <v>44467</v>
      </c>
      <c r="K70" s="42"/>
      <c r="L70" s="42"/>
      <c r="M70" s="42">
        <v>44494</v>
      </c>
      <c r="N70" s="42">
        <v>44482</v>
      </c>
      <c r="O70" s="42">
        <v>44263</v>
      </c>
      <c r="P70" s="42">
        <v>44383</v>
      </c>
      <c r="Q70" s="42">
        <v>44483</v>
      </c>
      <c r="R70" s="42">
        <v>44281</v>
      </c>
      <c r="S70" s="42">
        <v>44140</v>
      </c>
      <c r="T70" s="42"/>
      <c r="U70" s="42">
        <v>44281</v>
      </c>
      <c r="V70" s="42">
        <v>44477</v>
      </c>
      <c r="W70" s="42">
        <v>44382</v>
      </c>
      <c r="X70" s="42">
        <v>44382</v>
      </c>
      <c r="Y70" s="42"/>
      <c r="Z70" s="42">
        <v>44466</v>
      </c>
      <c r="AA70" s="42">
        <v>44483</v>
      </c>
      <c r="AB70" s="42">
        <v>44468</v>
      </c>
      <c r="AC70" s="42"/>
      <c r="AD70" s="42">
        <v>44482</v>
      </c>
      <c r="AE70" s="42"/>
      <c r="AF70" s="42"/>
      <c r="AG70" s="42">
        <v>44477</v>
      </c>
      <c r="AH70" s="42">
        <v>44476</v>
      </c>
      <c r="AI70" s="42">
        <v>44228</v>
      </c>
      <c r="AJ70" s="42">
        <v>44377</v>
      </c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>
        <v>44411</v>
      </c>
      <c r="AV70" s="42"/>
      <c r="AW70" s="42"/>
      <c r="AX70" s="42">
        <v>44466</v>
      </c>
      <c r="AY70" s="42">
        <v>44398</v>
      </c>
      <c r="AZ70" s="42"/>
      <c r="BA70" s="42"/>
      <c r="BB70" s="42">
        <v>44371</v>
      </c>
      <c r="BC70" s="42">
        <v>44476</v>
      </c>
      <c r="BD70" s="42"/>
      <c r="BE70" s="42"/>
      <c r="BF70" s="42"/>
      <c r="BG70" s="42"/>
      <c r="BH70" s="42"/>
      <c r="BI70" s="42"/>
      <c r="BJ70" s="42"/>
      <c r="BK70">
        <f t="shared" ref="BK70:BK133" si="3">COUNTA(C70:BJ70)</f>
        <v>31</v>
      </c>
    </row>
    <row r="71" spans="1:63" x14ac:dyDescent="0.4">
      <c r="A71" s="15">
        <v>3600000</v>
      </c>
      <c r="B71" s="20" t="s">
        <v>150</v>
      </c>
      <c r="C71" s="42">
        <v>44496</v>
      </c>
      <c r="D71" s="42">
        <v>44452</v>
      </c>
      <c r="E71" s="42">
        <v>44496</v>
      </c>
      <c r="F71" s="42">
        <v>44497</v>
      </c>
      <c r="G71" s="42">
        <v>44426</v>
      </c>
      <c r="H71" s="42">
        <v>44495</v>
      </c>
      <c r="I71" s="42">
        <v>44496</v>
      </c>
      <c r="J71" s="42">
        <v>44495</v>
      </c>
      <c r="K71" s="42"/>
      <c r="L71" s="42">
        <v>44467</v>
      </c>
      <c r="M71" s="42">
        <v>44497</v>
      </c>
      <c r="N71" s="42">
        <v>44495</v>
      </c>
      <c r="O71" s="42">
        <v>44463</v>
      </c>
      <c r="P71" s="42">
        <v>44497</v>
      </c>
      <c r="Q71" s="42">
        <v>44496</v>
      </c>
      <c r="R71" s="42"/>
      <c r="S71" s="42">
        <v>44181</v>
      </c>
      <c r="T71" s="42"/>
      <c r="U71" s="46">
        <v>44134</v>
      </c>
      <c r="V71" s="42">
        <v>44159</v>
      </c>
      <c r="W71" s="42"/>
      <c r="X71" s="42"/>
      <c r="Y71" s="42">
        <v>44496</v>
      </c>
      <c r="Z71" s="42">
        <v>44496</v>
      </c>
      <c r="AA71" s="42">
        <v>44495</v>
      </c>
      <c r="AB71" s="42">
        <v>44497</v>
      </c>
      <c r="AC71" s="42"/>
      <c r="AD71" s="42"/>
      <c r="AE71" s="42">
        <v>44496</v>
      </c>
      <c r="AF71" s="42"/>
      <c r="AG71" s="42"/>
      <c r="AH71" s="42">
        <v>44449</v>
      </c>
      <c r="AI71" s="42">
        <v>44463</v>
      </c>
      <c r="AJ71" s="42">
        <v>44266</v>
      </c>
      <c r="AK71" s="42"/>
      <c r="AL71" s="42"/>
      <c r="AM71" s="42"/>
      <c r="AN71" s="42"/>
      <c r="AO71" s="42"/>
      <c r="AP71" s="42"/>
      <c r="AQ71" s="42">
        <v>44431</v>
      </c>
      <c r="AR71" s="42"/>
      <c r="AS71" s="42"/>
      <c r="AT71" s="42"/>
      <c r="AU71" s="42">
        <v>44426</v>
      </c>
      <c r="AV71" s="42"/>
      <c r="AW71" s="42"/>
      <c r="AX71" s="42">
        <v>44427</v>
      </c>
      <c r="AY71" s="42"/>
      <c r="AZ71" s="42"/>
      <c r="BA71" s="42">
        <v>44420</v>
      </c>
      <c r="BB71" s="42"/>
      <c r="BC71" s="42">
        <v>44433</v>
      </c>
      <c r="BD71" s="42"/>
      <c r="BE71" s="42"/>
      <c r="BF71" s="42"/>
      <c r="BG71" s="42"/>
      <c r="BH71" s="42"/>
      <c r="BI71" s="42"/>
      <c r="BJ71" s="42"/>
      <c r="BK71">
        <f t="shared" si="3"/>
        <v>30</v>
      </c>
    </row>
    <row r="72" spans="1:63" x14ac:dyDescent="0.4">
      <c r="A72" s="15">
        <v>3610000</v>
      </c>
      <c r="B72" s="20" t="s">
        <v>131</v>
      </c>
      <c r="C72" s="42">
        <v>44495</v>
      </c>
      <c r="D72" s="42">
        <v>44329</v>
      </c>
      <c r="E72" s="42">
        <v>44495</v>
      </c>
      <c r="F72" s="42"/>
      <c r="G72" s="42"/>
      <c r="H72" s="42">
        <v>44181</v>
      </c>
      <c r="I72" s="42">
        <v>44327</v>
      </c>
      <c r="J72" s="46">
        <v>44408</v>
      </c>
      <c r="K72" s="42"/>
      <c r="L72" s="42"/>
      <c r="M72" s="46">
        <v>44408</v>
      </c>
      <c r="N72" s="42">
        <v>44322</v>
      </c>
      <c r="O72" s="42">
        <v>44319</v>
      </c>
      <c r="P72" s="42">
        <v>44186</v>
      </c>
      <c r="Q72" s="42">
        <v>44304</v>
      </c>
      <c r="R72" s="42"/>
      <c r="S72" s="42">
        <v>44468</v>
      </c>
      <c r="T72" s="42"/>
      <c r="U72" s="42">
        <v>44316</v>
      </c>
      <c r="V72" s="42"/>
      <c r="W72" s="42"/>
      <c r="X72" s="42">
        <v>44187</v>
      </c>
      <c r="Y72" s="42"/>
      <c r="Z72" s="42">
        <v>44446</v>
      </c>
      <c r="AA72" s="42">
        <v>44481</v>
      </c>
      <c r="AB72" s="42">
        <v>44319</v>
      </c>
      <c r="AC72" s="42"/>
      <c r="AD72" s="42"/>
      <c r="AE72" s="42"/>
      <c r="AF72" s="42"/>
      <c r="AG72" s="42">
        <v>44322</v>
      </c>
      <c r="AH72" s="42">
        <v>44326</v>
      </c>
      <c r="AI72" s="42">
        <v>44446</v>
      </c>
      <c r="AJ72" s="42">
        <v>44446</v>
      </c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>
        <v>44377</v>
      </c>
      <c r="AV72" s="42">
        <v>44186</v>
      </c>
      <c r="AW72" s="42"/>
      <c r="AX72" s="42"/>
      <c r="AY72" s="42"/>
      <c r="AZ72" s="42"/>
      <c r="BA72" s="42"/>
      <c r="BB72" s="42">
        <v>44476</v>
      </c>
      <c r="BC72" s="42">
        <v>44494</v>
      </c>
      <c r="BD72" s="42"/>
      <c r="BE72" s="42"/>
      <c r="BF72" s="42"/>
      <c r="BG72" s="42"/>
      <c r="BH72" s="42"/>
      <c r="BI72" s="42"/>
      <c r="BJ72" s="42"/>
      <c r="BK72">
        <f t="shared" si="3"/>
        <v>25</v>
      </c>
    </row>
    <row r="73" spans="1:63" x14ac:dyDescent="0.4">
      <c r="A73" s="15">
        <v>3620000</v>
      </c>
      <c r="B73" s="20" t="s">
        <v>129</v>
      </c>
      <c r="C73" s="42">
        <v>44375</v>
      </c>
      <c r="D73" s="42">
        <v>44186</v>
      </c>
      <c r="E73" s="42">
        <v>44375</v>
      </c>
      <c r="F73" s="42">
        <v>44474</v>
      </c>
      <c r="G73" s="42">
        <v>44467</v>
      </c>
      <c r="H73" s="42">
        <v>44186</v>
      </c>
      <c r="I73" s="42">
        <v>44375</v>
      </c>
      <c r="J73" s="42">
        <v>44467</v>
      </c>
      <c r="K73" s="42"/>
      <c r="L73" s="42">
        <v>44375</v>
      </c>
      <c r="M73" s="42">
        <v>44474</v>
      </c>
      <c r="N73" s="42">
        <v>44186</v>
      </c>
      <c r="O73" s="42">
        <v>44186</v>
      </c>
      <c r="P73" s="42">
        <v>44186</v>
      </c>
      <c r="Q73" s="42">
        <v>44186</v>
      </c>
      <c r="R73" s="42">
        <v>44186</v>
      </c>
      <c r="S73" s="42">
        <v>44375</v>
      </c>
      <c r="T73" s="42"/>
      <c r="U73" s="42">
        <v>44186</v>
      </c>
      <c r="V73" s="42">
        <v>44186</v>
      </c>
      <c r="W73" s="42"/>
      <c r="X73" s="42">
        <v>44186</v>
      </c>
      <c r="Y73" s="42"/>
      <c r="Z73" s="42"/>
      <c r="AA73" s="42">
        <v>44186</v>
      </c>
      <c r="AB73" s="42">
        <v>44186</v>
      </c>
      <c r="AC73" s="42"/>
      <c r="AD73" s="42">
        <v>44186</v>
      </c>
      <c r="AE73" s="42"/>
      <c r="AF73" s="42">
        <v>44375</v>
      </c>
      <c r="AG73" s="42">
        <v>44375</v>
      </c>
      <c r="AH73" s="42">
        <v>44375</v>
      </c>
      <c r="AI73" s="42">
        <v>44186</v>
      </c>
      <c r="AJ73" s="42">
        <v>44186</v>
      </c>
      <c r="AK73" s="42"/>
      <c r="AL73" s="42"/>
      <c r="AM73" s="42"/>
      <c r="AN73" s="42">
        <v>44375</v>
      </c>
      <c r="AO73" s="42"/>
      <c r="AP73" s="42"/>
      <c r="AQ73" s="42">
        <v>44375</v>
      </c>
      <c r="AR73" s="42"/>
      <c r="AS73" s="42">
        <v>44375</v>
      </c>
      <c r="AT73" s="42"/>
      <c r="AU73" s="42">
        <v>44375</v>
      </c>
      <c r="AV73" s="42"/>
      <c r="AW73" s="42"/>
      <c r="AX73" s="42">
        <v>44186</v>
      </c>
      <c r="AY73" s="42">
        <v>44375</v>
      </c>
      <c r="AZ73" s="42"/>
      <c r="BA73" s="42"/>
      <c r="BB73" s="42">
        <v>44375</v>
      </c>
      <c r="BC73" s="42">
        <v>44375</v>
      </c>
      <c r="BD73" s="42"/>
      <c r="BE73" s="42"/>
      <c r="BF73" s="42"/>
      <c r="BG73" s="42"/>
      <c r="BH73" s="42"/>
      <c r="BI73" s="42"/>
      <c r="BJ73" s="42"/>
      <c r="BK73">
        <f t="shared" si="3"/>
        <v>35</v>
      </c>
    </row>
    <row r="74" spans="1:63" x14ac:dyDescent="0.4">
      <c r="A74" s="15">
        <v>3630000</v>
      </c>
      <c r="B74" s="20" t="s">
        <v>79</v>
      </c>
      <c r="C74" s="42">
        <v>44413</v>
      </c>
      <c r="D74" s="42">
        <v>44396</v>
      </c>
      <c r="E74" s="42"/>
      <c r="F74" s="42"/>
      <c r="G74" s="42">
        <v>44413</v>
      </c>
      <c r="H74" s="42">
        <v>44413</v>
      </c>
      <c r="I74" s="42">
        <v>44413</v>
      </c>
      <c r="J74" s="42">
        <v>44413</v>
      </c>
      <c r="K74" s="42"/>
      <c r="L74" s="42"/>
      <c r="M74" s="42">
        <v>44413</v>
      </c>
      <c r="N74" s="42">
        <v>44462</v>
      </c>
      <c r="O74" s="42"/>
      <c r="P74" s="42">
        <v>44420</v>
      </c>
      <c r="Q74" s="42"/>
      <c r="R74" s="42"/>
      <c r="S74" s="42"/>
      <c r="T74" s="42"/>
      <c r="U74" s="42">
        <v>44420</v>
      </c>
      <c r="V74" s="42">
        <v>44420</v>
      </c>
      <c r="W74" s="42"/>
      <c r="X74" s="42">
        <v>44411</v>
      </c>
      <c r="Y74" s="42"/>
      <c r="Z74" s="42"/>
      <c r="AA74" s="42">
        <v>44420</v>
      </c>
      <c r="AB74" s="42">
        <v>44411</v>
      </c>
      <c r="AC74" s="42"/>
      <c r="AD74" s="42">
        <v>44411</v>
      </c>
      <c r="AE74" s="42"/>
      <c r="AF74" s="42"/>
      <c r="AG74" s="42"/>
      <c r="AH74" s="42">
        <v>44411</v>
      </c>
      <c r="AI74" s="42">
        <v>44411</v>
      </c>
      <c r="AJ74" s="42">
        <v>44411</v>
      </c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>
        <v>44411</v>
      </c>
      <c r="AV74" s="42">
        <v>44413</v>
      </c>
      <c r="AW74" s="42"/>
      <c r="AX74" s="42">
        <v>44410</v>
      </c>
      <c r="AY74" s="42">
        <v>44411</v>
      </c>
      <c r="AZ74" s="42"/>
      <c r="BA74" s="42">
        <v>44411</v>
      </c>
      <c r="BB74" s="42">
        <v>44411</v>
      </c>
      <c r="BC74" s="42">
        <v>44411</v>
      </c>
      <c r="BD74" s="42"/>
      <c r="BE74" s="42"/>
      <c r="BF74" s="42"/>
      <c r="BG74" s="42"/>
      <c r="BH74" s="42"/>
      <c r="BI74" s="42"/>
      <c r="BJ74" s="42"/>
      <c r="BK74">
        <f t="shared" si="3"/>
        <v>25</v>
      </c>
    </row>
    <row r="75" spans="1:63" x14ac:dyDescent="0.4">
      <c r="A75" s="15">
        <v>6300000</v>
      </c>
      <c r="B75" s="20" t="s">
        <v>91</v>
      </c>
      <c r="C75" s="42">
        <v>44497</v>
      </c>
      <c r="D75" s="42"/>
      <c r="E75" s="42"/>
      <c r="F75" s="42"/>
      <c r="G75" s="42"/>
      <c r="H75" s="42">
        <v>44497</v>
      </c>
      <c r="I75" s="42"/>
      <c r="J75" s="42"/>
      <c r="K75" s="42">
        <v>44497</v>
      </c>
      <c r="L75" s="42"/>
      <c r="M75" s="42">
        <v>44497</v>
      </c>
      <c r="N75" s="42">
        <v>44187</v>
      </c>
      <c r="O75" s="42">
        <v>44160</v>
      </c>
      <c r="P75" s="42"/>
      <c r="Q75" s="42">
        <v>44184</v>
      </c>
      <c r="R75" s="42"/>
      <c r="S75" s="42">
        <v>44187</v>
      </c>
      <c r="T75" s="42">
        <v>44182</v>
      </c>
      <c r="U75" s="42"/>
      <c r="V75" s="42"/>
      <c r="W75" s="42"/>
      <c r="X75" s="42"/>
      <c r="Y75" s="42">
        <v>44497</v>
      </c>
      <c r="Z75" s="42"/>
      <c r="AA75" s="42">
        <v>44187</v>
      </c>
      <c r="AB75" s="42">
        <v>44179</v>
      </c>
      <c r="AC75" s="42">
        <v>44497</v>
      </c>
      <c r="AD75" s="42"/>
      <c r="AE75" s="42"/>
      <c r="AF75" s="42"/>
      <c r="AG75" s="42"/>
      <c r="AH75" s="42">
        <v>44392</v>
      </c>
      <c r="AI75" s="42"/>
      <c r="AJ75" s="42"/>
      <c r="AK75" s="42">
        <v>44182</v>
      </c>
      <c r="AL75" s="42"/>
      <c r="AM75" s="46">
        <v>44184</v>
      </c>
      <c r="AN75" s="42"/>
      <c r="AO75" s="42"/>
      <c r="AP75" s="42"/>
      <c r="AQ75" s="42"/>
      <c r="AR75" s="42"/>
      <c r="AS75" s="42"/>
      <c r="AT75" s="42"/>
      <c r="AU75" s="42"/>
      <c r="AV75" s="42"/>
      <c r="AW75" s="42">
        <v>44497</v>
      </c>
      <c r="AX75" s="42"/>
      <c r="AY75" s="42"/>
      <c r="AZ75" s="42"/>
      <c r="BA75" s="42"/>
      <c r="BB75" s="42">
        <v>44497</v>
      </c>
      <c r="BC75" s="42"/>
      <c r="BD75" s="42"/>
      <c r="BE75" s="42">
        <v>44497</v>
      </c>
      <c r="BF75" s="42"/>
      <c r="BG75" s="42"/>
      <c r="BH75" s="42"/>
      <c r="BI75" s="42">
        <v>44216</v>
      </c>
      <c r="BJ75" s="42"/>
      <c r="BK75">
        <f t="shared" si="3"/>
        <v>20</v>
      </c>
    </row>
    <row r="76" spans="1:63" x14ac:dyDescent="0.4">
      <c r="A76" s="15">
        <v>3640000</v>
      </c>
      <c r="B76" s="20" t="s">
        <v>146</v>
      </c>
      <c r="C76" s="42">
        <v>44453</v>
      </c>
      <c r="D76" s="42">
        <v>44342</v>
      </c>
      <c r="E76" s="42">
        <v>44455</v>
      </c>
      <c r="F76" s="42">
        <v>44425</v>
      </c>
      <c r="G76" s="42">
        <v>44420</v>
      </c>
      <c r="H76" s="42">
        <v>44428</v>
      </c>
      <c r="I76" s="42">
        <v>44432</v>
      </c>
      <c r="J76" s="42">
        <v>44428</v>
      </c>
      <c r="K76" s="42"/>
      <c r="L76" s="42"/>
      <c r="M76" s="42">
        <v>44411</v>
      </c>
      <c r="N76" s="42">
        <v>44434</v>
      </c>
      <c r="O76" s="42"/>
      <c r="P76" s="42">
        <v>44448</v>
      </c>
      <c r="Q76" s="42"/>
      <c r="R76" s="42">
        <v>44181</v>
      </c>
      <c r="S76" s="42">
        <v>44362</v>
      </c>
      <c r="T76" s="42"/>
      <c r="U76" s="42">
        <v>44363</v>
      </c>
      <c r="V76" s="42"/>
      <c r="W76" s="42"/>
      <c r="X76" s="42"/>
      <c r="Y76" s="42"/>
      <c r="Z76" s="42">
        <v>44186</v>
      </c>
      <c r="AA76" s="42"/>
      <c r="AB76" s="42">
        <v>44186</v>
      </c>
      <c r="AC76" s="42"/>
      <c r="AD76" s="42"/>
      <c r="AE76" s="42">
        <v>44365</v>
      </c>
      <c r="AF76" s="42">
        <v>44467</v>
      </c>
      <c r="AG76" s="42">
        <v>44368</v>
      </c>
      <c r="AH76" s="42"/>
      <c r="AI76" s="42">
        <v>44187</v>
      </c>
      <c r="AJ76" s="42">
        <v>44455</v>
      </c>
      <c r="AK76" s="42"/>
      <c r="AL76" s="42"/>
      <c r="AM76" s="42"/>
      <c r="AN76" s="42"/>
      <c r="AO76" s="42"/>
      <c r="AP76" s="42"/>
      <c r="AQ76" s="42"/>
      <c r="AR76" s="42">
        <v>44456</v>
      </c>
      <c r="AS76" s="42"/>
      <c r="AT76" s="42"/>
      <c r="AU76" s="42">
        <v>44453</v>
      </c>
      <c r="AV76" s="42"/>
      <c r="AW76" s="42"/>
      <c r="AX76" s="42"/>
      <c r="AY76" s="42">
        <v>44446</v>
      </c>
      <c r="AZ76" s="42"/>
      <c r="BA76" s="42">
        <v>44428</v>
      </c>
      <c r="BB76" s="42">
        <v>44433</v>
      </c>
      <c r="BC76" s="46">
        <v>44133</v>
      </c>
      <c r="BD76" s="42">
        <v>44455</v>
      </c>
      <c r="BE76" s="42"/>
      <c r="BF76" s="42"/>
      <c r="BG76" s="42"/>
      <c r="BH76" s="42"/>
      <c r="BI76" s="42"/>
      <c r="BJ76" s="42"/>
      <c r="BK76">
        <f t="shared" si="3"/>
        <v>28</v>
      </c>
    </row>
    <row r="77" spans="1:63" x14ac:dyDescent="0.4">
      <c r="A77" s="15">
        <v>3650000</v>
      </c>
      <c r="B77" s="20" t="s">
        <v>116</v>
      </c>
      <c r="C77" s="42">
        <v>44456</v>
      </c>
      <c r="D77" s="42">
        <v>44295</v>
      </c>
      <c r="E77" s="42">
        <v>44448</v>
      </c>
      <c r="F77" s="42">
        <v>44434</v>
      </c>
      <c r="G77" s="42">
        <v>44495</v>
      </c>
      <c r="H77" s="42">
        <v>44442</v>
      </c>
      <c r="I77" s="42">
        <v>44295</v>
      </c>
      <c r="J77" s="42">
        <v>44425</v>
      </c>
      <c r="K77" s="42"/>
      <c r="L77" s="42"/>
      <c r="M77" s="42">
        <v>44434</v>
      </c>
      <c r="N77" s="42">
        <v>44448</v>
      </c>
      <c r="O77" s="42"/>
      <c r="P77" s="42">
        <v>44462</v>
      </c>
      <c r="Q77" s="42">
        <v>44350</v>
      </c>
      <c r="R77" s="42">
        <v>44448</v>
      </c>
      <c r="S77" s="42">
        <v>44462</v>
      </c>
      <c r="T77" s="42"/>
      <c r="U77" s="42">
        <v>44456</v>
      </c>
      <c r="V77" s="42">
        <v>44456</v>
      </c>
      <c r="W77" s="42"/>
      <c r="X77" s="42">
        <v>44442</v>
      </c>
      <c r="Y77" s="42"/>
      <c r="Z77" s="42">
        <v>44448</v>
      </c>
      <c r="AA77" s="42">
        <v>44442</v>
      </c>
      <c r="AB77" s="42">
        <v>44448</v>
      </c>
      <c r="AC77" s="42">
        <v>44442</v>
      </c>
      <c r="AD77" s="42">
        <v>44350</v>
      </c>
      <c r="AE77" s="42">
        <v>44448</v>
      </c>
      <c r="AF77" s="42">
        <v>44497</v>
      </c>
      <c r="AG77" s="42">
        <v>44333</v>
      </c>
      <c r="AH77" s="42"/>
      <c r="AI77" s="42">
        <v>44384</v>
      </c>
      <c r="AJ77" s="42">
        <v>44497</v>
      </c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>
        <v>44456</v>
      </c>
      <c r="AV77" s="42"/>
      <c r="AW77" s="42"/>
      <c r="AX77" s="42">
        <v>44442</v>
      </c>
      <c r="AY77" s="42">
        <v>44455</v>
      </c>
      <c r="AZ77" s="42"/>
      <c r="BA77" s="42">
        <v>44448</v>
      </c>
      <c r="BB77" s="42"/>
      <c r="BC77" s="42">
        <v>44442</v>
      </c>
      <c r="BD77" s="42">
        <v>44442</v>
      </c>
      <c r="BE77" s="42"/>
      <c r="BF77" s="42"/>
      <c r="BG77" s="42"/>
      <c r="BH77" s="42"/>
      <c r="BI77" s="42"/>
      <c r="BJ77" s="42"/>
      <c r="BK77">
        <f t="shared" si="3"/>
        <v>33</v>
      </c>
    </row>
    <row r="78" spans="1:63" x14ac:dyDescent="0.4">
      <c r="A78" s="15">
        <v>3660000</v>
      </c>
      <c r="B78" s="20" t="s">
        <v>71</v>
      </c>
      <c r="C78" s="42">
        <v>44350</v>
      </c>
      <c r="D78" s="42">
        <v>44357</v>
      </c>
      <c r="E78" s="42">
        <v>44496</v>
      </c>
      <c r="F78" s="42">
        <v>44480</v>
      </c>
      <c r="G78" s="42">
        <v>44452</v>
      </c>
      <c r="H78" s="42">
        <v>44350</v>
      </c>
      <c r="I78" s="42">
        <v>44350</v>
      </c>
      <c r="J78" s="42">
        <v>44421</v>
      </c>
      <c r="K78" s="42"/>
      <c r="L78" s="42"/>
      <c r="M78" s="42">
        <v>44466</v>
      </c>
      <c r="N78" s="42">
        <v>44362</v>
      </c>
      <c r="O78" s="42"/>
      <c r="P78" s="42">
        <v>44397</v>
      </c>
      <c r="Q78" s="42"/>
      <c r="R78" s="42"/>
      <c r="S78" s="42"/>
      <c r="T78" s="42"/>
      <c r="U78" s="42">
        <v>44350</v>
      </c>
      <c r="V78" s="42"/>
      <c r="W78" s="42">
        <v>44350</v>
      </c>
      <c r="X78" s="42"/>
      <c r="Y78" s="42"/>
      <c r="Z78" s="42"/>
      <c r="AA78" s="42">
        <v>44369</v>
      </c>
      <c r="AB78" s="42">
        <v>44350</v>
      </c>
      <c r="AC78" s="42"/>
      <c r="AD78" s="42">
        <v>44350</v>
      </c>
      <c r="AE78" s="42"/>
      <c r="AF78" s="42">
        <v>44362</v>
      </c>
      <c r="AG78" s="42">
        <v>44354</v>
      </c>
      <c r="AH78" s="42"/>
      <c r="AI78" s="42">
        <v>44376</v>
      </c>
      <c r="AJ78" s="42">
        <v>44376</v>
      </c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>
        <v>44363</v>
      </c>
      <c r="AV78" s="42"/>
      <c r="AW78" s="42"/>
      <c r="AX78" s="42">
        <v>44357</v>
      </c>
      <c r="AY78" s="42">
        <v>44362</v>
      </c>
      <c r="AZ78" s="42">
        <v>44350</v>
      </c>
      <c r="BA78" s="42"/>
      <c r="BB78" s="42">
        <v>44351</v>
      </c>
      <c r="BC78" s="42">
        <v>44337</v>
      </c>
      <c r="BD78" s="42">
        <v>44375</v>
      </c>
      <c r="BE78" s="42"/>
      <c r="BF78" s="42"/>
      <c r="BG78" s="42"/>
      <c r="BH78" s="42"/>
      <c r="BI78" s="42"/>
      <c r="BJ78" s="42"/>
      <c r="BK78">
        <f t="shared" si="3"/>
        <v>27</v>
      </c>
    </row>
    <row r="79" spans="1:63" x14ac:dyDescent="0.4">
      <c r="A79" s="15">
        <v>3670000</v>
      </c>
      <c r="B79" s="20" t="s">
        <v>222</v>
      </c>
      <c r="C79" s="42">
        <v>44426</v>
      </c>
      <c r="D79" s="42">
        <v>44425</v>
      </c>
      <c r="E79" s="42">
        <v>44426</v>
      </c>
      <c r="F79" s="42">
        <v>44496</v>
      </c>
      <c r="G79" s="42">
        <v>44496</v>
      </c>
      <c r="H79" s="42">
        <v>44411</v>
      </c>
      <c r="I79" s="42">
        <v>44411</v>
      </c>
      <c r="J79" s="42">
        <v>44421</v>
      </c>
      <c r="K79" s="42"/>
      <c r="L79" s="42"/>
      <c r="M79" s="42">
        <v>44496</v>
      </c>
      <c r="N79" s="42"/>
      <c r="O79" s="42"/>
      <c r="P79" s="42"/>
      <c r="Q79" s="42"/>
      <c r="R79" s="42"/>
      <c r="S79" s="42"/>
      <c r="T79" s="42"/>
      <c r="U79" s="42">
        <v>44426</v>
      </c>
      <c r="V79" s="42">
        <v>44425</v>
      </c>
      <c r="W79" s="42"/>
      <c r="X79" s="42">
        <v>44426</v>
      </c>
      <c r="Y79" s="42"/>
      <c r="Z79" s="42"/>
      <c r="AA79" s="42"/>
      <c r="AB79" s="42"/>
      <c r="AC79" s="42"/>
      <c r="AD79" s="42">
        <v>44425</v>
      </c>
      <c r="AE79" s="42"/>
      <c r="AF79" s="42"/>
      <c r="AG79" s="42">
        <v>44421</v>
      </c>
      <c r="AH79" s="42"/>
      <c r="AI79" s="42">
        <v>44414</v>
      </c>
      <c r="AJ79" s="42">
        <v>44414</v>
      </c>
      <c r="AK79" s="42"/>
      <c r="AL79" s="42"/>
      <c r="AM79" s="42"/>
      <c r="AN79" s="42"/>
      <c r="AO79" s="42"/>
      <c r="AP79" s="42"/>
      <c r="AQ79" s="42"/>
      <c r="AR79" s="42">
        <v>44428</v>
      </c>
      <c r="AS79" s="42"/>
      <c r="AT79" s="42"/>
      <c r="AU79" s="42">
        <v>44425</v>
      </c>
      <c r="AV79" s="42"/>
      <c r="AW79" s="42"/>
      <c r="AX79" s="42"/>
      <c r="AY79" s="42">
        <v>44428</v>
      </c>
      <c r="AZ79" s="42"/>
      <c r="BA79" s="42">
        <v>44426</v>
      </c>
      <c r="BB79" s="42"/>
      <c r="BC79" s="42">
        <v>44425</v>
      </c>
      <c r="BD79" s="42">
        <v>44425</v>
      </c>
      <c r="BE79" s="42"/>
      <c r="BF79" s="42"/>
      <c r="BG79" s="42"/>
      <c r="BH79" s="42"/>
      <c r="BI79" s="42"/>
      <c r="BJ79" s="42"/>
      <c r="BK79">
        <f t="shared" si="3"/>
        <v>22</v>
      </c>
    </row>
    <row r="80" spans="1:63" x14ac:dyDescent="0.4">
      <c r="A80" s="15">
        <v>3680000</v>
      </c>
      <c r="B80" s="20" t="s">
        <v>22</v>
      </c>
      <c r="C80" s="42"/>
      <c r="D80" s="42">
        <v>44377</v>
      </c>
      <c r="E80" s="42">
        <v>44405</v>
      </c>
      <c r="F80" s="42"/>
      <c r="G80" s="42"/>
      <c r="H80" s="42">
        <v>44371</v>
      </c>
      <c r="I80" s="42">
        <v>44286</v>
      </c>
      <c r="J80" s="42"/>
      <c r="K80" s="42"/>
      <c r="L80" s="42"/>
      <c r="M80" s="42"/>
      <c r="N80" s="42">
        <v>44377</v>
      </c>
      <c r="O80" s="42"/>
      <c r="P80" s="42"/>
      <c r="Q80" s="42"/>
      <c r="R80" s="42"/>
      <c r="S80" s="42"/>
      <c r="T80" s="42"/>
      <c r="U80" s="42">
        <v>44351</v>
      </c>
      <c r="V80" s="46">
        <v>44133</v>
      </c>
      <c r="W80" s="42"/>
      <c r="X80" s="42"/>
      <c r="Y80" s="42"/>
      <c r="Z80" s="42"/>
      <c r="AA80" s="42">
        <v>44376</v>
      </c>
      <c r="AB80" s="42">
        <v>44376</v>
      </c>
      <c r="AC80" s="42"/>
      <c r="AD80" s="42"/>
      <c r="AE80" s="42"/>
      <c r="AF80" s="42"/>
      <c r="AG80" s="42"/>
      <c r="AH80" s="42"/>
      <c r="AI80" s="42">
        <v>44354</v>
      </c>
      <c r="AJ80" s="42">
        <v>44371</v>
      </c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>
        <v>44469</v>
      </c>
      <c r="AV80" s="42"/>
      <c r="AW80" s="42"/>
      <c r="AX80" s="42"/>
      <c r="AY80" s="42">
        <v>44375</v>
      </c>
      <c r="AZ80" s="42">
        <v>44405</v>
      </c>
      <c r="BA80" s="42">
        <v>44367</v>
      </c>
      <c r="BB80" s="42"/>
      <c r="BC80" s="42"/>
      <c r="BD80" s="42">
        <v>44375</v>
      </c>
      <c r="BE80" s="42"/>
      <c r="BF80" s="42"/>
      <c r="BG80" s="42"/>
      <c r="BH80" s="42"/>
      <c r="BI80" s="42"/>
      <c r="BJ80" s="42"/>
      <c r="BK80">
        <f t="shared" si="3"/>
        <v>16</v>
      </c>
    </row>
    <row r="81" spans="1:63" x14ac:dyDescent="0.4">
      <c r="A81" s="15">
        <v>6310000</v>
      </c>
      <c r="B81" s="20" t="s">
        <v>126</v>
      </c>
      <c r="C81" s="42">
        <v>44467</v>
      </c>
      <c r="D81" s="42">
        <v>44466</v>
      </c>
      <c r="E81" s="42">
        <v>44467</v>
      </c>
      <c r="F81" s="42">
        <v>44467</v>
      </c>
      <c r="G81" s="42">
        <v>44467</v>
      </c>
      <c r="H81" s="42">
        <v>44466</v>
      </c>
      <c r="I81" s="42">
        <v>44440</v>
      </c>
      <c r="J81" s="42">
        <v>44467</v>
      </c>
      <c r="K81" s="42"/>
      <c r="L81" s="42">
        <v>44305</v>
      </c>
      <c r="M81" s="42">
        <v>44470</v>
      </c>
      <c r="N81" s="42">
        <v>44468</v>
      </c>
      <c r="O81" s="42"/>
      <c r="P81" s="42">
        <v>44474</v>
      </c>
      <c r="Q81" s="42">
        <v>44466</v>
      </c>
      <c r="R81" s="42">
        <v>44466</v>
      </c>
      <c r="S81" s="42">
        <v>44467</v>
      </c>
      <c r="T81" s="42">
        <v>44466</v>
      </c>
      <c r="U81" s="42">
        <v>44467</v>
      </c>
      <c r="V81" s="42">
        <v>44320</v>
      </c>
      <c r="W81" s="42">
        <v>44468</v>
      </c>
      <c r="X81" s="42"/>
      <c r="Y81" s="42"/>
      <c r="Z81" s="42">
        <v>44466</v>
      </c>
      <c r="AA81" s="42">
        <v>44466</v>
      </c>
      <c r="AB81" s="42">
        <v>44469</v>
      </c>
      <c r="AC81" s="42"/>
      <c r="AD81" s="46">
        <v>44120</v>
      </c>
      <c r="AE81" s="42">
        <v>44467</v>
      </c>
      <c r="AF81" s="42"/>
      <c r="AG81" s="42">
        <v>44467</v>
      </c>
      <c r="AH81" s="42">
        <v>44463</v>
      </c>
      <c r="AI81" s="42"/>
      <c r="AJ81" s="42"/>
      <c r="AK81" s="42"/>
      <c r="AL81" s="42"/>
      <c r="AM81" s="42">
        <v>44453</v>
      </c>
      <c r="AN81" s="42"/>
      <c r="AO81" s="42">
        <v>44466</v>
      </c>
      <c r="AP81" s="42"/>
      <c r="AQ81" s="42"/>
      <c r="AR81" s="42"/>
      <c r="AS81" s="42"/>
      <c r="AT81" s="42"/>
      <c r="AU81" s="46">
        <v>44305</v>
      </c>
      <c r="AV81" s="42"/>
      <c r="AW81" s="42"/>
      <c r="AX81" s="42"/>
      <c r="AY81" s="46">
        <v>44302</v>
      </c>
      <c r="AZ81" s="42"/>
      <c r="BA81" s="42"/>
      <c r="BB81" s="42"/>
      <c r="BC81" s="46">
        <v>44305</v>
      </c>
      <c r="BD81" s="42"/>
      <c r="BE81" s="42"/>
      <c r="BF81" s="42"/>
      <c r="BG81" s="42"/>
      <c r="BH81" s="42"/>
      <c r="BI81" s="42">
        <v>44218</v>
      </c>
      <c r="BJ81" s="42">
        <v>44470</v>
      </c>
      <c r="BK81">
        <f t="shared" si="3"/>
        <v>33</v>
      </c>
    </row>
    <row r="82" spans="1:63" x14ac:dyDescent="0.4">
      <c r="A82" s="15">
        <v>3690000</v>
      </c>
      <c r="B82" s="20" t="s">
        <v>50</v>
      </c>
      <c r="C82" s="42"/>
      <c r="D82" s="42">
        <v>44445</v>
      </c>
      <c r="E82" s="42">
        <v>44403</v>
      </c>
      <c r="F82" s="46">
        <v>44249</v>
      </c>
      <c r="G82" s="42">
        <v>44468</v>
      </c>
      <c r="H82" s="42">
        <v>44203</v>
      </c>
      <c r="I82" s="42">
        <v>44467</v>
      </c>
      <c r="J82" s="42">
        <v>44463</v>
      </c>
      <c r="K82" s="42">
        <v>44467</v>
      </c>
      <c r="L82" s="42">
        <v>44498</v>
      </c>
      <c r="M82" s="42">
        <v>44498</v>
      </c>
      <c r="N82" s="42">
        <v>44203</v>
      </c>
      <c r="O82" s="42">
        <v>44467</v>
      </c>
      <c r="P82" s="42">
        <v>44280</v>
      </c>
      <c r="Q82" s="42">
        <v>44445</v>
      </c>
      <c r="R82" s="42">
        <v>44455</v>
      </c>
      <c r="S82" s="42">
        <v>44463</v>
      </c>
      <c r="T82" s="42"/>
      <c r="U82" s="42">
        <v>44445</v>
      </c>
      <c r="V82" s="42">
        <v>44455</v>
      </c>
      <c r="W82" s="42"/>
      <c r="X82" s="42"/>
      <c r="Y82" s="42"/>
      <c r="Z82" s="42"/>
      <c r="AA82" s="42">
        <v>44455</v>
      </c>
      <c r="AB82" s="42">
        <v>44455</v>
      </c>
      <c r="AC82" s="42"/>
      <c r="AD82" s="42"/>
      <c r="AE82" s="42"/>
      <c r="AF82" s="42"/>
      <c r="AG82" s="42"/>
      <c r="AH82" s="42"/>
      <c r="AI82" s="42">
        <v>44203</v>
      </c>
      <c r="AJ82" s="42">
        <v>44467</v>
      </c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>
        <v>44439</v>
      </c>
      <c r="AV82" s="42"/>
      <c r="AW82" s="42"/>
      <c r="AX82" s="42"/>
      <c r="AY82" s="42">
        <v>44445</v>
      </c>
      <c r="AZ82" s="42"/>
      <c r="BA82" s="42">
        <v>44467</v>
      </c>
      <c r="BB82" s="42">
        <v>44456</v>
      </c>
      <c r="BC82" s="42"/>
      <c r="BD82" s="42"/>
      <c r="BE82" s="42"/>
      <c r="BF82" s="42"/>
      <c r="BG82" s="42"/>
      <c r="BH82" s="42"/>
      <c r="BI82" s="42"/>
      <c r="BJ82" s="42"/>
      <c r="BK82">
        <f t="shared" si="3"/>
        <v>26</v>
      </c>
    </row>
    <row r="83" spans="1:63" x14ac:dyDescent="0.4">
      <c r="A83" s="15">
        <v>3700000</v>
      </c>
      <c r="B83" s="20" t="s">
        <v>19</v>
      </c>
      <c r="C83" s="42">
        <v>44464</v>
      </c>
      <c r="D83" s="42">
        <v>44334</v>
      </c>
      <c r="E83" s="42">
        <v>44464</v>
      </c>
      <c r="F83" s="42">
        <v>44464</v>
      </c>
      <c r="G83" s="42">
        <v>44464</v>
      </c>
      <c r="H83" s="42">
        <v>44316</v>
      </c>
      <c r="I83" s="42">
        <v>44399</v>
      </c>
      <c r="J83" s="42">
        <v>44455</v>
      </c>
      <c r="K83" s="42"/>
      <c r="L83" s="42">
        <v>44341</v>
      </c>
      <c r="M83" s="42">
        <v>44440</v>
      </c>
      <c r="N83" s="42"/>
      <c r="O83" s="42"/>
      <c r="P83" s="42">
        <v>44341</v>
      </c>
      <c r="Q83" s="42">
        <v>44334</v>
      </c>
      <c r="R83" s="42"/>
      <c r="S83" s="42">
        <v>44336</v>
      </c>
      <c r="T83" s="42"/>
      <c r="U83" s="42">
        <v>44340</v>
      </c>
      <c r="V83" s="42"/>
      <c r="W83" s="42"/>
      <c r="X83" s="42">
        <v>44336</v>
      </c>
      <c r="Y83" s="42"/>
      <c r="Z83" s="42"/>
      <c r="AA83" s="42">
        <v>44316</v>
      </c>
      <c r="AB83" s="42">
        <v>44316</v>
      </c>
      <c r="AC83" s="42"/>
      <c r="AD83" s="42"/>
      <c r="AE83" s="42">
        <v>44334</v>
      </c>
      <c r="AF83" s="42"/>
      <c r="AG83" s="42">
        <v>44464</v>
      </c>
      <c r="AH83" s="42"/>
      <c r="AI83" s="42">
        <v>44334</v>
      </c>
      <c r="AJ83" s="42">
        <v>44334</v>
      </c>
      <c r="AK83" s="42">
        <v>44313</v>
      </c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>
        <v>44333</v>
      </c>
      <c r="AZ83" s="42"/>
      <c r="BA83" s="42"/>
      <c r="BB83" s="42"/>
      <c r="BC83" s="42">
        <v>44342</v>
      </c>
      <c r="BD83" s="42"/>
      <c r="BE83" s="42"/>
      <c r="BF83" s="42"/>
      <c r="BG83" s="42"/>
      <c r="BH83" s="42"/>
      <c r="BI83" s="42"/>
      <c r="BJ83" s="42"/>
      <c r="BK83">
        <f t="shared" si="3"/>
        <v>24</v>
      </c>
    </row>
    <row r="84" spans="1:63" x14ac:dyDescent="0.4">
      <c r="A84" s="15">
        <v>3710000</v>
      </c>
      <c r="B84" s="20" t="s">
        <v>177</v>
      </c>
      <c r="C84" s="42">
        <v>44448</v>
      </c>
      <c r="D84" s="42">
        <v>44299</v>
      </c>
      <c r="E84" s="42">
        <v>44448</v>
      </c>
      <c r="F84" s="42">
        <v>44463</v>
      </c>
      <c r="G84" s="42">
        <v>44463</v>
      </c>
      <c r="H84" s="42">
        <v>44448</v>
      </c>
      <c r="I84" s="42"/>
      <c r="J84" s="42">
        <v>44467</v>
      </c>
      <c r="K84" s="42"/>
      <c r="L84" s="42">
        <v>44314</v>
      </c>
      <c r="M84" s="42">
        <v>44463</v>
      </c>
      <c r="N84" s="42">
        <v>44168</v>
      </c>
      <c r="O84" s="42"/>
      <c r="P84" s="42">
        <v>44447</v>
      </c>
      <c r="Q84" s="42">
        <v>44447</v>
      </c>
      <c r="R84" s="42">
        <v>44447</v>
      </c>
      <c r="S84" s="42"/>
      <c r="T84" s="42"/>
      <c r="U84" s="42"/>
      <c r="V84" s="42">
        <v>44463</v>
      </c>
      <c r="W84" s="42"/>
      <c r="X84" s="42"/>
      <c r="Y84" s="42"/>
      <c r="Z84" s="42"/>
      <c r="AA84" s="42">
        <v>44495</v>
      </c>
      <c r="AB84" s="42">
        <v>44501</v>
      </c>
      <c r="AC84" s="42"/>
      <c r="AD84" s="42"/>
      <c r="AE84" s="42">
        <v>44501</v>
      </c>
      <c r="AF84" s="42"/>
      <c r="AG84" s="42"/>
      <c r="AH84" s="42"/>
      <c r="AI84" s="42">
        <v>44463</v>
      </c>
      <c r="AJ84" s="42">
        <v>44463</v>
      </c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>
        <v>44448</v>
      </c>
      <c r="AV84" s="42"/>
      <c r="AW84" s="42"/>
      <c r="AX84" s="42"/>
      <c r="AY84" s="42"/>
      <c r="AZ84" s="42"/>
      <c r="BA84" s="46">
        <v>44133</v>
      </c>
      <c r="BB84" s="42">
        <v>44470</v>
      </c>
      <c r="BC84" s="42"/>
      <c r="BD84" s="42"/>
      <c r="BE84" s="42"/>
      <c r="BF84" s="42"/>
      <c r="BG84" s="42"/>
      <c r="BH84" s="42"/>
      <c r="BI84" s="42"/>
      <c r="BJ84" s="42"/>
      <c r="BK84">
        <f t="shared" si="3"/>
        <v>22</v>
      </c>
    </row>
    <row r="85" spans="1:63" x14ac:dyDescent="0.4">
      <c r="A85" s="15">
        <v>3720000</v>
      </c>
      <c r="B85" s="20" t="s">
        <v>108</v>
      </c>
      <c r="C85" s="42">
        <v>44375</v>
      </c>
      <c r="D85" s="42">
        <v>44376</v>
      </c>
      <c r="E85" s="42">
        <v>44375</v>
      </c>
      <c r="F85" s="42">
        <v>44455</v>
      </c>
      <c r="G85" s="42">
        <v>44474</v>
      </c>
      <c r="H85" s="42">
        <v>44378</v>
      </c>
      <c r="I85" s="42">
        <v>44363</v>
      </c>
      <c r="J85" s="42">
        <v>44466</v>
      </c>
      <c r="K85" s="42"/>
      <c r="L85" s="42"/>
      <c r="M85" s="42"/>
      <c r="N85" s="42">
        <v>44378</v>
      </c>
      <c r="O85" s="42"/>
      <c r="P85" s="42">
        <v>44387</v>
      </c>
      <c r="Q85" s="42">
        <v>44370</v>
      </c>
      <c r="R85" s="42"/>
      <c r="S85" s="42"/>
      <c r="T85" s="42"/>
      <c r="U85" s="42">
        <v>44378</v>
      </c>
      <c r="V85" s="42">
        <v>44368</v>
      </c>
      <c r="W85" s="42"/>
      <c r="X85" s="42"/>
      <c r="Y85" s="42"/>
      <c r="Z85" s="42">
        <v>44379</v>
      </c>
      <c r="AA85" s="42">
        <v>44376</v>
      </c>
      <c r="AB85" s="42">
        <v>44378</v>
      </c>
      <c r="AC85" s="42"/>
      <c r="AD85" s="42">
        <v>44411</v>
      </c>
      <c r="AE85" s="42">
        <v>44379</v>
      </c>
      <c r="AF85" s="42">
        <v>44411</v>
      </c>
      <c r="AG85" s="42"/>
      <c r="AH85" s="42"/>
      <c r="AI85" s="42">
        <v>44377</v>
      </c>
      <c r="AJ85" s="42">
        <v>44377</v>
      </c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>
        <v>44375</v>
      </c>
      <c r="AV85" s="42"/>
      <c r="AW85" s="42"/>
      <c r="AX85" s="42"/>
      <c r="AY85" s="42"/>
      <c r="AZ85" s="42"/>
      <c r="BA85" s="42"/>
      <c r="BB85" s="42">
        <v>44375</v>
      </c>
      <c r="BC85" s="42"/>
      <c r="BD85" s="42"/>
      <c r="BE85" s="42"/>
      <c r="BF85" s="42"/>
      <c r="BG85" s="42"/>
      <c r="BH85" s="42"/>
      <c r="BI85" s="42"/>
      <c r="BJ85" s="42"/>
      <c r="BK85">
        <f t="shared" si="3"/>
        <v>23</v>
      </c>
    </row>
    <row r="86" spans="1:63" x14ac:dyDescent="0.4">
      <c r="A86" s="15">
        <v>3730000</v>
      </c>
      <c r="B86" s="20" t="s">
        <v>51</v>
      </c>
      <c r="C86" s="42">
        <v>44488</v>
      </c>
      <c r="D86" s="42">
        <v>44431</v>
      </c>
      <c r="E86" s="42">
        <v>44383</v>
      </c>
      <c r="F86" s="42">
        <v>44494</v>
      </c>
      <c r="G86" s="42">
        <v>44441</v>
      </c>
      <c r="H86" s="42">
        <v>44426</v>
      </c>
      <c r="I86" s="42"/>
      <c r="J86" s="42">
        <v>44488</v>
      </c>
      <c r="K86" s="42">
        <v>44431</v>
      </c>
      <c r="L86" s="42"/>
      <c r="M86" s="42">
        <v>44495</v>
      </c>
      <c r="N86" s="42"/>
      <c r="O86" s="42"/>
      <c r="P86" s="42">
        <v>44439</v>
      </c>
      <c r="Q86" s="42">
        <v>44434</v>
      </c>
      <c r="R86" s="42">
        <v>44140</v>
      </c>
      <c r="S86" s="42">
        <v>44494</v>
      </c>
      <c r="T86" s="42"/>
      <c r="U86" s="42">
        <v>44431</v>
      </c>
      <c r="V86" s="42">
        <v>44488</v>
      </c>
      <c r="W86" s="42"/>
      <c r="X86" s="42"/>
      <c r="Y86" s="42"/>
      <c r="Z86" s="42">
        <v>44463</v>
      </c>
      <c r="AA86" s="42">
        <v>44428</v>
      </c>
      <c r="AB86" s="42">
        <v>44428</v>
      </c>
      <c r="AC86" s="42">
        <v>44439</v>
      </c>
      <c r="AD86" s="42"/>
      <c r="AE86" s="42"/>
      <c r="AF86" s="42"/>
      <c r="AG86" s="42"/>
      <c r="AH86" s="42"/>
      <c r="AI86" s="42">
        <v>44412</v>
      </c>
      <c r="AJ86" s="42">
        <v>44411</v>
      </c>
      <c r="AK86" s="42"/>
      <c r="AL86" s="42"/>
      <c r="AM86" s="42"/>
      <c r="AN86" s="42"/>
      <c r="AO86" s="42"/>
      <c r="AP86" s="42"/>
      <c r="AQ86" s="42"/>
      <c r="AR86" s="42">
        <v>44489</v>
      </c>
      <c r="AS86" s="42"/>
      <c r="AT86" s="42"/>
      <c r="AU86" s="42"/>
      <c r="AV86" s="42"/>
      <c r="AW86" s="42"/>
      <c r="AX86" s="42"/>
      <c r="AY86" s="42">
        <v>44489</v>
      </c>
      <c r="AZ86" s="42"/>
      <c r="BA86" s="42">
        <v>44488</v>
      </c>
      <c r="BB86" s="42">
        <v>44488</v>
      </c>
      <c r="BC86" s="42"/>
      <c r="BD86" s="42"/>
      <c r="BE86" s="42"/>
      <c r="BF86" s="42"/>
      <c r="BG86" s="42">
        <v>44488</v>
      </c>
      <c r="BH86" s="42"/>
      <c r="BI86" s="42"/>
      <c r="BJ86" s="42"/>
      <c r="BK86">
        <f t="shared" si="3"/>
        <v>26</v>
      </c>
    </row>
    <row r="87" spans="1:63" x14ac:dyDescent="0.4">
      <c r="A87" s="15">
        <v>5690000</v>
      </c>
      <c r="B87" s="20" t="s">
        <v>188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>
        <v>44484</v>
      </c>
      <c r="Q87" s="42">
        <v>44487</v>
      </c>
      <c r="R87" s="42"/>
      <c r="S87" s="42">
        <v>44488</v>
      </c>
      <c r="T87" s="42">
        <v>44496</v>
      </c>
      <c r="U87" s="42">
        <v>44488</v>
      </c>
      <c r="V87" s="42">
        <v>44497</v>
      </c>
      <c r="W87" s="42"/>
      <c r="X87" s="42"/>
      <c r="Y87" s="42"/>
      <c r="Z87" s="42"/>
      <c r="AA87" s="42">
        <v>44488</v>
      </c>
      <c r="AB87" s="42"/>
      <c r="AC87" s="42"/>
      <c r="AD87" s="42"/>
      <c r="AE87" s="42"/>
      <c r="AF87" s="42"/>
      <c r="AG87" s="42"/>
      <c r="AH87" s="42"/>
      <c r="AI87" s="42">
        <v>44484</v>
      </c>
      <c r="AJ87" s="42">
        <v>44484</v>
      </c>
      <c r="AK87" s="42"/>
      <c r="AL87" s="42"/>
      <c r="AM87" s="42"/>
      <c r="AN87" s="42"/>
      <c r="AO87" s="42">
        <v>44491</v>
      </c>
      <c r="AP87" s="42"/>
      <c r="AQ87" s="42"/>
      <c r="AR87" s="42"/>
      <c r="AS87" s="42"/>
      <c r="AT87" s="42"/>
      <c r="AU87" s="42"/>
      <c r="AV87" s="42"/>
      <c r="AW87" s="42">
        <v>44484</v>
      </c>
      <c r="AX87" s="42"/>
      <c r="AY87" s="42"/>
      <c r="AZ87" s="42"/>
      <c r="BA87" s="42"/>
      <c r="BB87" s="42">
        <v>44497</v>
      </c>
      <c r="BC87" s="42"/>
      <c r="BD87" s="42"/>
      <c r="BE87" s="42"/>
      <c r="BF87" s="42">
        <v>44487</v>
      </c>
      <c r="BG87" s="42"/>
      <c r="BH87" s="42"/>
      <c r="BI87" s="42"/>
      <c r="BJ87" s="42"/>
      <c r="BK87">
        <f t="shared" si="3"/>
        <v>13</v>
      </c>
    </row>
    <row r="88" spans="1:63" x14ac:dyDescent="0.4">
      <c r="A88" s="15">
        <v>6410000</v>
      </c>
      <c r="B88" s="20" t="s">
        <v>178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>
        <v>44224</v>
      </c>
      <c r="BJ88" s="46">
        <v>44299</v>
      </c>
      <c r="BK88">
        <f t="shared" si="3"/>
        <v>2</v>
      </c>
    </row>
    <row r="89" spans="1:63" x14ac:dyDescent="0.4">
      <c r="A89" s="15">
        <v>3740000</v>
      </c>
      <c r="B89" s="20" t="s">
        <v>31</v>
      </c>
      <c r="C89" s="46">
        <v>44103</v>
      </c>
      <c r="D89" s="42">
        <v>44357</v>
      </c>
      <c r="E89" s="42">
        <v>44449</v>
      </c>
      <c r="F89" s="42">
        <v>44445</v>
      </c>
      <c r="G89" s="42">
        <v>44448</v>
      </c>
      <c r="H89" s="42">
        <v>44326</v>
      </c>
      <c r="I89" s="42">
        <v>44349</v>
      </c>
      <c r="J89" s="42">
        <v>44469</v>
      </c>
      <c r="K89" s="42"/>
      <c r="L89" s="42">
        <v>44369</v>
      </c>
      <c r="M89" s="42">
        <v>44490</v>
      </c>
      <c r="N89" s="42">
        <v>44343</v>
      </c>
      <c r="O89" s="42">
        <v>44467</v>
      </c>
      <c r="P89" s="42">
        <v>44337</v>
      </c>
      <c r="Q89" s="42">
        <v>44209</v>
      </c>
      <c r="R89" s="42"/>
      <c r="S89" s="42">
        <v>44330</v>
      </c>
      <c r="T89" s="42">
        <v>44328</v>
      </c>
      <c r="U89" s="42">
        <v>44337</v>
      </c>
      <c r="V89" s="42">
        <v>44314</v>
      </c>
      <c r="W89" s="46">
        <v>44103</v>
      </c>
      <c r="X89" s="42">
        <v>44368</v>
      </c>
      <c r="Y89" s="42"/>
      <c r="Z89" s="42">
        <v>44348</v>
      </c>
      <c r="AA89" s="42">
        <v>44323</v>
      </c>
      <c r="AB89" s="42">
        <v>44342</v>
      </c>
      <c r="AC89" s="42"/>
      <c r="AD89" s="42">
        <v>44337</v>
      </c>
      <c r="AE89" s="42">
        <v>44322</v>
      </c>
      <c r="AF89" s="42">
        <v>44469</v>
      </c>
      <c r="AG89" s="42">
        <v>44469</v>
      </c>
      <c r="AH89" s="42">
        <v>44354</v>
      </c>
      <c r="AI89" s="42">
        <v>44293</v>
      </c>
      <c r="AJ89" s="42">
        <v>44175</v>
      </c>
      <c r="AK89" s="42"/>
      <c r="AL89" s="42">
        <v>44432</v>
      </c>
      <c r="AM89" s="42">
        <v>44404</v>
      </c>
      <c r="AN89" s="42">
        <v>44326</v>
      </c>
      <c r="AO89" s="42">
        <v>44355</v>
      </c>
      <c r="AP89" s="42">
        <v>44327</v>
      </c>
      <c r="AQ89" s="42">
        <v>44357</v>
      </c>
      <c r="AR89" s="42">
        <v>44400</v>
      </c>
      <c r="AS89" s="42">
        <v>44319</v>
      </c>
      <c r="AT89" s="42"/>
      <c r="AU89" s="42">
        <v>44463</v>
      </c>
      <c r="AV89" s="42"/>
      <c r="AW89" s="42">
        <v>44349</v>
      </c>
      <c r="AX89" s="42"/>
      <c r="AY89" s="42">
        <v>44322</v>
      </c>
      <c r="AZ89" s="42">
        <v>44342</v>
      </c>
      <c r="BA89" s="46">
        <v>44316</v>
      </c>
      <c r="BB89" s="42">
        <v>44363</v>
      </c>
      <c r="BC89" s="42">
        <v>44330</v>
      </c>
      <c r="BD89" s="42"/>
      <c r="BE89" s="42">
        <v>44357</v>
      </c>
      <c r="BF89" s="42">
        <v>44453</v>
      </c>
      <c r="BG89" s="42">
        <v>44453</v>
      </c>
      <c r="BH89" s="42"/>
      <c r="BI89" s="42"/>
      <c r="BJ89" s="42"/>
      <c r="BK89">
        <f t="shared" si="3"/>
        <v>48</v>
      </c>
    </row>
    <row r="90" spans="1:63" x14ac:dyDescent="0.4">
      <c r="A90" s="15">
        <v>3940000</v>
      </c>
      <c r="B90" s="20" t="s">
        <v>4</v>
      </c>
      <c r="C90" s="42">
        <v>44446</v>
      </c>
      <c r="D90" s="42">
        <v>44453</v>
      </c>
      <c r="E90" s="42">
        <v>44378</v>
      </c>
      <c r="F90" s="42">
        <v>44469</v>
      </c>
      <c r="G90" s="42"/>
      <c r="H90" s="42">
        <v>44349</v>
      </c>
      <c r="I90" s="42">
        <v>44279</v>
      </c>
      <c r="J90" s="42"/>
      <c r="K90" s="42"/>
      <c r="L90" s="42"/>
      <c r="M90" s="42">
        <v>44488</v>
      </c>
      <c r="N90" s="42">
        <v>44488</v>
      </c>
      <c r="O90" s="42"/>
      <c r="P90" s="42">
        <v>44469</v>
      </c>
      <c r="Q90" s="42">
        <v>44169</v>
      </c>
      <c r="R90" s="42">
        <v>44179</v>
      </c>
      <c r="S90" s="42">
        <v>44361</v>
      </c>
      <c r="T90" s="42">
        <v>44362</v>
      </c>
      <c r="U90" s="42">
        <v>44301</v>
      </c>
      <c r="V90" s="42"/>
      <c r="W90" s="42"/>
      <c r="X90" s="42">
        <v>44377</v>
      </c>
      <c r="Y90" s="42"/>
      <c r="Z90" s="42"/>
      <c r="AA90" s="42">
        <v>44420</v>
      </c>
      <c r="AB90" s="42">
        <v>44407</v>
      </c>
      <c r="AC90" s="42"/>
      <c r="AD90" s="42">
        <v>44354</v>
      </c>
      <c r="AE90" s="42">
        <v>44469</v>
      </c>
      <c r="AF90" s="42"/>
      <c r="AG90" s="42">
        <v>44406</v>
      </c>
      <c r="AH90" s="42">
        <v>44362</v>
      </c>
      <c r="AI90" s="42">
        <v>44278</v>
      </c>
      <c r="AJ90" s="42">
        <v>44278</v>
      </c>
      <c r="AK90" s="42"/>
      <c r="AL90" s="42">
        <v>44469</v>
      </c>
      <c r="AM90" s="42">
        <v>44469</v>
      </c>
      <c r="AN90" s="42"/>
      <c r="AO90" s="46">
        <v>44131</v>
      </c>
      <c r="AP90" s="42"/>
      <c r="AQ90" s="42"/>
      <c r="AR90" s="42">
        <v>44350</v>
      </c>
      <c r="AS90" s="42"/>
      <c r="AT90" s="42"/>
      <c r="AU90" s="42">
        <v>44488</v>
      </c>
      <c r="AV90" s="42"/>
      <c r="AW90" s="42">
        <v>44468</v>
      </c>
      <c r="AX90" s="42"/>
      <c r="AY90" s="42">
        <v>44468</v>
      </c>
      <c r="AZ90" s="42"/>
      <c r="BA90" s="42">
        <v>44378</v>
      </c>
      <c r="BB90" s="42">
        <v>44390</v>
      </c>
      <c r="BC90" s="42">
        <v>44469</v>
      </c>
      <c r="BD90" s="42"/>
      <c r="BE90" s="42">
        <v>44378</v>
      </c>
      <c r="BF90" s="42"/>
      <c r="BG90" s="42">
        <v>44469</v>
      </c>
      <c r="BH90" s="42"/>
      <c r="BI90" s="42"/>
      <c r="BJ90" s="42"/>
      <c r="BK90">
        <f t="shared" si="3"/>
        <v>35</v>
      </c>
    </row>
    <row r="91" spans="1:63" x14ac:dyDescent="0.4">
      <c r="A91" s="15">
        <v>3780000</v>
      </c>
      <c r="B91" s="20" t="s">
        <v>142</v>
      </c>
      <c r="C91" s="42">
        <v>44491</v>
      </c>
      <c r="D91" s="42">
        <v>44491</v>
      </c>
      <c r="E91" s="42">
        <v>44491</v>
      </c>
      <c r="F91" s="42">
        <v>44489</v>
      </c>
      <c r="G91" s="42">
        <v>44491</v>
      </c>
      <c r="H91" s="42">
        <v>44489</v>
      </c>
      <c r="I91" s="42">
        <v>44450</v>
      </c>
      <c r="J91" s="42">
        <v>44491</v>
      </c>
      <c r="K91" s="42"/>
      <c r="L91" s="42"/>
      <c r="M91" s="42">
        <v>44496</v>
      </c>
      <c r="N91" s="42">
        <v>44363</v>
      </c>
      <c r="O91" s="42"/>
      <c r="P91" s="42">
        <v>44450</v>
      </c>
      <c r="Q91" s="42">
        <v>44491</v>
      </c>
      <c r="R91" s="42">
        <v>44355</v>
      </c>
      <c r="S91" s="42">
        <v>44356</v>
      </c>
      <c r="T91" s="42"/>
      <c r="U91" s="42">
        <v>44495</v>
      </c>
      <c r="V91" s="42">
        <v>44372</v>
      </c>
      <c r="W91" s="42">
        <v>44491</v>
      </c>
      <c r="X91" s="42">
        <v>44491</v>
      </c>
      <c r="Y91" s="42">
        <v>44491</v>
      </c>
      <c r="Z91" s="42">
        <v>44440</v>
      </c>
      <c r="AA91" s="42">
        <v>44372</v>
      </c>
      <c r="AB91" s="42">
        <v>44369</v>
      </c>
      <c r="AC91" s="42"/>
      <c r="AD91" s="42">
        <v>44244</v>
      </c>
      <c r="AE91" s="42">
        <v>44356</v>
      </c>
      <c r="AF91" s="42">
        <v>44494</v>
      </c>
      <c r="AG91" s="42">
        <v>44495</v>
      </c>
      <c r="AH91" s="42">
        <v>44450</v>
      </c>
      <c r="AI91" s="42">
        <v>44495</v>
      </c>
      <c r="AJ91" s="42">
        <v>44440</v>
      </c>
      <c r="AK91" s="42"/>
      <c r="AL91" s="42"/>
      <c r="AM91" s="42">
        <v>44491</v>
      </c>
      <c r="AN91" s="42"/>
      <c r="AO91" s="42">
        <v>44450</v>
      </c>
      <c r="AP91" s="42">
        <v>44497</v>
      </c>
      <c r="AQ91" s="42"/>
      <c r="AR91" s="42">
        <v>44495</v>
      </c>
      <c r="AS91" s="42">
        <v>44495</v>
      </c>
      <c r="AT91" s="42"/>
      <c r="AU91" s="42">
        <v>44494</v>
      </c>
      <c r="AV91" s="42"/>
      <c r="AW91" s="42">
        <v>44495</v>
      </c>
      <c r="AX91" s="42">
        <v>44494</v>
      </c>
      <c r="AY91" s="42"/>
      <c r="AZ91" s="42"/>
      <c r="BA91" s="42">
        <v>44494</v>
      </c>
      <c r="BB91" s="42">
        <v>44494</v>
      </c>
      <c r="BC91" s="42">
        <v>44494</v>
      </c>
      <c r="BD91" s="42"/>
      <c r="BE91" s="42">
        <v>44495</v>
      </c>
      <c r="BF91" s="42"/>
      <c r="BG91" s="42">
        <v>44495</v>
      </c>
      <c r="BH91" s="42"/>
      <c r="BI91" s="42"/>
      <c r="BJ91" s="42"/>
      <c r="BK91">
        <f t="shared" si="3"/>
        <v>42</v>
      </c>
    </row>
    <row r="92" spans="1:63" x14ac:dyDescent="0.4">
      <c r="A92" s="15">
        <v>4050000</v>
      </c>
      <c r="B92" s="20" t="s">
        <v>242</v>
      </c>
      <c r="C92" s="42"/>
      <c r="D92" s="42"/>
      <c r="E92" s="46">
        <v>43819</v>
      </c>
      <c r="F92" s="42"/>
      <c r="G92" s="46">
        <v>43809</v>
      </c>
      <c r="H92" s="46">
        <v>43574</v>
      </c>
      <c r="I92" s="42"/>
      <c r="J92" s="42"/>
      <c r="K92" s="42"/>
      <c r="L92" s="42"/>
      <c r="M92" s="42"/>
      <c r="N92" s="46">
        <v>43661</v>
      </c>
      <c r="O92" s="42"/>
      <c r="P92" s="42"/>
      <c r="Q92" s="42"/>
      <c r="R92" s="42"/>
      <c r="S92" s="42"/>
      <c r="T92" s="42"/>
      <c r="U92" s="42"/>
      <c r="V92" s="46">
        <v>43571</v>
      </c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6">
        <v>43752</v>
      </c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>
        <f t="shared" si="3"/>
        <v>6</v>
      </c>
    </row>
    <row r="93" spans="1:63" x14ac:dyDescent="0.4">
      <c r="A93" s="15">
        <v>3860000</v>
      </c>
      <c r="B93" s="20" t="s">
        <v>17</v>
      </c>
      <c r="C93" s="42">
        <v>44413</v>
      </c>
      <c r="D93" s="42">
        <v>44425</v>
      </c>
      <c r="E93" s="42">
        <v>44403</v>
      </c>
      <c r="F93" s="42">
        <v>44498</v>
      </c>
      <c r="G93" s="42">
        <v>44498</v>
      </c>
      <c r="H93" s="42">
        <v>44413</v>
      </c>
      <c r="I93" s="42">
        <v>44406</v>
      </c>
      <c r="J93" s="42">
        <v>44501</v>
      </c>
      <c r="K93" s="42"/>
      <c r="L93" s="42"/>
      <c r="M93" s="42">
        <v>44497</v>
      </c>
      <c r="N93" s="42">
        <v>44413</v>
      </c>
      <c r="O93" s="42">
        <v>44419</v>
      </c>
      <c r="P93" s="42"/>
      <c r="Q93" s="42">
        <v>44414</v>
      </c>
      <c r="R93" s="42"/>
      <c r="S93" s="42">
        <v>44412</v>
      </c>
      <c r="T93" s="42"/>
      <c r="U93" s="42">
        <v>44403</v>
      </c>
      <c r="V93" s="42">
        <v>44411</v>
      </c>
      <c r="W93" s="42">
        <v>44419</v>
      </c>
      <c r="X93" s="42">
        <v>44403</v>
      </c>
      <c r="Y93" s="42"/>
      <c r="Z93" s="42"/>
      <c r="AA93" s="42">
        <v>44498</v>
      </c>
      <c r="AB93" s="42">
        <v>44407</v>
      </c>
      <c r="AC93" s="42"/>
      <c r="AD93" s="42">
        <v>44414</v>
      </c>
      <c r="AE93" s="42">
        <v>44400</v>
      </c>
      <c r="AF93" s="42"/>
      <c r="AG93" s="42">
        <v>44495</v>
      </c>
      <c r="AH93" s="42">
        <v>44412</v>
      </c>
      <c r="AI93" s="42"/>
      <c r="AJ93" s="42">
        <v>44417</v>
      </c>
      <c r="AK93" s="42"/>
      <c r="AL93" s="42"/>
      <c r="AM93" s="42">
        <v>44411</v>
      </c>
      <c r="AN93" s="42"/>
      <c r="AO93" s="42">
        <v>44412</v>
      </c>
      <c r="AP93" s="42"/>
      <c r="AQ93" s="42"/>
      <c r="AR93" s="42">
        <v>44403</v>
      </c>
      <c r="AS93" s="42"/>
      <c r="AT93" s="42"/>
      <c r="AU93" s="42"/>
      <c r="AV93" s="42"/>
      <c r="AW93" s="42"/>
      <c r="AX93" s="42">
        <v>44405</v>
      </c>
      <c r="AY93" s="42">
        <v>44431</v>
      </c>
      <c r="AZ93" s="42"/>
      <c r="BA93" s="42">
        <v>44413</v>
      </c>
      <c r="BB93" s="42">
        <v>44412</v>
      </c>
      <c r="BC93" s="42">
        <v>44418</v>
      </c>
      <c r="BD93" s="42"/>
      <c r="BE93" s="42">
        <v>44420</v>
      </c>
      <c r="BF93" s="42">
        <v>44419</v>
      </c>
      <c r="BG93" s="42">
        <v>44410</v>
      </c>
      <c r="BH93" s="42"/>
      <c r="BI93" s="42"/>
      <c r="BJ93" s="42"/>
      <c r="BK93">
        <f t="shared" si="3"/>
        <v>35</v>
      </c>
    </row>
    <row r="94" spans="1:63" x14ac:dyDescent="0.4">
      <c r="A94" s="15">
        <v>3930000</v>
      </c>
      <c r="B94" s="20" t="s">
        <v>194</v>
      </c>
      <c r="C94" s="42">
        <v>44455</v>
      </c>
      <c r="D94" s="42">
        <v>44456</v>
      </c>
      <c r="E94" s="42">
        <v>44456</v>
      </c>
      <c r="F94" s="42">
        <v>44469</v>
      </c>
      <c r="G94" s="42">
        <v>44462</v>
      </c>
      <c r="H94" s="42">
        <v>44455</v>
      </c>
      <c r="I94" s="42">
        <v>44456</v>
      </c>
      <c r="J94" s="42">
        <v>44456</v>
      </c>
      <c r="K94" s="42"/>
      <c r="L94" s="42">
        <v>44462</v>
      </c>
      <c r="M94" s="42">
        <v>44456</v>
      </c>
      <c r="N94" s="42">
        <v>44462</v>
      </c>
      <c r="O94" s="42">
        <v>44455</v>
      </c>
      <c r="P94" s="42">
        <v>44462</v>
      </c>
      <c r="Q94" s="42">
        <v>44462</v>
      </c>
      <c r="R94" s="42">
        <v>44462</v>
      </c>
      <c r="S94" s="42">
        <v>44456</v>
      </c>
      <c r="T94" s="42"/>
      <c r="U94" s="42">
        <v>44456</v>
      </c>
      <c r="V94" s="42">
        <v>44455</v>
      </c>
      <c r="W94" s="42">
        <v>44455</v>
      </c>
      <c r="X94" s="42">
        <v>44455</v>
      </c>
      <c r="Y94" s="42"/>
      <c r="Z94" s="42">
        <v>44455</v>
      </c>
      <c r="AA94" s="42">
        <v>44455</v>
      </c>
      <c r="AB94" s="42">
        <v>44455</v>
      </c>
      <c r="AC94" s="42"/>
      <c r="AD94" s="42"/>
      <c r="AE94" s="42">
        <v>44468</v>
      </c>
      <c r="AF94" s="42"/>
      <c r="AG94" s="42">
        <v>44462</v>
      </c>
      <c r="AH94" s="42">
        <v>44455</v>
      </c>
      <c r="AI94" s="42">
        <v>44456</v>
      </c>
      <c r="AJ94" s="42">
        <v>44456</v>
      </c>
      <c r="AK94" s="42"/>
      <c r="AL94" s="42">
        <v>44456</v>
      </c>
      <c r="AM94" s="42">
        <v>44455</v>
      </c>
      <c r="AN94" s="42"/>
      <c r="AO94" s="42"/>
      <c r="AP94" s="42">
        <v>44456</v>
      </c>
      <c r="AQ94" s="42">
        <v>44487</v>
      </c>
      <c r="AR94" s="42">
        <v>44456</v>
      </c>
      <c r="AS94" s="42"/>
      <c r="AT94" s="42"/>
      <c r="AU94" s="42">
        <v>44462</v>
      </c>
      <c r="AV94" s="42"/>
      <c r="AW94" s="42">
        <v>44456</v>
      </c>
      <c r="AX94" s="42">
        <v>44455</v>
      </c>
      <c r="AY94" s="42">
        <v>44455</v>
      </c>
      <c r="AZ94" s="42"/>
      <c r="BA94" s="42">
        <v>44455</v>
      </c>
      <c r="BB94" s="42">
        <v>44455</v>
      </c>
      <c r="BC94" s="42">
        <v>44456</v>
      </c>
      <c r="BD94" s="42"/>
      <c r="BE94" s="42">
        <v>44455</v>
      </c>
      <c r="BF94" s="42">
        <v>44455</v>
      </c>
      <c r="BG94" s="42">
        <v>44455</v>
      </c>
      <c r="BH94" s="42"/>
      <c r="BI94" s="42"/>
      <c r="BJ94" s="42"/>
      <c r="BK94">
        <f t="shared" si="3"/>
        <v>43</v>
      </c>
    </row>
    <row r="95" spans="1:63" x14ac:dyDescent="0.4">
      <c r="A95" s="15">
        <v>3990000</v>
      </c>
      <c r="B95" s="20" t="s">
        <v>125</v>
      </c>
      <c r="C95" s="42">
        <v>44448</v>
      </c>
      <c r="D95" s="42">
        <v>44454</v>
      </c>
      <c r="E95" s="42">
        <v>44453</v>
      </c>
      <c r="F95" s="42">
        <v>44454</v>
      </c>
      <c r="G95" s="42">
        <v>44455</v>
      </c>
      <c r="H95" s="42">
        <v>44455</v>
      </c>
      <c r="I95" s="42">
        <v>44448</v>
      </c>
      <c r="J95" s="42">
        <v>44455</v>
      </c>
      <c r="K95" s="42"/>
      <c r="L95" s="42"/>
      <c r="M95" s="42">
        <v>44454</v>
      </c>
      <c r="N95" s="42">
        <v>44481</v>
      </c>
      <c r="O95" s="42"/>
      <c r="P95" s="42">
        <v>44455</v>
      </c>
      <c r="Q95" s="42">
        <v>44454</v>
      </c>
      <c r="R95" s="42">
        <v>44488</v>
      </c>
      <c r="S95" s="42">
        <v>44481</v>
      </c>
      <c r="T95" s="42">
        <v>44453</v>
      </c>
      <c r="U95" s="42">
        <v>44455</v>
      </c>
      <c r="V95" s="42">
        <v>44482</v>
      </c>
      <c r="W95" s="42"/>
      <c r="X95" s="42">
        <v>44446</v>
      </c>
      <c r="Y95" s="42"/>
      <c r="Z95" s="42"/>
      <c r="AA95" s="42">
        <v>44454</v>
      </c>
      <c r="AB95" s="42">
        <v>44448</v>
      </c>
      <c r="AC95" s="42">
        <v>44454</v>
      </c>
      <c r="AD95" s="42">
        <v>44454</v>
      </c>
      <c r="AE95" s="42">
        <v>44482</v>
      </c>
      <c r="AF95" s="42">
        <v>44481</v>
      </c>
      <c r="AG95" s="42">
        <v>44455</v>
      </c>
      <c r="AH95" s="42">
        <v>44482</v>
      </c>
      <c r="AI95" s="42">
        <v>44453</v>
      </c>
      <c r="AJ95" s="42">
        <v>44453</v>
      </c>
      <c r="AK95" s="42"/>
      <c r="AL95" s="42"/>
      <c r="AM95" s="42">
        <v>44454</v>
      </c>
      <c r="AN95" s="42"/>
      <c r="AO95" s="42">
        <v>44453</v>
      </c>
      <c r="AP95" s="42"/>
      <c r="AQ95" s="42"/>
      <c r="AR95" s="42">
        <v>44488</v>
      </c>
      <c r="AS95" s="42"/>
      <c r="AT95" s="42"/>
      <c r="AU95" s="42">
        <v>44482</v>
      </c>
      <c r="AV95" s="42"/>
      <c r="AW95" s="42">
        <v>44453</v>
      </c>
      <c r="AX95" s="42">
        <v>44455</v>
      </c>
      <c r="AY95" s="42">
        <v>44454</v>
      </c>
      <c r="AZ95" s="42"/>
      <c r="BA95" s="42">
        <v>44453</v>
      </c>
      <c r="BB95" s="42">
        <v>44448</v>
      </c>
      <c r="BC95" s="42"/>
      <c r="BD95" s="42"/>
      <c r="BE95" s="42">
        <v>44489</v>
      </c>
      <c r="BF95" s="42"/>
      <c r="BG95" s="42">
        <v>44481</v>
      </c>
      <c r="BH95" s="42"/>
      <c r="BI95" s="42"/>
      <c r="BJ95" s="42"/>
      <c r="BK95">
        <f t="shared" si="3"/>
        <v>39</v>
      </c>
    </row>
    <row r="96" spans="1:63" x14ac:dyDescent="0.4">
      <c r="A96" s="15">
        <v>3830000</v>
      </c>
      <c r="B96" s="20" t="s">
        <v>198</v>
      </c>
      <c r="C96" s="42">
        <v>44421</v>
      </c>
      <c r="D96" s="42">
        <v>44432</v>
      </c>
      <c r="E96" s="42">
        <v>44427</v>
      </c>
      <c r="F96" s="42">
        <v>44414</v>
      </c>
      <c r="G96" s="42">
        <v>44418</v>
      </c>
      <c r="H96" s="42">
        <v>44410</v>
      </c>
      <c r="I96" s="42">
        <v>44418</v>
      </c>
      <c r="J96" s="42">
        <v>44434</v>
      </c>
      <c r="K96" s="42"/>
      <c r="L96" s="42"/>
      <c r="M96" s="42">
        <v>44418</v>
      </c>
      <c r="N96" s="42">
        <v>44412</v>
      </c>
      <c r="O96" s="42"/>
      <c r="P96" s="42"/>
      <c r="Q96" s="42">
        <v>44414</v>
      </c>
      <c r="R96" s="42">
        <v>44414</v>
      </c>
      <c r="S96" s="42">
        <v>44426</v>
      </c>
      <c r="T96" s="42"/>
      <c r="U96" s="42">
        <v>44410</v>
      </c>
      <c r="V96" s="42">
        <v>44434</v>
      </c>
      <c r="W96" s="42"/>
      <c r="X96" s="42">
        <v>44411</v>
      </c>
      <c r="Y96" s="42"/>
      <c r="Z96" s="42"/>
      <c r="AA96" s="42"/>
      <c r="AB96" s="42">
        <v>44427</v>
      </c>
      <c r="AC96" s="42"/>
      <c r="AD96" s="42"/>
      <c r="AE96" s="42">
        <v>44414</v>
      </c>
      <c r="AF96" s="42"/>
      <c r="AG96" s="42">
        <v>44410</v>
      </c>
      <c r="AH96" s="42">
        <v>44411</v>
      </c>
      <c r="AI96" s="42"/>
      <c r="AJ96" s="42">
        <v>44427</v>
      </c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>
        <v>44411</v>
      </c>
      <c r="AV96" s="42"/>
      <c r="AW96" s="42"/>
      <c r="AX96" s="42">
        <v>44413</v>
      </c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>
        <f t="shared" si="3"/>
        <v>23</v>
      </c>
    </row>
    <row r="97" spans="1:63" x14ac:dyDescent="0.4">
      <c r="A97" s="15">
        <v>5530000</v>
      </c>
      <c r="B97" s="20" t="s">
        <v>204</v>
      </c>
      <c r="C97" s="42">
        <v>44490</v>
      </c>
      <c r="D97" s="46">
        <v>44021</v>
      </c>
      <c r="E97" s="46">
        <v>44134</v>
      </c>
      <c r="F97" s="42">
        <v>44490</v>
      </c>
      <c r="G97" s="42">
        <v>44495</v>
      </c>
      <c r="H97" s="42">
        <v>44489</v>
      </c>
      <c r="I97" s="42">
        <v>44495</v>
      </c>
      <c r="J97" s="42">
        <v>44494</v>
      </c>
      <c r="K97" s="42">
        <v>44489</v>
      </c>
      <c r="L97" s="46">
        <v>44134</v>
      </c>
      <c r="M97" s="46">
        <v>44021</v>
      </c>
      <c r="N97" s="42"/>
      <c r="O97" s="42"/>
      <c r="P97" s="46">
        <v>43593</v>
      </c>
      <c r="Q97" s="46">
        <v>44134</v>
      </c>
      <c r="R97" s="42"/>
      <c r="S97" s="42"/>
      <c r="T97" s="42">
        <v>44490</v>
      </c>
      <c r="U97" s="42">
        <v>44489</v>
      </c>
      <c r="V97" s="42">
        <v>44495</v>
      </c>
      <c r="W97" s="42"/>
      <c r="X97" s="46">
        <v>44134</v>
      </c>
      <c r="Y97" s="42"/>
      <c r="Z97" s="42"/>
      <c r="AA97" s="46">
        <v>44134</v>
      </c>
      <c r="AB97" s="46">
        <v>44134</v>
      </c>
      <c r="AC97" s="42"/>
      <c r="AD97" s="46">
        <v>43593</v>
      </c>
      <c r="AE97" s="42">
        <v>44494</v>
      </c>
      <c r="AF97" s="42"/>
      <c r="AG97" s="42"/>
      <c r="AH97" s="46">
        <v>44021</v>
      </c>
      <c r="AI97" s="46">
        <v>43593</v>
      </c>
      <c r="AJ97" s="42">
        <v>44494</v>
      </c>
      <c r="AK97" s="42"/>
      <c r="AL97" s="42"/>
      <c r="AM97" s="42">
        <v>44489</v>
      </c>
      <c r="AN97" s="42"/>
      <c r="AO97" s="42"/>
      <c r="AP97" s="42"/>
      <c r="AQ97" s="42"/>
      <c r="AR97" s="42"/>
      <c r="AS97" s="42"/>
      <c r="AT97" s="42"/>
      <c r="AU97" s="42"/>
      <c r="AV97" s="42"/>
      <c r="AW97" s="42">
        <v>44490</v>
      </c>
      <c r="AX97" s="46">
        <v>44111</v>
      </c>
      <c r="AY97" s="42"/>
      <c r="AZ97" s="42"/>
      <c r="BA97" s="42">
        <v>44489</v>
      </c>
      <c r="BB97" s="46">
        <v>44110</v>
      </c>
      <c r="BC97" s="42">
        <v>44489</v>
      </c>
      <c r="BD97" s="42"/>
      <c r="BE97" s="46">
        <v>44134</v>
      </c>
      <c r="BF97" s="42"/>
      <c r="BG97" s="42">
        <v>44494</v>
      </c>
      <c r="BH97" s="42"/>
      <c r="BI97" s="42"/>
      <c r="BJ97" s="42"/>
      <c r="BK97">
        <f t="shared" si="3"/>
        <v>32</v>
      </c>
    </row>
    <row r="98" spans="1:63" x14ac:dyDescent="0.4">
      <c r="A98" s="15">
        <v>3910000</v>
      </c>
      <c r="B98" s="20" t="s">
        <v>32</v>
      </c>
      <c r="C98" s="42">
        <v>44447</v>
      </c>
      <c r="D98" s="42">
        <v>44421</v>
      </c>
      <c r="E98" s="42">
        <v>44447</v>
      </c>
      <c r="F98" s="42">
        <v>44447</v>
      </c>
      <c r="G98" s="42">
        <v>44452</v>
      </c>
      <c r="H98" s="42">
        <v>44449</v>
      </c>
      <c r="I98" s="42">
        <v>44404</v>
      </c>
      <c r="J98" s="42">
        <v>44421</v>
      </c>
      <c r="K98" s="42"/>
      <c r="L98" s="42">
        <v>44447</v>
      </c>
      <c r="M98" s="42">
        <v>44462</v>
      </c>
      <c r="N98" s="42">
        <v>44428</v>
      </c>
      <c r="O98" s="42">
        <v>44389</v>
      </c>
      <c r="P98" s="42">
        <v>44455</v>
      </c>
      <c r="Q98" s="42">
        <v>44452</v>
      </c>
      <c r="R98" s="42">
        <v>44452</v>
      </c>
      <c r="S98" s="42"/>
      <c r="T98" s="42">
        <v>44418</v>
      </c>
      <c r="U98" s="42">
        <v>44389</v>
      </c>
      <c r="V98" s="42">
        <v>44425</v>
      </c>
      <c r="W98" s="42"/>
      <c r="X98" s="42">
        <v>44452</v>
      </c>
      <c r="Y98" s="42"/>
      <c r="Z98" s="42">
        <v>44447</v>
      </c>
      <c r="AA98" s="42">
        <v>44418</v>
      </c>
      <c r="AB98" s="42">
        <v>44418</v>
      </c>
      <c r="AC98" s="42">
        <v>44466</v>
      </c>
      <c r="AD98" s="42">
        <v>44447</v>
      </c>
      <c r="AE98" s="42">
        <v>44447</v>
      </c>
      <c r="AF98" s="42">
        <v>44455</v>
      </c>
      <c r="AG98" s="42">
        <v>44453</v>
      </c>
      <c r="AH98" s="42">
        <v>44375</v>
      </c>
      <c r="AI98" s="42"/>
      <c r="AJ98" s="42">
        <v>44447</v>
      </c>
      <c r="AK98" s="42"/>
      <c r="AL98" s="42"/>
      <c r="AM98" s="42">
        <v>44462</v>
      </c>
      <c r="AN98" s="42"/>
      <c r="AO98" s="42"/>
      <c r="AP98" s="42"/>
      <c r="AQ98" s="42"/>
      <c r="AR98" s="42">
        <v>44447</v>
      </c>
      <c r="AS98" s="42"/>
      <c r="AT98" s="42"/>
      <c r="AU98" s="42">
        <v>44448</v>
      </c>
      <c r="AV98" s="42"/>
      <c r="AW98" s="42">
        <v>44389</v>
      </c>
      <c r="AX98" s="42">
        <v>44475</v>
      </c>
      <c r="AY98" s="42">
        <v>44426</v>
      </c>
      <c r="AZ98" s="42"/>
      <c r="BA98" s="42">
        <v>44447</v>
      </c>
      <c r="BB98" s="42">
        <v>44446</v>
      </c>
      <c r="BC98" s="42">
        <v>44404</v>
      </c>
      <c r="BD98" s="42"/>
      <c r="BE98" s="42">
        <v>44425</v>
      </c>
      <c r="BF98" s="42"/>
      <c r="BG98" s="42">
        <v>44466</v>
      </c>
      <c r="BH98" s="42"/>
      <c r="BI98" s="42"/>
      <c r="BJ98" s="42"/>
      <c r="BK98">
        <f t="shared" si="3"/>
        <v>40</v>
      </c>
    </row>
    <row r="99" spans="1:63" x14ac:dyDescent="0.4">
      <c r="A99" s="15">
        <v>3820000</v>
      </c>
      <c r="B99" s="20" t="s">
        <v>76</v>
      </c>
      <c r="C99" s="42">
        <v>44372</v>
      </c>
      <c r="D99" s="42">
        <v>44453</v>
      </c>
      <c r="E99" s="42">
        <v>44371</v>
      </c>
      <c r="F99" s="42">
        <v>44425</v>
      </c>
      <c r="G99" s="42">
        <v>44481</v>
      </c>
      <c r="H99" s="42">
        <v>44390</v>
      </c>
      <c r="I99" s="42">
        <v>44370</v>
      </c>
      <c r="J99" s="42">
        <v>44434</v>
      </c>
      <c r="K99" s="42"/>
      <c r="L99" s="42">
        <v>44351</v>
      </c>
      <c r="M99" s="42">
        <v>44417</v>
      </c>
      <c r="N99" s="42">
        <v>44350</v>
      </c>
      <c r="O99" s="42"/>
      <c r="P99" s="42">
        <v>44474</v>
      </c>
      <c r="Q99" s="42">
        <v>44354</v>
      </c>
      <c r="R99" s="42">
        <v>44390</v>
      </c>
      <c r="S99" s="42">
        <v>44453</v>
      </c>
      <c r="T99" s="42"/>
      <c r="U99" s="42">
        <v>44351</v>
      </c>
      <c r="V99" s="42">
        <v>44453</v>
      </c>
      <c r="W99" s="42">
        <v>44337</v>
      </c>
      <c r="X99" s="42">
        <v>44453</v>
      </c>
      <c r="Y99" s="42">
        <v>44484</v>
      </c>
      <c r="Z99" s="42">
        <v>44453</v>
      </c>
      <c r="AA99" s="42">
        <v>44349</v>
      </c>
      <c r="AB99" s="42">
        <v>44453</v>
      </c>
      <c r="AC99" s="42"/>
      <c r="AD99" s="42">
        <v>44354</v>
      </c>
      <c r="AE99" s="42">
        <v>44397</v>
      </c>
      <c r="AF99" s="42"/>
      <c r="AG99" s="42">
        <v>44367</v>
      </c>
      <c r="AH99" s="42">
        <v>44351</v>
      </c>
      <c r="AI99" s="42">
        <v>44351</v>
      </c>
      <c r="AJ99" s="42">
        <v>44351</v>
      </c>
      <c r="AK99" s="42">
        <v>44391</v>
      </c>
      <c r="AL99" s="42"/>
      <c r="AM99" s="42"/>
      <c r="AN99" s="42"/>
      <c r="AO99" s="42">
        <v>44349</v>
      </c>
      <c r="AP99" s="42"/>
      <c r="AQ99" s="42">
        <v>44453</v>
      </c>
      <c r="AR99" s="42">
        <v>44329</v>
      </c>
      <c r="AS99" s="42"/>
      <c r="AT99" s="42"/>
      <c r="AU99" s="42">
        <v>44328</v>
      </c>
      <c r="AV99" s="42"/>
      <c r="AW99" s="42">
        <v>44349</v>
      </c>
      <c r="AX99" s="42">
        <v>44391</v>
      </c>
      <c r="AY99" s="42">
        <v>44328</v>
      </c>
      <c r="AZ99" s="42"/>
      <c r="BA99" s="42">
        <v>44349</v>
      </c>
      <c r="BB99" s="42">
        <v>44454</v>
      </c>
      <c r="BC99" s="42">
        <v>44369</v>
      </c>
      <c r="BD99" s="42"/>
      <c r="BE99" s="42">
        <v>44369</v>
      </c>
      <c r="BF99" s="42"/>
      <c r="BG99" s="42">
        <v>44351</v>
      </c>
      <c r="BH99" s="42"/>
      <c r="BI99" s="42"/>
      <c r="BJ99" s="42"/>
      <c r="BK99">
        <f t="shared" si="3"/>
        <v>42</v>
      </c>
    </row>
    <row r="100" spans="1:63" x14ac:dyDescent="0.4">
      <c r="A100" s="15">
        <v>4010000</v>
      </c>
      <c r="B100" s="20" t="s">
        <v>98</v>
      </c>
      <c r="C100" s="42">
        <v>44368</v>
      </c>
      <c r="D100" s="42">
        <v>44456</v>
      </c>
      <c r="E100" s="42">
        <v>44356</v>
      </c>
      <c r="F100" s="42">
        <v>44453</v>
      </c>
      <c r="G100" s="42">
        <v>44482</v>
      </c>
      <c r="H100" s="42">
        <v>44353</v>
      </c>
      <c r="I100" s="42">
        <v>44354</v>
      </c>
      <c r="J100" s="42">
        <v>44453</v>
      </c>
      <c r="K100" s="42"/>
      <c r="L100" s="42"/>
      <c r="M100" s="42">
        <v>44456</v>
      </c>
      <c r="N100" s="42">
        <v>44453</v>
      </c>
      <c r="O100" s="42">
        <v>44353</v>
      </c>
      <c r="P100" s="42">
        <v>44355</v>
      </c>
      <c r="Q100" s="42">
        <v>44391</v>
      </c>
      <c r="R100" s="42">
        <v>44354</v>
      </c>
      <c r="S100" s="42">
        <v>44354</v>
      </c>
      <c r="T100" s="42"/>
      <c r="U100" s="42">
        <v>44186</v>
      </c>
      <c r="V100" s="42">
        <v>44186</v>
      </c>
      <c r="W100" s="42"/>
      <c r="X100" s="42">
        <v>44186</v>
      </c>
      <c r="Y100" s="42"/>
      <c r="Z100" s="42"/>
      <c r="AA100" s="42">
        <v>44186</v>
      </c>
      <c r="AB100" s="42">
        <v>44354</v>
      </c>
      <c r="AC100" s="42"/>
      <c r="AD100" s="42"/>
      <c r="AE100" s="42">
        <v>44353</v>
      </c>
      <c r="AF100" s="42"/>
      <c r="AG100" s="42">
        <v>44349</v>
      </c>
      <c r="AH100" s="42">
        <v>44453</v>
      </c>
      <c r="AI100" s="42">
        <v>44353</v>
      </c>
      <c r="AJ100" s="42">
        <v>44353</v>
      </c>
      <c r="AK100" s="42"/>
      <c r="AL100" s="42"/>
      <c r="AM100" s="42">
        <v>44357</v>
      </c>
      <c r="AN100" s="42"/>
      <c r="AO100" s="42"/>
      <c r="AP100" s="42"/>
      <c r="AQ100" s="42"/>
      <c r="AR100" s="42"/>
      <c r="AS100" s="42"/>
      <c r="AT100" s="42"/>
      <c r="AU100" s="42">
        <v>44349</v>
      </c>
      <c r="AV100" s="42"/>
      <c r="AW100" s="42">
        <v>44349</v>
      </c>
      <c r="AX100" s="42"/>
      <c r="AY100" s="42"/>
      <c r="AZ100" s="42"/>
      <c r="BA100" s="42">
        <v>44455</v>
      </c>
      <c r="BB100" s="42">
        <v>44353</v>
      </c>
      <c r="BC100" s="42"/>
      <c r="BD100" s="42"/>
      <c r="BE100" s="42">
        <v>44453</v>
      </c>
      <c r="BF100" s="42"/>
      <c r="BG100" s="42"/>
      <c r="BH100" s="42"/>
      <c r="BI100" s="42"/>
      <c r="BJ100" s="42"/>
      <c r="BK100">
        <f t="shared" si="3"/>
        <v>31</v>
      </c>
    </row>
    <row r="101" spans="1:63" x14ac:dyDescent="0.4">
      <c r="A101" s="15">
        <v>4060000</v>
      </c>
      <c r="B101" s="20" t="s">
        <v>136</v>
      </c>
      <c r="C101" s="42">
        <v>44463</v>
      </c>
      <c r="D101" s="42">
        <v>44308</v>
      </c>
      <c r="E101" s="42">
        <v>44370</v>
      </c>
      <c r="F101" s="42">
        <v>44467</v>
      </c>
      <c r="G101" s="42">
        <v>44467</v>
      </c>
      <c r="H101" s="42">
        <v>44308</v>
      </c>
      <c r="I101" s="42">
        <v>44456</v>
      </c>
      <c r="J101" s="42">
        <v>44450</v>
      </c>
      <c r="K101" s="42"/>
      <c r="L101" s="42">
        <v>44308</v>
      </c>
      <c r="M101" s="42">
        <v>44456</v>
      </c>
      <c r="N101" s="42">
        <v>44467</v>
      </c>
      <c r="O101" s="42"/>
      <c r="P101" s="42">
        <v>44300</v>
      </c>
      <c r="Q101" s="42">
        <v>44308</v>
      </c>
      <c r="R101" s="42">
        <v>44301</v>
      </c>
      <c r="S101" s="42">
        <v>44308</v>
      </c>
      <c r="T101" s="42">
        <v>44308</v>
      </c>
      <c r="U101" s="42">
        <v>44300</v>
      </c>
      <c r="V101" s="42">
        <v>44487</v>
      </c>
      <c r="W101" s="42"/>
      <c r="X101" s="42">
        <v>44308</v>
      </c>
      <c r="Y101" s="42">
        <v>44487</v>
      </c>
      <c r="Z101" s="42"/>
      <c r="AA101" s="42">
        <v>44308</v>
      </c>
      <c r="AB101" s="42">
        <v>44308</v>
      </c>
      <c r="AC101" s="42">
        <v>44300</v>
      </c>
      <c r="AD101" s="42">
        <v>44300</v>
      </c>
      <c r="AE101" s="42">
        <v>44308</v>
      </c>
      <c r="AF101" s="42">
        <v>44487</v>
      </c>
      <c r="AG101" s="42">
        <v>44467</v>
      </c>
      <c r="AH101" s="42">
        <v>44370</v>
      </c>
      <c r="AI101" s="42">
        <v>44481</v>
      </c>
      <c r="AJ101" s="42">
        <v>44300</v>
      </c>
      <c r="AK101" s="42"/>
      <c r="AL101" s="42"/>
      <c r="AM101" s="42">
        <v>44483</v>
      </c>
      <c r="AN101" s="42">
        <v>44483</v>
      </c>
      <c r="AO101" s="42"/>
      <c r="AP101" s="42">
        <v>44488</v>
      </c>
      <c r="AQ101" s="42">
        <v>44448</v>
      </c>
      <c r="AR101" s="42">
        <v>44456</v>
      </c>
      <c r="AS101" s="42">
        <v>44483</v>
      </c>
      <c r="AT101" s="42"/>
      <c r="AU101" s="42">
        <v>44467</v>
      </c>
      <c r="AV101" s="42"/>
      <c r="AW101" s="42">
        <v>44308</v>
      </c>
      <c r="AX101" s="42"/>
      <c r="AY101" s="42">
        <v>44456</v>
      </c>
      <c r="AZ101" s="42"/>
      <c r="BA101" s="42">
        <v>44456</v>
      </c>
      <c r="BB101" s="42">
        <v>44456</v>
      </c>
      <c r="BC101" s="42">
        <v>44456</v>
      </c>
      <c r="BD101" s="42"/>
      <c r="BE101" s="42">
        <v>44483</v>
      </c>
      <c r="BF101" s="42"/>
      <c r="BG101" s="42"/>
      <c r="BH101" s="42"/>
      <c r="BI101" s="42"/>
      <c r="BJ101" s="42"/>
      <c r="BK101">
        <f t="shared" si="3"/>
        <v>43</v>
      </c>
    </row>
    <row r="102" spans="1:63" x14ac:dyDescent="0.4">
      <c r="A102" s="15">
        <v>4090000</v>
      </c>
      <c r="B102" s="20" t="s">
        <v>11</v>
      </c>
      <c r="C102" s="42">
        <v>44434</v>
      </c>
      <c r="D102" s="42">
        <v>44469</v>
      </c>
      <c r="E102" s="42">
        <v>44337</v>
      </c>
      <c r="F102" s="42">
        <v>44434</v>
      </c>
      <c r="G102" s="42">
        <v>44481</v>
      </c>
      <c r="H102" s="42">
        <v>44337</v>
      </c>
      <c r="I102" s="42">
        <v>44292</v>
      </c>
      <c r="J102" s="42">
        <v>44468</v>
      </c>
      <c r="K102" s="42">
        <v>44376</v>
      </c>
      <c r="L102" s="42">
        <v>44158</v>
      </c>
      <c r="M102" s="42">
        <v>44440</v>
      </c>
      <c r="N102" s="42">
        <v>44475</v>
      </c>
      <c r="O102" s="42">
        <v>44468</v>
      </c>
      <c r="P102" s="42">
        <v>44469</v>
      </c>
      <c r="Q102" s="42">
        <v>44337</v>
      </c>
      <c r="R102" s="42"/>
      <c r="S102" s="42">
        <v>44469</v>
      </c>
      <c r="T102" s="42">
        <v>44337</v>
      </c>
      <c r="U102" s="42">
        <v>44468</v>
      </c>
      <c r="V102" s="42">
        <v>44469</v>
      </c>
      <c r="W102" s="42"/>
      <c r="X102" s="42"/>
      <c r="Y102" s="42"/>
      <c r="Z102" s="42">
        <v>44469</v>
      </c>
      <c r="AA102" s="42">
        <v>44470</v>
      </c>
      <c r="AB102" s="42">
        <v>44468</v>
      </c>
      <c r="AC102" s="42">
        <v>44468</v>
      </c>
      <c r="AD102" s="42"/>
      <c r="AE102" s="42">
        <v>44343</v>
      </c>
      <c r="AF102" s="42"/>
      <c r="AG102" s="42">
        <v>44433</v>
      </c>
      <c r="AH102" s="42">
        <v>44337</v>
      </c>
      <c r="AI102" s="42">
        <v>44222</v>
      </c>
      <c r="AJ102" s="42">
        <v>44222</v>
      </c>
      <c r="AK102" s="42"/>
      <c r="AL102" s="42"/>
      <c r="AM102" s="42"/>
      <c r="AN102" s="42"/>
      <c r="AO102" s="42">
        <v>44337</v>
      </c>
      <c r="AP102" s="42"/>
      <c r="AQ102" s="42"/>
      <c r="AR102" s="42"/>
      <c r="AS102" s="42"/>
      <c r="AT102" s="42"/>
      <c r="AU102" s="42">
        <v>44434</v>
      </c>
      <c r="AV102" s="42"/>
      <c r="AW102" s="42">
        <v>44470</v>
      </c>
      <c r="AX102" s="42">
        <v>44337</v>
      </c>
      <c r="AY102" s="42">
        <v>44487</v>
      </c>
      <c r="AZ102" s="42"/>
      <c r="BA102" s="42">
        <v>44337</v>
      </c>
      <c r="BB102" s="42">
        <v>44495</v>
      </c>
      <c r="BC102" s="42"/>
      <c r="BD102" s="42">
        <v>44467</v>
      </c>
      <c r="BE102" s="42">
        <v>44494</v>
      </c>
      <c r="BF102" s="42"/>
      <c r="BG102" s="42">
        <v>44343</v>
      </c>
      <c r="BH102" s="42"/>
      <c r="BI102" s="42"/>
      <c r="BJ102" s="42"/>
      <c r="BK102">
        <f t="shared" si="3"/>
        <v>38</v>
      </c>
    </row>
    <row r="103" spans="1:63" x14ac:dyDescent="0.4">
      <c r="A103" s="15">
        <v>3900000</v>
      </c>
      <c r="B103" s="20" t="s">
        <v>193</v>
      </c>
      <c r="C103" s="42"/>
      <c r="D103" s="42">
        <v>44186</v>
      </c>
      <c r="E103" s="42"/>
      <c r="F103" s="42"/>
      <c r="G103" s="42"/>
      <c r="H103" s="42">
        <v>44186</v>
      </c>
      <c r="I103" s="42"/>
      <c r="J103" s="42"/>
      <c r="K103" s="42"/>
      <c r="L103" s="42">
        <v>44186</v>
      </c>
      <c r="M103" s="42"/>
      <c r="N103" s="42">
        <v>44181</v>
      </c>
      <c r="O103" s="42">
        <v>44174</v>
      </c>
      <c r="P103" s="42">
        <v>44181</v>
      </c>
      <c r="Q103" s="42"/>
      <c r="R103" s="42">
        <v>44174</v>
      </c>
      <c r="S103" s="42">
        <v>44174</v>
      </c>
      <c r="T103" s="42"/>
      <c r="U103" s="42">
        <v>44181</v>
      </c>
      <c r="V103" s="42"/>
      <c r="W103" s="42"/>
      <c r="X103" s="42">
        <v>44174</v>
      </c>
      <c r="Y103" s="42"/>
      <c r="Z103" s="42">
        <v>44174</v>
      </c>
      <c r="AA103" s="42">
        <v>44174</v>
      </c>
      <c r="AB103" s="42">
        <v>44174</v>
      </c>
      <c r="AC103" s="42"/>
      <c r="AD103" s="42"/>
      <c r="AE103" s="42">
        <v>44174</v>
      </c>
      <c r="AF103" s="42"/>
      <c r="AG103" s="42"/>
      <c r="AH103" s="46">
        <v>44174</v>
      </c>
      <c r="AI103" s="42"/>
      <c r="AJ103" s="42"/>
      <c r="AK103" s="42"/>
      <c r="AL103" s="42"/>
      <c r="AM103" s="42"/>
      <c r="AN103" s="46">
        <v>44174</v>
      </c>
      <c r="AO103" s="46">
        <v>44127</v>
      </c>
      <c r="AP103" s="42"/>
      <c r="AQ103" s="46">
        <v>44127</v>
      </c>
      <c r="AR103" s="42"/>
      <c r="AS103" s="42"/>
      <c r="AT103" s="42"/>
      <c r="AU103" s="42"/>
      <c r="AV103" s="42"/>
      <c r="AW103" s="42">
        <v>44174</v>
      </c>
      <c r="AX103" s="42">
        <v>44174</v>
      </c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>
        <f t="shared" si="3"/>
        <v>20</v>
      </c>
    </row>
    <row r="104" spans="1:63" x14ac:dyDescent="0.4">
      <c r="A104" s="15">
        <v>5540000</v>
      </c>
      <c r="B104" s="20" t="s">
        <v>233</v>
      </c>
      <c r="C104" s="42">
        <v>44477</v>
      </c>
      <c r="D104" s="42">
        <v>44477</v>
      </c>
      <c r="E104" s="42">
        <v>44451</v>
      </c>
      <c r="F104" s="42">
        <v>44484</v>
      </c>
      <c r="G104" s="42">
        <v>44482</v>
      </c>
      <c r="H104" s="42">
        <v>44477</v>
      </c>
      <c r="I104" s="42">
        <v>44477</v>
      </c>
      <c r="J104" s="42">
        <v>44477</v>
      </c>
      <c r="K104" s="42"/>
      <c r="L104" s="42">
        <v>44482</v>
      </c>
      <c r="M104" s="42">
        <v>44477</v>
      </c>
      <c r="N104" s="42">
        <v>44482</v>
      </c>
      <c r="O104" s="42"/>
      <c r="P104" s="42">
        <v>44456</v>
      </c>
      <c r="Q104" s="42">
        <v>44477</v>
      </c>
      <c r="R104" s="42">
        <v>44477</v>
      </c>
      <c r="S104" s="42">
        <v>44477</v>
      </c>
      <c r="T104" s="42">
        <v>44477</v>
      </c>
      <c r="U104" s="42">
        <v>44477</v>
      </c>
      <c r="V104" s="42">
        <v>44477</v>
      </c>
      <c r="W104" s="42">
        <v>44477</v>
      </c>
      <c r="X104" s="42">
        <v>44453</v>
      </c>
      <c r="Y104" s="42"/>
      <c r="Z104" s="42"/>
      <c r="AA104" s="42">
        <v>44477</v>
      </c>
      <c r="AB104" s="42">
        <v>44477</v>
      </c>
      <c r="AC104" s="42">
        <v>44477</v>
      </c>
      <c r="AD104" s="42">
        <v>44477</v>
      </c>
      <c r="AE104" s="42">
        <v>44477</v>
      </c>
      <c r="AF104" s="42"/>
      <c r="AG104" s="42">
        <v>44453</v>
      </c>
      <c r="AH104" s="42">
        <v>44477</v>
      </c>
      <c r="AI104" s="42">
        <v>44477</v>
      </c>
      <c r="AJ104" s="42">
        <v>44477</v>
      </c>
      <c r="AK104" s="42">
        <v>44477</v>
      </c>
      <c r="AL104" s="42"/>
      <c r="AM104" s="42">
        <v>44452</v>
      </c>
      <c r="AN104" s="42"/>
      <c r="AO104" s="42"/>
      <c r="AP104" s="42"/>
      <c r="AQ104" s="42"/>
      <c r="AR104" s="42">
        <v>44457</v>
      </c>
      <c r="AS104" s="42"/>
      <c r="AT104" s="42"/>
      <c r="AU104" s="42">
        <v>44482</v>
      </c>
      <c r="AV104" s="42"/>
      <c r="AW104" s="42">
        <v>44477</v>
      </c>
      <c r="AX104" s="42">
        <v>44454</v>
      </c>
      <c r="AY104" s="42"/>
      <c r="AZ104" s="42"/>
      <c r="BA104" s="42">
        <v>44451</v>
      </c>
      <c r="BB104" s="42">
        <v>44477</v>
      </c>
      <c r="BC104" s="42"/>
      <c r="BD104" s="42"/>
      <c r="BE104" s="42">
        <v>44477</v>
      </c>
      <c r="BF104" s="42"/>
      <c r="BG104" s="42">
        <v>44477</v>
      </c>
      <c r="BH104" s="42">
        <v>44457</v>
      </c>
      <c r="BI104" s="42"/>
      <c r="BJ104" s="42"/>
      <c r="BK104">
        <f t="shared" si="3"/>
        <v>40</v>
      </c>
    </row>
    <row r="105" spans="1:63" x14ac:dyDescent="0.4">
      <c r="A105" s="15">
        <v>4020000</v>
      </c>
      <c r="B105" s="20" t="s">
        <v>165</v>
      </c>
      <c r="C105" s="42"/>
      <c r="D105" s="42">
        <v>44307</v>
      </c>
      <c r="E105" s="42">
        <v>44494</v>
      </c>
      <c r="F105" s="42">
        <v>44456</v>
      </c>
      <c r="G105" s="42">
        <v>44456</v>
      </c>
      <c r="H105" s="42"/>
      <c r="I105" s="42">
        <v>44308</v>
      </c>
      <c r="J105" s="42">
        <v>44462</v>
      </c>
      <c r="K105" s="42"/>
      <c r="L105" s="42">
        <v>44328</v>
      </c>
      <c r="M105" s="42">
        <v>44447</v>
      </c>
      <c r="N105" s="42"/>
      <c r="O105" s="42">
        <v>44299</v>
      </c>
      <c r="P105" s="42">
        <v>44341</v>
      </c>
      <c r="Q105" s="42">
        <v>44333</v>
      </c>
      <c r="R105" s="42"/>
      <c r="S105" s="42"/>
      <c r="T105" s="42"/>
      <c r="U105" s="42">
        <v>44307</v>
      </c>
      <c r="V105" s="42">
        <v>44475</v>
      </c>
      <c r="W105" s="42"/>
      <c r="X105" s="42">
        <v>44314</v>
      </c>
      <c r="Y105" s="42"/>
      <c r="Z105" s="42">
        <v>44488</v>
      </c>
      <c r="AA105" s="42">
        <v>44488</v>
      </c>
      <c r="AB105" s="42">
        <v>44488</v>
      </c>
      <c r="AC105" s="42">
        <v>44328</v>
      </c>
      <c r="AD105" s="42"/>
      <c r="AE105" s="42">
        <v>44327</v>
      </c>
      <c r="AF105" s="42"/>
      <c r="AG105" s="46">
        <v>44315</v>
      </c>
      <c r="AH105" s="42">
        <v>44494</v>
      </c>
      <c r="AI105" s="42">
        <v>44487</v>
      </c>
      <c r="AJ105" s="42">
        <v>44329</v>
      </c>
      <c r="AK105" s="42"/>
      <c r="AL105" s="42"/>
      <c r="AM105" s="42">
        <v>44337</v>
      </c>
      <c r="AN105" s="42"/>
      <c r="AO105" s="42"/>
      <c r="AP105" s="42"/>
      <c r="AQ105" s="42"/>
      <c r="AR105" s="42">
        <v>44498</v>
      </c>
      <c r="AS105" s="42"/>
      <c r="AT105" s="42"/>
      <c r="AU105" s="42">
        <v>44494</v>
      </c>
      <c r="AV105" s="42">
        <v>44345</v>
      </c>
      <c r="AW105" s="42"/>
      <c r="AX105" s="42">
        <v>44487</v>
      </c>
      <c r="AY105" s="46">
        <v>44305</v>
      </c>
      <c r="AZ105" s="42"/>
      <c r="BA105" s="42">
        <v>44494</v>
      </c>
      <c r="BB105" s="42"/>
      <c r="BC105" s="42"/>
      <c r="BD105" s="42"/>
      <c r="BE105" s="42">
        <v>44481</v>
      </c>
      <c r="BF105" s="42"/>
      <c r="BG105" s="42">
        <v>44498</v>
      </c>
      <c r="BH105" s="42"/>
      <c r="BI105" s="42"/>
      <c r="BJ105" s="42"/>
      <c r="BK105">
        <f t="shared" si="3"/>
        <v>32</v>
      </c>
    </row>
    <row r="106" spans="1:63" x14ac:dyDescent="0.4">
      <c r="A106" s="15">
        <v>4000000</v>
      </c>
      <c r="B106" s="20" t="s">
        <v>77</v>
      </c>
      <c r="C106" s="42">
        <v>44340</v>
      </c>
      <c r="D106" s="42">
        <v>44340</v>
      </c>
      <c r="E106" s="42">
        <v>44455</v>
      </c>
      <c r="F106" s="42">
        <v>44440</v>
      </c>
      <c r="G106" s="42"/>
      <c r="H106" s="42">
        <v>44439</v>
      </c>
      <c r="I106" s="42">
        <v>44474</v>
      </c>
      <c r="J106" s="42">
        <v>44439</v>
      </c>
      <c r="K106" s="42"/>
      <c r="L106" s="42">
        <v>44333</v>
      </c>
      <c r="M106" s="42">
        <v>44439</v>
      </c>
      <c r="N106" s="42">
        <v>44418</v>
      </c>
      <c r="O106" s="42">
        <v>44462</v>
      </c>
      <c r="P106" s="42">
        <v>44418</v>
      </c>
      <c r="Q106" s="42">
        <v>44328</v>
      </c>
      <c r="R106" s="42">
        <v>44397</v>
      </c>
      <c r="S106" s="42">
        <v>44387</v>
      </c>
      <c r="T106" s="42"/>
      <c r="U106" s="42">
        <v>44449</v>
      </c>
      <c r="V106" s="42">
        <v>44412</v>
      </c>
      <c r="W106" s="42"/>
      <c r="X106" s="42">
        <v>44378</v>
      </c>
      <c r="Y106" s="42"/>
      <c r="Z106" s="42">
        <v>44462</v>
      </c>
      <c r="AA106" s="42">
        <v>44440</v>
      </c>
      <c r="AB106" s="42">
        <v>44383</v>
      </c>
      <c r="AC106" s="42"/>
      <c r="AD106" s="42"/>
      <c r="AE106" s="42">
        <v>44208</v>
      </c>
      <c r="AF106" s="42">
        <v>44397</v>
      </c>
      <c r="AG106" s="42">
        <v>44452</v>
      </c>
      <c r="AH106" s="42">
        <v>44452</v>
      </c>
      <c r="AI106" s="42"/>
      <c r="AJ106" s="42">
        <v>44412</v>
      </c>
      <c r="AK106" s="42"/>
      <c r="AL106" s="42"/>
      <c r="AM106" s="42">
        <v>44377</v>
      </c>
      <c r="AN106" s="42"/>
      <c r="AO106" s="42"/>
      <c r="AP106" s="42">
        <v>44494</v>
      </c>
      <c r="AQ106" s="42">
        <v>44348</v>
      </c>
      <c r="AR106" s="42"/>
      <c r="AS106" s="42">
        <v>44481</v>
      </c>
      <c r="AT106" s="42"/>
      <c r="AU106" s="42">
        <v>44364</v>
      </c>
      <c r="AV106" s="42"/>
      <c r="AW106" s="42">
        <v>44378</v>
      </c>
      <c r="AX106" s="42"/>
      <c r="AY106" s="42"/>
      <c r="AZ106" s="42"/>
      <c r="BA106" s="42">
        <v>44343</v>
      </c>
      <c r="BB106" s="42">
        <v>44455</v>
      </c>
      <c r="BC106" s="42"/>
      <c r="BD106" s="42"/>
      <c r="BE106" s="42">
        <v>44474</v>
      </c>
      <c r="BF106" s="42">
        <v>44343</v>
      </c>
      <c r="BG106" s="42"/>
      <c r="BH106" s="42"/>
      <c r="BI106" s="42"/>
      <c r="BJ106" s="42"/>
      <c r="BK106">
        <f t="shared" si="3"/>
        <v>36</v>
      </c>
    </row>
    <row r="107" spans="1:63" x14ac:dyDescent="0.4">
      <c r="A107" s="15">
        <v>4070000</v>
      </c>
      <c r="B107" s="20" t="s">
        <v>24</v>
      </c>
      <c r="C107" s="42">
        <v>44445</v>
      </c>
      <c r="D107" s="42">
        <v>44258</v>
      </c>
      <c r="E107" s="42">
        <v>44389</v>
      </c>
      <c r="F107" s="42">
        <v>44494</v>
      </c>
      <c r="G107" s="42">
        <v>44495</v>
      </c>
      <c r="H107" s="42">
        <v>44386</v>
      </c>
      <c r="I107" s="42">
        <v>44384</v>
      </c>
      <c r="J107" s="42">
        <v>44495</v>
      </c>
      <c r="K107" s="42"/>
      <c r="L107" s="42">
        <v>44207</v>
      </c>
      <c r="M107" s="42">
        <v>44448</v>
      </c>
      <c r="N107" s="42">
        <v>44389</v>
      </c>
      <c r="O107" s="42">
        <v>44176</v>
      </c>
      <c r="P107" s="42">
        <v>44181</v>
      </c>
      <c r="Q107" s="42">
        <v>44182</v>
      </c>
      <c r="R107" s="42"/>
      <c r="S107" s="42">
        <v>44176</v>
      </c>
      <c r="T107" s="42">
        <v>44386</v>
      </c>
      <c r="U107" s="42">
        <v>44257</v>
      </c>
      <c r="V107" s="42">
        <v>44179</v>
      </c>
      <c r="W107" s="42"/>
      <c r="X107" s="42">
        <v>44179</v>
      </c>
      <c r="Y107" s="42"/>
      <c r="Z107" s="42"/>
      <c r="AA107" s="42">
        <v>44386</v>
      </c>
      <c r="AB107" s="42">
        <v>44236</v>
      </c>
      <c r="AC107" s="42"/>
      <c r="AD107" s="42"/>
      <c r="AE107" s="42">
        <v>44386</v>
      </c>
      <c r="AF107" s="42"/>
      <c r="AG107" s="42">
        <v>44463</v>
      </c>
      <c r="AH107" s="42">
        <v>44364</v>
      </c>
      <c r="AI107" s="42">
        <v>44236</v>
      </c>
      <c r="AJ107" s="42">
        <v>44236</v>
      </c>
      <c r="AK107" s="42"/>
      <c r="AL107" s="42"/>
      <c r="AM107" s="42">
        <v>44361</v>
      </c>
      <c r="AN107" s="42">
        <v>44488</v>
      </c>
      <c r="AO107" s="42"/>
      <c r="AP107" s="42">
        <v>44495</v>
      </c>
      <c r="AQ107" s="42">
        <v>44391</v>
      </c>
      <c r="AR107" s="42">
        <v>44445</v>
      </c>
      <c r="AS107" s="42">
        <v>44495</v>
      </c>
      <c r="AT107" s="42"/>
      <c r="AU107" s="42">
        <v>44369</v>
      </c>
      <c r="AV107" s="42"/>
      <c r="AW107" s="42"/>
      <c r="AX107" s="42">
        <v>44280</v>
      </c>
      <c r="AY107" s="42"/>
      <c r="AZ107" s="42"/>
      <c r="BA107" s="42">
        <v>44389</v>
      </c>
      <c r="BB107" s="42">
        <v>44341</v>
      </c>
      <c r="BC107" s="42"/>
      <c r="BD107" s="42"/>
      <c r="BE107" s="42"/>
      <c r="BF107" s="42"/>
      <c r="BG107" s="42">
        <v>44364</v>
      </c>
      <c r="BH107" s="42"/>
      <c r="BI107" s="42"/>
      <c r="BJ107" s="42"/>
      <c r="BK107">
        <f t="shared" si="3"/>
        <v>37</v>
      </c>
    </row>
    <row r="108" spans="1:63" x14ac:dyDescent="0.4">
      <c r="A108" s="15">
        <v>5590000</v>
      </c>
      <c r="B108" s="20" t="s">
        <v>74</v>
      </c>
      <c r="C108" s="42">
        <v>44445</v>
      </c>
      <c r="D108" s="42">
        <v>44327</v>
      </c>
      <c r="E108" s="42">
        <v>44438</v>
      </c>
      <c r="F108" s="42">
        <v>44421</v>
      </c>
      <c r="G108" s="42">
        <v>44421</v>
      </c>
      <c r="H108" s="42">
        <v>44326</v>
      </c>
      <c r="I108" s="42">
        <v>44274</v>
      </c>
      <c r="J108" s="42">
        <v>44431</v>
      </c>
      <c r="K108" s="42">
        <v>44357</v>
      </c>
      <c r="L108" s="42">
        <v>44274</v>
      </c>
      <c r="M108" s="42">
        <v>44466</v>
      </c>
      <c r="N108" s="42">
        <v>44438</v>
      </c>
      <c r="O108" s="42"/>
      <c r="P108" s="42">
        <v>44334</v>
      </c>
      <c r="Q108" s="42"/>
      <c r="R108" s="42"/>
      <c r="S108" s="42">
        <v>44327</v>
      </c>
      <c r="T108" s="42">
        <v>44357</v>
      </c>
      <c r="U108" s="42">
        <v>44327</v>
      </c>
      <c r="V108" s="42">
        <v>44329</v>
      </c>
      <c r="W108" s="42"/>
      <c r="X108" s="42"/>
      <c r="Y108" s="42">
        <v>44492</v>
      </c>
      <c r="Z108" s="42">
        <v>44355</v>
      </c>
      <c r="AA108" s="42">
        <v>44327</v>
      </c>
      <c r="AB108" s="42">
        <v>44355</v>
      </c>
      <c r="AC108" s="42">
        <v>44327</v>
      </c>
      <c r="AD108" s="42">
        <v>44426</v>
      </c>
      <c r="AE108" s="42">
        <v>44370</v>
      </c>
      <c r="AF108" s="42">
        <v>44434</v>
      </c>
      <c r="AG108" s="42"/>
      <c r="AH108" s="42">
        <v>44445</v>
      </c>
      <c r="AI108" s="42">
        <v>44355</v>
      </c>
      <c r="AJ108" s="42">
        <v>44355</v>
      </c>
      <c r="AK108" s="42">
        <v>44327</v>
      </c>
      <c r="AL108" s="42"/>
      <c r="AM108" s="42">
        <v>44434</v>
      </c>
      <c r="AN108" s="42"/>
      <c r="AO108" s="42"/>
      <c r="AP108" s="42">
        <v>44434</v>
      </c>
      <c r="AQ108" s="42">
        <v>44438</v>
      </c>
      <c r="AR108" s="42">
        <v>44397</v>
      </c>
      <c r="AS108" s="42"/>
      <c r="AT108" s="42"/>
      <c r="AU108" s="42">
        <v>44370</v>
      </c>
      <c r="AV108" s="42"/>
      <c r="AW108" s="42">
        <v>44333</v>
      </c>
      <c r="AX108" s="42">
        <v>44354</v>
      </c>
      <c r="AY108" s="42">
        <v>44434</v>
      </c>
      <c r="AZ108" s="42"/>
      <c r="BA108" s="42">
        <v>44434</v>
      </c>
      <c r="BB108" s="42">
        <v>44434</v>
      </c>
      <c r="BC108" s="42">
        <v>44434</v>
      </c>
      <c r="BD108" s="42">
        <v>44434</v>
      </c>
      <c r="BE108" s="42"/>
      <c r="BF108" s="42"/>
      <c r="BG108" s="42">
        <v>44434</v>
      </c>
      <c r="BH108" s="42"/>
      <c r="BI108" s="42"/>
      <c r="BJ108" s="42"/>
      <c r="BK108">
        <f t="shared" si="3"/>
        <v>42</v>
      </c>
    </row>
    <row r="109" spans="1:63" x14ac:dyDescent="0.4">
      <c r="A109" s="15">
        <v>4080000</v>
      </c>
      <c r="B109" s="20" t="s">
        <v>148</v>
      </c>
      <c r="C109" s="46">
        <v>44271</v>
      </c>
      <c r="D109" s="42">
        <v>44271</v>
      </c>
      <c r="E109" s="46">
        <v>44271</v>
      </c>
      <c r="F109" s="46">
        <v>44369</v>
      </c>
      <c r="G109" s="46">
        <v>44369</v>
      </c>
      <c r="H109" s="42">
        <v>44271</v>
      </c>
      <c r="I109" s="42">
        <v>44280</v>
      </c>
      <c r="J109" s="42"/>
      <c r="K109" s="46">
        <v>44271</v>
      </c>
      <c r="L109" s="42">
        <v>44280</v>
      </c>
      <c r="M109" s="46">
        <v>44369</v>
      </c>
      <c r="N109" s="42">
        <v>44271</v>
      </c>
      <c r="O109" s="42"/>
      <c r="P109" s="42">
        <v>44271</v>
      </c>
      <c r="Q109" s="42"/>
      <c r="R109" s="42">
        <v>44271</v>
      </c>
      <c r="S109" s="42">
        <v>44280</v>
      </c>
      <c r="T109" s="42">
        <v>44271</v>
      </c>
      <c r="U109" s="42">
        <v>44271</v>
      </c>
      <c r="V109" s="42">
        <v>44271</v>
      </c>
      <c r="W109" s="42"/>
      <c r="X109" s="42">
        <v>44271</v>
      </c>
      <c r="Y109" s="42"/>
      <c r="Z109" s="42"/>
      <c r="AA109" s="42">
        <v>44271</v>
      </c>
      <c r="AB109" s="42">
        <v>44271</v>
      </c>
      <c r="AC109" s="42"/>
      <c r="AD109" s="42">
        <v>44271</v>
      </c>
      <c r="AE109" s="42">
        <v>44271</v>
      </c>
      <c r="AF109" s="46">
        <v>44271</v>
      </c>
      <c r="AG109" s="46">
        <v>44271</v>
      </c>
      <c r="AH109" s="46">
        <v>44271</v>
      </c>
      <c r="AI109" s="42"/>
      <c r="AJ109" s="42">
        <v>44271</v>
      </c>
      <c r="AK109" s="42">
        <v>44271</v>
      </c>
      <c r="AL109" s="42"/>
      <c r="AM109" s="46">
        <v>44271</v>
      </c>
      <c r="AN109" s="42"/>
      <c r="AO109" s="42">
        <v>44271</v>
      </c>
      <c r="AP109" s="42"/>
      <c r="AQ109" s="42"/>
      <c r="AR109" s="46">
        <v>44271</v>
      </c>
      <c r="AS109" s="42"/>
      <c r="AT109" s="42"/>
      <c r="AU109" s="42"/>
      <c r="AV109" s="42"/>
      <c r="AW109" s="42">
        <v>44271</v>
      </c>
      <c r="AX109" s="42">
        <v>44271</v>
      </c>
      <c r="AY109" s="42"/>
      <c r="AZ109" s="42"/>
      <c r="BA109" s="46">
        <v>44271</v>
      </c>
      <c r="BB109" s="46">
        <v>44271</v>
      </c>
      <c r="BC109" s="42"/>
      <c r="BD109" s="46">
        <v>44271</v>
      </c>
      <c r="BE109" s="42"/>
      <c r="BF109" s="42"/>
      <c r="BG109" s="46">
        <v>44271</v>
      </c>
      <c r="BH109" s="42"/>
      <c r="BI109" s="42"/>
      <c r="BJ109" s="42"/>
      <c r="BK109">
        <f t="shared" si="3"/>
        <v>36</v>
      </c>
    </row>
    <row r="110" spans="1:63" x14ac:dyDescent="0.4">
      <c r="A110" s="15">
        <v>3980000</v>
      </c>
      <c r="B110" s="20" t="s">
        <v>48</v>
      </c>
      <c r="C110" s="42">
        <v>44403</v>
      </c>
      <c r="D110" s="42">
        <v>44399</v>
      </c>
      <c r="E110" s="42">
        <v>44399</v>
      </c>
      <c r="F110" s="42">
        <v>44495</v>
      </c>
      <c r="G110" s="42"/>
      <c r="H110" s="42">
        <v>44403</v>
      </c>
      <c r="I110" s="42">
        <v>44399</v>
      </c>
      <c r="J110" s="42">
        <v>44495</v>
      </c>
      <c r="K110" s="42"/>
      <c r="L110" s="42"/>
      <c r="M110" s="42"/>
      <c r="N110" s="42">
        <v>44403</v>
      </c>
      <c r="O110" s="42"/>
      <c r="P110" s="42">
        <v>44375</v>
      </c>
      <c r="Q110" s="42">
        <v>44399</v>
      </c>
      <c r="R110" s="42"/>
      <c r="S110" s="42">
        <v>44400</v>
      </c>
      <c r="T110" s="42"/>
      <c r="U110" s="42">
        <v>44399</v>
      </c>
      <c r="V110" s="42">
        <v>44399</v>
      </c>
      <c r="W110" s="42"/>
      <c r="X110" s="42">
        <v>44400</v>
      </c>
      <c r="Y110" s="42"/>
      <c r="Z110" s="42"/>
      <c r="AA110" s="42">
        <v>44400</v>
      </c>
      <c r="AB110" s="42">
        <v>44403</v>
      </c>
      <c r="AC110" s="42">
        <v>44400</v>
      </c>
      <c r="AD110" s="42">
        <v>44399</v>
      </c>
      <c r="AE110" s="42"/>
      <c r="AF110" s="42"/>
      <c r="AG110" s="42">
        <v>44375</v>
      </c>
      <c r="AH110" s="42">
        <v>44495</v>
      </c>
      <c r="AI110" s="42">
        <v>44400</v>
      </c>
      <c r="AJ110" s="42">
        <v>44400</v>
      </c>
      <c r="AK110" s="42">
        <v>44400</v>
      </c>
      <c r="AL110" s="42"/>
      <c r="AM110" s="42"/>
      <c r="AN110" s="42"/>
      <c r="AO110" s="42"/>
      <c r="AP110" s="42"/>
      <c r="AQ110" s="42"/>
      <c r="AR110" s="42">
        <v>44399</v>
      </c>
      <c r="AS110" s="42"/>
      <c r="AT110" s="42"/>
      <c r="AU110" s="42">
        <v>44403</v>
      </c>
      <c r="AV110" s="42"/>
      <c r="AW110" s="42">
        <v>44400</v>
      </c>
      <c r="AX110" s="42"/>
      <c r="AY110" s="42">
        <v>44403</v>
      </c>
      <c r="AZ110" s="42"/>
      <c r="BA110" s="42">
        <v>44400</v>
      </c>
      <c r="BB110" s="42">
        <v>44403</v>
      </c>
      <c r="BC110" s="42">
        <v>44400</v>
      </c>
      <c r="BD110" s="42"/>
      <c r="BE110" s="42">
        <v>44403</v>
      </c>
      <c r="BF110" s="42"/>
      <c r="BG110" s="42">
        <v>44399</v>
      </c>
      <c r="BH110" s="42"/>
      <c r="BI110" s="42"/>
      <c r="BJ110" s="42"/>
      <c r="BK110">
        <f t="shared" si="3"/>
        <v>32</v>
      </c>
    </row>
    <row r="111" spans="1:63" x14ac:dyDescent="0.4">
      <c r="A111" s="15">
        <v>5600000</v>
      </c>
      <c r="B111" s="20" t="s">
        <v>199</v>
      </c>
      <c r="C111" s="42">
        <v>44476</v>
      </c>
      <c r="D111" s="42">
        <v>44476</v>
      </c>
      <c r="E111" s="42"/>
      <c r="F111" s="42">
        <v>44476</v>
      </c>
      <c r="G111" s="46">
        <v>44028</v>
      </c>
      <c r="H111" s="42">
        <v>44475</v>
      </c>
      <c r="I111" s="42">
        <v>44477</v>
      </c>
      <c r="J111" s="46">
        <v>44028</v>
      </c>
      <c r="K111" s="42">
        <v>44484</v>
      </c>
      <c r="L111" s="42">
        <v>44477</v>
      </c>
      <c r="M111" s="42">
        <v>44488</v>
      </c>
      <c r="N111" s="42">
        <v>44490</v>
      </c>
      <c r="O111" s="42"/>
      <c r="P111" s="42">
        <v>44470</v>
      </c>
      <c r="Q111" s="42">
        <v>44487</v>
      </c>
      <c r="R111" s="42"/>
      <c r="S111" s="42">
        <v>44470</v>
      </c>
      <c r="T111" s="42">
        <v>44470</v>
      </c>
      <c r="U111" s="42">
        <v>44484</v>
      </c>
      <c r="V111" s="42">
        <v>44410</v>
      </c>
      <c r="W111" s="42"/>
      <c r="X111" s="42"/>
      <c r="Y111" s="42"/>
      <c r="Z111" s="42">
        <v>44475</v>
      </c>
      <c r="AA111" s="42">
        <v>44475</v>
      </c>
      <c r="AB111" s="42">
        <v>44470</v>
      </c>
      <c r="AC111" s="42">
        <v>44475</v>
      </c>
      <c r="AD111" s="42"/>
      <c r="AE111" s="42">
        <v>44475</v>
      </c>
      <c r="AF111" s="42"/>
      <c r="AG111" s="42"/>
      <c r="AH111" s="42">
        <v>44487</v>
      </c>
      <c r="AI111" s="42">
        <v>44475</v>
      </c>
      <c r="AJ111" s="42">
        <v>44475</v>
      </c>
      <c r="AK111" s="46">
        <v>43714</v>
      </c>
      <c r="AL111" s="42"/>
      <c r="AM111" s="42"/>
      <c r="AN111" s="42"/>
      <c r="AO111" s="42"/>
      <c r="AP111" s="42"/>
      <c r="AQ111" s="42">
        <v>44488</v>
      </c>
      <c r="AR111" s="42">
        <v>44484</v>
      </c>
      <c r="AS111" s="42"/>
      <c r="AT111" s="42"/>
      <c r="AU111" s="42">
        <v>44487</v>
      </c>
      <c r="AV111" s="42"/>
      <c r="AW111" s="42">
        <v>44475</v>
      </c>
      <c r="AX111" s="42">
        <v>44476</v>
      </c>
      <c r="AY111" s="42"/>
      <c r="AZ111" s="42"/>
      <c r="BA111" s="42">
        <v>44487</v>
      </c>
      <c r="BB111" s="42">
        <v>44487</v>
      </c>
      <c r="BC111" s="42"/>
      <c r="BD111" s="42"/>
      <c r="BE111" s="42">
        <v>44484</v>
      </c>
      <c r="BF111" s="42"/>
      <c r="BG111" s="42">
        <v>44484</v>
      </c>
      <c r="BH111" s="42">
        <v>44487</v>
      </c>
      <c r="BI111" s="42"/>
      <c r="BJ111" s="42"/>
      <c r="BK111">
        <f t="shared" si="3"/>
        <v>36</v>
      </c>
    </row>
    <row r="112" spans="1:63" x14ac:dyDescent="0.4">
      <c r="A112" s="15">
        <v>4030000</v>
      </c>
      <c r="B112" s="20" t="s">
        <v>44</v>
      </c>
      <c r="C112" s="42">
        <v>44403</v>
      </c>
      <c r="D112" s="42">
        <v>44403</v>
      </c>
      <c r="E112" s="42">
        <v>44403</v>
      </c>
      <c r="F112" s="42"/>
      <c r="G112" s="46">
        <v>44403</v>
      </c>
      <c r="H112" s="42">
        <v>44403</v>
      </c>
      <c r="I112" s="42"/>
      <c r="J112" s="46">
        <v>44403</v>
      </c>
      <c r="K112" s="42">
        <v>44403</v>
      </c>
      <c r="L112" s="42"/>
      <c r="M112" s="46">
        <v>44403</v>
      </c>
      <c r="N112" s="42"/>
      <c r="O112" s="42"/>
      <c r="P112" s="42">
        <v>44420</v>
      </c>
      <c r="Q112" s="42">
        <v>44403</v>
      </c>
      <c r="R112" s="42"/>
      <c r="S112" s="42"/>
      <c r="T112" s="42"/>
      <c r="U112" s="42">
        <v>44403</v>
      </c>
      <c r="V112" s="42">
        <v>44421</v>
      </c>
      <c r="W112" s="42"/>
      <c r="X112" s="42">
        <v>44403</v>
      </c>
      <c r="Y112" s="42"/>
      <c r="Z112" s="42">
        <v>44403</v>
      </c>
      <c r="AA112" s="42">
        <v>44403</v>
      </c>
      <c r="AB112" s="42">
        <v>44403</v>
      </c>
      <c r="AC112" s="42"/>
      <c r="AD112" s="42">
        <v>44403</v>
      </c>
      <c r="AE112" s="42">
        <v>44403</v>
      </c>
      <c r="AF112" s="42"/>
      <c r="AG112" s="42">
        <v>44403</v>
      </c>
      <c r="AH112" s="42">
        <v>44403</v>
      </c>
      <c r="AI112" s="42"/>
      <c r="AJ112" s="42">
        <v>44403</v>
      </c>
      <c r="AK112" s="42">
        <v>44403</v>
      </c>
      <c r="AL112" s="42"/>
      <c r="AM112" s="42"/>
      <c r="AN112" s="42">
        <v>44421</v>
      </c>
      <c r="AO112" s="42"/>
      <c r="AP112" s="42">
        <v>44403</v>
      </c>
      <c r="AQ112" s="42">
        <v>44420</v>
      </c>
      <c r="AR112" s="42"/>
      <c r="AS112" s="42">
        <v>44420</v>
      </c>
      <c r="AT112" s="42"/>
      <c r="AU112" s="42">
        <v>44403</v>
      </c>
      <c r="AV112" s="42"/>
      <c r="AW112" s="42">
        <v>44403</v>
      </c>
      <c r="AX112" s="42">
        <v>44403</v>
      </c>
      <c r="AY112" s="42"/>
      <c r="AZ112" s="42"/>
      <c r="BA112" s="42">
        <v>44420</v>
      </c>
      <c r="BB112" s="42">
        <v>44420</v>
      </c>
      <c r="BC112" s="42">
        <v>44420</v>
      </c>
      <c r="BD112" s="42"/>
      <c r="BE112" s="42"/>
      <c r="BF112" s="42"/>
      <c r="BG112" s="42"/>
      <c r="BH112" s="42"/>
      <c r="BI112" s="42">
        <v>44455</v>
      </c>
      <c r="BJ112" s="42"/>
      <c r="BK112">
        <f t="shared" si="3"/>
        <v>33</v>
      </c>
    </row>
    <row r="113" spans="1:63" x14ac:dyDescent="0.4">
      <c r="A113" s="15">
        <v>4040000</v>
      </c>
      <c r="B113" s="20" t="s">
        <v>196</v>
      </c>
      <c r="C113" s="42">
        <v>44491</v>
      </c>
      <c r="D113" s="42">
        <v>44490</v>
      </c>
      <c r="E113" s="42">
        <v>44491</v>
      </c>
      <c r="F113" s="42">
        <v>44495</v>
      </c>
      <c r="G113" s="42">
        <v>44496</v>
      </c>
      <c r="H113" s="42"/>
      <c r="I113" s="42">
        <v>44489</v>
      </c>
      <c r="J113" s="42">
        <v>44497</v>
      </c>
      <c r="K113" s="42"/>
      <c r="L113" s="42">
        <v>44496</v>
      </c>
      <c r="M113" s="42">
        <v>44495</v>
      </c>
      <c r="N113" s="42"/>
      <c r="O113" s="42"/>
      <c r="P113" s="42">
        <v>44491</v>
      </c>
      <c r="Q113" s="42">
        <v>44490</v>
      </c>
      <c r="R113" s="42">
        <v>44495</v>
      </c>
      <c r="S113" s="42">
        <v>44495</v>
      </c>
      <c r="T113" s="42"/>
      <c r="U113" s="42">
        <v>44490</v>
      </c>
      <c r="V113" s="42">
        <v>44494</v>
      </c>
      <c r="W113" s="42">
        <v>44491</v>
      </c>
      <c r="X113" s="42"/>
      <c r="Y113" s="42">
        <v>44494</v>
      </c>
      <c r="Z113" s="42"/>
      <c r="AA113" s="42">
        <v>44495</v>
      </c>
      <c r="AB113" s="42">
        <v>44494</v>
      </c>
      <c r="AC113" s="42">
        <v>44496</v>
      </c>
      <c r="AD113" s="42">
        <v>44490</v>
      </c>
      <c r="AE113" s="42">
        <v>44495</v>
      </c>
      <c r="AF113" s="42">
        <v>44491</v>
      </c>
      <c r="AG113" s="42">
        <v>44491</v>
      </c>
      <c r="AH113" s="42">
        <v>44491</v>
      </c>
      <c r="AI113" s="42">
        <v>44490</v>
      </c>
      <c r="AJ113" s="42">
        <v>44490</v>
      </c>
      <c r="AK113" s="42">
        <v>44490</v>
      </c>
      <c r="AL113" s="42"/>
      <c r="AM113" s="42"/>
      <c r="AN113" s="42"/>
      <c r="AO113" s="42">
        <v>44495</v>
      </c>
      <c r="AP113" s="42">
        <v>44489</v>
      </c>
      <c r="AQ113" s="42">
        <v>44491</v>
      </c>
      <c r="AR113" s="42"/>
      <c r="AS113" s="42"/>
      <c r="AT113" s="42"/>
      <c r="AU113" s="42">
        <v>44491</v>
      </c>
      <c r="AV113" s="42"/>
      <c r="AW113" s="42">
        <v>44491</v>
      </c>
      <c r="AX113" s="42"/>
      <c r="AY113" s="42"/>
      <c r="AZ113" s="42"/>
      <c r="BA113" s="42">
        <v>44491</v>
      </c>
      <c r="BB113" s="42">
        <v>44487</v>
      </c>
      <c r="BC113" s="42"/>
      <c r="BD113" s="42"/>
      <c r="BE113" s="42"/>
      <c r="BF113" s="42">
        <v>44495</v>
      </c>
      <c r="BG113" s="42">
        <v>44491</v>
      </c>
      <c r="BH113" s="42"/>
      <c r="BI113" s="42"/>
      <c r="BJ113" s="42"/>
      <c r="BK113">
        <f t="shared" si="3"/>
        <v>37</v>
      </c>
    </row>
    <row r="114" spans="1:63" x14ac:dyDescent="0.4">
      <c r="A114" s="15">
        <v>5700000</v>
      </c>
      <c r="B114" s="20" t="s">
        <v>2</v>
      </c>
      <c r="C114" s="42">
        <v>44400</v>
      </c>
      <c r="D114" s="42">
        <v>44463</v>
      </c>
      <c r="E114" s="42">
        <v>44407</v>
      </c>
      <c r="F114" s="42">
        <v>44462</v>
      </c>
      <c r="G114" s="42">
        <v>44462</v>
      </c>
      <c r="H114" s="42">
        <v>44463</v>
      </c>
      <c r="I114" s="42">
        <v>44466</v>
      </c>
      <c r="J114" s="42">
        <v>44464</v>
      </c>
      <c r="K114" s="42"/>
      <c r="L114" s="42">
        <v>44448</v>
      </c>
      <c r="M114" s="42">
        <v>44466</v>
      </c>
      <c r="N114" s="42">
        <v>44469</v>
      </c>
      <c r="O114" s="42"/>
      <c r="P114" s="42">
        <v>44420</v>
      </c>
      <c r="Q114" s="42">
        <v>44463</v>
      </c>
      <c r="R114" s="42">
        <v>44448</v>
      </c>
      <c r="S114" s="42">
        <v>44466</v>
      </c>
      <c r="T114" s="42">
        <v>44407</v>
      </c>
      <c r="U114" s="42">
        <v>44147</v>
      </c>
      <c r="V114" s="42">
        <v>44462</v>
      </c>
      <c r="W114" s="42"/>
      <c r="X114" s="42">
        <v>44448</v>
      </c>
      <c r="Y114" s="42"/>
      <c r="Z114" s="42"/>
      <c r="AA114" s="42">
        <v>44462</v>
      </c>
      <c r="AB114" s="42">
        <v>44448</v>
      </c>
      <c r="AC114" s="42">
        <v>44466</v>
      </c>
      <c r="AD114" s="42">
        <v>44462</v>
      </c>
      <c r="AE114" s="42">
        <v>44462</v>
      </c>
      <c r="AF114" s="42"/>
      <c r="AG114" s="42">
        <v>44414</v>
      </c>
      <c r="AH114" s="42">
        <v>44420</v>
      </c>
      <c r="AI114" s="42">
        <v>44407</v>
      </c>
      <c r="AJ114" s="42">
        <v>44407</v>
      </c>
      <c r="AK114" s="42"/>
      <c r="AL114" s="42"/>
      <c r="AM114" s="42">
        <v>44407</v>
      </c>
      <c r="AN114" s="42"/>
      <c r="AO114" s="42"/>
      <c r="AP114" s="42">
        <v>44466</v>
      </c>
      <c r="AQ114" s="42">
        <v>44465</v>
      </c>
      <c r="AR114" s="42">
        <v>44466</v>
      </c>
      <c r="AS114" s="42"/>
      <c r="AT114" s="42"/>
      <c r="AU114" s="42">
        <v>44420</v>
      </c>
      <c r="AV114" s="42"/>
      <c r="AW114" s="42">
        <v>44407</v>
      </c>
      <c r="AX114" s="42">
        <v>44463</v>
      </c>
      <c r="AY114" s="42">
        <v>44464</v>
      </c>
      <c r="AZ114" s="42"/>
      <c r="BA114" s="42">
        <v>44462</v>
      </c>
      <c r="BB114" s="42">
        <v>44463</v>
      </c>
      <c r="BC114" s="42"/>
      <c r="BD114" s="42">
        <v>44466</v>
      </c>
      <c r="BE114" s="42">
        <v>44463</v>
      </c>
      <c r="BF114" s="42"/>
      <c r="BG114" s="42">
        <v>44447</v>
      </c>
      <c r="BH114" s="42"/>
      <c r="BI114" s="42"/>
      <c r="BJ114" s="42"/>
      <c r="BK114">
        <f t="shared" si="3"/>
        <v>41</v>
      </c>
    </row>
    <row r="115" spans="1:63" x14ac:dyDescent="0.4">
      <c r="A115" s="15">
        <v>4170000</v>
      </c>
      <c r="B115" s="20" t="s">
        <v>133</v>
      </c>
      <c r="C115" s="42">
        <v>44371</v>
      </c>
      <c r="D115" s="42">
        <v>44176</v>
      </c>
      <c r="E115" s="42">
        <v>44371</v>
      </c>
      <c r="F115" s="46">
        <v>44371</v>
      </c>
      <c r="G115" s="46">
        <v>44371</v>
      </c>
      <c r="H115" s="42"/>
      <c r="I115" s="42">
        <v>44179</v>
      </c>
      <c r="J115" s="46">
        <v>44377</v>
      </c>
      <c r="K115" s="42"/>
      <c r="L115" s="42">
        <v>44187</v>
      </c>
      <c r="M115" s="46">
        <v>44371</v>
      </c>
      <c r="N115" s="42">
        <v>44176</v>
      </c>
      <c r="O115" s="42">
        <v>44187</v>
      </c>
      <c r="P115" s="42">
        <v>44187</v>
      </c>
      <c r="Q115" s="42">
        <v>44187</v>
      </c>
      <c r="R115" s="42"/>
      <c r="S115" s="42">
        <v>44176</v>
      </c>
      <c r="T115" s="42">
        <v>44187</v>
      </c>
      <c r="U115" s="42">
        <v>44187</v>
      </c>
      <c r="V115" s="42">
        <v>44175</v>
      </c>
      <c r="W115" s="42"/>
      <c r="X115" s="42">
        <v>44179</v>
      </c>
      <c r="Y115" s="42"/>
      <c r="Z115" s="42"/>
      <c r="AA115" s="42">
        <v>44176</v>
      </c>
      <c r="AB115" s="42">
        <v>44176</v>
      </c>
      <c r="AC115" s="42">
        <v>44180</v>
      </c>
      <c r="AD115" s="42">
        <v>44187</v>
      </c>
      <c r="AE115" s="42">
        <v>44176</v>
      </c>
      <c r="AF115" s="42"/>
      <c r="AG115" s="42">
        <v>44371</v>
      </c>
      <c r="AH115" s="42">
        <v>44371</v>
      </c>
      <c r="AI115" s="42"/>
      <c r="AJ115" s="42">
        <v>44187</v>
      </c>
      <c r="AK115" s="42">
        <v>44187</v>
      </c>
      <c r="AL115" s="42"/>
      <c r="AM115" s="42"/>
      <c r="AN115" s="42"/>
      <c r="AO115" s="42"/>
      <c r="AP115" s="42"/>
      <c r="AQ115" s="42">
        <v>44187</v>
      </c>
      <c r="AR115" s="42"/>
      <c r="AS115" s="42"/>
      <c r="AT115" s="42"/>
      <c r="AU115" s="42">
        <v>44371</v>
      </c>
      <c r="AV115" s="42"/>
      <c r="AW115" s="42">
        <v>44187</v>
      </c>
      <c r="AX115" s="42">
        <v>44187</v>
      </c>
      <c r="AY115" s="42"/>
      <c r="AZ115" s="42"/>
      <c r="BA115" s="42">
        <v>44371</v>
      </c>
      <c r="BB115" s="42">
        <v>44375</v>
      </c>
      <c r="BC115" s="42"/>
      <c r="BD115" s="42"/>
      <c r="BE115" s="42">
        <v>44371</v>
      </c>
      <c r="BF115" s="42"/>
      <c r="BG115" s="46">
        <v>44179</v>
      </c>
      <c r="BH115" s="42">
        <v>44187</v>
      </c>
      <c r="BI115" s="42">
        <v>44187</v>
      </c>
      <c r="BJ115" s="46">
        <v>44187</v>
      </c>
      <c r="BK115">
        <f t="shared" si="3"/>
        <v>38</v>
      </c>
    </row>
    <row r="116" spans="1:63" x14ac:dyDescent="0.4">
      <c r="A116" s="15">
        <v>3920000</v>
      </c>
      <c r="B116" s="20" t="s">
        <v>60</v>
      </c>
      <c r="C116" s="42">
        <v>44390</v>
      </c>
      <c r="D116" s="42">
        <v>44440</v>
      </c>
      <c r="E116" s="42">
        <v>44432</v>
      </c>
      <c r="F116" s="42">
        <v>44432</v>
      </c>
      <c r="G116" s="42">
        <v>44434</v>
      </c>
      <c r="H116" s="42">
        <v>44440</v>
      </c>
      <c r="I116" s="42">
        <v>44377</v>
      </c>
      <c r="J116" s="42">
        <v>44420</v>
      </c>
      <c r="K116" s="42">
        <v>44349</v>
      </c>
      <c r="L116" s="42">
        <v>44377</v>
      </c>
      <c r="M116" s="42">
        <v>44432</v>
      </c>
      <c r="N116" s="42">
        <v>44440</v>
      </c>
      <c r="O116" s="42"/>
      <c r="P116" s="42">
        <v>44440</v>
      </c>
      <c r="Q116" s="42"/>
      <c r="R116" s="42">
        <v>44440</v>
      </c>
      <c r="S116" s="42">
        <v>44441</v>
      </c>
      <c r="T116" s="42"/>
      <c r="U116" s="42">
        <v>44257</v>
      </c>
      <c r="V116" s="42">
        <v>44251</v>
      </c>
      <c r="W116" s="42"/>
      <c r="X116" s="42"/>
      <c r="Y116" s="42"/>
      <c r="Z116" s="42">
        <v>44440</v>
      </c>
      <c r="AA116" s="42">
        <v>44399</v>
      </c>
      <c r="AB116" s="42">
        <v>44166</v>
      </c>
      <c r="AC116" s="42">
        <v>44440</v>
      </c>
      <c r="AD116" s="42">
        <v>44377</v>
      </c>
      <c r="AE116" s="42">
        <v>44441</v>
      </c>
      <c r="AF116" s="42">
        <v>44377</v>
      </c>
      <c r="AG116" s="42"/>
      <c r="AH116" s="42">
        <v>44434</v>
      </c>
      <c r="AI116" s="42"/>
      <c r="AJ116" s="42">
        <v>44377</v>
      </c>
      <c r="AK116" s="42"/>
      <c r="AL116" s="42"/>
      <c r="AM116" s="42"/>
      <c r="AN116" s="42"/>
      <c r="AO116" s="42"/>
      <c r="AP116" s="42"/>
      <c r="AQ116" s="42">
        <v>44287</v>
      </c>
      <c r="AR116" s="42">
        <v>44432</v>
      </c>
      <c r="AS116" s="42">
        <v>44440</v>
      </c>
      <c r="AT116" s="42"/>
      <c r="AU116" s="42">
        <v>44440</v>
      </c>
      <c r="AV116" s="42"/>
      <c r="AW116" s="42">
        <v>44377</v>
      </c>
      <c r="AX116" s="42">
        <v>44377</v>
      </c>
      <c r="AY116" s="42">
        <v>44441</v>
      </c>
      <c r="AZ116" s="42"/>
      <c r="BA116" s="42">
        <v>44432</v>
      </c>
      <c r="BB116" s="42">
        <v>44432</v>
      </c>
      <c r="BC116" s="42"/>
      <c r="BD116" s="42"/>
      <c r="BE116" s="42">
        <v>44470</v>
      </c>
      <c r="BF116" s="42"/>
      <c r="BG116" s="42"/>
      <c r="BH116" s="42"/>
      <c r="BI116" s="42"/>
      <c r="BJ116" s="42"/>
      <c r="BK116">
        <f t="shared" si="3"/>
        <v>36</v>
      </c>
    </row>
    <row r="117" spans="1:63" x14ac:dyDescent="0.4">
      <c r="A117" s="15">
        <v>3970000</v>
      </c>
      <c r="B117" s="20" t="s">
        <v>5</v>
      </c>
      <c r="C117" s="42">
        <v>44404</v>
      </c>
      <c r="D117" s="42">
        <v>44406</v>
      </c>
      <c r="E117" s="42">
        <v>44406</v>
      </c>
      <c r="F117" s="42">
        <v>44494</v>
      </c>
      <c r="G117" s="42">
        <v>44494</v>
      </c>
      <c r="H117" s="42">
        <v>44406</v>
      </c>
      <c r="I117" s="42">
        <v>44399</v>
      </c>
      <c r="J117" s="42">
        <v>44481</v>
      </c>
      <c r="K117" s="42"/>
      <c r="L117" s="42"/>
      <c r="M117" s="42">
        <v>44494</v>
      </c>
      <c r="N117" s="42">
        <v>44399</v>
      </c>
      <c r="O117" s="42">
        <v>44404</v>
      </c>
      <c r="P117" s="42">
        <v>44400</v>
      </c>
      <c r="Q117" s="42"/>
      <c r="R117" s="42"/>
      <c r="S117" s="42">
        <v>44406</v>
      </c>
      <c r="T117" s="42"/>
      <c r="U117" s="42">
        <v>44410</v>
      </c>
      <c r="V117" s="42">
        <v>44410</v>
      </c>
      <c r="W117" s="42">
        <v>44404</v>
      </c>
      <c r="X117" s="42">
        <v>44404</v>
      </c>
      <c r="Y117" s="42"/>
      <c r="Z117" s="42">
        <v>44406</v>
      </c>
      <c r="AA117" s="42"/>
      <c r="AB117" s="42">
        <v>44413</v>
      </c>
      <c r="AC117" s="42">
        <v>44413</v>
      </c>
      <c r="AD117" s="42"/>
      <c r="AE117" s="42">
        <v>44406</v>
      </c>
      <c r="AF117" s="42"/>
      <c r="AG117" s="42"/>
      <c r="AH117" s="42">
        <v>44404</v>
      </c>
      <c r="AI117" s="42"/>
      <c r="AJ117" s="42">
        <v>44406</v>
      </c>
      <c r="AK117" s="42"/>
      <c r="AL117" s="42"/>
      <c r="AM117" s="42"/>
      <c r="AN117" s="42"/>
      <c r="AO117" s="42">
        <v>44404</v>
      </c>
      <c r="AP117" s="42"/>
      <c r="AQ117" s="42"/>
      <c r="AR117" s="42">
        <v>44418</v>
      </c>
      <c r="AS117" s="42"/>
      <c r="AT117" s="42"/>
      <c r="AU117" s="42">
        <v>44406</v>
      </c>
      <c r="AV117" s="42"/>
      <c r="AW117" s="42">
        <v>44406</v>
      </c>
      <c r="AX117" s="42"/>
      <c r="AY117" s="42">
        <v>44417</v>
      </c>
      <c r="AZ117" s="42"/>
      <c r="BA117" s="42"/>
      <c r="BB117" s="42">
        <v>44410</v>
      </c>
      <c r="BC117" s="42">
        <v>44413</v>
      </c>
      <c r="BD117" s="42">
        <v>44406</v>
      </c>
      <c r="BE117" s="42">
        <v>44406</v>
      </c>
      <c r="BF117" s="42"/>
      <c r="BG117" s="42">
        <v>44404</v>
      </c>
      <c r="BH117" s="42"/>
      <c r="BI117" s="42"/>
      <c r="BJ117" s="42"/>
      <c r="BK117">
        <f t="shared" si="3"/>
        <v>33</v>
      </c>
    </row>
    <row r="118" spans="1:63" x14ac:dyDescent="0.4">
      <c r="A118" s="15">
        <v>4160000</v>
      </c>
      <c r="B118" s="20" t="s">
        <v>200</v>
      </c>
      <c r="C118" s="42">
        <v>44445</v>
      </c>
      <c r="D118" s="42"/>
      <c r="E118" s="42">
        <v>44445</v>
      </c>
      <c r="F118" s="42">
        <v>44445</v>
      </c>
      <c r="G118" s="42"/>
      <c r="H118" s="42">
        <v>44453</v>
      </c>
      <c r="I118" s="42">
        <v>44453</v>
      </c>
      <c r="J118" s="42">
        <v>44445</v>
      </c>
      <c r="K118" s="42">
        <v>44445</v>
      </c>
      <c r="L118" s="42">
        <v>44453</v>
      </c>
      <c r="M118" s="42">
        <v>44445</v>
      </c>
      <c r="N118" s="42">
        <v>44482</v>
      </c>
      <c r="O118" s="42"/>
      <c r="P118" s="42">
        <v>44453</v>
      </c>
      <c r="Q118" s="42">
        <v>44445</v>
      </c>
      <c r="R118" s="42"/>
      <c r="S118" s="42">
        <v>44453</v>
      </c>
      <c r="T118" s="42">
        <v>44445</v>
      </c>
      <c r="U118" s="42">
        <v>44445</v>
      </c>
      <c r="V118" s="42">
        <v>44488</v>
      </c>
      <c r="W118" s="42"/>
      <c r="X118" s="42"/>
      <c r="Y118" s="42"/>
      <c r="Z118" s="42">
        <v>44445</v>
      </c>
      <c r="AA118" s="42">
        <v>44445</v>
      </c>
      <c r="AB118" s="42">
        <v>44445</v>
      </c>
      <c r="AC118" s="42">
        <v>44445</v>
      </c>
      <c r="AD118" s="42"/>
      <c r="AE118" s="42">
        <v>44453</v>
      </c>
      <c r="AF118" s="42"/>
      <c r="AG118" s="42"/>
      <c r="AH118" s="42">
        <v>44445</v>
      </c>
      <c r="AI118" s="42">
        <v>44445</v>
      </c>
      <c r="AJ118" s="42">
        <v>44445</v>
      </c>
      <c r="AK118" s="42"/>
      <c r="AL118" s="42"/>
      <c r="AM118" s="42">
        <v>44445</v>
      </c>
      <c r="AN118" s="42"/>
      <c r="AO118" s="42"/>
      <c r="AP118" s="42"/>
      <c r="AQ118" s="42"/>
      <c r="AR118" s="42"/>
      <c r="AS118" s="42"/>
      <c r="AT118" s="42"/>
      <c r="AU118" s="42">
        <v>44445</v>
      </c>
      <c r="AV118" s="42">
        <v>44445</v>
      </c>
      <c r="AW118" s="42">
        <v>44445</v>
      </c>
      <c r="AX118" s="42"/>
      <c r="AY118" s="42"/>
      <c r="AZ118" s="42">
        <v>44445</v>
      </c>
      <c r="BA118" s="42">
        <v>44445</v>
      </c>
      <c r="BB118" s="42">
        <v>44445</v>
      </c>
      <c r="BC118" s="42"/>
      <c r="BD118" s="42"/>
      <c r="BE118" s="42"/>
      <c r="BF118" s="42"/>
      <c r="BG118" s="42">
        <v>44445</v>
      </c>
      <c r="BH118" s="42"/>
      <c r="BI118" s="42"/>
      <c r="BJ118" s="42"/>
      <c r="BK118">
        <f t="shared" si="3"/>
        <v>32</v>
      </c>
    </row>
    <row r="119" spans="1:63" x14ac:dyDescent="0.4">
      <c r="A119" s="15">
        <v>4140000</v>
      </c>
      <c r="B119" s="20" t="s">
        <v>187</v>
      </c>
      <c r="C119" s="46">
        <v>44220</v>
      </c>
      <c r="D119" s="42"/>
      <c r="E119" s="46">
        <v>44218</v>
      </c>
      <c r="F119" s="42"/>
      <c r="G119" s="42"/>
      <c r="H119" s="42"/>
      <c r="I119" s="42"/>
      <c r="J119" s="42"/>
      <c r="K119" s="42"/>
      <c r="L119" s="42">
        <v>44218</v>
      </c>
      <c r="M119" s="46">
        <v>44218</v>
      </c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>
        <v>44218</v>
      </c>
      <c r="AA119" s="42"/>
      <c r="AB119" s="42"/>
      <c r="AC119" s="42">
        <v>44218</v>
      </c>
      <c r="AD119" s="42"/>
      <c r="AE119" s="42"/>
      <c r="AF119" s="42"/>
      <c r="AG119" s="42"/>
      <c r="AH119" s="46">
        <v>44218</v>
      </c>
      <c r="AI119" s="42"/>
      <c r="AJ119" s="42"/>
      <c r="AK119" s="42"/>
      <c r="AL119" s="42"/>
      <c r="AM119" s="42"/>
      <c r="AN119" s="42"/>
      <c r="AO119" s="42"/>
      <c r="AP119" s="42"/>
      <c r="AQ119" s="42"/>
      <c r="AR119" s="46">
        <v>44218</v>
      </c>
      <c r="AS119" s="42"/>
      <c r="AT119" s="42"/>
      <c r="AU119" s="46">
        <v>44218</v>
      </c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>
        <v>44218</v>
      </c>
      <c r="BG119" s="42"/>
      <c r="BH119" s="42"/>
      <c r="BI119" s="42"/>
      <c r="BJ119" s="42"/>
      <c r="BK119">
        <f t="shared" si="3"/>
        <v>10</v>
      </c>
    </row>
    <row r="120" spans="1:63" x14ac:dyDescent="0.4">
      <c r="A120" s="15">
        <v>6420000</v>
      </c>
      <c r="B120" s="20" t="s">
        <v>260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>
        <f t="shared" si="3"/>
        <v>0</v>
      </c>
    </row>
    <row r="121" spans="1:63" x14ac:dyDescent="0.4">
      <c r="A121" s="15">
        <v>4180000</v>
      </c>
      <c r="B121" s="20" t="s">
        <v>207</v>
      </c>
      <c r="C121" s="42">
        <v>44455</v>
      </c>
      <c r="D121" s="42">
        <v>44176</v>
      </c>
      <c r="E121" s="42">
        <v>44453</v>
      </c>
      <c r="F121" s="42">
        <v>44489</v>
      </c>
      <c r="G121" s="42">
        <v>44489</v>
      </c>
      <c r="H121" s="42">
        <v>44186</v>
      </c>
      <c r="I121" s="42">
        <v>44449</v>
      </c>
      <c r="J121" s="42">
        <v>44455</v>
      </c>
      <c r="K121" s="46">
        <v>44186</v>
      </c>
      <c r="L121" s="42">
        <v>44455</v>
      </c>
      <c r="M121" s="42">
        <v>44452</v>
      </c>
      <c r="N121" s="42">
        <v>44186</v>
      </c>
      <c r="O121" s="42"/>
      <c r="P121" s="42">
        <v>44487</v>
      </c>
      <c r="Q121" s="42">
        <v>44455</v>
      </c>
      <c r="R121" s="42"/>
      <c r="S121" s="42">
        <v>44182</v>
      </c>
      <c r="T121" s="42">
        <v>44183</v>
      </c>
      <c r="U121" s="42">
        <v>44182</v>
      </c>
      <c r="V121" s="42">
        <v>44182</v>
      </c>
      <c r="W121" s="42"/>
      <c r="X121" s="42">
        <v>44182</v>
      </c>
      <c r="Y121" s="42"/>
      <c r="Z121" s="46">
        <v>44020</v>
      </c>
      <c r="AA121" s="42">
        <v>44182</v>
      </c>
      <c r="AB121" s="42">
        <v>44176</v>
      </c>
      <c r="AC121" s="42">
        <v>44182</v>
      </c>
      <c r="AD121" s="42">
        <v>44181</v>
      </c>
      <c r="AE121" s="42">
        <v>44181</v>
      </c>
      <c r="AF121" s="42"/>
      <c r="AG121" s="42">
        <v>44489</v>
      </c>
      <c r="AH121" s="42">
        <v>44455</v>
      </c>
      <c r="AI121" s="42">
        <v>44179</v>
      </c>
      <c r="AJ121" s="42">
        <v>44179</v>
      </c>
      <c r="AK121" s="42">
        <v>44186</v>
      </c>
      <c r="AL121" s="42"/>
      <c r="AM121" s="42">
        <v>44455</v>
      </c>
      <c r="AN121" s="42"/>
      <c r="AO121" s="42"/>
      <c r="AP121" s="42"/>
      <c r="AQ121" s="42">
        <v>44462</v>
      </c>
      <c r="AR121" s="42"/>
      <c r="AS121" s="42"/>
      <c r="AT121" s="42"/>
      <c r="AU121" s="46">
        <v>44021</v>
      </c>
      <c r="AV121" s="42">
        <v>44182</v>
      </c>
      <c r="AW121" s="42">
        <v>44181</v>
      </c>
      <c r="AX121" s="42">
        <v>44452</v>
      </c>
      <c r="AY121" s="42">
        <v>44453</v>
      </c>
      <c r="AZ121" s="42"/>
      <c r="BA121" s="42">
        <v>44453</v>
      </c>
      <c r="BB121" s="42">
        <v>44455</v>
      </c>
      <c r="BC121" s="42"/>
      <c r="BD121" s="42"/>
      <c r="BE121" s="42">
        <v>44488</v>
      </c>
      <c r="BF121" s="42"/>
      <c r="BG121" s="46">
        <v>44021</v>
      </c>
      <c r="BH121" s="42">
        <v>44482</v>
      </c>
      <c r="BI121" s="42"/>
      <c r="BJ121" s="42"/>
      <c r="BK121">
        <f t="shared" si="3"/>
        <v>42</v>
      </c>
    </row>
    <row r="122" spans="1:63" x14ac:dyDescent="0.4">
      <c r="A122" s="15">
        <v>4190000</v>
      </c>
      <c r="B122" s="20" t="s">
        <v>3</v>
      </c>
      <c r="C122" s="42">
        <v>44385</v>
      </c>
      <c r="D122" s="42">
        <v>44498</v>
      </c>
      <c r="E122" s="42">
        <v>44498</v>
      </c>
      <c r="F122" s="42">
        <v>44498</v>
      </c>
      <c r="G122" s="42">
        <v>44441</v>
      </c>
      <c r="H122" s="42">
        <v>44477</v>
      </c>
      <c r="I122" s="42">
        <v>44385</v>
      </c>
      <c r="J122" s="42">
        <v>44454</v>
      </c>
      <c r="K122" s="42">
        <v>44336</v>
      </c>
      <c r="L122" s="42">
        <v>44327</v>
      </c>
      <c r="M122" s="42">
        <v>44477</v>
      </c>
      <c r="N122" s="42">
        <v>44498</v>
      </c>
      <c r="O122" s="42"/>
      <c r="P122" s="42">
        <v>44475</v>
      </c>
      <c r="Q122" s="42">
        <v>44498</v>
      </c>
      <c r="R122" s="42">
        <v>44440</v>
      </c>
      <c r="S122" s="42">
        <v>44477</v>
      </c>
      <c r="T122" s="42">
        <v>44498</v>
      </c>
      <c r="U122" s="42">
        <v>44475</v>
      </c>
      <c r="V122" s="42"/>
      <c r="W122" s="42"/>
      <c r="X122" s="42">
        <v>44475</v>
      </c>
      <c r="Y122" s="42"/>
      <c r="Z122" s="42">
        <v>44439</v>
      </c>
      <c r="AA122" s="42">
        <v>44412</v>
      </c>
      <c r="AB122" s="42">
        <v>44498</v>
      </c>
      <c r="AC122" s="42">
        <v>44498</v>
      </c>
      <c r="AD122" s="42">
        <v>44498</v>
      </c>
      <c r="AE122" s="42">
        <v>44475</v>
      </c>
      <c r="AF122" s="42"/>
      <c r="AG122" s="42">
        <v>44498</v>
      </c>
      <c r="AH122" s="42">
        <v>44498</v>
      </c>
      <c r="AI122" s="42">
        <v>44380</v>
      </c>
      <c r="AJ122" s="42">
        <v>44380</v>
      </c>
      <c r="AK122" s="42">
        <v>44426</v>
      </c>
      <c r="AL122" s="42">
        <v>44498</v>
      </c>
      <c r="AM122" s="42">
        <v>44498</v>
      </c>
      <c r="AN122" s="42"/>
      <c r="AO122" s="42"/>
      <c r="AP122" s="42"/>
      <c r="AQ122" s="42"/>
      <c r="AR122" s="42"/>
      <c r="AS122" s="42"/>
      <c r="AT122" s="42"/>
      <c r="AU122" s="42">
        <v>44404</v>
      </c>
      <c r="AV122" s="42"/>
      <c r="AW122" s="42">
        <v>44475</v>
      </c>
      <c r="AX122" s="42">
        <v>44336</v>
      </c>
      <c r="AY122" s="42">
        <v>44498</v>
      </c>
      <c r="AZ122" s="42"/>
      <c r="BA122" s="42">
        <v>44385</v>
      </c>
      <c r="BB122" s="42">
        <v>44498</v>
      </c>
      <c r="BC122" s="42"/>
      <c r="BD122" s="42"/>
      <c r="BE122" s="42"/>
      <c r="BF122" s="42"/>
      <c r="BG122" s="42"/>
      <c r="BH122" s="42"/>
      <c r="BI122" s="42"/>
      <c r="BJ122" s="42"/>
      <c r="BK122">
        <f t="shared" si="3"/>
        <v>38</v>
      </c>
    </row>
    <row r="123" spans="1:63" x14ac:dyDescent="0.4">
      <c r="A123" s="15">
        <v>4200000</v>
      </c>
      <c r="B123" s="20" t="s">
        <v>109</v>
      </c>
      <c r="C123" s="42">
        <v>44449</v>
      </c>
      <c r="D123" s="42">
        <v>44369</v>
      </c>
      <c r="E123" s="42">
        <v>44470</v>
      </c>
      <c r="F123" s="42">
        <v>44470</v>
      </c>
      <c r="G123" s="42">
        <v>44453</v>
      </c>
      <c r="H123" s="42">
        <v>44501</v>
      </c>
      <c r="I123" s="42">
        <v>44264</v>
      </c>
      <c r="J123" s="42">
        <v>44439</v>
      </c>
      <c r="K123" s="42">
        <v>44433</v>
      </c>
      <c r="L123" s="42">
        <v>44263</v>
      </c>
      <c r="M123" s="42">
        <v>44447</v>
      </c>
      <c r="N123" s="42">
        <v>44169</v>
      </c>
      <c r="O123" s="42">
        <v>44264</v>
      </c>
      <c r="P123" s="42">
        <v>44376</v>
      </c>
      <c r="Q123" s="42">
        <v>44362</v>
      </c>
      <c r="R123" s="42">
        <v>44264</v>
      </c>
      <c r="S123" s="42">
        <v>44264</v>
      </c>
      <c r="T123" s="42">
        <v>44309</v>
      </c>
      <c r="U123" s="46">
        <v>44117</v>
      </c>
      <c r="V123" s="42">
        <v>44354</v>
      </c>
      <c r="W123" s="42"/>
      <c r="X123" s="42"/>
      <c r="Y123" s="42"/>
      <c r="Z123" s="42">
        <v>44190</v>
      </c>
      <c r="AA123" s="42">
        <v>44263</v>
      </c>
      <c r="AB123" s="42">
        <v>44264</v>
      </c>
      <c r="AC123" s="42">
        <v>44265</v>
      </c>
      <c r="AD123" s="42">
        <v>44466</v>
      </c>
      <c r="AE123" s="42"/>
      <c r="AF123" s="42"/>
      <c r="AG123" s="42">
        <v>44319</v>
      </c>
      <c r="AH123" s="42">
        <v>44482</v>
      </c>
      <c r="AI123" s="42">
        <v>44190</v>
      </c>
      <c r="AJ123" s="42">
        <v>44190</v>
      </c>
      <c r="AK123" s="42"/>
      <c r="AL123" s="42"/>
      <c r="AM123" s="42"/>
      <c r="AN123" s="42"/>
      <c r="AO123" s="42"/>
      <c r="AP123" s="42">
        <v>44328</v>
      </c>
      <c r="AQ123" s="42"/>
      <c r="AR123" s="46">
        <v>44290</v>
      </c>
      <c r="AS123" s="42"/>
      <c r="AT123" s="42"/>
      <c r="AU123" s="42"/>
      <c r="AV123" s="42">
        <v>44489</v>
      </c>
      <c r="AW123" s="46">
        <v>44117</v>
      </c>
      <c r="AX123" s="42"/>
      <c r="AY123" s="42">
        <v>44489</v>
      </c>
      <c r="AZ123" s="42"/>
      <c r="BA123" s="42">
        <v>44454</v>
      </c>
      <c r="BB123" s="42">
        <v>44441</v>
      </c>
      <c r="BC123" s="42"/>
      <c r="BD123" s="42"/>
      <c r="BE123" s="42"/>
      <c r="BF123" s="42"/>
      <c r="BG123" s="46">
        <v>44291</v>
      </c>
      <c r="BH123" s="42"/>
      <c r="BI123" s="42"/>
      <c r="BJ123" s="42"/>
      <c r="BK123">
        <f t="shared" si="3"/>
        <v>37</v>
      </c>
    </row>
    <row r="124" spans="1:63" x14ac:dyDescent="0.4">
      <c r="A124" s="15">
        <v>4210000</v>
      </c>
      <c r="B124" s="20" t="s">
        <v>107</v>
      </c>
      <c r="C124" s="42">
        <v>44481</v>
      </c>
      <c r="D124" s="42">
        <v>44488</v>
      </c>
      <c r="E124" s="42">
        <v>44495</v>
      </c>
      <c r="F124" s="42">
        <v>44483</v>
      </c>
      <c r="G124" s="42">
        <v>44483</v>
      </c>
      <c r="H124" s="42">
        <v>44298</v>
      </c>
      <c r="I124" s="42">
        <v>44474</v>
      </c>
      <c r="J124" s="42">
        <v>44481</v>
      </c>
      <c r="K124" s="42"/>
      <c r="L124" s="42">
        <v>44490</v>
      </c>
      <c r="M124" s="42">
        <v>44483</v>
      </c>
      <c r="N124" s="42">
        <v>44299</v>
      </c>
      <c r="O124" s="42"/>
      <c r="P124" s="42"/>
      <c r="Q124" s="42">
        <v>44490</v>
      </c>
      <c r="R124" s="42">
        <v>44490</v>
      </c>
      <c r="S124" s="42">
        <v>44483</v>
      </c>
      <c r="T124" s="42">
        <v>44487</v>
      </c>
      <c r="U124" s="42">
        <v>44300</v>
      </c>
      <c r="V124" s="42">
        <v>44300</v>
      </c>
      <c r="W124" s="42"/>
      <c r="X124" s="42"/>
      <c r="Y124" s="42">
        <v>44494</v>
      </c>
      <c r="Z124" s="42">
        <v>44482</v>
      </c>
      <c r="AA124" s="42">
        <v>44477</v>
      </c>
      <c r="AB124" s="42">
        <v>44481</v>
      </c>
      <c r="AC124" s="42">
        <v>44491</v>
      </c>
      <c r="AD124" s="42">
        <v>44193</v>
      </c>
      <c r="AE124" s="42">
        <v>44483</v>
      </c>
      <c r="AF124" s="42"/>
      <c r="AG124" s="42">
        <v>44495</v>
      </c>
      <c r="AH124" s="42">
        <v>44369</v>
      </c>
      <c r="AI124" s="42">
        <v>44482</v>
      </c>
      <c r="AJ124" s="42">
        <v>44482</v>
      </c>
      <c r="AK124" s="42"/>
      <c r="AL124" s="42"/>
      <c r="AM124" s="42"/>
      <c r="AN124" s="42"/>
      <c r="AO124" s="42"/>
      <c r="AP124" s="42">
        <v>44469</v>
      </c>
      <c r="AQ124" s="42"/>
      <c r="AR124" s="42">
        <v>44362</v>
      </c>
      <c r="AS124" s="42">
        <v>44362</v>
      </c>
      <c r="AT124" s="42"/>
      <c r="AU124" s="42"/>
      <c r="AV124" s="42"/>
      <c r="AW124" s="42">
        <v>44495</v>
      </c>
      <c r="AX124" s="42">
        <v>44481</v>
      </c>
      <c r="AY124" s="42">
        <v>44362</v>
      </c>
      <c r="AZ124" s="42"/>
      <c r="BA124" s="42">
        <v>44495</v>
      </c>
      <c r="BB124" s="42">
        <v>44490</v>
      </c>
      <c r="BC124" s="42"/>
      <c r="BD124" s="42"/>
      <c r="BE124" s="42">
        <v>44362</v>
      </c>
      <c r="BF124" s="42"/>
      <c r="BG124" s="42">
        <v>44362</v>
      </c>
      <c r="BH124" s="42">
        <v>44193</v>
      </c>
      <c r="BI124" s="42">
        <v>44193</v>
      </c>
      <c r="BJ124" s="42"/>
      <c r="BK124">
        <f t="shared" si="3"/>
        <v>40</v>
      </c>
    </row>
    <row r="125" spans="1:63" x14ac:dyDescent="0.4">
      <c r="A125" s="15">
        <v>4220000</v>
      </c>
      <c r="B125" s="20" t="s">
        <v>179</v>
      </c>
      <c r="C125" s="42">
        <v>44494</v>
      </c>
      <c r="D125" s="42">
        <v>44493</v>
      </c>
      <c r="E125" s="42">
        <v>44491</v>
      </c>
      <c r="F125" s="42">
        <v>44490</v>
      </c>
      <c r="G125" s="42">
        <v>44493</v>
      </c>
      <c r="H125" s="42">
        <v>44413</v>
      </c>
      <c r="I125" s="42"/>
      <c r="J125" s="42"/>
      <c r="K125" s="42">
        <v>44493</v>
      </c>
      <c r="L125" s="42">
        <v>44490</v>
      </c>
      <c r="M125" s="42"/>
      <c r="N125" s="42"/>
      <c r="O125" s="42"/>
      <c r="P125" s="42">
        <v>44412</v>
      </c>
      <c r="Q125" s="42">
        <v>44490</v>
      </c>
      <c r="R125" s="42"/>
      <c r="S125" s="42">
        <v>44494</v>
      </c>
      <c r="T125" s="42">
        <v>44494</v>
      </c>
      <c r="U125" s="42">
        <v>44494</v>
      </c>
      <c r="V125" s="42"/>
      <c r="W125" s="42"/>
      <c r="X125" s="42">
        <v>44494</v>
      </c>
      <c r="Y125" s="42">
        <v>44495</v>
      </c>
      <c r="Z125" s="42">
        <v>44494</v>
      </c>
      <c r="AA125" s="42">
        <v>44410</v>
      </c>
      <c r="AB125" s="42">
        <v>44407</v>
      </c>
      <c r="AC125" s="42">
        <v>44490</v>
      </c>
      <c r="AD125" s="42"/>
      <c r="AE125" s="42"/>
      <c r="AF125" s="42"/>
      <c r="AG125" s="42"/>
      <c r="AH125" s="46">
        <v>44295</v>
      </c>
      <c r="AI125" s="42">
        <v>44494</v>
      </c>
      <c r="AJ125" s="42">
        <v>44494</v>
      </c>
      <c r="AK125" s="42"/>
      <c r="AL125" s="42"/>
      <c r="AM125" s="42">
        <v>44488</v>
      </c>
      <c r="AN125" s="42"/>
      <c r="AO125" s="42"/>
      <c r="AP125" s="42"/>
      <c r="AQ125" s="42"/>
      <c r="AR125" s="42"/>
      <c r="AS125" s="42"/>
      <c r="AT125" s="42"/>
      <c r="AU125" s="42">
        <v>44483</v>
      </c>
      <c r="AV125" s="42"/>
      <c r="AW125" s="42">
        <v>44405</v>
      </c>
      <c r="AX125" s="42"/>
      <c r="AY125" s="42"/>
      <c r="AZ125" s="42"/>
      <c r="BA125" s="42"/>
      <c r="BB125" s="42">
        <v>44490</v>
      </c>
      <c r="BC125" s="42"/>
      <c r="BD125" s="42"/>
      <c r="BE125" s="42"/>
      <c r="BF125" s="42"/>
      <c r="BG125" s="42">
        <v>44483</v>
      </c>
      <c r="BH125" s="42"/>
      <c r="BI125" s="42"/>
      <c r="BJ125" s="42"/>
      <c r="BK125">
        <f t="shared" si="3"/>
        <v>27</v>
      </c>
    </row>
    <row r="126" spans="1:63" x14ac:dyDescent="0.4">
      <c r="A126" s="15">
        <v>4230000</v>
      </c>
      <c r="B126" s="20" t="s">
        <v>12</v>
      </c>
      <c r="C126" s="46">
        <v>44027</v>
      </c>
      <c r="D126" s="46">
        <v>44027</v>
      </c>
      <c r="E126" s="46">
        <v>44174</v>
      </c>
      <c r="F126" s="42"/>
      <c r="G126" s="42"/>
      <c r="H126" s="42">
        <v>44139</v>
      </c>
      <c r="I126" s="46">
        <v>44027</v>
      </c>
      <c r="J126" s="42"/>
      <c r="K126" s="42"/>
      <c r="L126" s="46">
        <v>43984</v>
      </c>
      <c r="M126" s="42"/>
      <c r="N126" s="42">
        <v>44425</v>
      </c>
      <c r="O126" s="42"/>
      <c r="P126" s="46">
        <v>44134</v>
      </c>
      <c r="Q126" s="42"/>
      <c r="R126" s="42"/>
      <c r="S126" s="46">
        <v>44133</v>
      </c>
      <c r="T126" s="42"/>
      <c r="U126" s="42"/>
      <c r="V126" s="42">
        <v>44406</v>
      </c>
      <c r="W126" s="42"/>
      <c r="X126" s="42"/>
      <c r="Y126" s="42"/>
      <c r="Z126" s="42"/>
      <c r="AA126" s="42"/>
      <c r="AB126" s="46">
        <v>44127</v>
      </c>
      <c r="AC126" s="46">
        <v>44027</v>
      </c>
      <c r="AD126" s="42"/>
      <c r="AE126" s="42"/>
      <c r="AF126" s="42"/>
      <c r="AG126" s="42"/>
      <c r="AH126" s="42"/>
      <c r="AI126" s="42"/>
      <c r="AJ126" s="46">
        <v>44133</v>
      </c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6">
        <v>43984</v>
      </c>
      <c r="AZ126" s="46">
        <v>44138</v>
      </c>
      <c r="BA126" s="46">
        <v>44125</v>
      </c>
      <c r="BB126" s="46">
        <v>44176</v>
      </c>
      <c r="BC126" s="46">
        <v>44137</v>
      </c>
      <c r="BD126" s="42"/>
      <c r="BE126" s="42"/>
      <c r="BF126" s="42"/>
      <c r="BG126" s="42"/>
      <c r="BH126" s="42"/>
      <c r="BI126" s="42"/>
      <c r="BJ126" s="42"/>
      <c r="BK126">
        <f t="shared" si="3"/>
        <v>18</v>
      </c>
    </row>
    <row r="127" spans="1:63" x14ac:dyDescent="0.4">
      <c r="A127" s="15">
        <v>4240000</v>
      </c>
      <c r="B127" s="20" t="s">
        <v>59</v>
      </c>
      <c r="C127" s="42"/>
      <c r="D127" s="42">
        <v>44391</v>
      </c>
      <c r="E127" s="42">
        <v>44398</v>
      </c>
      <c r="F127" s="42">
        <v>44470</v>
      </c>
      <c r="G127" s="42">
        <v>44475</v>
      </c>
      <c r="H127" s="42">
        <v>44391</v>
      </c>
      <c r="I127" s="42">
        <v>44392</v>
      </c>
      <c r="J127" s="42">
        <v>44469</v>
      </c>
      <c r="K127" s="42">
        <v>44393</v>
      </c>
      <c r="L127" s="42">
        <v>44469</v>
      </c>
      <c r="M127" s="42">
        <v>44462</v>
      </c>
      <c r="N127" s="42">
        <v>44392</v>
      </c>
      <c r="O127" s="42">
        <v>44398</v>
      </c>
      <c r="P127" s="42">
        <v>44391</v>
      </c>
      <c r="Q127" s="42">
        <v>44363</v>
      </c>
      <c r="R127" s="42"/>
      <c r="S127" s="42">
        <v>44384</v>
      </c>
      <c r="T127" s="42">
        <v>44398</v>
      </c>
      <c r="U127" s="42">
        <v>44384</v>
      </c>
      <c r="V127" s="42">
        <v>44398</v>
      </c>
      <c r="W127" s="42"/>
      <c r="X127" s="42"/>
      <c r="Y127" s="42">
        <v>44399</v>
      </c>
      <c r="Z127" s="42"/>
      <c r="AA127" s="42">
        <v>44391</v>
      </c>
      <c r="AB127" s="42">
        <v>44391</v>
      </c>
      <c r="AC127" s="42">
        <v>44396</v>
      </c>
      <c r="AD127" s="42">
        <v>44393</v>
      </c>
      <c r="AE127" s="42"/>
      <c r="AF127" s="42"/>
      <c r="AG127" s="42">
        <v>44397</v>
      </c>
      <c r="AH127" s="42">
        <v>44391</v>
      </c>
      <c r="AI127" s="42"/>
      <c r="AJ127" s="42">
        <v>44391</v>
      </c>
      <c r="AK127" s="42"/>
      <c r="AL127" s="42"/>
      <c r="AM127" s="42">
        <v>44396</v>
      </c>
      <c r="AN127" s="42"/>
      <c r="AO127" s="42"/>
      <c r="AP127" s="42">
        <v>44391</v>
      </c>
      <c r="AQ127" s="42">
        <v>44391</v>
      </c>
      <c r="AR127" s="42"/>
      <c r="AS127" s="42"/>
      <c r="AT127" s="42"/>
      <c r="AU127" s="42">
        <v>44398</v>
      </c>
      <c r="AV127" s="42"/>
      <c r="AW127" s="42"/>
      <c r="AX127" s="42"/>
      <c r="AY127" s="42">
        <v>44391</v>
      </c>
      <c r="AZ127" s="42"/>
      <c r="BA127" s="42">
        <v>44398</v>
      </c>
      <c r="BB127" s="42">
        <v>44391</v>
      </c>
      <c r="BC127" s="42"/>
      <c r="BD127" s="42"/>
      <c r="BE127" s="42"/>
      <c r="BF127" s="42"/>
      <c r="BG127" s="42">
        <v>44391</v>
      </c>
      <c r="BH127" s="42"/>
      <c r="BI127" s="42"/>
      <c r="BJ127" s="42"/>
      <c r="BK127">
        <f t="shared" si="3"/>
        <v>34</v>
      </c>
    </row>
    <row r="128" spans="1:63" x14ac:dyDescent="0.4">
      <c r="A128" s="15">
        <v>4250000</v>
      </c>
      <c r="B128" s="20" t="s">
        <v>214</v>
      </c>
      <c r="C128" s="46">
        <v>43805</v>
      </c>
      <c r="D128" s="42">
        <v>44175</v>
      </c>
      <c r="E128" s="46">
        <v>43350</v>
      </c>
      <c r="F128" s="46">
        <v>43370</v>
      </c>
      <c r="G128" s="46">
        <v>42885</v>
      </c>
      <c r="H128" s="46">
        <v>43346</v>
      </c>
      <c r="I128" s="42">
        <v>44175</v>
      </c>
      <c r="J128" s="46">
        <v>43070</v>
      </c>
      <c r="K128" s="46">
        <v>43790</v>
      </c>
      <c r="L128" s="46">
        <v>43375</v>
      </c>
      <c r="M128" s="46">
        <v>43346</v>
      </c>
      <c r="N128" s="46">
        <v>43791</v>
      </c>
      <c r="O128" s="42"/>
      <c r="P128" s="46">
        <v>42793</v>
      </c>
      <c r="Q128" s="42"/>
      <c r="R128" s="42"/>
      <c r="S128" s="46">
        <v>43070</v>
      </c>
      <c r="T128" s="46">
        <v>43790</v>
      </c>
      <c r="U128" s="46">
        <v>43783</v>
      </c>
      <c r="V128" s="46">
        <v>44054</v>
      </c>
      <c r="W128" s="42"/>
      <c r="X128" s="42"/>
      <c r="Y128" s="46">
        <v>43378</v>
      </c>
      <c r="Z128" s="42"/>
      <c r="AA128" s="46">
        <v>43788</v>
      </c>
      <c r="AB128" s="46">
        <v>43578</v>
      </c>
      <c r="AC128" s="46">
        <v>42880</v>
      </c>
      <c r="AD128" s="46">
        <v>43853</v>
      </c>
      <c r="AE128" s="42"/>
      <c r="AF128" s="42"/>
      <c r="AG128" s="42"/>
      <c r="AH128" s="42"/>
      <c r="AI128" s="46">
        <v>43815</v>
      </c>
      <c r="AJ128" s="46">
        <v>43815</v>
      </c>
      <c r="AK128" s="42"/>
      <c r="AL128" s="42"/>
      <c r="AM128" s="42"/>
      <c r="AN128" s="42"/>
      <c r="AO128" s="42"/>
      <c r="AP128" s="42"/>
      <c r="AQ128" s="46">
        <v>43791</v>
      </c>
      <c r="AR128" s="42"/>
      <c r="AS128" s="42"/>
      <c r="AT128" s="42"/>
      <c r="AU128" s="46">
        <v>43381</v>
      </c>
      <c r="AV128" s="42"/>
      <c r="AW128" s="42"/>
      <c r="AX128" s="42"/>
      <c r="AY128" s="42"/>
      <c r="AZ128" s="42"/>
      <c r="BA128" s="42"/>
      <c r="BB128" s="46">
        <v>43829</v>
      </c>
      <c r="BC128" s="42"/>
      <c r="BD128" s="42"/>
      <c r="BE128" s="42"/>
      <c r="BF128" s="42"/>
      <c r="BG128" s="42"/>
      <c r="BH128" s="42"/>
      <c r="BI128" s="42"/>
      <c r="BJ128" s="42"/>
      <c r="BK128">
        <f t="shared" si="3"/>
        <v>27</v>
      </c>
    </row>
    <row r="129" spans="1:63" x14ac:dyDescent="0.4">
      <c r="A129" s="15">
        <v>4260000</v>
      </c>
      <c r="B129" s="20" t="s">
        <v>43</v>
      </c>
      <c r="C129" s="42">
        <v>44398</v>
      </c>
      <c r="D129" s="42">
        <v>44188</v>
      </c>
      <c r="E129" s="42">
        <v>44398</v>
      </c>
      <c r="F129" s="42">
        <v>44489</v>
      </c>
      <c r="G129" s="42"/>
      <c r="H129" s="42"/>
      <c r="I129" s="42">
        <v>44223</v>
      </c>
      <c r="J129" s="42">
        <v>44490</v>
      </c>
      <c r="K129" s="42">
        <v>44383</v>
      </c>
      <c r="L129" s="42">
        <v>44403</v>
      </c>
      <c r="M129" s="42">
        <v>44490</v>
      </c>
      <c r="N129" s="42">
        <v>44187</v>
      </c>
      <c r="O129" s="42"/>
      <c r="P129" s="42">
        <v>44188</v>
      </c>
      <c r="Q129" s="42">
        <v>44399</v>
      </c>
      <c r="R129" s="42"/>
      <c r="S129" s="42">
        <v>44188</v>
      </c>
      <c r="T129" s="42">
        <v>44187</v>
      </c>
      <c r="U129" s="42">
        <v>44188</v>
      </c>
      <c r="V129" s="42">
        <v>44188</v>
      </c>
      <c r="W129" s="42"/>
      <c r="X129" s="42"/>
      <c r="Y129" s="42"/>
      <c r="Z129" s="42">
        <v>44188</v>
      </c>
      <c r="AA129" s="42">
        <v>44413</v>
      </c>
      <c r="AB129" s="42">
        <v>44376</v>
      </c>
      <c r="AC129" s="42">
        <v>44399</v>
      </c>
      <c r="AD129" s="42">
        <v>44482</v>
      </c>
      <c r="AE129" s="42"/>
      <c r="AF129" s="42"/>
      <c r="AG129" s="42"/>
      <c r="AH129" s="42"/>
      <c r="AI129" s="42">
        <v>44188</v>
      </c>
      <c r="AJ129" s="42">
        <v>44188</v>
      </c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>
        <v>44398</v>
      </c>
      <c r="AV129" s="42"/>
      <c r="AW129" s="42"/>
      <c r="AX129" s="42">
        <v>44482</v>
      </c>
      <c r="AY129" s="42"/>
      <c r="AZ129" s="42"/>
      <c r="BA129" s="42"/>
      <c r="BB129" s="42"/>
      <c r="BC129" s="42"/>
      <c r="BD129" s="42"/>
      <c r="BE129" s="42"/>
      <c r="BF129" s="42"/>
      <c r="BG129" s="42">
        <v>44398</v>
      </c>
      <c r="BH129" s="42"/>
      <c r="BI129" s="42"/>
      <c r="BJ129" s="42"/>
      <c r="BK129">
        <f t="shared" si="3"/>
        <v>26</v>
      </c>
    </row>
    <row r="130" spans="1:63" x14ac:dyDescent="0.4">
      <c r="A130" s="15">
        <v>4270000</v>
      </c>
      <c r="B130" s="20" t="s">
        <v>213</v>
      </c>
      <c r="C130" s="46">
        <v>44166</v>
      </c>
      <c r="D130" s="42">
        <v>44166</v>
      </c>
      <c r="E130" s="46">
        <v>44166</v>
      </c>
      <c r="F130" s="46">
        <v>44166</v>
      </c>
      <c r="G130" s="46">
        <v>44166</v>
      </c>
      <c r="H130" s="42"/>
      <c r="I130" s="42">
        <v>44166</v>
      </c>
      <c r="J130" s="46">
        <v>44166</v>
      </c>
      <c r="K130" s="46">
        <v>44179</v>
      </c>
      <c r="L130" s="42">
        <v>44166</v>
      </c>
      <c r="M130" s="46">
        <v>44166</v>
      </c>
      <c r="N130" s="42">
        <v>44166</v>
      </c>
      <c r="O130" s="42"/>
      <c r="P130" s="42">
        <v>44166</v>
      </c>
      <c r="Q130" s="42"/>
      <c r="R130" s="42"/>
      <c r="S130" s="42">
        <v>44166</v>
      </c>
      <c r="T130" s="42">
        <v>44166</v>
      </c>
      <c r="U130" s="42">
        <v>44166</v>
      </c>
      <c r="V130" s="42">
        <v>44166</v>
      </c>
      <c r="W130" s="42"/>
      <c r="X130" s="42"/>
      <c r="Y130" s="42"/>
      <c r="Z130" s="42"/>
      <c r="AA130" s="42"/>
      <c r="AB130" s="42">
        <v>44166</v>
      </c>
      <c r="AC130" s="42">
        <v>44166</v>
      </c>
      <c r="AD130" s="42"/>
      <c r="AE130" s="42">
        <v>44166</v>
      </c>
      <c r="AF130" s="42"/>
      <c r="AG130" s="42"/>
      <c r="AH130" s="46">
        <v>44166</v>
      </c>
      <c r="AI130" s="42">
        <v>44166</v>
      </c>
      <c r="AJ130" s="42">
        <v>44166</v>
      </c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6">
        <v>43383</v>
      </c>
      <c r="AX130" s="42"/>
      <c r="AY130" s="46">
        <v>44166</v>
      </c>
      <c r="AZ130" s="42"/>
      <c r="BA130" s="42"/>
      <c r="BB130" s="46">
        <v>44166</v>
      </c>
      <c r="BC130" s="42"/>
      <c r="BD130" s="42"/>
      <c r="BE130" s="42"/>
      <c r="BF130" s="42"/>
      <c r="BG130" s="42"/>
      <c r="BH130" s="42">
        <v>44166</v>
      </c>
      <c r="BI130" s="42"/>
      <c r="BJ130" s="42"/>
      <c r="BK130">
        <f t="shared" si="3"/>
        <v>26</v>
      </c>
    </row>
    <row r="131" spans="1:63" x14ac:dyDescent="0.4">
      <c r="A131" s="15">
        <v>4280000</v>
      </c>
      <c r="B131" s="20" t="s">
        <v>219</v>
      </c>
      <c r="C131" s="42">
        <v>44467</v>
      </c>
      <c r="D131" s="42">
        <v>44467</v>
      </c>
      <c r="E131" s="42">
        <v>44467</v>
      </c>
      <c r="F131" s="42">
        <v>44468</v>
      </c>
      <c r="G131" s="42">
        <v>44466</v>
      </c>
      <c r="H131" s="42">
        <v>44470</v>
      </c>
      <c r="I131" s="42">
        <v>44467</v>
      </c>
      <c r="J131" s="42">
        <v>44467</v>
      </c>
      <c r="K131" s="42">
        <v>44466</v>
      </c>
      <c r="L131" s="42">
        <v>44467</v>
      </c>
      <c r="M131" s="42">
        <v>44470</v>
      </c>
      <c r="N131" s="42">
        <v>44468</v>
      </c>
      <c r="O131" s="42"/>
      <c r="P131" s="42">
        <v>44468</v>
      </c>
      <c r="Q131" s="42">
        <v>44466</v>
      </c>
      <c r="R131" s="42"/>
      <c r="S131" s="42">
        <v>44468</v>
      </c>
      <c r="T131" s="42">
        <v>44456</v>
      </c>
      <c r="U131" s="42">
        <v>44468</v>
      </c>
      <c r="V131" s="42">
        <v>44467</v>
      </c>
      <c r="W131" s="42"/>
      <c r="X131" s="42"/>
      <c r="Y131" s="42"/>
      <c r="Z131" s="42"/>
      <c r="AA131" s="42">
        <v>44468</v>
      </c>
      <c r="AB131" s="42">
        <v>44468</v>
      </c>
      <c r="AC131" s="42">
        <v>44469</v>
      </c>
      <c r="AD131" s="42">
        <v>44470</v>
      </c>
      <c r="AE131" s="42">
        <v>44467</v>
      </c>
      <c r="AF131" s="42"/>
      <c r="AG131" s="42"/>
      <c r="AH131" s="42">
        <v>44468</v>
      </c>
      <c r="AI131" s="42"/>
      <c r="AJ131" s="42">
        <v>44469</v>
      </c>
      <c r="AK131" s="42"/>
      <c r="AL131" s="42"/>
      <c r="AM131" s="42">
        <v>44470</v>
      </c>
      <c r="AN131" s="42">
        <v>44469</v>
      </c>
      <c r="AO131" s="42"/>
      <c r="AP131" s="42"/>
      <c r="AQ131" s="42"/>
      <c r="AR131" s="42"/>
      <c r="AS131" s="42">
        <v>44467</v>
      </c>
      <c r="AT131" s="42"/>
      <c r="AU131" s="42">
        <v>44467</v>
      </c>
      <c r="AV131" s="42"/>
      <c r="AW131" s="42">
        <v>44467</v>
      </c>
      <c r="AX131" s="42">
        <v>44469</v>
      </c>
      <c r="AY131" s="42"/>
      <c r="AZ131" s="42"/>
      <c r="BA131" s="42"/>
      <c r="BB131" s="42">
        <v>44466</v>
      </c>
      <c r="BC131" s="42"/>
      <c r="BD131" s="42"/>
      <c r="BE131" s="42"/>
      <c r="BF131" s="42"/>
      <c r="BG131" s="42">
        <v>44468</v>
      </c>
      <c r="BH131" s="42">
        <v>44477</v>
      </c>
      <c r="BI131" s="42"/>
      <c r="BJ131" s="42"/>
      <c r="BK131">
        <f t="shared" si="3"/>
        <v>34</v>
      </c>
    </row>
    <row r="132" spans="1:63" x14ac:dyDescent="0.4">
      <c r="A132" s="15">
        <v>4290000</v>
      </c>
      <c r="B132" s="20" t="s">
        <v>121</v>
      </c>
      <c r="C132" s="42"/>
      <c r="D132" s="42">
        <v>44376</v>
      </c>
      <c r="E132" s="42">
        <v>44497</v>
      </c>
      <c r="F132" s="42">
        <v>44448</v>
      </c>
      <c r="G132" s="42">
        <v>44446</v>
      </c>
      <c r="H132" s="42">
        <v>44489</v>
      </c>
      <c r="I132" s="42">
        <v>44448</v>
      </c>
      <c r="J132" s="42"/>
      <c r="K132" s="42">
        <v>44442</v>
      </c>
      <c r="L132" s="42">
        <v>44462</v>
      </c>
      <c r="M132" s="42">
        <v>44497</v>
      </c>
      <c r="N132" s="42">
        <v>44490</v>
      </c>
      <c r="O132" s="42"/>
      <c r="P132" s="42"/>
      <c r="Q132" s="42">
        <v>44462</v>
      </c>
      <c r="R132" s="42"/>
      <c r="S132" s="42">
        <v>44462</v>
      </c>
      <c r="T132" s="42">
        <v>44462</v>
      </c>
      <c r="U132" s="42">
        <v>44452</v>
      </c>
      <c r="V132" s="42"/>
      <c r="W132" s="42"/>
      <c r="X132" s="42"/>
      <c r="Y132" s="42"/>
      <c r="Z132" s="42">
        <v>44462</v>
      </c>
      <c r="AA132" s="42"/>
      <c r="AB132" s="42">
        <v>44474</v>
      </c>
      <c r="AC132" s="42"/>
      <c r="AD132" s="42"/>
      <c r="AE132" s="42"/>
      <c r="AF132" s="42"/>
      <c r="AG132" s="42"/>
      <c r="AH132" s="42">
        <v>44497</v>
      </c>
      <c r="AI132" s="42"/>
      <c r="AJ132" s="42">
        <v>44363</v>
      </c>
      <c r="AK132" s="42"/>
      <c r="AL132" s="42"/>
      <c r="AM132" s="42">
        <v>44446</v>
      </c>
      <c r="AN132" s="42"/>
      <c r="AO132" s="42"/>
      <c r="AP132" s="42"/>
      <c r="AQ132" s="42"/>
      <c r="AR132" s="42"/>
      <c r="AS132" s="42">
        <v>44382</v>
      </c>
      <c r="AT132" s="42"/>
      <c r="AU132" s="42">
        <v>44501</v>
      </c>
      <c r="AV132" s="42"/>
      <c r="AW132" s="42">
        <v>44489</v>
      </c>
      <c r="AX132" s="42">
        <v>44462</v>
      </c>
      <c r="AY132" s="42">
        <v>44442</v>
      </c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>
        <f t="shared" si="3"/>
        <v>24</v>
      </c>
    </row>
    <row r="133" spans="1:63" x14ac:dyDescent="0.4">
      <c r="A133" s="15">
        <v>4300000</v>
      </c>
      <c r="B133" s="20" t="s">
        <v>220</v>
      </c>
      <c r="C133" s="42">
        <v>44495</v>
      </c>
      <c r="D133" s="46">
        <v>44076</v>
      </c>
      <c r="E133" s="42">
        <v>44495</v>
      </c>
      <c r="F133" s="46">
        <v>44069</v>
      </c>
      <c r="G133" s="42">
        <v>44490</v>
      </c>
      <c r="H133" s="46">
        <v>44092</v>
      </c>
      <c r="I133" s="46">
        <v>44062</v>
      </c>
      <c r="J133" s="42"/>
      <c r="K133" s="42">
        <v>44490</v>
      </c>
      <c r="L133" s="42"/>
      <c r="M133" s="42">
        <v>44488</v>
      </c>
      <c r="N133" s="42">
        <v>44158</v>
      </c>
      <c r="O133" s="42">
        <v>44158</v>
      </c>
      <c r="P133" s="42">
        <v>44491</v>
      </c>
      <c r="Q133" s="42"/>
      <c r="R133" s="42"/>
      <c r="S133" s="42"/>
      <c r="T133" s="42">
        <v>44495</v>
      </c>
      <c r="U133" s="42">
        <v>44490</v>
      </c>
      <c r="V133" s="42">
        <v>44158</v>
      </c>
      <c r="W133" s="42"/>
      <c r="X133" s="42"/>
      <c r="Y133" s="42"/>
      <c r="Z133" s="42">
        <v>44158</v>
      </c>
      <c r="AA133" s="42">
        <v>44489</v>
      </c>
      <c r="AB133" s="42">
        <v>44158</v>
      </c>
      <c r="AC133" s="42"/>
      <c r="AD133" s="42">
        <v>44491</v>
      </c>
      <c r="AE133" s="46">
        <v>44069</v>
      </c>
      <c r="AF133" s="42"/>
      <c r="AG133" s="42"/>
      <c r="AH133" s="42"/>
      <c r="AI133" s="42"/>
      <c r="AJ133" s="42">
        <v>44158</v>
      </c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>
        <v>44490</v>
      </c>
      <c r="AV133" s="42"/>
      <c r="AW133" s="42"/>
      <c r="AX133" s="42"/>
      <c r="AY133" s="42">
        <v>44495</v>
      </c>
      <c r="AZ133" s="42"/>
      <c r="BA133" s="42">
        <v>44490</v>
      </c>
      <c r="BB133" s="42">
        <v>44489</v>
      </c>
      <c r="BC133" s="42"/>
      <c r="BD133" s="42"/>
      <c r="BE133" s="42"/>
      <c r="BF133" s="42"/>
      <c r="BG133" s="42">
        <v>44490</v>
      </c>
      <c r="BH133" s="42">
        <v>44490</v>
      </c>
      <c r="BI133" s="42"/>
      <c r="BJ133" s="42"/>
      <c r="BK133">
        <f t="shared" si="3"/>
        <v>27</v>
      </c>
    </row>
    <row r="134" spans="1:63" x14ac:dyDescent="0.4">
      <c r="A134" s="15">
        <v>4310000</v>
      </c>
      <c r="B134" s="20" t="s">
        <v>231</v>
      </c>
      <c r="C134" s="46">
        <v>43348</v>
      </c>
      <c r="D134" s="46">
        <v>43349</v>
      </c>
      <c r="E134" s="46">
        <v>43354</v>
      </c>
      <c r="F134" s="46">
        <v>43370</v>
      </c>
      <c r="G134" s="46">
        <v>43343</v>
      </c>
      <c r="H134" s="42"/>
      <c r="I134" s="46">
        <v>43370</v>
      </c>
      <c r="J134" s="46">
        <v>43370</v>
      </c>
      <c r="K134" s="42"/>
      <c r="L134" s="46">
        <v>43343</v>
      </c>
      <c r="M134" s="46">
        <v>43343</v>
      </c>
      <c r="N134" s="46">
        <v>43375</v>
      </c>
      <c r="O134" s="46">
        <v>43370</v>
      </c>
      <c r="P134" s="42"/>
      <c r="Q134" s="46">
        <v>43346</v>
      </c>
      <c r="R134" s="42"/>
      <c r="S134" s="46">
        <v>43370</v>
      </c>
      <c r="T134" s="46">
        <v>43370</v>
      </c>
      <c r="U134" s="46">
        <v>43370</v>
      </c>
      <c r="V134" s="42"/>
      <c r="W134" s="42"/>
      <c r="X134" s="42"/>
      <c r="Y134" s="46">
        <v>43370</v>
      </c>
      <c r="Z134" s="42"/>
      <c r="AA134" s="42"/>
      <c r="AB134" s="46">
        <v>44133</v>
      </c>
      <c r="AC134" s="46">
        <v>43343</v>
      </c>
      <c r="AD134" s="46">
        <v>43326</v>
      </c>
      <c r="AE134" s="46">
        <v>43370</v>
      </c>
      <c r="AF134" s="42"/>
      <c r="AG134" s="42"/>
      <c r="AH134" s="42"/>
      <c r="AI134" s="42"/>
      <c r="AJ134" s="46">
        <v>44131</v>
      </c>
      <c r="AK134" s="42"/>
      <c r="AL134" s="42"/>
      <c r="AM134" s="46">
        <v>43552</v>
      </c>
      <c r="AN134" s="42"/>
      <c r="AO134" s="42"/>
      <c r="AP134" s="42"/>
      <c r="AQ134" s="42"/>
      <c r="AR134" s="42"/>
      <c r="AS134" s="42"/>
      <c r="AT134" s="42"/>
      <c r="AU134" s="46">
        <v>43370</v>
      </c>
      <c r="AV134" s="42"/>
      <c r="AW134" s="42"/>
      <c r="AX134" s="42"/>
      <c r="AY134" s="42"/>
      <c r="AZ134" s="42"/>
      <c r="BA134" s="42"/>
      <c r="BB134" s="46">
        <v>43521</v>
      </c>
      <c r="BC134" s="42"/>
      <c r="BD134" s="42"/>
      <c r="BE134" s="42"/>
      <c r="BF134" s="42"/>
      <c r="BG134" s="46">
        <v>43521</v>
      </c>
      <c r="BH134" s="42"/>
      <c r="BI134" s="42"/>
      <c r="BJ134" s="42"/>
      <c r="BK134">
        <f t="shared" ref="BK134:BK197" si="4">COUNTA(C134:BJ134)</f>
        <v>25</v>
      </c>
    </row>
    <row r="135" spans="1:63" x14ac:dyDescent="0.4">
      <c r="A135" s="15">
        <v>4320000</v>
      </c>
      <c r="B135" s="20" t="s">
        <v>234</v>
      </c>
      <c r="C135" s="42"/>
      <c r="D135" s="42"/>
      <c r="E135" s="46">
        <v>43350</v>
      </c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6">
        <v>43072</v>
      </c>
      <c r="Q135" s="42"/>
      <c r="R135" s="42"/>
      <c r="S135" s="42"/>
      <c r="T135" s="42"/>
      <c r="U135" s="42"/>
      <c r="V135" s="42"/>
      <c r="W135" s="42"/>
      <c r="X135" s="42"/>
      <c r="Y135" s="42"/>
      <c r="Z135" s="46">
        <v>43752</v>
      </c>
      <c r="AA135" s="46">
        <v>43752</v>
      </c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6">
        <v>43749</v>
      </c>
      <c r="AS135" s="42"/>
      <c r="AT135" s="42"/>
      <c r="AU135" s="42"/>
      <c r="AV135" s="42"/>
      <c r="AW135" s="46">
        <v>44026</v>
      </c>
      <c r="AX135" s="46">
        <v>43656</v>
      </c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>
        <f t="shared" si="4"/>
        <v>7</v>
      </c>
    </row>
    <row r="136" spans="1:63" x14ac:dyDescent="0.4">
      <c r="A136" s="15">
        <v>4330000</v>
      </c>
      <c r="B136" s="20" t="s">
        <v>147</v>
      </c>
      <c r="C136" s="42">
        <v>44356</v>
      </c>
      <c r="D136" s="42">
        <v>44357</v>
      </c>
      <c r="E136" s="42">
        <v>44356</v>
      </c>
      <c r="F136" s="42">
        <v>44435</v>
      </c>
      <c r="G136" s="42">
        <v>44435</v>
      </c>
      <c r="H136" s="42"/>
      <c r="I136" s="42">
        <v>44370</v>
      </c>
      <c r="J136" s="42">
        <v>44435</v>
      </c>
      <c r="K136" s="42">
        <v>44357</v>
      </c>
      <c r="L136" s="42">
        <v>44370</v>
      </c>
      <c r="M136" s="42">
        <v>44435</v>
      </c>
      <c r="N136" s="42">
        <v>44357</v>
      </c>
      <c r="O136" s="42"/>
      <c r="P136" s="42">
        <v>44357</v>
      </c>
      <c r="Q136" s="42">
        <v>44357</v>
      </c>
      <c r="R136" s="42"/>
      <c r="S136" s="42">
        <v>44370</v>
      </c>
      <c r="T136" s="42">
        <v>44357</v>
      </c>
      <c r="U136" s="42">
        <v>44482</v>
      </c>
      <c r="V136" s="42">
        <v>44357</v>
      </c>
      <c r="W136" s="42"/>
      <c r="X136" s="42"/>
      <c r="Y136" s="42"/>
      <c r="Z136" s="42">
        <v>44468</v>
      </c>
      <c r="AA136" s="42">
        <v>44468</v>
      </c>
      <c r="AB136" s="42">
        <v>44357</v>
      </c>
      <c r="AC136" s="42">
        <v>44357</v>
      </c>
      <c r="AD136" s="42">
        <v>44482</v>
      </c>
      <c r="AE136" s="42"/>
      <c r="AF136" s="42"/>
      <c r="AG136" s="42"/>
      <c r="AH136" s="42">
        <v>44357</v>
      </c>
      <c r="AI136" s="42">
        <v>44357</v>
      </c>
      <c r="AJ136" s="42">
        <v>44361</v>
      </c>
      <c r="AK136" s="42"/>
      <c r="AL136" s="42"/>
      <c r="AM136" s="42"/>
      <c r="AN136" s="42"/>
      <c r="AO136" s="42"/>
      <c r="AP136" s="42"/>
      <c r="AQ136" s="42"/>
      <c r="AR136" s="42">
        <v>44356</v>
      </c>
      <c r="AS136" s="42"/>
      <c r="AT136" s="42"/>
      <c r="AU136" s="42">
        <v>44357</v>
      </c>
      <c r="AV136" s="42">
        <v>44482</v>
      </c>
      <c r="AW136" s="42"/>
      <c r="AX136" s="42">
        <v>44356</v>
      </c>
      <c r="AY136" s="42"/>
      <c r="AZ136" s="42"/>
      <c r="BA136" s="42">
        <v>44357</v>
      </c>
      <c r="BB136" s="42">
        <v>44468</v>
      </c>
      <c r="BC136" s="42"/>
      <c r="BD136" s="42"/>
      <c r="BE136" s="42"/>
      <c r="BF136" s="42"/>
      <c r="BG136" s="42">
        <v>44356</v>
      </c>
      <c r="BH136" s="42"/>
      <c r="BI136" s="42"/>
      <c r="BJ136" s="42"/>
      <c r="BK136">
        <f t="shared" si="4"/>
        <v>32</v>
      </c>
    </row>
    <row r="137" spans="1:63" x14ac:dyDescent="0.4">
      <c r="A137" s="15">
        <v>4340000</v>
      </c>
      <c r="B137" s="20" t="s">
        <v>211</v>
      </c>
      <c r="C137" s="42">
        <v>44491</v>
      </c>
      <c r="D137" s="42">
        <v>44494</v>
      </c>
      <c r="E137" s="42">
        <v>44495</v>
      </c>
      <c r="F137" s="42">
        <v>44488</v>
      </c>
      <c r="G137" s="42">
        <v>44488</v>
      </c>
      <c r="H137" s="42"/>
      <c r="I137" s="42">
        <v>44488</v>
      </c>
      <c r="J137" s="42">
        <v>44488</v>
      </c>
      <c r="K137" s="42"/>
      <c r="L137" s="42">
        <v>44491</v>
      </c>
      <c r="M137" s="42">
        <v>44491</v>
      </c>
      <c r="N137" s="42">
        <v>44490</v>
      </c>
      <c r="O137" s="42">
        <v>44491</v>
      </c>
      <c r="P137" s="42"/>
      <c r="Q137" s="42">
        <v>44491</v>
      </c>
      <c r="R137" s="42"/>
      <c r="S137" s="42">
        <v>44488</v>
      </c>
      <c r="T137" s="42">
        <v>44495</v>
      </c>
      <c r="U137" s="42">
        <v>44186</v>
      </c>
      <c r="V137" s="42">
        <v>44491</v>
      </c>
      <c r="W137" s="42"/>
      <c r="X137" s="42"/>
      <c r="Y137" s="42"/>
      <c r="Z137" s="42">
        <v>44494</v>
      </c>
      <c r="AA137" s="42">
        <v>44490</v>
      </c>
      <c r="AB137" s="42">
        <v>44489</v>
      </c>
      <c r="AC137" s="42">
        <v>44491</v>
      </c>
      <c r="AD137" s="42">
        <v>44494</v>
      </c>
      <c r="AE137" s="42"/>
      <c r="AF137" s="42"/>
      <c r="AG137" s="42"/>
      <c r="AH137" s="42">
        <v>44491</v>
      </c>
      <c r="AI137" s="42">
        <v>44494</v>
      </c>
      <c r="AJ137" s="42">
        <v>44494</v>
      </c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>
        <v>44491</v>
      </c>
      <c r="AV137" s="42"/>
      <c r="AW137" s="42">
        <v>44491</v>
      </c>
      <c r="AX137" s="42">
        <v>44495</v>
      </c>
      <c r="AY137" s="42"/>
      <c r="AZ137" s="42"/>
      <c r="BA137" s="42"/>
      <c r="BB137" s="42">
        <v>44491</v>
      </c>
      <c r="BC137" s="42"/>
      <c r="BD137" s="42"/>
      <c r="BE137" s="42"/>
      <c r="BF137" s="42"/>
      <c r="BG137" s="42"/>
      <c r="BH137" s="42"/>
      <c r="BI137" s="42"/>
      <c r="BJ137" s="42"/>
      <c r="BK137">
        <f t="shared" si="4"/>
        <v>28</v>
      </c>
    </row>
    <row r="138" spans="1:63" x14ac:dyDescent="0.4">
      <c r="A138" s="15">
        <v>4350000</v>
      </c>
      <c r="B138" s="20" t="s">
        <v>118</v>
      </c>
      <c r="C138" s="42">
        <v>44446</v>
      </c>
      <c r="D138" s="42">
        <v>44383</v>
      </c>
      <c r="E138" s="42">
        <v>44446</v>
      </c>
      <c r="F138" s="42">
        <v>44438</v>
      </c>
      <c r="G138" s="42">
        <v>44479</v>
      </c>
      <c r="H138" s="42"/>
      <c r="I138" s="42">
        <v>44372</v>
      </c>
      <c r="J138" s="42"/>
      <c r="K138" s="42">
        <v>44326</v>
      </c>
      <c r="L138" s="42">
        <v>44326</v>
      </c>
      <c r="M138" s="42">
        <v>44432</v>
      </c>
      <c r="N138" s="42">
        <v>44383</v>
      </c>
      <c r="O138" s="42"/>
      <c r="P138" s="42">
        <v>44476</v>
      </c>
      <c r="Q138" s="42">
        <v>44329</v>
      </c>
      <c r="R138" s="42"/>
      <c r="S138" s="42">
        <v>44329</v>
      </c>
      <c r="T138" s="42">
        <v>44327</v>
      </c>
      <c r="U138" s="42">
        <v>44329</v>
      </c>
      <c r="V138" s="42">
        <v>44306</v>
      </c>
      <c r="W138" s="42"/>
      <c r="X138" s="42"/>
      <c r="Y138" s="42"/>
      <c r="Z138" s="42">
        <v>44354</v>
      </c>
      <c r="AA138" s="42">
        <v>44328</v>
      </c>
      <c r="AB138" s="42">
        <v>44327</v>
      </c>
      <c r="AC138" s="42">
        <v>44372</v>
      </c>
      <c r="AD138" s="42">
        <v>44383</v>
      </c>
      <c r="AE138" s="42">
        <v>44327</v>
      </c>
      <c r="AF138" s="42"/>
      <c r="AG138" s="42"/>
      <c r="AH138" s="42">
        <v>44382</v>
      </c>
      <c r="AI138" s="42">
        <v>44327</v>
      </c>
      <c r="AJ138" s="42">
        <v>44327</v>
      </c>
      <c r="AK138" s="42"/>
      <c r="AL138" s="42"/>
      <c r="AM138" s="42"/>
      <c r="AN138" s="42"/>
      <c r="AO138" s="42"/>
      <c r="AP138" s="42"/>
      <c r="AQ138" s="42"/>
      <c r="AR138" s="42">
        <v>44481</v>
      </c>
      <c r="AS138" s="42"/>
      <c r="AT138" s="42"/>
      <c r="AU138" s="42">
        <v>44382</v>
      </c>
      <c r="AV138" s="42"/>
      <c r="AW138" s="42">
        <v>44382</v>
      </c>
      <c r="AX138" s="42"/>
      <c r="AY138" s="42"/>
      <c r="AZ138" s="42"/>
      <c r="BA138" s="42"/>
      <c r="BB138" s="42">
        <v>44483</v>
      </c>
      <c r="BC138" s="42"/>
      <c r="BD138" s="42"/>
      <c r="BE138" s="42">
        <v>44484</v>
      </c>
      <c r="BF138" s="42"/>
      <c r="BG138" s="42">
        <v>44382</v>
      </c>
      <c r="BH138" s="42">
        <v>44479</v>
      </c>
      <c r="BI138" s="42"/>
      <c r="BJ138" s="42"/>
      <c r="BK138">
        <f t="shared" si="4"/>
        <v>32</v>
      </c>
    </row>
    <row r="139" spans="1:63" x14ac:dyDescent="0.4">
      <c r="A139" s="15">
        <v>6430000</v>
      </c>
      <c r="B139" s="20" t="s">
        <v>124</v>
      </c>
      <c r="C139" s="42"/>
      <c r="D139" s="42"/>
      <c r="E139" s="42">
        <v>44497</v>
      </c>
      <c r="F139" s="42">
        <v>44496</v>
      </c>
      <c r="G139" s="42"/>
      <c r="H139" s="42"/>
      <c r="I139" s="42">
        <v>44377</v>
      </c>
      <c r="J139" s="42"/>
      <c r="K139" s="42">
        <v>44377</v>
      </c>
      <c r="L139" s="42"/>
      <c r="M139" s="42"/>
      <c r="N139" s="42"/>
      <c r="O139" s="42"/>
      <c r="P139" s="42"/>
      <c r="Q139" s="42"/>
      <c r="R139" s="42"/>
      <c r="S139" s="42">
        <v>44498</v>
      </c>
      <c r="T139" s="42"/>
      <c r="U139" s="42">
        <v>44377</v>
      </c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>
        <v>44497</v>
      </c>
      <c r="AV139" s="42"/>
      <c r="AW139" s="42"/>
      <c r="AX139" s="42"/>
      <c r="AY139" s="42"/>
      <c r="AZ139" s="42"/>
      <c r="BA139" s="42"/>
      <c r="BB139" s="42"/>
      <c r="BC139" s="42">
        <v>44497</v>
      </c>
      <c r="BD139" s="42"/>
      <c r="BE139" s="42"/>
      <c r="BF139" s="42"/>
      <c r="BG139" s="42"/>
      <c r="BH139" s="42"/>
      <c r="BI139" s="42">
        <v>44498</v>
      </c>
      <c r="BJ139" s="42">
        <v>44498</v>
      </c>
      <c r="BK139">
        <f t="shared" si="4"/>
        <v>10</v>
      </c>
    </row>
    <row r="140" spans="1:63" x14ac:dyDescent="0.4">
      <c r="A140" s="15">
        <v>5710000</v>
      </c>
      <c r="B140" s="20" t="s">
        <v>123</v>
      </c>
      <c r="C140" s="46">
        <v>44217</v>
      </c>
      <c r="D140" s="42">
        <v>44186</v>
      </c>
      <c r="E140" s="46">
        <v>44029</v>
      </c>
      <c r="F140" s="46">
        <v>44031</v>
      </c>
      <c r="G140" s="46">
        <v>44133</v>
      </c>
      <c r="H140" s="46">
        <v>44035</v>
      </c>
      <c r="I140" s="42">
        <v>44485</v>
      </c>
      <c r="J140" s="46">
        <v>44033</v>
      </c>
      <c r="K140" s="46">
        <v>44022</v>
      </c>
      <c r="L140" s="46">
        <v>44031</v>
      </c>
      <c r="M140" s="46">
        <v>44032</v>
      </c>
      <c r="N140" s="46">
        <v>44014</v>
      </c>
      <c r="O140" s="46">
        <v>44029</v>
      </c>
      <c r="P140" s="42">
        <v>44158</v>
      </c>
      <c r="Q140" s="42"/>
      <c r="R140" s="42">
        <v>44185</v>
      </c>
      <c r="S140" s="46">
        <v>44028</v>
      </c>
      <c r="T140" s="42">
        <v>44187</v>
      </c>
      <c r="U140" s="42">
        <v>44187</v>
      </c>
      <c r="V140" s="46">
        <v>44125</v>
      </c>
      <c r="W140" s="42"/>
      <c r="X140" s="46">
        <v>44034</v>
      </c>
      <c r="Y140" s="42"/>
      <c r="Z140" s="42">
        <v>44187</v>
      </c>
      <c r="AA140" s="46">
        <v>44021</v>
      </c>
      <c r="AB140" s="46">
        <v>44021</v>
      </c>
      <c r="AC140" s="42"/>
      <c r="AD140" s="46">
        <v>44025</v>
      </c>
      <c r="AE140" s="42">
        <v>44187</v>
      </c>
      <c r="AF140" s="46">
        <v>44029</v>
      </c>
      <c r="AG140" s="46">
        <v>44029</v>
      </c>
      <c r="AH140" s="46">
        <v>44033</v>
      </c>
      <c r="AI140" s="42">
        <v>44379</v>
      </c>
      <c r="AJ140" s="42">
        <v>44427</v>
      </c>
      <c r="AK140" s="42"/>
      <c r="AL140" s="42"/>
      <c r="AM140" s="46">
        <v>44031</v>
      </c>
      <c r="AN140" s="42"/>
      <c r="AO140" s="46">
        <v>44033</v>
      </c>
      <c r="AP140" s="42"/>
      <c r="AQ140" s="42"/>
      <c r="AR140" s="42"/>
      <c r="AS140" s="42"/>
      <c r="AT140" s="42"/>
      <c r="AU140" s="42"/>
      <c r="AV140" s="42"/>
      <c r="AW140" s="46">
        <v>44035</v>
      </c>
      <c r="AX140" s="42">
        <v>44185</v>
      </c>
      <c r="AY140" s="42">
        <v>44489</v>
      </c>
      <c r="AZ140" s="42"/>
      <c r="BA140" s="42"/>
      <c r="BB140" s="42"/>
      <c r="BC140" s="46">
        <v>44158</v>
      </c>
      <c r="BD140" s="42"/>
      <c r="BE140" s="42"/>
      <c r="BF140" s="42"/>
      <c r="BG140" s="42"/>
      <c r="BH140" s="46">
        <v>44125</v>
      </c>
      <c r="BI140" s="42"/>
      <c r="BJ140" s="42"/>
      <c r="BK140">
        <f t="shared" si="4"/>
        <v>37</v>
      </c>
    </row>
    <row r="141" spans="1:63" x14ac:dyDescent="0.4">
      <c r="A141" s="15">
        <v>4390000</v>
      </c>
      <c r="B141" s="20" t="s">
        <v>104</v>
      </c>
      <c r="C141" s="42">
        <v>44487</v>
      </c>
      <c r="D141" s="42">
        <v>44484</v>
      </c>
      <c r="E141" s="42">
        <v>44488</v>
      </c>
      <c r="F141" s="42">
        <v>44488</v>
      </c>
      <c r="G141" s="42">
        <v>44490</v>
      </c>
      <c r="H141" s="42">
        <v>44474</v>
      </c>
      <c r="I141" s="42">
        <v>44487</v>
      </c>
      <c r="J141" s="42">
        <v>44470</v>
      </c>
      <c r="K141" s="42">
        <v>44474</v>
      </c>
      <c r="L141" s="42">
        <v>44488</v>
      </c>
      <c r="M141" s="42">
        <v>44484</v>
      </c>
      <c r="N141" s="42">
        <v>44487</v>
      </c>
      <c r="O141" s="42">
        <v>44487</v>
      </c>
      <c r="P141" s="42">
        <v>44487</v>
      </c>
      <c r="Q141" s="42">
        <v>44487</v>
      </c>
      <c r="R141" s="42"/>
      <c r="S141" s="42">
        <v>44490</v>
      </c>
      <c r="T141" s="42">
        <v>44487</v>
      </c>
      <c r="U141" s="42">
        <v>44474</v>
      </c>
      <c r="V141" s="42">
        <v>44470</v>
      </c>
      <c r="W141" s="42"/>
      <c r="X141" s="42"/>
      <c r="Y141" s="42"/>
      <c r="Z141" s="42">
        <v>44484</v>
      </c>
      <c r="AA141" s="42">
        <v>44487</v>
      </c>
      <c r="AB141" s="42">
        <v>44487</v>
      </c>
      <c r="AC141" s="42">
        <v>44488</v>
      </c>
      <c r="AD141" s="42">
        <v>44484</v>
      </c>
      <c r="AE141" s="42">
        <v>44490</v>
      </c>
      <c r="AF141" s="42">
        <v>44487</v>
      </c>
      <c r="AG141" s="42">
        <v>44487</v>
      </c>
      <c r="AH141" s="42">
        <v>44488</v>
      </c>
      <c r="AI141" s="42">
        <v>44482</v>
      </c>
      <c r="AJ141" s="42">
        <v>44482</v>
      </c>
      <c r="AK141" s="42"/>
      <c r="AL141" s="42"/>
      <c r="AM141" s="42">
        <v>44488</v>
      </c>
      <c r="AN141" s="42"/>
      <c r="AO141" s="42"/>
      <c r="AP141" s="42"/>
      <c r="AQ141" s="42"/>
      <c r="AR141" s="42">
        <v>44491</v>
      </c>
      <c r="AS141" s="42"/>
      <c r="AT141" s="42"/>
      <c r="AU141" s="42">
        <v>44487</v>
      </c>
      <c r="AV141" s="42"/>
      <c r="AW141" s="42">
        <v>44487</v>
      </c>
      <c r="AX141" s="42">
        <v>44482</v>
      </c>
      <c r="AY141" s="42"/>
      <c r="AZ141" s="42"/>
      <c r="BA141" s="42">
        <v>44488</v>
      </c>
      <c r="BB141" s="42">
        <v>44487</v>
      </c>
      <c r="BC141" s="42">
        <v>44474</v>
      </c>
      <c r="BD141" s="42"/>
      <c r="BE141" s="42">
        <v>44488</v>
      </c>
      <c r="BF141" s="42"/>
      <c r="BG141" s="42"/>
      <c r="BH141" s="42">
        <v>44488</v>
      </c>
      <c r="BI141" s="42"/>
      <c r="BJ141" s="42"/>
      <c r="BK141">
        <f t="shared" si="4"/>
        <v>40</v>
      </c>
    </row>
    <row r="142" spans="1:63" x14ac:dyDescent="0.4">
      <c r="A142" s="15">
        <v>4400000</v>
      </c>
      <c r="B142" s="20" t="s">
        <v>128</v>
      </c>
      <c r="C142" s="42">
        <v>44364</v>
      </c>
      <c r="D142" s="42">
        <v>44491</v>
      </c>
      <c r="E142" s="42">
        <v>44365</v>
      </c>
      <c r="F142" s="42">
        <v>44452</v>
      </c>
      <c r="G142" s="42">
        <v>44452</v>
      </c>
      <c r="H142" s="42">
        <v>44491</v>
      </c>
      <c r="I142" s="42">
        <v>44488</v>
      </c>
      <c r="J142" s="42">
        <v>44440</v>
      </c>
      <c r="K142" s="42">
        <v>44349</v>
      </c>
      <c r="L142" s="42">
        <v>44494</v>
      </c>
      <c r="M142" s="42">
        <v>44452</v>
      </c>
      <c r="N142" s="42">
        <v>44490</v>
      </c>
      <c r="O142" s="42">
        <v>44489</v>
      </c>
      <c r="P142" s="42"/>
      <c r="Q142" s="42">
        <v>44494</v>
      </c>
      <c r="R142" s="42">
        <v>44494</v>
      </c>
      <c r="S142" s="42"/>
      <c r="T142" s="42">
        <v>44490</v>
      </c>
      <c r="U142" s="42">
        <v>44494</v>
      </c>
      <c r="V142" s="42">
        <v>44184</v>
      </c>
      <c r="W142" s="42"/>
      <c r="X142" s="42">
        <v>44182</v>
      </c>
      <c r="Y142" s="42"/>
      <c r="Z142" s="42">
        <v>44490</v>
      </c>
      <c r="AA142" s="42">
        <v>44490</v>
      </c>
      <c r="AB142" s="42">
        <v>44489</v>
      </c>
      <c r="AC142" s="42">
        <v>44494</v>
      </c>
      <c r="AD142" s="42">
        <v>44491</v>
      </c>
      <c r="AE142" s="42"/>
      <c r="AF142" s="42">
        <v>44494</v>
      </c>
      <c r="AG142" s="42"/>
      <c r="AH142" s="42">
        <v>44364</v>
      </c>
      <c r="AI142" s="42">
        <v>44490</v>
      </c>
      <c r="AJ142" s="42">
        <v>44490</v>
      </c>
      <c r="AK142" s="42"/>
      <c r="AL142" s="42"/>
      <c r="AM142" s="42">
        <v>44365</v>
      </c>
      <c r="AN142" s="42"/>
      <c r="AO142" s="42"/>
      <c r="AP142" s="42">
        <v>44364</v>
      </c>
      <c r="AQ142" s="42">
        <v>44494</v>
      </c>
      <c r="AR142" s="42">
        <v>44365</v>
      </c>
      <c r="AS142" s="42">
        <v>44364</v>
      </c>
      <c r="AT142" s="42">
        <v>44365</v>
      </c>
      <c r="AU142" s="42">
        <v>44364</v>
      </c>
      <c r="AV142" s="42"/>
      <c r="AW142" s="42">
        <v>44185</v>
      </c>
      <c r="AX142" s="42">
        <v>44494</v>
      </c>
      <c r="AY142" s="42">
        <v>44364</v>
      </c>
      <c r="AZ142" s="42"/>
      <c r="BA142" s="42">
        <v>44365</v>
      </c>
      <c r="BB142" s="42">
        <v>44365</v>
      </c>
      <c r="BC142" s="42"/>
      <c r="BD142" s="42"/>
      <c r="BE142" s="42"/>
      <c r="BF142" s="42"/>
      <c r="BG142" s="42">
        <v>44378</v>
      </c>
      <c r="BH142" s="42"/>
      <c r="BI142" s="42"/>
      <c r="BJ142" s="42"/>
      <c r="BK142">
        <f t="shared" si="4"/>
        <v>41</v>
      </c>
    </row>
    <row r="143" spans="1:63" x14ac:dyDescent="0.4">
      <c r="A143" s="15">
        <v>4420000</v>
      </c>
      <c r="B143" s="20" t="s">
        <v>8</v>
      </c>
      <c r="C143" s="42">
        <v>44334</v>
      </c>
      <c r="D143" s="42">
        <v>44334</v>
      </c>
      <c r="E143" s="42">
        <v>44334</v>
      </c>
      <c r="F143" s="42">
        <v>44468</v>
      </c>
      <c r="G143" s="42">
        <v>44490</v>
      </c>
      <c r="H143" s="42">
        <v>44334</v>
      </c>
      <c r="I143" s="42">
        <v>44489</v>
      </c>
      <c r="J143" s="42">
        <v>44468</v>
      </c>
      <c r="K143" s="42">
        <v>44334</v>
      </c>
      <c r="L143" s="46">
        <v>44120</v>
      </c>
      <c r="M143" s="42">
        <v>44412</v>
      </c>
      <c r="N143" s="42">
        <v>44334</v>
      </c>
      <c r="O143" s="42"/>
      <c r="P143" s="42"/>
      <c r="Q143" s="46">
        <v>44109</v>
      </c>
      <c r="R143" s="42"/>
      <c r="S143" s="42">
        <v>44384</v>
      </c>
      <c r="T143" s="42">
        <v>44334</v>
      </c>
      <c r="U143" s="42"/>
      <c r="V143" s="42">
        <v>44334</v>
      </c>
      <c r="W143" s="42"/>
      <c r="X143" s="42"/>
      <c r="Y143" s="42"/>
      <c r="Z143" s="42">
        <v>44406</v>
      </c>
      <c r="AA143" s="42"/>
      <c r="AB143" s="42">
        <v>44334</v>
      </c>
      <c r="AC143" s="46">
        <v>44120</v>
      </c>
      <c r="AD143" s="42">
        <v>44404</v>
      </c>
      <c r="AE143" s="42"/>
      <c r="AF143" s="42"/>
      <c r="AG143" s="42"/>
      <c r="AH143" s="42">
        <v>44361</v>
      </c>
      <c r="AI143" s="42"/>
      <c r="AJ143" s="42">
        <v>44382</v>
      </c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>
        <v>44334</v>
      </c>
      <c r="AV143" s="42"/>
      <c r="AW143" s="42">
        <v>44334</v>
      </c>
      <c r="AX143" s="42"/>
      <c r="AY143" s="42"/>
      <c r="AZ143" s="42"/>
      <c r="BA143" s="42">
        <v>44469</v>
      </c>
      <c r="BB143" s="42">
        <v>44377</v>
      </c>
      <c r="BC143" s="42"/>
      <c r="BD143" s="42"/>
      <c r="BE143" s="42"/>
      <c r="BF143" s="42"/>
      <c r="BG143" s="42">
        <v>44334</v>
      </c>
      <c r="BH143" s="42">
        <v>44490</v>
      </c>
      <c r="BI143" s="42"/>
      <c r="BJ143" s="42"/>
      <c r="BK143">
        <f t="shared" si="4"/>
        <v>28</v>
      </c>
    </row>
    <row r="144" spans="1:63" x14ac:dyDescent="0.4">
      <c r="A144" s="15">
        <v>4430000</v>
      </c>
      <c r="B144" s="20" t="s">
        <v>161</v>
      </c>
      <c r="C144" s="42">
        <v>44492</v>
      </c>
      <c r="D144" s="42">
        <v>44492</v>
      </c>
      <c r="E144" s="42">
        <v>44492</v>
      </c>
      <c r="F144" s="42"/>
      <c r="G144" s="42"/>
      <c r="H144" s="42">
        <v>44492</v>
      </c>
      <c r="I144" s="42">
        <v>44492</v>
      </c>
      <c r="J144" s="42"/>
      <c r="K144" s="42">
        <v>44492</v>
      </c>
      <c r="L144" s="42">
        <v>44492</v>
      </c>
      <c r="M144" s="42">
        <v>44492</v>
      </c>
      <c r="N144" s="42">
        <v>44492</v>
      </c>
      <c r="O144" s="42"/>
      <c r="P144" s="42">
        <v>44492</v>
      </c>
      <c r="Q144" s="42">
        <v>44492</v>
      </c>
      <c r="R144" s="42">
        <v>44492</v>
      </c>
      <c r="S144" s="42">
        <v>44492</v>
      </c>
      <c r="T144" s="42">
        <v>44492</v>
      </c>
      <c r="U144" s="42"/>
      <c r="V144" s="42"/>
      <c r="W144" s="42"/>
      <c r="X144" s="42"/>
      <c r="Y144" s="42">
        <v>44492</v>
      </c>
      <c r="Z144" s="42">
        <v>44492</v>
      </c>
      <c r="AA144" s="42">
        <v>44492</v>
      </c>
      <c r="AB144" s="42">
        <v>44492</v>
      </c>
      <c r="AC144" s="42">
        <v>44492</v>
      </c>
      <c r="AD144" s="42">
        <v>44492</v>
      </c>
      <c r="AE144" s="42">
        <v>44492</v>
      </c>
      <c r="AF144" s="42"/>
      <c r="AG144" s="42"/>
      <c r="AH144" s="42">
        <v>44492</v>
      </c>
      <c r="AI144" s="42"/>
      <c r="AJ144" s="42">
        <v>44492</v>
      </c>
      <c r="AK144" s="42"/>
      <c r="AL144" s="42">
        <v>44492</v>
      </c>
      <c r="AM144" s="42"/>
      <c r="AN144" s="42"/>
      <c r="AO144" s="42"/>
      <c r="AP144" s="42"/>
      <c r="AQ144" s="42"/>
      <c r="AR144" s="42">
        <v>44492</v>
      </c>
      <c r="AS144" s="42"/>
      <c r="AT144" s="42"/>
      <c r="AU144" s="42">
        <v>44492</v>
      </c>
      <c r="AV144" s="42"/>
      <c r="AW144" s="42">
        <v>44492</v>
      </c>
      <c r="AX144" s="42"/>
      <c r="AY144" s="42"/>
      <c r="AZ144" s="42"/>
      <c r="BA144" s="42"/>
      <c r="BB144" s="42">
        <v>44492</v>
      </c>
      <c r="BC144" s="42"/>
      <c r="BD144" s="42"/>
      <c r="BE144" s="42"/>
      <c r="BF144" s="42"/>
      <c r="BG144" s="42">
        <v>44492</v>
      </c>
      <c r="BH144" s="42"/>
      <c r="BI144" s="42"/>
      <c r="BJ144" s="42"/>
      <c r="BK144">
        <f t="shared" si="4"/>
        <v>29</v>
      </c>
    </row>
    <row r="145" spans="1:63" x14ac:dyDescent="0.4">
      <c r="A145" s="15">
        <v>4440000</v>
      </c>
      <c r="B145" s="20" t="s">
        <v>189</v>
      </c>
      <c r="C145" s="42">
        <v>44497</v>
      </c>
      <c r="D145" s="42">
        <v>44498</v>
      </c>
      <c r="E145" s="42">
        <v>44498</v>
      </c>
      <c r="F145" s="42">
        <v>44498</v>
      </c>
      <c r="G145" s="42">
        <v>44498</v>
      </c>
      <c r="H145" s="42">
        <v>44187</v>
      </c>
      <c r="I145" s="42">
        <v>44498</v>
      </c>
      <c r="J145" s="42">
        <v>44498</v>
      </c>
      <c r="K145" s="46">
        <v>44162</v>
      </c>
      <c r="L145" s="42">
        <v>44187</v>
      </c>
      <c r="M145" s="42"/>
      <c r="N145" s="42">
        <v>44187</v>
      </c>
      <c r="O145" s="42"/>
      <c r="P145" s="46">
        <v>42663</v>
      </c>
      <c r="Q145" s="42">
        <v>44187</v>
      </c>
      <c r="R145" s="42">
        <v>44497</v>
      </c>
      <c r="S145" s="42">
        <v>44498</v>
      </c>
      <c r="T145" s="42">
        <v>44497</v>
      </c>
      <c r="U145" s="42">
        <v>44497</v>
      </c>
      <c r="V145" s="42">
        <v>44498</v>
      </c>
      <c r="W145" s="42"/>
      <c r="X145" s="42">
        <v>44187</v>
      </c>
      <c r="Y145" s="42">
        <v>44497</v>
      </c>
      <c r="Z145" s="42">
        <v>44497</v>
      </c>
      <c r="AA145" s="42">
        <v>44497</v>
      </c>
      <c r="AB145" s="42">
        <v>44497</v>
      </c>
      <c r="AC145" s="42">
        <v>44497</v>
      </c>
      <c r="AD145" s="42">
        <v>44187</v>
      </c>
      <c r="AE145" s="42">
        <v>44497</v>
      </c>
      <c r="AF145" s="42"/>
      <c r="AG145" s="42"/>
      <c r="AH145" s="46">
        <v>44187</v>
      </c>
      <c r="AI145" s="42"/>
      <c r="AJ145" s="42">
        <v>44497</v>
      </c>
      <c r="AK145" s="42"/>
      <c r="AL145" s="42"/>
      <c r="AM145" s="42"/>
      <c r="AN145" s="42"/>
      <c r="AO145" s="42"/>
      <c r="AP145" s="42"/>
      <c r="AQ145" s="42"/>
      <c r="AR145" s="42">
        <v>44498</v>
      </c>
      <c r="AS145" s="42"/>
      <c r="AT145" s="42"/>
      <c r="AU145" s="42">
        <v>44497</v>
      </c>
      <c r="AV145" s="42"/>
      <c r="AW145" s="42">
        <v>44497</v>
      </c>
      <c r="AX145" s="42"/>
      <c r="AY145" s="42"/>
      <c r="AZ145" s="42"/>
      <c r="BA145" s="42">
        <v>44497</v>
      </c>
      <c r="BB145" s="46">
        <v>44187</v>
      </c>
      <c r="BC145" s="42"/>
      <c r="BD145" s="42"/>
      <c r="BE145" s="42"/>
      <c r="BF145" s="42"/>
      <c r="BG145" s="46">
        <v>44187</v>
      </c>
      <c r="BH145" s="42"/>
      <c r="BI145" s="42"/>
      <c r="BJ145" s="42"/>
      <c r="BK145">
        <f t="shared" si="4"/>
        <v>34</v>
      </c>
    </row>
    <row r="146" spans="1:63" x14ac:dyDescent="0.4">
      <c r="A146" s="15">
        <v>5570000</v>
      </c>
      <c r="B146" s="20" t="s">
        <v>164</v>
      </c>
      <c r="C146" s="42">
        <v>44341</v>
      </c>
      <c r="D146" s="42"/>
      <c r="E146" s="42">
        <v>44342</v>
      </c>
      <c r="F146" s="42"/>
      <c r="G146" s="42"/>
      <c r="H146" s="42"/>
      <c r="I146" s="42"/>
      <c r="J146" s="46">
        <v>44350</v>
      </c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>
        <v>44349</v>
      </c>
      <c r="AI146" s="42"/>
      <c r="AJ146" s="42"/>
      <c r="AK146" s="42"/>
      <c r="AL146" s="42"/>
      <c r="AM146" s="42"/>
      <c r="AN146" s="42"/>
      <c r="AO146" s="42"/>
      <c r="AP146" s="42"/>
      <c r="AQ146" s="42">
        <v>44349</v>
      </c>
      <c r="AR146" s="42"/>
      <c r="AS146" s="42"/>
      <c r="AT146" s="42"/>
      <c r="AU146" s="42"/>
      <c r="AV146" s="42"/>
      <c r="AW146" s="42"/>
      <c r="AX146" s="42"/>
      <c r="AY146" s="46">
        <v>44028</v>
      </c>
      <c r="AZ146" s="42"/>
      <c r="BA146" s="42">
        <v>44342</v>
      </c>
      <c r="BB146" s="42"/>
      <c r="BC146" s="42"/>
      <c r="BD146" s="42"/>
      <c r="BE146" s="42"/>
      <c r="BF146" s="42"/>
      <c r="BG146" s="42">
        <v>44341</v>
      </c>
      <c r="BH146" s="42"/>
      <c r="BI146" s="42"/>
      <c r="BJ146" s="42"/>
      <c r="BK146">
        <f t="shared" si="4"/>
        <v>8</v>
      </c>
    </row>
    <row r="147" spans="1:63" x14ac:dyDescent="0.4">
      <c r="A147" s="15">
        <v>4450000</v>
      </c>
      <c r="B147" s="20" t="s">
        <v>119</v>
      </c>
      <c r="C147" s="42">
        <v>44434</v>
      </c>
      <c r="D147" s="42">
        <v>44260</v>
      </c>
      <c r="E147" s="42">
        <v>44432</v>
      </c>
      <c r="F147" s="42">
        <v>44428</v>
      </c>
      <c r="G147" s="42">
        <v>44428</v>
      </c>
      <c r="H147" s="42">
        <v>44372</v>
      </c>
      <c r="I147" s="42">
        <v>44337</v>
      </c>
      <c r="J147" s="42">
        <v>44433</v>
      </c>
      <c r="K147" s="42">
        <v>44431</v>
      </c>
      <c r="L147" s="42"/>
      <c r="M147" s="42">
        <v>44428</v>
      </c>
      <c r="N147" s="42">
        <v>44264</v>
      </c>
      <c r="O147" s="42"/>
      <c r="P147" s="42"/>
      <c r="Q147" s="42">
        <v>44462</v>
      </c>
      <c r="R147" s="42"/>
      <c r="S147" s="42">
        <v>44259</v>
      </c>
      <c r="T147" s="42">
        <v>44186</v>
      </c>
      <c r="U147" s="42">
        <v>44260</v>
      </c>
      <c r="V147" s="42">
        <v>44258</v>
      </c>
      <c r="W147" s="42"/>
      <c r="X147" s="42"/>
      <c r="Y147" s="42"/>
      <c r="Z147" s="42">
        <v>44383</v>
      </c>
      <c r="AA147" s="42"/>
      <c r="AB147" s="42"/>
      <c r="AC147" s="42"/>
      <c r="AD147" s="42">
        <v>44259</v>
      </c>
      <c r="AE147" s="42">
        <v>44379</v>
      </c>
      <c r="AF147" s="42">
        <v>44432</v>
      </c>
      <c r="AG147" s="42">
        <v>44431</v>
      </c>
      <c r="AH147" s="42">
        <v>44431</v>
      </c>
      <c r="AI147" s="42">
        <v>44379</v>
      </c>
      <c r="AJ147" s="42">
        <v>44259</v>
      </c>
      <c r="AK147" s="42"/>
      <c r="AL147" s="42"/>
      <c r="AM147" s="42"/>
      <c r="AN147" s="42"/>
      <c r="AO147" s="42"/>
      <c r="AP147" s="42"/>
      <c r="AQ147" s="42">
        <v>44428</v>
      </c>
      <c r="AR147" s="42"/>
      <c r="AS147" s="42"/>
      <c r="AT147" s="42">
        <v>44434</v>
      </c>
      <c r="AU147" s="42">
        <v>44354</v>
      </c>
      <c r="AV147" s="42">
        <v>44446</v>
      </c>
      <c r="AW147" s="42">
        <v>44462</v>
      </c>
      <c r="AX147" s="42">
        <v>44446</v>
      </c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>
        <f t="shared" si="4"/>
        <v>30</v>
      </c>
    </row>
    <row r="148" spans="1:63" x14ac:dyDescent="0.4">
      <c r="A148" s="15">
        <v>4460000</v>
      </c>
      <c r="B148" s="20" t="s">
        <v>40</v>
      </c>
      <c r="C148" s="42">
        <v>44493</v>
      </c>
      <c r="D148" s="42">
        <v>44494</v>
      </c>
      <c r="E148" s="42">
        <v>44375</v>
      </c>
      <c r="F148" s="42">
        <v>44495</v>
      </c>
      <c r="G148" s="42">
        <v>44495</v>
      </c>
      <c r="H148" s="42">
        <v>44365</v>
      </c>
      <c r="I148" s="42">
        <v>44495</v>
      </c>
      <c r="J148" s="42">
        <v>44490</v>
      </c>
      <c r="K148" s="42">
        <v>44489</v>
      </c>
      <c r="L148" s="42">
        <v>44372</v>
      </c>
      <c r="M148" s="42">
        <v>44495</v>
      </c>
      <c r="N148" s="42">
        <v>44375</v>
      </c>
      <c r="O148" s="42">
        <v>44493</v>
      </c>
      <c r="P148" s="42">
        <v>44372</v>
      </c>
      <c r="Q148" s="42">
        <v>44495</v>
      </c>
      <c r="R148" s="42">
        <v>44490</v>
      </c>
      <c r="S148" s="42"/>
      <c r="T148" s="42">
        <v>44489</v>
      </c>
      <c r="U148" s="42">
        <v>44490</v>
      </c>
      <c r="V148" s="42">
        <v>44375</v>
      </c>
      <c r="W148" s="42"/>
      <c r="X148" s="42"/>
      <c r="Y148" s="42"/>
      <c r="Z148" s="42">
        <v>44493</v>
      </c>
      <c r="AA148" s="42">
        <v>44365</v>
      </c>
      <c r="AB148" s="42">
        <v>44365</v>
      </c>
      <c r="AC148" s="42">
        <v>44377</v>
      </c>
      <c r="AD148" s="42">
        <v>44495</v>
      </c>
      <c r="AE148" s="42"/>
      <c r="AF148" s="42">
        <v>44495</v>
      </c>
      <c r="AG148" s="42"/>
      <c r="AH148" s="42">
        <v>44495</v>
      </c>
      <c r="AI148" s="42">
        <v>44493</v>
      </c>
      <c r="AJ148" s="42">
        <v>44493</v>
      </c>
      <c r="AK148" s="42"/>
      <c r="AL148" s="42"/>
      <c r="AM148" s="42"/>
      <c r="AN148" s="42">
        <v>44495</v>
      </c>
      <c r="AO148" s="42"/>
      <c r="AP148" s="42"/>
      <c r="AQ148" s="42">
        <v>44495</v>
      </c>
      <c r="AR148" s="42">
        <v>44493</v>
      </c>
      <c r="AS148" s="42"/>
      <c r="AT148" s="42"/>
      <c r="AU148" s="42">
        <v>44493</v>
      </c>
      <c r="AV148" s="42"/>
      <c r="AW148" s="42">
        <v>44493</v>
      </c>
      <c r="AX148" s="42"/>
      <c r="AY148" s="42"/>
      <c r="AZ148" s="42">
        <v>44495</v>
      </c>
      <c r="BA148" s="42">
        <v>44495</v>
      </c>
      <c r="BB148" s="42">
        <v>44495</v>
      </c>
      <c r="BC148" s="42"/>
      <c r="BD148" s="42"/>
      <c r="BE148" s="42">
        <v>44495</v>
      </c>
      <c r="BF148" s="42"/>
      <c r="BG148" s="42">
        <v>44493</v>
      </c>
      <c r="BH148" s="42"/>
      <c r="BI148" s="42"/>
      <c r="BJ148" s="42"/>
      <c r="BK148">
        <f t="shared" si="4"/>
        <v>38</v>
      </c>
    </row>
    <row r="149" spans="1:63" x14ac:dyDescent="0.4">
      <c r="A149" s="15">
        <v>4470000</v>
      </c>
      <c r="B149" s="20" t="s">
        <v>134</v>
      </c>
      <c r="C149" s="42">
        <v>44370</v>
      </c>
      <c r="D149" s="42">
        <v>44187</v>
      </c>
      <c r="E149" s="42"/>
      <c r="F149" s="42">
        <v>44426</v>
      </c>
      <c r="G149" s="46">
        <v>44187</v>
      </c>
      <c r="H149" s="42">
        <v>44187</v>
      </c>
      <c r="I149" s="42">
        <v>44491</v>
      </c>
      <c r="J149" s="42">
        <v>44466</v>
      </c>
      <c r="K149" s="42">
        <v>44341</v>
      </c>
      <c r="L149" s="42"/>
      <c r="M149" s="42">
        <v>44476</v>
      </c>
      <c r="N149" s="42">
        <v>44187</v>
      </c>
      <c r="O149" s="42"/>
      <c r="P149" s="42">
        <v>44158</v>
      </c>
      <c r="Q149" s="42">
        <v>44187</v>
      </c>
      <c r="R149" s="42"/>
      <c r="S149" s="42">
        <v>44189</v>
      </c>
      <c r="T149" s="42">
        <v>44189</v>
      </c>
      <c r="U149" s="42">
        <v>44376</v>
      </c>
      <c r="V149" s="42">
        <v>44189</v>
      </c>
      <c r="W149" s="42"/>
      <c r="X149" s="42"/>
      <c r="Y149" s="42"/>
      <c r="Z149" s="42"/>
      <c r="AA149" s="42">
        <v>44376</v>
      </c>
      <c r="AB149" s="42">
        <v>44187</v>
      </c>
      <c r="AC149" s="42">
        <v>44376</v>
      </c>
      <c r="AD149" s="42">
        <v>44376</v>
      </c>
      <c r="AE149" s="42">
        <v>44187</v>
      </c>
      <c r="AF149" s="42"/>
      <c r="AG149" s="42"/>
      <c r="AH149" s="42">
        <v>44336</v>
      </c>
      <c r="AI149" s="42"/>
      <c r="AJ149" s="42">
        <v>44187</v>
      </c>
      <c r="AK149" s="42"/>
      <c r="AL149" s="42"/>
      <c r="AM149" s="42"/>
      <c r="AN149" s="42"/>
      <c r="AO149" s="42"/>
      <c r="AP149" s="42"/>
      <c r="AQ149" s="42">
        <v>44187</v>
      </c>
      <c r="AR149" s="42"/>
      <c r="AS149" s="42"/>
      <c r="AT149" s="42"/>
      <c r="AU149" s="42">
        <v>44376</v>
      </c>
      <c r="AV149" s="42"/>
      <c r="AW149" s="42"/>
      <c r="AX149" s="42"/>
      <c r="AY149" s="42"/>
      <c r="AZ149" s="42"/>
      <c r="BA149" s="42"/>
      <c r="BB149" s="42">
        <v>44495</v>
      </c>
      <c r="BC149" s="42"/>
      <c r="BD149" s="42"/>
      <c r="BE149" s="42"/>
      <c r="BF149" s="42"/>
      <c r="BG149" s="42"/>
      <c r="BH149" s="42">
        <v>44495</v>
      </c>
      <c r="BI149" s="42"/>
      <c r="BJ149" s="42"/>
      <c r="BK149">
        <f t="shared" si="4"/>
        <v>27</v>
      </c>
    </row>
    <row r="150" spans="1:63" x14ac:dyDescent="0.4">
      <c r="A150" s="15">
        <v>4480000</v>
      </c>
      <c r="B150" s="20" t="s">
        <v>88</v>
      </c>
      <c r="C150" s="42">
        <v>44495</v>
      </c>
      <c r="D150" s="42">
        <v>44319</v>
      </c>
      <c r="E150" s="42">
        <v>44453</v>
      </c>
      <c r="F150" s="42">
        <v>44455</v>
      </c>
      <c r="G150" s="42">
        <v>44481</v>
      </c>
      <c r="H150" s="42">
        <v>44327</v>
      </c>
      <c r="I150" s="42">
        <v>44288</v>
      </c>
      <c r="J150" s="42">
        <v>44481</v>
      </c>
      <c r="K150" s="42">
        <v>44455</v>
      </c>
      <c r="L150" s="42">
        <v>44369</v>
      </c>
      <c r="M150" s="42">
        <v>44456</v>
      </c>
      <c r="N150" s="42">
        <v>44445</v>
      </c>
      <c r="O150" s="42"/>
      <c r="P150" s="42">
        <v>44449</v>
      </c>
      <c r="Q150" s="42">
        <v>44449</v>
      </c>
      <c r="R150" s="42">
        <v>44447</v>
      </c>
      <c r="S150" s="42">
        <v>44445</v>
      </c>
      <c r="T150" s="42">
        <v>44319</v>
      </c>
      <c r="U150" s="42">
        <v>44300</v>
      </c>
      <c r="V150" s="42"/>
      <c r="W150" s="42"/>
      <c r="X150" s="42">
        <v>44455</v>
      </c>
      <c r="Y150" s="42"/>
      <c r="Z150" s="42"/>
      <c r="AA150" s="42">
        <v>44445</v>
      </c>
      <c r="AB150" s="42">
        <v>44369</v>
      </c>
      <c r="AC150" s="42">
        <v>44449</v>
      </c>
      <c r="AD150" s="42"/>
      <c r="AE150" s="42"/>
      <c r="AF150" s="42"/>
      <c r="AG150" s="42"/>
      <c r="AH150" s="42">
        <v>44497</v>
      </c>
      <c r="AI150" s="42"/>
      <c r="AJ150" s="42">
        <v>44369</v>
      </c>
      <c r="AK150" s="42"/>
      <c r="AL150" s="42"/>
      <c r="AM150" s="42">
        <v>44392</v>
      </c>
      <c r="AN150" s="42"/>
      <c r="AO150" s="42"/>
      <c r="AP150" s="42"/>
      <c r="AQ150" s="42"/>
      <c r="AR150" s="42"/>
      <c r="AS150" s="42"/>
      <c r="AT150" s="42"/>
      <c r="AU150" s="42">
        <v>44407</v>
      </c>
      <c r="AV150" s="42"/>
      <c r="AW150" s="42">
        <v>44319</v>
      </c>
      <c r="AX150" s="42"/>
      <c r="AY150" s="42">
        <v>44495</v>
      </c>
      <c r="AZ150" s="42"/>
      <c r="BA150" s="42">
        <v>44407</v>
      </c>
      <c r="BB150" s="42">
        <v>44392</v>
      </c>
      <c r="BC150" s="42"/>
      <c r="BD150" s="42"/>
      <c r="BE150" s="42"/>
      <c r="BF150" s="42"/>
      <c r="BG150" s="42">
        <v>44488</v>
      </c>
      <c r="BH150" s="42"/>
      <c r="BI150" s="42"/>
      <c r="BJ150" s="42"/>
      <c r="BK150">
        <f t="shared" si="4"/>
        <v>31</v>
      </c>
    </row>
    <row r="151" spans="1:63" x14ac:dyDescent="0.4">
      <c r="A151" s="15">
        <v>6440000</v>
      </c>
      <c r="B151" s="20" t="s">
        <v>155</v>
      </c>
      <c r="C151" s="42"/>
      <c r="D151" s="42"/>
      <c r="E151" s="42"/>
      <c r="F151" s="42"/>
      <c r="G151" s="42">
        <v>44447</v>
      </c>
      <c r="H151" s="42"/>
      <c r="I151" s="42">
        <v>44228</v>
      </c>
      <c r="J151" s="42"/>
      <c r="K151" s="42">
        <v>44363</v>
      </c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>
        <v>44229</v>
      </c>
      <c r="AL151" s="42"/>
      <c r="AM151" s="46">
        <v>44207</v>
      </c>
      <c r="AN151" s="42"/>
      <c r="AO151" s="42"/>
      <c r="AP151" s="42"/>
      <c r="AQ151" s="42"/>
      <c r="AR151" s="42"/>
      <c r="AS151" s="42"/>
      <c r="AT151" s="42"/>
      <c r="AU151" s="42"/>
      <c r="AV151" s="42"/>
      <c r="AW151" s="42">
        <v>44363</v>
      </c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>
        <v>44232</v>
      </c>
      <c r="BJ151" s="42"/>
      <c r="BK151">
        <f t="shared" si="4"/>
        <v>7</v>
      </c>
    </row>
    <row r="152" spans="1:63" x14ac:dyDescent="0.4">
      <c r="A152" s="15">
        <v>4490000</v>
      </c>
      <c r="B152" s="20" t="s">
        <v>163</v>
      </c>
      <c r="C152" s="42">
        <v>44482</v>
      </c>
      <c r="D152" s="42">
        <v>44482</v>
      </c>
      <c r="E152" s="42">
        <v>44482</v>
      </c>
      <c r="F152" s="42">
        <v>44484</v>
      </c>
      <c r="G152" s="42">
        <v>44482</v>
      </c>
      <c r="H152" s="42">
        <v>44175</v>
      </c>
      <c r="I152" s="42">
        <v>44469</v>
      </c>
      <c r="J152" s="42">
        <v>44476</v>
      </c>
      <c r="K152" s="42">
        <v>44484</v>
      </c>
      <c r="L152" s="42">
        <v>44484</v>
      </c>
      <c r="M152" s="42"/>
      <c r="N152" s="42">
        <v>44468</v>
      </c>
      <c r="O152" s="42"/>
      <c r="P152" s="42">
        <v>44183</v>
      </c>
      <c r="Q152" s="42">
        <v>44482</v>
      </c>
      <c r="R152" s="42">
        <v>44187</v>
      </c>
      <c r="S152" s="42">
        <v>44180</v>
      </c>
      <c r="T152" s="42">
        <v>44475</v>
      </c>
      <c r="U152" s="42">
        <v>44187</v>
      </c>
      <c r="V152" s="42">
        <v>44188</v>
      </c>
      <c r="W152" s="42"/>
      <c r="X152" s="42">
        <v>44181</v>
      </c>
      <c r="Y152" s="42"/>
      <c r="Z152" s="42"/>
      <c r="AA152" s="42">
        <v>44467</v>
      </c>
      <c r="AB152" s="42">
        <v>44475</v>
      </c>
      <c r="AC152" s="42">
        <v>44180</v>
      </c>
      <c r="AD152" s="42">
        <v>44173</v>
      </c>
      <c r="AE152" s="42">
        <v>44180</v>
      </c>
      <c r="AF152" s="42"/>
      <c r="AG152" s="42">
        <v>44482</v>
      </c>
      <c r="AH152" s="42">
        <v>44475</v>
      </c>
      <c r="AI152" s="42"/>
      <c r="AJ152" s="42">
        <v>44484</v>
      </c>
      <c r="AK152" s="42"/>
      <c r="AL152" s="42"/>
      <c r="AM152" s="42">
        <v>44482</v>
      </c>
      <c r="AN152" s="42">
        <v>44483</v>
      </c>
      <c r="AO152" s="42"/>
      <c r="AP152" s="42">
        <v>44456</v>
      </c>
      <c r="AQ152" s="42">
        <v>44183</v>
      </c>
      <c r="AR152" s="42">
        <v>44490</v>
      </c>
      <c r="AS152" s="42">
        <v>44491</v>
      </c>
      <c r="AT152" s="42"/>
      <c r="AU152" s="42">
        <v>44483</v>
      </c>
      <c r="AV152" s="42"/>
      <c r="AW152" s="42">
        <v>44491</v>
      </c>
      <c r="AX152" s="42">
        <v>44476</v>
      </c>
      <c r="AY152" s="42"/>
      <c r="AZ152" s="42"/>
      <c r="BA152" s="42"/>
      <c r="BB152" s="42"/>
      <c r="BC152" s="42">
        <v>44482</v>
      </c>
      <c r="BD152" s="42"/>
      <c r="BE152" s="42"/>
      <c r="BF152" s="42"/>
      <c r="BG152" s="42">
        <v>44484</v>
      </c>
      <c r="BH152" s="42"/>
      <c r="BI152" s="42"/>
      <c r="BJ152" s="42"/>
      <c r="BK152">
        <f t="shared" si="4"/>
        <v>38</v>
      </c>
    </row>
    <row r="153" spans="1:63" x14ac:dyDescent="0.4">
      <c r="A153" s="15">
        <v>4500000</v>
      </c>
      <c r="B153" s="20" t="s">
        <v>230</v>
      </c>
      <c r="C153" s="42">
        <v>44491</v>
      </c>
      <c r="D153" s="42"/>
      <c r="E153" s="42">
        <v>44491</v>
      </c>
      <c r="F153" s="42">
        <v>44491</v>
      </c>
      <c r="G153" s="42"/>
      <c r="H153" s="42"/>
      <c r="I153" s="42"/>
      <c r="J153" s="42">
        <v>44491</v>
      </c>
      <c r="K153" s="42">
        <v>44491</v>
      </c>
      <c r="L153" s="42"/>
      <c r="M153" s="42"/>
      <c r="N153" s="42"/>
      <c r="O153" s="46">
        <v>43727</v>
      </c>
      <c r="P153" s="46">
        <v>44133</v>
      </c>
      <c r="Q153" s="46">
        <v>44133</v>
      </c>
      <c r="R153" s="42"/>
      <c r="S153" s="42"/>
      <c r="T153" s="46">
        <v>44133</v>
      </c>
      <c r="U153" s="46">
        <v>44133</v>
      </c>
      <c r="V153" s="42"/>
      <c r="W153" s="42"/>
      <c r="X153" s="42"/>
      <c r="Y153" s="42"/>
      <c r="Z153" s="42"/>
      <c r="AA153" s="42"/>
      <c r="AB153" s="42"/>
      <c r="AC153" s="42"/>
      <c r="AD153" s="46">
        <v>44133</v>
      </c>
      <c r="AE153" s="42"/>
      <c r="AF153" s="42"/>
      <c r="AG153" s="42"/>
      <c r="AH153" s="42">
        <v>44491</v>
      </c>
      <c r="AI153" s="42">
        <v>44491</v>
      </c>
      <c r="AJ153" s="42">
        <v>44491</v>
      </c>
      <c r="AK153" s="42"/>
      <c r="AL153" s="42"/>
      <c r="AM153" s="42">
        <v>44491</v>
      </c>
      <c r="AN153" s="42"/>
      <c r="AO153" s="42"/>
      <c r="AP153" s="42">
        <v>44491</v>
      </c>
      <c r="AQ153" s="42"/>
      <c r="AR153" s="42"/>
      <c r="AS153" s="42"/>
      <c r="AT153" s="42"/>
      <c r="AU153" s="42">
        <v>44491</v>
      </c>
      <c r="AV153" s="42">
        <v>44491</v>
      </c>
      <c r="AW153" s="42"/>
      <c r="AX153" s="42"/>
      <c r="AY153" s="42"/>
      <c r="AZ153" s="42"/>
      <c r="BA153" s="42"/>
      <c r="BB153" s="42">
        <v>44491</v>
      </c>
      <c r="BC153" s="42"/>
      <c r="BD153" s="42"/>
      <c r="BE153" s="42"/>
      <c r="BF153" s="42"/>
      <c r="BG153" s="42"/>
      <c r="BH153" s="42"/>
      <c r="BI153" s="42"/>
      <c r="BJ153" s="42"/>
      <c r="BK153">
        <f t="shared" si="4"/>
        <v>19</v>
      </c>
    </row>
    <row r="154" spans="1:63" x14ac:dyDescent="0.4">
      <c r="A154" s="15">
        <v>4510000</v>
      </c>
      <c r="B154" s="20" t="s">
        <v>61</v>
      </c>
      <c r="C154" s="42">
        <v>44453</v>
      </c>
      <c r="D154" s="42">
        <v>44266</v>
      </c>
      <c r="E154" s="42">
        <v>44378</v>
      </c>
      <c r="F154" s="42">
        <v>44446</v>
      </c>
      <c r="G154" s="42">
        <v>44495</v>
      </c>
      <c r="H154" s="42">
        <v>44266</v>
      </c>
      <c r="I154" s="42">
        <v>44392</v>
      </c>
      <c r="J154" s="42">
        <v>44425</v>
      </c>
      <c r="K154" s="42">
        <v>44390</v>
      </c>
      <c r="L154" s="42">
        <v>44293</v>
      </c>
      <c r="M154" s="42">
        <v>44497</v>
      </c>
      <c r="N154" s="42">
        <v>44285</v>
      </c>
      <c r="O154" s="42"/>
      <c r="P154" s="42">
        <v>44285</v>
      </c>
      <c r="Q154" s="42"/>
      <c r="R154" s="42"/>
      <c r="S154" s="42">
        <v>44398</v>
      </c>
      <c r="T154" s="42">
        <v>44393</v>
      </c>
      <c r="U154" s="42">
        <v>44285</v>
      </c>
      <c r="V154" s="42">
        <v>44357</v>
      </c>
      <c r="W154" s="42"/>
      <c r="X154" s="42"/>
      <c r="Y154" s="42"/>
      <c r="Z154" s="42">
        <v>44287</v>
      </c>
      <c r="AA154" s="42">
        <v>44287</v>
      </c>
      <c r="AB154" s="42">
        <v>44287</v>
      </c>
      <c r="AC154" s="42"/>
      <c r="AD154" s="42">
        <v>44497</v>
      </c>
      <c r="AE154" s="42">
        <v>44287</v>
      </c>
      <c r="AF154" s="42"/>
      <c r="AG154" s="42"/>
      <c r="AH154" s="42">
        <v>44449</v>
      </c>
      <c r="AI154" s="42">
        <v>44378</v>
      </c>
      <c r="AJ154" s="42">
        <v>44378</v>
      </c>
      <c r="AK154" s="42"/>
      <c r="AL154" s="42"/>
      <c r="AM154" s="42">
        <v>44441</v>
      </c>
      <c r="AN154" s="42"/>
      <c r="AO154" s="42"/>
      <c r="AP154" s="42"/>
      <c r="AQ154" s="42"/>
      <c r="AR154" s="42">
        <v>44446</v>
      </c>
      <c r="AS154" s="42"/>
      <c r="AT154" s="42"/>
      <c r="AU154" s="42">
        <v>44495</v>
      </c>
      <c r="AV154" s="42"/>
      <c r="AW154" s="42">
        <v>44293</v>
      </c>
      <c r="AX154" s="42"/>
      <c r="AY154" s="42"/>
      <c r="AZ154" s="42"/>
      <c r="BA154" s="42">
        <v>44378</v>
      </c>
      <c r="BB154" s="42">
        <v>44329</v>
      </c>
      <c r="BC154" s="42"/>
      <c r="BD154" s="42"/>
      <c r="BE154" s="42"/>
      <c r="BF154" s="42"/>
      <c r="BG154" s="42"/>
      <c r="BH154" s="42"/>
      <c r="BI154" s="42"/>
      <c r="BJ154" s="42"/>
      <c r="BK154">
        <f t="shared" si="4"/>
        <v>31</v>
      </c>
    </row>
    <row r="155" spans="1:63" x14ac:dyDescent="0.4">
      <c r="A155" s="15">
        <v>4520000</v>
      </c>
      <c r="B155" s="20" t="s">
        <v>201</v>
      </c>
      <c r="C155" s="46">
        <v>43742</v>
      </c>
      <c r="D155" s="42"/>
      <c r="E155" s="42">
        <v>44435</v>
      </c>
      <c r="F155" s="42">
        <v>44435</v>
      </c>
      <c r="G155" s="42">
        <v>44442</v>
      </c>
      <c r="H155" s="46">
        <v>44097</v>
      </c>
      <c r="I155" s="42">
        <v>44448</v>
      </c>
      <c r="J155" s="42">
        <v>44435</v>
      </c>
      <c r="K155" s="42">
        <v>44497</v>
      </c>
      <c r="L155" s="42"/>
      <c r="M155" s="42"/>
      <c r="N155" s="46">
        <v>44025</v>
      </c>
      <c r="O155" s="46">
        <v>44025</v>
      </c>
      <c r="P155" s="46">
        <v>44126</v>
      </c>
      <c r="Q155" s="42">
        <v>44440</v>
      </c>
      <c r="R155" s="42"/>
      <c r="S155" s="42"/>
      <c r="T155" s="46">
        <v>44123</v>
      </c>
      <c r="U155" s="46">
        <v>44130</v>
      </c>
      <c r="V155" s="46">
        <v>44125</v>
      </c>
      <c r="W155" s="42"/>
      <c r="X155" s="42">
        <v>44137</v>
      </c>
      <c r="Y155" s="42"/>
      <c r="Z155" s="42">
        <v>44498</v>
      </c>
      <c r="AA155" s="42"/>
      <c r="AB155" s="42"/>
      <c r="AC155" s="42"/>
      <c r="AD155" s="42"/>
      <c r="AE155" s="46">
        <v>44103</v>
      </c>
      <c r="AF155" s="42"/>
      <c r="AG155" s="42">
        <v>44474</v>
      </c>
      <c r="AH155" s="42">
        <v>44462</v>
      </c>
      <c r="AI155" s="46">
        <v>44130</v>
      </c>
      <c r="AJ155" s="46">
        <v>44118</v>
      </c>
      <c r="AK155" s="42"/>
      <c r="AL155" s="42">
        <v>44442</v>
      </c>
      <c r="AM155" s="42">
        <v>44470</v>
      </c>
      <c r="AN155" s="42"/>
      <c r="AO155" s="42"/>
      <c r="AP155" s="42"/>
      <c r="AQ155" s="42"/>
      <c r="AR155" s="42"/>
      <c r="AS155" s="42"/>
      <c r="AT155" s="42"/>
      <c r="AU155" s="42">
        <v>44466</v>
      </c>
      <c r="AV155" s="46">
        <v>44089</v>
      </c>
      <c r="AW155" s="42"/>
      <c r="AX155" s="42">
        <v>44144</v>
      </c>
      <c r="AY155" s="42"/>
      <c r="AZ155" s="42"/>
      <c r="BA155" s="46">
        <v>44103</v>
      </c>
      <c r="BB155" s="46">
        <v>44123</v>
      </c>
      <c r="BC155" s="42"/>
      <c r="BD155" s="42"/>
      <c r="BE155" s="42">
        <v>44462</v>
      </c>
      <c r="BF155" s="42"/>
      <c r="BG155" s="46">
        <v>44161</v>
      </c>
      <c r="BH155" s="42"/>
      <c r="BI155" s="42"/>
      <c r="BJ155" s="42"/>
      <c r="BK155">
        <f t="shared" si="4"/>
        <v>31</v>
      </c>
    </row>
    <row r="156" spans="1:63" x14ac:dyDescent="0.4">
      <c r="A156" s="15">
        <v>4530000</v>
      </c>
      <c r="B156" s="20" t="s">
        <v>52</v>
      </c>
      <c r="C156" s="42">
        <v>44425</v>
      </c>
      <c r="D156" s="42">
        <v>44425</v>
      </c>
      <c r="E156" s="42">
        <v>44425</v>
      </c>
      <c r="F156" s="42">
        <v>44414</v>
      </c>
      <c r="G156" s="42">
        <v>44484</v>
      </c>
      <c r="H156" s="42">
        <v>44400</v>
      </c>
      <c r="I156" s="42">
        <v>44427</v>
      </c>
      <c r="J156" s="42">
        <v>44425</v>
      </c>
      <c r="K156" s="42"/>
      <c r="L156" s="42">
        <v>44417</v>
      </c>
      <c r="M156" s="42">
        <v>44425</v>
      </c>
      <c r="N156" s="42">
        <v>44484</v>
      </c>
      <c r="O156" s="42"/>
      <c r="P156" s="42">
        <v>44425</v>
      </c>
      <c r="Q156" s="42">
        <v>44435</v>
      </c>
      <c r="R156" s="42"/>
      <c r="S156" s="42">
        <v>44425</v>
      </c>
      <c r="T156" s="42">
        <v>44400</v>
      </c>
      <c r="U156" s="42">
        <v>44433</v>
      </c>
      <c r="V156" s="42">
        <v>44400</v>
      </c>
      <c r="W156" s="42"/>
      <c r="X156" s="42">
        <v>44425</v>
      </c>
      <c r="Y156" s="42">
        <v>44400</v>
      </c>
      <c r="Z156" s="42">
        <v>44400</v>
      </c>
      <c r="AA156" s="42">
        <v>44425</v>
      </c>
      <c r="AB156" s="42">
        <v>44414</v>
      </c>
      <c r="AC156" s="42">
        <v>44417</v>
      </c>
      <c r="AD156" s="42"/>
      <c r="AE156" s="42"/>
      <c r="AF156" s="42"/>
      <c r="AG156" s="42">
        <v>44400</v>
      </c>
      <c r="AH156" s="42">
        <v>44425</v>
      </c>
      <c r="AI156" s="42">
        <v>44400</v>
      </c>
      <c r="AJ156" s="42">
        <v>44400</v>
      </c>
      <c r="AK156" s="42"/>
      <c r="AL156" s="46">
        <v>44400</v>
      </c>
      <c r="AM156" s="42">
        <v>44427</v>
      </c>
      <c r="AN156" s="42">
        <v>44425</v>
      </c>
      <c r="AO156" s="42"/>
      <c r="AP156" s="42"/>
      <c r="AQ156" s="42">
        <v>44425</v>
      </c>
      <c r="AR156" s="42">
        <v>44488</v>
      </c>
      <c r="AS156" s="42">
        <v>44400</v>
      </c>
      <c r="AT156" s="42">
        <v>44490</v>
      </c>
      <c r="AU156" s="42">
        <v>44414</v>
      </c>
      <c r="AV156" s="42">
        <v>44484</v>
      </c>
      <c r="AW156" s="42">
        <v>44425</v>
      </c>
      <c r="AX156" s="42"/>
      <c r="AY156" s="42">
        <v>44425</v>
      </c>
      <c r="AZ156" s="42"/>
      <c r="BA156" s="42">
        <v>44484</v>
      </c>
      <c r="BB156" s="42">
        <v>44400</v>
      </c>
      <c r="BC156" s="42"/>
      <c r="BD156" s="42"/>
      <c r="BE156" s="42"/>
      <c r="BF156" s="42"/>
      <c r="BG156" s="42">
        <v>44400</v>
      </c>
      <c r="BH156" s="42"/>
      <c r="BI156" s="42"/>
      <c r="BJ156" s="42"/>
      <c r="BK156">
        <f t="shared" si="4"/>
        <v>41</v>
      </c>
    </row>
    <row r="157" spans="1:63" x14ac:dyDescent="0.4">
      <c r="A157" s="15">
        <v>4540000</v>
      </c>
      <c r="B157" s="20" t="s">
        <v>140</v>
      </c>
      <c r="C157" s="42">
        <v>44487</v>
      </c>
      <c r="D157" s="42">
        <v>44487</v>
      </c>
      <c r="E157" s="42">
        <v>44487</v>
      </c>
      <c r="F157" s="42">
        <v>44488</v>
      </c>
      <c r="G157" s="42">
        <v>44488</v>
      </c>
      <c r="H157" s="42">
        <v>44487</v>
      </c>
      <c r="I157" s="42">
        <v>44489</v>
      </c>
      <c r="J157" s="42">
        <v>44487</v>
      </c>
      <c r="K157" s="42">
        <v>44487</v>
      </c>
      <c r="L157" s="42">
        <v>44489</v>
      </c>
      <c r="M157" s="42">
        <v>44487</v>
      </c>
      <c r="N157" s="42">
        <v>44488</v>
      </c>
      <c r="O157" s="42"/>
      <c r="P157" s="42">
        <v>44487</v>
      </c>
      <c r="Q157" s="42">
        <v>44487</v>
      </c>
      <c r="R157" s="42"/>
      <c r="S157" s="42">
        <v>44487</v>
      </c>
      <c r="T157" s="42">
        <v>44487</v>
      </c>
      <c r="U157" s="42">
        <v>44487</v>
      </c>
      <c r="V157" s="42"/>
      <c r="W157" s="42"/>
      <c r="X157" s="42"/>
      <c r="Y157" s="42"/>
      <c r="Z157" s="42">
        <v>44487</v>
      </c>
      <c r="AA157" s="42">
        <v>44487</v>
      </c>
      <c r="AB157" s="42">
        <v>44488</v>
      </c>
      <c r="AC157" s="42"/>
      <c r="AD157" s="42"/>
      <c r="AE157" s="42">
        <v>44488</v>
      </c>
      <c r="AF157" s="42"/>
      <c r="AG157" s="42">
        <v>44487</v>
      </c>
      <c r="AH157" s="42">
        <v>44487</v>
      </c>
      <c r="AI157" s="42">
        <v>44487</v>
      </c>
      <c r="AJ157" s="42">
        <v>44487</v>
      </c>
      <c r="AK157" s="42">
        <v>44487</v>
      </c>
      <c r="AL157" s="42"/>
      <c r="AM157" s="42"/>
      <c r="AN157" s="42"/>
      <c r="AO157" s="42"/>
      <c r="AP157" s="42">
        <v>44487</v>
      </c>
      <c r="AQ157" s="42">
        <v>44487</v>
      </c>
      <c r="AR157" s="42"/>
      <c r="AS157" s="42"/>
      <c r="AT157" s="42"/>
      <c r="AU157" s="42">
        <v>44488</v>
      </c>
      <c r="AV157" s="42"/>
      <c r="AW157" s="42">
        <v>44487</v>
      </c>
      <c r="AX157" s="42"/>
      <c r="AY157" s="42">
        <v>44487</v>
      </c>
      <c r="AZ157" s="42"/>
      <c r="BA157" s="42">
        <v>44487</v>
      </c>
      <c r="BB157" s="42">
        <v>44487</v>
      </c>
      <c r="BC157" s="42"/>
      <c r="BD157" s="42"/>
      <c r="BE157" s="42"/>
      <c r="BF157" s="42"/>
      <c r="BG157" s="42">
        <v>44487</v>
      </c>
      <c r="BH157" s="42"/>
      <c r="BI157" s="42"/>
      <c r="BJ157" s="42"/>
      <c r="BK157">
        <f t="shared" si="4"/>
        <v>34</v>
      </c>
    </row>
    <row r="158" spans="1:63" x14ac:dyDescent="0.4">
      <c r="A158" s="15">
        <v>5580000</v>
      </c>
      <c r="B158" s="20" t="s">
        <v>190</v>
      </c>
      <c r="C158" s="46">
        <v>44207</v>
      </c>
      <c r="D158" s="46">
        <v>43657</v>
      </c>
      <c r="E158" s="46">
        <v>44207</v>
      </c>
      <c r="F158" s="46">
        <v>43370</v>
      </c>
      <c r="G158" s="46">
        <v>43370</v>
      </c>
      <c r="H158" s="46">
        <v>43657</v>
      </c>
      <c r="I158" s="42">
        <v>44207</v>
      </c>
      <c r="J158" s="46">
        <v>43339</v>
      </c>
      <c r="K158" s="42"/>
      <c r="L158" s="42"/>
      <c r="M158" s="46">
        <v>44207</v>
      </c>
      <c r="N158" s="46">
        <v>43657</v>
      </c>
      <c r="O158" s="42"/>
      <c r="P158" s="46">
        <v>43656</v>
      </c>
      <c r="Q158" s="42"/>
      <c r="R158" s="42"/>
      <c r="S158" s="42"/>
      <c r="T158" s="42">
        <v>44207</v>
      </c>
      <c r="U158" s="42">
        <v>44207</v>
      </c>
      <c r="V158" s="46">
        <v>43656</v>
      </c>
      <c r="W158" s="42"/>
      <c r="X158" s="42"/>
      <c r="Y158" s="42"/>
      <c r="Z158" s="42"/>
      <c r="AA158" s="46">
        <v>43657</v>
      </c>
      <c r="AB158" s="42">
        <v>44207</v>
      </c>
      <c r="AC158" s="46">
        <v>43656</v>
      </c>
      <c r="AD158" s="42"/>
      <c r="AE158" s="42"/>
      <c r="AF158" s="42"/>
      <c r="AG158" s="46">
        <v>44207</v>
      </c>
      <c r="AH158" s="42"/>
      <c r="AI158" s="46">
        <v>43609</v>
      </c>
      <c r="AJ158" s="46">
        <v>43609</v>
      </c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6">
        <v>44207</v>
      </c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>
        <v>44207</v>
      </c>
      <c r="BI158" s="42"/>
      <c r="BJ158" s="42"/>
      <c r="BK158">
        <f t="shared" si="4"/>
        <v>22</v>
      </c>
    </row>
    <row r="159" spans="1:63" x14ac:dyDescent="0.4">
      <c r="A159" s="15">
        <v>5680000</v>
      </c>
      <c r="B159" s="20" t="s">
        <v>235</v>
      </c>
      <c r="C159" s="42">
        <v>44463</v>
      </c>
      <c r="D159" s="42">
        <v>44463</v>
      </c>
      <c r="E159" s="42">
        <v>44495</v>
      </c>
      <c r="F159" s="42">
        <v>44495</v>
      </c>
      <c r="G159" s="42">
        <v>44495</v>
      </c>
      <c r="H159" s="42">
        <v>44495</v>
      </c>
      <c r="I159" s="42">
        <v>44495</v>
      </c>
      <c r="J159" s="42">
        <v>44495</v>
      </c>
      <c r="K159" s="42"/>
      <c r="L159" s="42">
        <v>44495</v>
      </c>
      <c r="M159" s="42">
        <v>44496</v>
      </c>
      <c r="N159" s="42">
        <v>44495</v>
      </c>
      <c r="O159" s="42">
        <v>44495</v>
      </c>
      <c r="P159" s="42">
        <v>44495</v>
      </c>
      <c r="Q159" s="42">
        <v>44495</v>
      </c>
      <c r="R159" s="42"/>
      <c r="S159" s="42">
        <v>44463</v>
      </c>
      <c r="T159" s="42">
        <v>44463</v>
      </c>
      <c r="U159" s="42">
        <v>44463</v>
      </c>
      <c r="V159" s="42">
        <v>44495</v>
      </c>
      <c r="W159" s="42"/>
      <c r="X159" s="42"/>
      <c r="Y159" s="42"/>
      <c r="Z159" s="42"/>
      <c r="AA159" s="42">
        <v>44463</v>
      </c>
      <c r="AB159" s="42">
        <v>44495</v>
      </c>
      <c r="AC159" s="42">
        <v>44495</v>
      </c>
      <c r="AD159" s="42">
        <v>44463</v>
      </c>
      <c r="AE159" s="42">
        <v>44463</v>
      </c>
      <c r="AF159" s="42"/>
      <c r="AG159" s="42">
        <v>44463</v>
      </c>
      <c r="AH159" s="42">
        <v>44463</v>
      </c>
      <c r="AI159" s="42">
        <v>44495</v>
      </c>
      <c r="AJ159" s="42">
        <v>44495</v>
      </c>
      <c r="AK159" s="42"/>
      <c r="AL159" s="42"/>
      <c r="AM159" s="42"/>
      <c r="AN159" s="42"/>
      <c r="AO159" s="42"/>
      <c r="AP159" s="42">
        <v>44463</v>
      </c>
      <c r="AQ159" s="42"/>
      <c r="AR159" s="42">
        <v>44463</v>
      </c>
      <c r="AS159" s="42"/>
      <c r="AT159" s="42"/>
      <c r="AU159" s="42">
        <v>44495</v>
      </c>
      <c r="AV159" s="42">
        <v>44463</v>
      </c>
      <c r="AW159" s="42">
        <v>44463</v>
      </c>
      <c r="AX159" s="42">
        <v>44496</v>
      </c>
      <c r="AY159" s="42">
        <v>44463</v>
      </c>
      <c r="AZ159" s="42"/>
      <c r="BA159" s="42">
        <v>44463</v>
      </c>
      <c r="BB159" s="42">
        <v>44463</v>
      </c>
      <c r="BC159" s="42">
        <v>44495</v>
      </c>
      <c r="BD159" s="42"/>
      <c r="BE159" s="42"/>
      <c r="BF159" s="42"/>
      <c r="BG159" s="42">
        <v>44495</v>
      </c>
      <c r="BH159" s="42"/>
      <c r="BI159" s="42"/>
      <c r="BJ159" s="42"/>
      <c r="BK159">
        <f t="shared" si="4"/>
        <v>38</v>
      </c>
    </row>
    <row r="160" spans="1:63" x14ac:dyDescent="0.4">
      <c r="A160" s="15">
        <v>4550000</v>
      </c>
      <c r="B160" s="20" t="s">
        <v>113</v>
      </c>
      <c r="C160" s="42">
        <v>44486</v>
      </c>
      <c r="D160" s="42">
        <v>44475</v>
      </c>
      <c r="E160" s="42">
        <v>44487</v>
      </c>
      <c r="F160" s="42">
        <v>44487</v>
      </c>
      <c r="G160" s="42">
        <v>44474</v>
      </c>
      <c r="H160" s="42">
        <v>44475</v>
      </c>
      <c r="I160" s="42">
        <v>44486</v>
      </c>
      <c r="J160" s="42">
        <v>44486</v>
      </c>
      <c r="K160" s="42">
        <v>44487</v>
      </c>
      <c r="L160" s="42">
        <v>44486</v>
      </c>
      <c r="M160" s="42">
        <v>44486</v>
      </c>
      <c r="N160" s="42">
        <v>44487</v>
      </c>
      <c r="O160" s="42"/>
      <c r="P160" s="42">
        <v>44487</v>
      </c>
      <c r="Q160" s="42">
        <v>44486</v>
      </c>
      <c r="R160" s="42">
        <v>44486</v>
      </c>
      <c r="S160" s="42">
        <v>44474</v>
      </c>
      <c r="T160" s="42">
        <v>44487</v>
      </c>
      <c r="U160" s="42">
        <v>44486</v>
      </c>
      <c r="V160" s="42">
        <v>44487</v>
      </c>
      <c r="W160" s="42"/>
      <c r="X160" s="42"/>
      <c r="Y160" s="42"/>
      <c r="Z160" s="42">
        <v>44486</v>
      </c>
      <c r="AA160" s="42">
        <v>44487</v>
      </c>
      <c r="AB160" s="42">
        <v>44476</v>
      </c>
      <c r="AC160" s="42"/>
      <c r="AD160" s="42">
        <v>44483</v>
      </c>
      <c r="AE160" s="42">
        <v>44482</v>
      </c>
      <c r="AF160" s="42"/>
      <c r="AG160" s="42"/>
      <c r="AH160" s="42">
        <v>44486</v>
      </c>
      <c r="AI160" s="42"/>
      <c r="AJ160" s="42">
        <v>44486</v>
      </c>
      <c r="AK160" s="42"/>
      <c r="AL160" s="42"/>
      <c r="AM160" s="42"/>
      <c r="AN160" s="42"/>
      <c r="AO160" s="42"/>
      <c r="AP160" s="42"/>
      <c r="AQ160" s="42"/>
      <c r="AR160" s="42">
        <v>44477</v>
      </c>
      <c r="AS160" s="42"/>
      <c r="AT160" s="42"/>
      <c r="AU160" s="42">
        <v>44486</v>
      </c>
      <c r="AV160" s="42"/>
      <c r="AW160" s="42">
        <v>44486</v>
      </c>
      <c r="AX160" s="42">
        <v>44486</v>
      </c>
      <c r="AY160" s="42">
        <v>44487</v>
      </c>
      <c r="AZ160" s="42"/>
      <c r="BA160" s="42">
        <v>44486</v>
      </c>
      <c r="BB160" s="42">
        <v>44487</v>
      </c>
      <c r="BC160" s="42"/>
      <c r="BD160" s="42"/>
      <c r="BE160" s="42">
        <v>44486</v>
      </c>
      <c r="BF160" s="42"/>
      <c r="BG160" s="42">
        <v>44486</v>
      </c>
      <c r="BH160" s="42">
        <v>44487</v>
      </c>
      <c r="BI160" s="42">
        <v>44486</v>
      </c>
      <c r="BJ160" s="42"/>
      <c r="BK160">
        <f t="shared" si="4"/>
        <v>37</v>
      </c>
    </row>
    <row r="161" spans="1:63" x14ac:dyDescent="0.4">
      <c r="A161" s="15">
        <v>4570000</v>
      </c>
      <c r="B161" s="20" t="s">
        <v>80</v>
      </c>
      <c r="C161" s="42">
        <v>44396</v>
      </c>
      <c r="D161" s="42">
        <v>44396</v>
      </c>
      <c r="E161" s="42">
        <v>44396</v>
      </c>
      <c r="F161" s="42">
        <v>44490</v>
      </c>
      <c r="G161" s="42">
        <v>44490</v>
      </c>
      <c r="H161" s="42">
        <v>44396</v>
      </c>
      <c r="I161" s="42">
        <v>44396</v>
      </c>
      <c r="J161" s="42">
        <v>44490</v>
      </c>
      <c r="K161" s="42">
        <v>44399</v>
      </c>
      <c r="L161" s="42">
        <v>44396</v>
      </c>
      <c r="M161" s="42">
        <v>44490</v>
      </c>
      <c r="N161" s="42">
        <v>44396</v>
      </c>
      <c r="O161" s="42"/>
      <c r="P161" s="42">
        <v>44399</v>
      </c>
      <c r="Q161" s="42">
        <v>44396</v>
      </c>
      <c r="R161" s="42">
        <v>44396</v>
      </c>
      <c r="S161" s="42">
        <v>44396</v>
      </c>
      <c r="T161" s="42">
        <v>44396</v>
      </c>
      <c r="U161" s="42">
        <v>44396</v>
      </c>
      <c r="V161" s="42">
        <v>44396</v>
      </c>
      <c r="W161" s="42"/>
      <c r="X161" s="42"/>
      <c r="Y161" s="42"/>
      <c r="Z161" s="42"/>
      <c r="AA161" s="42">
        <v>44396</v>
      </c>
      <c r="AB161" s="42">
        <v>44396</v>
      </c>
      <c r="AC161" s="42">
        <v>44396</v>
      </c>
      <c r="AD161" s="42">
        <v>44396</v>
      </c>
      <c r="AE161" s="42">
        <v>44396</v>
      </c>
      <c r="AF161" s="42"/>
      <c r="AG161" s="42">
        <v>44396</v>
      </c>
      <c r="AH161" s="42">
        <v>44399</v>
      </c>
      <c r="AI161" s="42"/>
      <c r="AJ161" s="42">
        <v>44396</v>
      </c>
      <c r="AK161" s="42"/>
      <c r="AL161" s="42"/>
      <c r="AM161" s="42">
        <v>44411</v>
      </c>
      <c r="AN161" s="42"/>
      <c r="AO161" s="42"/>
      <c r="AP161" s="42">
        <v>44396</v>
      </c>
      <c r="AQ161" s="42"/>
      <c r="AR161" s="42"/>
      <c r="AS161" s="42"/>
      <c r="AT161" s="42"/>
      <c r="AU161" s="42">
        <v>44396</v>
      </c>
      <c r="AV161" s="42">
        <v>44396</v>
      </c>
      <c r="AW161" s="42">
        <v>44396</v>
      </c>
      <c r="AX161" s="42"/>
      <c r="AY161" s="42">
        <v>44396</v>
      </c>
      <c r="AZ161" s="42"/>
      <c r="BA161" s="42">
        <v>44403</v>
      </c>
      <c r="BB161" s="42">
        <v>44396</v>
      </c>
      <c r="BC161" s="42"/>
      <c r="BD161" s="42"/>
      <c r="BE161" s="42"/>
      <c r="BF161" s="42"/>
      <c r="BG161" s="42">
        <v>44396</v>
      </c>
      <c r="BH161" s="42"/>
      <c r="BI161" s="42"/>
      <c r="BJ161" s="42"/>
      <c r="BK161">
        <f t="shared" si="4"/>
        <v>36</v>
      </c>
    </row>
    <row r="162" spans="1:63" x14ac:dyDescent="0.4">
      <c r="A162" s="15">
        <v>4580000</v>
      </c>
      <c r="B162" s="20" t="s">
        <v>41</v>
      </c>
      <c r="C162" s="42">
        <v>44399</v>
      </c>
      <c r="D162" s="42">
        <v>44398</v>
      </c>
      <c r="E162" s="42">
        <v>44399</v>
      </c>
      <c r="F162" s="42"/>
      <c r="G162" s="42">
        <v>44488</v>
      </c>
      <c r="H162" s="42">
        <v>44491</v>
      </c>
      <c r="I162" s="42">
        <v>44488</v>
      </c>
      <c r="J162" s="46">
        <v>44399</v>
      </c>
      <c r="K162" s="42">
        <v>44399</v>
      </c>
      <c r="L162" s="42">
        <v>44399</v>
      </c>
      <c r="M162" s="46">
        <v>44399</v>
      </c>
      <c r="N162" s="42">
        <v>44403</v>
      </c>
      <c r="O162" s="42">
        <v>44398</v>
      </c>
      <c r="P162" s="42">
        <v>44398</v>
      </c>
      <c r="Q162" s="42">
        <v>44398</v>
      </c>
      <c r="R162" s="42">
        <v>44399</v>
      </c>
      <c r="S162" s="42">
        <v>44488</v>
      </c>
      <c r="T162" s="42">
        <v>44398</v>
      </c>
      <c r="U162" s="42">
        <v>44398</v>
      </c>
      <c r="V162" s="42">
        <v>44398</v>
      </c>
      <c r="W162" s="42"/>
      <c r="X162" s="42"/>
      <c r="Y162" s="42"/>
      <c r="Z162" s="42">
        <v>44488</v>
      </c>
      <c r="AA162" s="42">
        <v>44404</v>
      </c>
      <c r="AB162" s="42">
        <v>44398</v>
      </c>
      <c r="AC162" s="42">
        <v>44400</v>
      </c>
      <c r="AD162" s="42">
        <v>44398</v>
      </c>
      <c r="AE162" s="42">
        <v>44488</v>
      </c>
      <c r="AF162" s="42"/>
      <c r="AG162" s="42">
        <v>44398</v>
      </c>
      <c r="AH162" s="42"/>
      <c r="AI162" s="42">
        <v>44488</v>
      </c>
      <c r="AJ162" s="42">
        <v>44488</v>
      </c>
      <c r="AK162" s="42"/>
      <c r="AL162" s="42"/>
      <c r="AM162" s="42">
        <v>44398</v>
      </c>
      <c r="AN162" s="42"/>
      <c r="AO162" s="42"/>
      <c r="AP162" s="42">
        <v>44398</v>
      </c>
      <c r="AQ162" s="42"/>
      <c r="AR162" s="42">
        <v>44398</v>
      </c>
      <c r="AS162" s="42">
        <v>44398</v>
      </c>
      <c r="AT162" s="42"/>
      <c r="AU162" s="42">
        <v>44491</v>
      </c>
      <c r="AV162" s="42"/>
      <c r="AW162" s="42">
        <v>44398</v>
      </c>
      <c r="AX162" s="42"/>
      <c r="AY162" s="42"/>
      <c r="AZ162" s="42"/>
      <c r="BA162" s="42"/>
      <c r="BB162" s="42">
        <v>44491</v>
      </c>
      <c r="BC162" s="42"/>
      <c r="BD162" s="42"/>
      <c r="BE162" s="42"/>
      <c r="BF162" s="42"/>
      <c r="BG162" s="42">
        <v>44398</v>
      </c>
      <c r="BH162" s="42">
        <v>44491</v>
      </c>
      <c r="BI162" s="42"/>
      <c r="BJ162" s="42"/>
      <c r="BK162">
        <f t="shared" si="4"/>
        <v>37</v>
      </c>
    </row>
    <row r="163" spans="1:63" x14ac:dyDescent="0.4">
      <c r="A163" s="15">
        <v>4590000</v>
      </c>
      <c r="B163" s="20" t="s">
        <v>137</v>
      </c>
      <c r="C163" s="42">
        <v>44487</v>
      </c>
      <c r="D163" s="42">
        <v>44489</v>
      </c>
      <c r="E163" s="42">
        <v>44487</v>
      </c>
      <c r="F163" s="42">
        <v>44440</v>
      </c>
      <c r="G163" s="42">
        <v>44454</v>
      </c>
      <c r="H163" s="42">
        <v>44481</v>
      </c>
      <c r="I163" s="42">
        <v>44482</v>
      </c>
      <c r="J163" s="42">
        <v>44468</v>
      </c>
      <c r="K163" s="42">
        <v>44484</v>
      </c>
      <c r="L163" s="42"/>
      <c r="M163" s="42">
        <v>44484</v>
      </c>
      <c r="N163" s="42">
        <v>44481</v>
      </c>
      <c r="O163" s="42"/>
      <c r="P163" s="42">
        <v>44488</v>
      </c>
      <c r="Q163" s="42">
        <v>44488</v>
      </c>
      <c r="R163" s="42"/>
      <c r="S163" s="42">
        <v>44481</v>
      </c>
      <c r="T163" s="42">
        <v>44484</v>
      </c>
      <c r="U163" s="42"/>
      <c r="V163" s="42">
        <v>44480</v>
      </c>
      <c r="W163" s="42"/>
      <c r="X163" s="42"/>
      <c r="Y163" s="42"/>
      <c r="Z163" s="42"/>
      <c r="AA163" s="42">
        <v>44483</v>
      </c>
      <c r="AB163" s="42">
        <v>44466</v>
      </c>
      <c r="AC163" s="42"/>
      <c r="AD163" s="42"/>
      <c r="AE163" s="42">
        <v>44481</v>
      </c>
      <c r="AF163" s="42"/>
      <c r="AG163" s="42">
        <v>44487</v>
      </c>
      <c r="AH163" s="42">
        <v>44484</v>
      </c>
      <c r="AI163" s="42">
        <v>44488</v>
      </c>
      <c r="AJ163" s="42">
        <v>44488</v>
      </c>
      <c r="AK163" s="42"/>
      <c r="AL163" s="42"/>
      <c r="AM163" s="42"/>
      <c r="AN163" s="42"/>
      <c r="AO163" s="42"/>
      <c r="AP163" s="42">
        <v>44488</v>
      </c>
      <c r="AQ163" s="42"/>
      <c r="AR163" s="42">
        <v>44484</v>
      </c>
      <c r="AS163" s="42"/>
      <c r="AT163" s="42"/>
      <c r="AU163" s="42">
        <v>44484</v>
      </c>
      <c r="AV163" s="42"/>
      <c r="AW163" s="42">
        <v>44484</v>
      </c>
      <c r="AX163" s="42">
        <v>44476</v>
      </c>
      <c r="AY163" s="42">
        <v>44481</v>
      </c>
      <c r="AZ163" s="42"/>
      <c r="BA163" s="42">
        <v>44487</v>
      </c>
      <c r="BB163" s="42">
        <v>44475</v>
      </c>
      <c r="BC163" s="42"/>
      <c r="BD163" s="42"/>
      <c r="BE163" s="42"/>
      <c r="BF163" s="42"/>
      <c r="BG163" s="42">
        <v>44484</v>
      </c>
      <c r="BH163" s="42">
        <v>44488</v>
      </c>
      <c r="BI163" s="42"/>
      <c r="BJ163" s="42"/>
      <c r="BK163">
        <f t="shared" si="4"/>
        <v>33</v>
      </c>
    </row>
    <row r="164" spans="1:63" x14ac:dyDescent="0.4">
      <c r="A164" s="15">
        <v>4600000</v>
      </c>
      <c r="B164" s="20" t="s">
        <v>210</v>
      </c>
      <c r="C164" s="42">
        <v>44425</v>
      </c>
      <c r="D164" s="42">
        <v>44425</v>
      </c>
      <c r="E164" s="42">
        <v>44425</v>
      </c>
      <c r="F164" s="42">
        <v>44425</v>
      </c>
      <c r="G164" s="42">
        <v>44425</v>
      </c>
      <c r="H164" s="42">
        <v>44425</v>
      </c>
      <c r="I164" s="42">
        <v>44425</v>
      </c>
      <c r="J164" s="42">
        <v>44425</v>
      </c>
      <c r="K164" s="42">
        <v>44425</v>
      </c>
      <c r="L164" s="42">
        <v>44425</v>
      </c>
      <c r="M164" s="42">
        <v>44425</v>
      </c>
      <c r="N164" s="42">
        <v>44425</v>
      </c>
      <c r="O164" s="42"/>
      <c r="P164" s="42">
        <v>44425</v>
      </c>
      <c r="Q164" s="42">
        <v>44425</v>
      </c>
      <c r="R164" s="42">
        <v>44425</v>
      </c>
      <c r="S164" s="42"/>
      <c r="T164" s="42">
        <v>44425</v>
      </c>
      <c r="U164" s="42"/>
      <c r="V164" s="42">
        <v>44426</v>
      </c>
      <c r="W164" s="42"/>
      <c r="X164" s="42"/>
      <c r="Y164" s="42"/>
      <c r="Z164" s="42">
        <v>44426</v>
      </c>
      <c r="AA164" s="42"/>
      <c r="AB164" s="42">
        <v>44425</v>
      </c>
      <c r="AC164" s="42">
        <v>44425</v>
      </c>
      <c r="AD164" s="42">
        <v>44425</v>
      </c>
      <c r="AE164" s="42"/>
      <c r="AF164" s="42"/>
      <c r="AG164" s="42"/>
      <c r="AH164" s="42"/>
      <c r="AI164" s="42">
        <v>44425</v>
      </c>
      <c r="AJ164" s="42">
        <v>44425</v>
      </c>
      <c r="AK164" s="42"/>
      <c r="AL164" s="42"/>
      <c r="AM164" s="42">
        <v>44425</v>
      </c>
      <c r="AN164" s="42"/>
      <c r="AO164" s="42"/>
      <c r="AP164" s="42"/>
      <c r="AQ164" s="42">
        <v>44426</v>
      </c>
      <c r="AR164" s="42"/>
      <c r="AS164" s="42"/>
      <c r="AT164" s="42"/>
      <c r="AU164" s="42"/>
      <c r="AV164" s="42">
        <v>44426</v>
      </c>
      <c r="AW164" s="42">
        <v>44425</v>
      </c>
      <c r="AX164" s="42"/>
      <c r="AY164" s="42">
        <v>44425</v>
      </c>
      <c r="AZ164" s="42"/>
      <c r="BA164" s="42">
        <v>44425</v>
      </c>
      <c r="BB164" s="42">
        <v>44425</v>
      </c>
      <c r="BC164" s="42">
        <v>44425</v>
      </c>
      <c r="BD164" s="42">
        <v>44425</v>
      </c>
      <c r="BE164" s="42"/>
      <c r="BF164" s="42"/>
      <c r="BG164" s="42">
        <v>44425</v>
      </c>
      <c r="BH164" s="42"/>
      <c r="BI164" s="42"/>
      <c r="BJ164" s="42"/>
      <c r="BK164">
        <f t="shared" si="4"/>
        <v>33</v>
      </c>
    </row>
    <row r="165" spans="1:63" x14ac:dyDescent="0.4">
      <c r="A165" s="15">
        <v>4610000</v>
      </c>
      <c r="B165" s="20" t="s">
        <v>138</v>
      </c>
      <c r="C165" s="42">
        <v>44490</v>
      </c>
      <c r="D165" s="42">
        <v>44368</v>
      </c>
      <c r="E165" s="42">
        <v>44490</v>
      </c>
      <c r="F165" s="42"/>
      <c r="G165" s="42">
        <v>44482</v>
      </c>
      <c r="H165" s="42">
        <v>44490</v>
      </c>
      <c r="I165" s="42">
        <v>44307</v>
      </c>
      <c r="J165" s="42">
        <v>44488</v>
      </c>
      <c r="K165" s="42">
        <v>44403</v>
      </c>
      <c r="L165" s="42">
        <v>44490</v>
      </c>
      <c r="M165" s="42">
        <v>44477</v>
      </c>
      <c r="N165" s="42">
        <v>44375</v>
      </c>
      <c r="O165" s="42"/>
      <c r="P165" s="42">
        <v>44356</v>
      </c>
      <c r="Q165" s="42">
        <v>44354</v>
      </c>
      <c r="R165" s="42"/>
      <c r="S165" s="42">
        <v>44342</v>
      </c>
      <c r="T165" s="42">
        <v>44490</v>
      </c>
      <c r="U165" s="42">
        <v>44341</v>
      </c>
      <c r="V165" s="42">
        <v>44341</v>
      </c>
      <c r="W165" s="42"/>
      <c r="X165" s="42"/>
      <c r="Y165" s="42"/>
      <c r="Z165" s="42">
        <v>44484</v>
      </c>
      <c r="AA165" s="42">
        <v>44490</v>
      </c>
      <c r="AB165" s="42">
        <v>44490</v>
      </c>
      <c r="AC165" s="42">
        <v>44341</v>
      </c>
      <c r="AD165" s="42">
        <v>44358</v>
      </c>
      <c r="AE165" s="42"/>
      <c r="AF165" s="42"/>
      <c r="AG165" s="42">
        <v>44490</v>
      </c>
      <c r="AH165" s="42">
        <v>44490</v>
      </c>
      <c r="AI165" s="42">
        <v>44481</v>
      </c>
      <c r="AJ165" s="42">
        <v>44362</v>
      </c>
      <c r="AK165" s="42">
        <v>44403</v>
      </c>
      <c r="AL165" s="42"/>
      <c r="AM165" s="42">
        <v>44490</v>
      </c>
      <c r="AN165" s="42">
        <v>44490</v>
      </c>
      <c r="AO165" s="42"/>
      <c r="AP165" s="42">
        <v>44490</v>
      </c>
      <c r="AQ165" s="42"/>
      <c r="AR165" s="42">
        <v>44490</v>
      </c>
      <c r="AS165" s="42">
        <v>44403</v>
      </c>
      <c r="AT165" s="42"/>
      <c r="AU165" s="42">
        <v>44490</v>
      </c>
      <c r="AV165" s="42"/>
      <c r="AW165" s="42">
        <v>44341</v>
      </c>
      <c r="AX165" s="42">
        <v>44341</v>
      </c>
      <c r="AY165" s="42">
        <v>44490</v>
      </c>
      <c r="AZ165" s="42"/>
      <c r="BA165" s="42"/>
      <c r="BB165" s="42">
        <v>44403</v>
      </c>
      <c r="BC165" s="42"/>
      <c r="BD165" s="42"/>
      <c r="BE165" s="42">
        <v>44490</v>
      </c>
      <c r="BF165" s="42"/>
      <c r="BG165" s="42">
        <v>44490</v>
      </c>
      <c r="BH165" s="42"/>
      <c r="BI165" s="42"/>
      <c r="BJ165" s="42"/>
      <c r="BK165">
        <f t="shared" si="4"/>
        <v>39</v>
      </c>
    </row>
    <row r="166" spans="1:63" x14ac:dyDescent="0.4">
      <c r="A166" s="15">
        <v>4620000</v>
      </c>
      <c r="B166" s="20" t="s">
        <v>168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>
        <f t="shared" si="4"/>
        <v>0</v>
      </c>
    </row>
    <row r="167" spans="1:63" x14ac:dyDescent="0.4">
      <c r="A167" s="15">
        <v>6450000</v>
      </c>
      <c r="B167" s="20" t="s">
        <v>45</v>
      </c>
      <c r="C167" s="42"/>
      <c r="D167" s="42"/>
      <c r="E167" s="42"/>
      <c r="F167" s="42"/>
      <c r="G167" s="42">
        <v>44489</v>
      </c>
      <c r="H167" s="42"/>
      <c r="I167" s="42">
        <v>44298</v>
      </c>
      <c r="J167" s="42"/>
      <c r="K167" s="42">
        <v>44463</v>
      </c>
      <c r="L167" s="42"/>
      <c r="M167" s="42">
        <v>44488</v>
      </c>
      <c r="N167" s="42"/>
      <c r="O167" s="42"/>
      <c r="P167" s="42"/>
      <c r="Q167" s="42"/>
      <c r="R167" s="42"/>
      <c r="S167" s="42">
        <v>44368</v>
      </c>
      <c r="T167" s="42"/>
      <c r="U167" s="42"/>
      <c r="V167" s="42"/>
      <c r="W167" s="42"/>
      <c r="X167" s="42"/>
      <c r="Y167" s="42"/>
      <c r="Z167" s="42"/>
      <c r="AA167" s="42">
        <v>44489</v>
      </c>
      <c r="AB167" s="42">
        <v>44494</v>
      </c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>
        <v>44489</v>
      </c>
      <c r="BJ167" s="42">
        <v>44489</v>
      </c>
      <c r="BK167">
        <f t="shared" si="4"/>
        <v>9</v>
      </c>
    </row>
    <row r="168" spans="1:63" x14ac:dyDescent="0.4">
      <c r="A168" s="15">
        <v>4640000</v>
      </c>
      <c r="B168" s="20" t="s">
        <v>92</v>
      </c>
      <c r="C168" s="42">
        <v>44445</v>
      </c>
      <c r="D168" s="42">
        <v>44440</v>
      </c>
      <c r="E168" s="42">
        <v>44463</v>
      </c>
      <c r="F168" s="42">
        <v>44481</v>
      </c>
      <c r="G168" s="42"/>
      <c r="H168" s="42">
        <v>44481</v>
      </c>
      <c r="I168" s="42">
        <v>44481</v>
      </c>
      <c r="J168" s="42">
        <v>44462</v>
      </c>
      <c r="K168" s="42"/>
      <c r="L168" s="42">
        <v>44419</v>
      </c>
      <c r="M168" s="42"/>
      <c r="N168" s="42"/>
      <c r="O168" s="42">
        <v>44489</v>
      </c>
      <c r="P168" s="42">
        <v>44441</v>
      </c>
      <c r="Q168" s="42">
        <v>44481</v>
      </c>
      <c r="R168" s="42">
        <v>44440</v>
      </c>
      <c r="S168" s="42">
        <v>44440</v>
      </c>
      <c r="T168" s="42">
        <v>44481</v>
      </c>
      <c r="U168" s="42">
        <v>44481</v>
      </c>
      <c r="V168" s="42">
        <v>44481</v>
      </c>
      <c r="W168" s="42">
        <v>44477</v>
      </c>
      <c r="X168" s="42">
        <v>44481</v>
      </c>
      <c r="Y168" s="42">
        <v>44439</v>
      </c>
      <c r="Z168" s="42">
        <v>44434</v>
      </c>
      <c r="AA168" s="42">
        <v>44481</v>
      </c>
      <c r="AB168" s="42">
        <v>44481</v>
      </c>
      <c r="AC168" s="42"/>
      <c r="AD168" s="42">
        <v>44439</v>
      </c>
      <c r="AE168" s="42">
        <v>44481</v>
      </c>
      <c r="AF168" s="42"/>
      <c r="AG168" s="42">
        <v>44489</v>
      </c>
      <c r="AH168" s="42"/>
      <c r="AI168" s="42">
        <v>44439</v>
      </c>
      <c r="AJ168" s="42">
        <v>44439</v>
      </c>
      <c r="AK168" s="42"/>
      <c r="AL168" s="42">
        <v>44487</v>
      </c>
      <c r="AM168" s="42"/>
      <c r="AN168" s="42"/>
      <c r="AO168" s="42"/>
      <c r="AP168" s="42"/>
      <c r="AQ168" s="42"/>
      <c r="AR168" s="42"/>
      <c r="AS168" s="42"/>
      <c r="AT168" s="42"/>
      <c r="AU168" s="42">
        <v>44463</v>
      </c>
      <c r="AV168" s="42"/>
      <c r="AW168" s="42">
        <v>44481</v>
      </c>
      <c r="AX168" s="42">
        <v>44474</v>
      </c>
      <c r="AY168" s="42"/>
      <c r="AZ168" s="42"/>
      <c r="BA168" s="42"/>
      <c r="BB168" s="42">
        <v>44417</v>
      </c>
      <c r="BC168" s="42"/>
      <c r="BD168" s="42"/>
      <c r="BE168" s="42">
        <v>44445</v>
      </c>
      <c r="BF168" s="42"/>
      <c r="BG168" s="42"/>
      <c r="BH168" s="42"/>
      <c r="BI168" s="42"/>
      <c r="BJ168" s="42"/>
      <c r="BK168">
        <f t="shared" si="4"/>
        <v>33</v>
      </c>
    </row>
    <row r="169" spans="1:63" x14ac:dyDescent="0.4">
      <c r="A169" s="15">
        <v>4670000</v>
      </c>
      <c r="B169" s="20" t="s">
        <v>1</v>
      </c>
      <c r="C169" s="42">
        <v>44432</v>
      </c>
      <c r="D169" s="42">
        <v>44407</v>
      </c>
      <c r="E169" s="42">
        <v>44432</v>
      </c>
      <c r="F169" s="42">
        <v>44438</v>
      </c>
      <c r="G169" s="42">
        <v>44440</v>
      </c>
      <c r="H169" s="42">
        <v>44403</v>
      </c>
      <c r="I169" s="42">
        <v>44306</v>
      </c>
      <c r="J169" s="42">
        <v>44417</v>
      </c>
      <c r="K169" s="42"/>
      <c r="L169" s="42">
        <v>44308</v>
      </c>
      <c r="M169" s="42">
        <v>44454</v>
      </c>
      <c r="N169" s="42">
        <v>44389</v>
      </c>
      <c r="O169" s="42">
        <v>44397</v>
      </c>
      <c r="P169" s="42">
        <v>44483</v>
      </c>
      <c r="Q169" s="42">
        <v>44404</v>
      </c>
      <c r="R169" s="42">
        <v>44468</v>
      </c>
      <c r="S169" s="42">
        <v>44484</v>
      </c>
      <c r="T169" s="42">
        <v>44484</v>
      </c>
      <c r="U169" s="42">
        <v>44483</v>
      </c>
      <c r="V169" s="42">
        <v>44484</v>
      </c>
      <c r="W169" s="42"/>
      <c r="X169" s="42"/>
      <c r="Y169" s="42"/>
      <c r="Z169" s="42">
        <v>44483</v>
      </c>
      <c r="AA169" s="42">
        <v>44483</v>
      </c>
      <c r="AB169" s="42">
        <v>44483</v>
      </c>
      <c r="AC169" s="42">
        <v>44389</v>
      </c>
      <c r="AD169" s="42"/>
      <c r="AE169" s="42">
        <v>44403</v>
      </c>
      <c r="AF169" s="42"/>
      <c r="AG169" s="42">
        <v>44482</v>
      </c>
      <c r="AH169" s="42">
        <v>44493</v>
      </c>
      <c r="AI169" s="42">
        <v>44343</v>
      </c>
      <c r="AJ169" s="42">
        <v>44384</v>
      </c>
      <c r="AK169" s="42"/>
      <c r="AL169" s="42">
        <v>44445</v>
      </c>
      <c r="AM169" s="42">
        <v>44438</v>
      </c>
      <c r="AN169" s="42"/>
      <c r="AO169" s="42"/>
      <c r="AP169" s="42">
        <v>44481</v>
      </c>
      <c r="AQ169" s="42">
        <v>44216</v>
      </c>
      <c r="AR169" s="42">
        <v>44491</v>
      </c>
      <c r="AS169" s="42">
        <v>44491</v>
      </c>
      <c r="AT169" s="42"/>
      <c r="AU169" s="42">
        <v>44484</v>
      </c>
      <c r="AV169" s="42"/>
      <c r="AW169" s="42">
        <v>44493</v>
      </c>
      <c r="AX169" s="42">
        <v>44481</v>
      </c>
      <c r="AY169" s="42"/>
      <c r="AZ169" s="42"/>
      <c r="BA169" s="42">
        <v>44432</v>
      </c>
      <c r="BB169" s="42">
        <v>44438</v>
      </c>
      <c r="BC169" s="42"/>
      <c r="BD169" s="42"/>
      <c r="BE169" s="42">
        <v>44487</v>
      </c>
      <c r="BF169" s="42"/>
      <c r="BG169" s="42">
        <v>44482</v>
      </c>
      <c r="BH169" s="42">
        <v>44483</v>
      </c>
      <c r="BI169" s="42"/>
      <c r="BJ169" s="42"/>
      <c r="BK169">
        <f t="shared" si="4"/>
        <v>42</v>
      </c>
    </row>
    <row r="170" spans="1:63" x14ac:dyDescent="0.4">
      <c r="A170" s="15">
        <v>4680000</v>
      </c>
      <c r="B170" s="20" t="s">
        <v>117</v>
      </c>
      <c r="C170" s="42">
        <v>44456</v>
      </c>
      <c r="D170" s="42">
        <v>44456</v>
      </c>
      <c r="E170" s="42">
        <v>44456</v>
      </c>
      <c r="F170" s="42">
        <v>44454</v>
      </c>
      <c r="G170" s="42">
        <v>44477</v>
      </c>
      <c r="H170" s="42">
        <v>44455</v>
      </c>
      <c r="I170" s="42">
        <v>44456</v>
      </c>
      <c r="J170" s="42">
        <v>44454</v>
      </c>
      <c r="K170" s="42"/>
      <c r="L170" s="42">
        <v>44456</v>
      </c>
      <c r="M170" s="42">
        <v>44454</v>
      </c>
      <c r="N170" s="42">
        <v>44265</v>
      </c>
      <c r="O170" s="42"/>
      <c r="P170" s="42">
        <v>44456</v>
      </c>
      <c r="Q170" s="42">
        <v>44264</v>
      </c>
      <c r="R170" s="42">
        <v>44456</v>
      </c>
      <c r="S170" s="42">
        <v>44365</v>
      </c>
      <c r="T170" s="42">
        <v>44456</v>
      </c>
      <c r="U170" s="42">
        <v>44455</v>
      </c>
      <c r="V170" s="42">
        <v>44456</v>
      </c>
      <c r="W170" s="42"/>
      <c r="X170" s="42">
        <v>44264</v>
      </c>
      <c r="Y170" s="42">
        <v>44456</v>
      </c>
      <c r="Z170" s="42">
        <v>44477</v>
      </c>
      <c r="AA170" s="42">
        <v>44264</v>
      </c>
      <c r="AB170" s="42">
        <v>44456</v>
      </c>
      <c r="AC170" s="42">
        <v>44455</v>
      </c>
      <c r="AD170" s="42">
        <v>44266</v>
      </c>
      <c r="AE170" s="42">
        <v>44477</v>
      </c>
      <c r="AF170" s="42"/>
      <c r="AG170" s="42">
        <v>44477</v>
      </c>
      <c r="AH170" s="42">
        <v>44384</v>
      </c>
      <c r="AI170" s="42">
        <v>44477</v>
      </c>
      <c r="AJ170" s="42">
        <v>44375</v>
      </c>
      <c r="AK170" s="42">
        <v>44273</v>
      </c>
      <c r="AL170" s="42"/>
      <c r="AM170" s="42">
        <v>44364</v>
      </c>
      <c r="AN170" s="42"/>
      <c r="AO170" s="42"/>
      <c r="AP170" s="42"/>
      <c r="AQ170" s="42"/>
      <c r="AR170" s="42">
        <v>44456</v>
      </c>
      <c r="AS170" s="42"/>
      <c r="AT170" s="42"/>
      <c r="AU170" s="42">
        <v>44456</v>
      </c>
      <c r="AV170" s="42"/>
      <c r="AW170" s="42">
        <v>44264</v>
      </c>
      <c r="AX170" s="42">
        <v>44273</v>
      </c>
      <c r="AY170" s="42"/>
      <c r="AZ170" s="42"/>
      <c r="BA170" s="42">
        <v>44456</v>
      </c>
      <c r="BB170" s="42">
        <v>44448</v>
      </c>
      <c r="BC170" s="42">
        <v>44456</v>
      </c>
      <c r="BD170" s="42">
        <v>44448</v>
      </c>
      <c r="BE170" s="42"/>
      <c r="BF170" s="42">
        <v>44477</v>
      </c>
      <c r="BG170" s="42">
        <v>44456</v>
      </c>
      <c r="BH170" s="42"/>
      <c r="BI170" s="42"/>
      <c r="BJ170" s="42"/>
      <c r="BK170">
        <f t="shared" si="4"/>
        <v>42</v>
      </c>
    </row>
    <row r="171" spans="1:63" x14ac:dyDescent="0.4">
      <c r="A171" s="15">
        <v>4690000</v>
      </c>
      <c r="B171" s="20" t="s">
        <v>72</v>
      </c>
      <c r="C171" s="42">
        <v>44412</v>
      </c>
      <c r="D171" s="42">
        <v>44257</v>
      </c>
      <c r="E171" s="42">
        <v>44412</v>
      </c>
      <c r="F171" s="42">
        <v>44462</v>
      </c>
      <c r="G171" s="42">
        <v>44462</v>
      </c>
      <c r="H171" s="42">
        <v>44258</v>
      </c>
      <c r="I171" s="42">
        <v>44362</v>
      </c>
      <c r="J171" s="42"/>
      <c r="K171" s="42"/>
      <c r="L171" s="42">
        <v>44362</v>
      </c>
      <c r="M171" s="42">
        <v>44462</v>
      </c>
      <c r="N171" s="42">
        <v>44258</v>
      </c>
      <c r="O171" s="42">
        <v>44259</v>
      </c>
      <c r="P171" s="42">
        <v>44259</v>
      </c>
      <c r="Q171" s="42">
        <v>44214</v>
      </c>
      <c r="R171" s="42">
        <v>44259</v>
      </c>
      <c r="S171" s="42">
        <v>44259</v>
      </c>
      <c r="T171" s="42">
        <v>44259</v>
      </c>
      <c r="U171" s="42">
        <v>44259</v>
      </c>
      <c r="V171" s="42">
        <v>44466</v>
      </c>
      <c r="W171" s="42"/>
      <c r="X171" s="42"/>
      <c r="Y171" s="42"/>
      <c r="Z171" s="42">
        <v>44260</v>
      </c>
      <c r="AA171" s="42">
        <v>44260</v>
      </c>
      <c r="AB171" s="42">
        <v>44260</v>
      </c>
      <c r="AC171" s="42"/>
      <c r="AD171" s="42">
        <v>44263</v>
      </c>
      <c r="AE171" s="42">
        <v>44260</v>
      </c>
      <c r="AF171" s="42"/>
      <c r="AG171" s="42"/>
      <c r="AH171" s="42">
        <v>44413</v>
      </c>
      <c r="AI171" s="42">
        <v>44215</v>
      </c>
      <c r="AJ171" s="42">
        <v>44215</v>
      </c>
      <c r="AK171" s="42"/>
      <c r="AL171" s="42"/>
      <c r="AM171" s="42"/>
      <c r="AN171" s="42"/>
      <c r="AO171" s="42"/>
      <c r="AP171" s="42">
        <v>44417</v>
      </c>
      <c r="AQ171" s="42">
        <v>44263</v>
      </c>
      <c r="AR171" s="42"/>
      <c r="AS171" s="42"/>
      <c r="AT171" s="42"/>
      <c r="AU171" s="42">
        <v>44417</v>
      </c>
      <c r="AV171" s="42">
        <v>44263</v>
      </c>
      <c r="AW171" s="42">
        <v>44263</v>
      </c>
      <c r="AX171" s="42"/>
      <c r="AY171" s="42">
        <v>44417</v>
      </c>
      <c r="AZ171" s="42"/>
      <c r="BA171" s="42">
        <v>44417</v>
      </c>
      <c r="BB171" s="42"/>
      <c r="BC171" s="42"/>
      <c r="BD171" s="42"/>
      <c r="BE171" s="42"/>
      <c r="BF171" s="42"/>
      <c r="BG171" s="42">
        <v>44382</v>
      </c>
      <c r="BH171" s="42"/>
      <c r="BI171" s="42"/>
      <c r="BJ171" s="42"/>
      <c r="BK171">
        <f t="shared" si="4"/>
        <v>34</v>
      </c>
    </row>
    <row r="172" spans="1:63" x14ac:dyDescent="0.4">
      <c r="A172" s="15">
        <v>4700000</v>
      </c>
      <c r="B172" s="20" t="s">
        <v>229</v>
      </c>
      <c r="C172" s="42">
        <v>44446</v>
      </c>
      <c r="D172" s="42">
        <v>44452</v>
      </c>
      <c r="E172" s="42">
        <v>44446</v>
      </c>
      <c r="F172" s="42">
        <v>44454</v>
      </c>
      <c r="G172" s="42">
        <v>44456</v>
      </c>
      <c r="H172" s="42">
        <v>44446</v>
      </c>
      <c r="I172" s="42">
        <v>44445</v>
      </c>
      <c r="J172" s="42">
        <v>44454</v>
      </c>
      <c r="K172" s="42">
        <v>44454</v>
      </c>
      <c r="L172" s="42">
        <v>44454</v>
      </c>
      <c r="M172" s="42">
        <v>44456</v>
      </c>
      <c r="N172" s="42">
        <v>44446</v>
      </c>
      <c r="O172" s="42">
        <v>44446</v>
      </c>
      <c r="P172" s="42">
        <v>44449</v>
      </c>
      <c r="Q172" s="42">
        <v>44452</v>
      </c>
      <c r="R172" s="42"/>
      <c r="S172" s="42">
        <v>44456</v>
      </c>
      <c r="T172" s="42">
        <v>44445</v>
      </c>
      <c r="U172" s="42">
        <v>44445</v>
      </c>
      <c r="V172" s="42">
        <v>44446</v>
      </c>
      <c r="W172" s="42"/>
      <c r="X172" s="42"/>
      <c r="Y172" s="42"/>
      <c r="Z172" s="42">
        <v>44498</v>
      </c>
      <c r="AA172" s="42">
        <v>44446</v>
      </c>
      <c r="AB172" s="42">
        <v>44446</v>
      </c>
      <c r="AC172" s="42">
        <v>44452</v>
      </c>
      <c r="AD172" s="42">
        <v>44457</v>
      </c>
      <c r="AE172" s="42">
        <v>44454</v>
      </c>
      <c r="AF172" s="42"/>
      <c r="AG172" s="42"/>
      <c r="AH172" s="42">
        <v>44454</v>
      </c>
      <c r="AI172" s="42">
        <v>44456</v>
      </c>
      <c r="AJ172" s="42">
        <v>44456</v>
      </c>
      <c r="AK172" s="42">
        <v>44456</v>
      </c>
      <c r="AL172" s="42"/>
      <c r="AM172" s="42"/>
      <c r="AN172" s="42"/>
      <c r="AO172" s="42"/>
      <c r="AP172" s="42"/>
      <c r="AQ172" s="42"/>
      <c r="AR172" s="42"/>
      <c r="AS172" s="42"/>
      <c r="AT172" s="42"/>
      <c r="AU172" s="42">
        <v>44454</v>
      </c>
      <c r="AV172" s="42"/>
      <c r="AW172" s="42">
        <v>44448</v>
      </c>
      <c r="AX172" s="42"/>
      <c r="AY172" s="42">
        <v>44470</v>
      </c>
      <c r="AZ172" s="42"/>
      <c r="BA172" s="42">
        <v>44447</v>
      </c>
      <c r="BB172" s="42">
        <v>44446</v>
      </c>
      <c r="BC172" s="42"/>
      <c r="BD172" s="42"/>
      <c r="BE172" s="42">
        <v>44454</v>
      </c>
      <c r="BF172" s="42"/>
      <c r="BG172" s="42">
        <v>44447</v>
      </c>
      <c r="BH172" s="42"/>
      <c r="BI172" s="42"/>
      <c r="BJ172" s="42"/>
      <c r="BK172">
        <f t="shared" si="4"/>
        <v>36</v>
      </c>
    </row>
    <row r="173" spans="1:63" x14ac:dyDescent="0.4">
      <c r="A173" s="15">
        <v>4710000</v>
      </c>
      <c r="B173" s="20" t="s">
        <v>227</v>
      </c>
      <c r="C173" s="46">
        <v>43248</v>
      </c>
      <c r="D173" s="46">
        <v>42901</v>
      </c>
      <c r="E173" s="46">
        <v>42916</v>
      </c>
      <c r="F173" s="46">
        <v>42916</v>
      </c>
      <c r="G173" s="46">
        <v>42920</v>
      </c>
      <c r="H173" s="46">
        <v>42901</v>
      </c>
      <c r="I173" s="46">
        <v>42901</v>
      </c>
      <c r="J173" s="46">
        <v>42920</v>
      </c>
      <c r="K173" s="42"/>
      <c r="L173" s="46">
        <v>42916</v>
      </c>
      <c r="M173" s="46">
        <v>42915</v>
      </c>
      <c r="N173" s="46">
        <v>43248</v>
      </c>
      <c r="O173" s="46">
        <v>44098</v>
      </c>
      <c r="P173" s="46">
        <v>43370</v>
      </c>
      <c r="Q173" s="46">
        <v>44098</v>
      </c>
      <c r="R173" s="42"/>
      <c r="S173" s="46">
        <v>44098</v>
      </c>
      <c r="T173" s="46">
        <v>44098</v>
      </c>
      <c r="U173" s="46">
        <v>42915</v>
      </c>
      <c r="V173" s="46">
        <v>42920</v>
      </c>
      <c r="W173" s="42"/>
      <c r="X173" s="42"/>
      <c r="Y173" s="42"/>
      <c r="Z173" s="46">
        <v>44098</v>
      </c>
      <c r="AA173" s="42"/>
      <c r="AB173" s="46">
        <v>43739</v>
      </c>
      <c r="AC173" s="42"/>
      <c r="AD173" s="42"/>
      <c r="AE173" s="46">
        <v>42901</v>
      </c>
      <c r="AF173" s="42"/>
      <c r="AG173" s="46">
        <v>44134</v>
      </c>
      <c r="AH173" s="46">
        <v>44134</v>
      </c>
      <c r="AI173" s="46">
        <v>43370</v>
      </c>
      <c r="AJ173" s="46">
        <v>43370</v>
      </c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6">
        <v>44098</v>
      </c>
      <c r="BF173" s="42"/>
      <c r="BG173" s="42"/>
      <c r="BH173" s="42"/>
      <c r="BI173" s="42"/>
      <c r="BJ173" s="42"/>
      <c r="BK173">
        <f t="shared" si="4"/>
        <v>26</v>
      </c>
    </row>
    <row r="174" spans="1:63" x14ac:dyDescent="0.4">
      <c r="A174" s="15">
        <v>4720000</v>
      </c>
      <c r="B174" s="20" t="s">
        <v>114</v>
      </c>
      <c r="C174" s="42">
        <v>44468</v>
      </c>
      <c r="D174" s="42">
        <v>44294</v>
      </c>
      <c r="E174" s="42">
        <v>44477</v>
      </c>
      <c r="F174" s="46">
        <v>44294</v>
      </c>
      <c r="G174" s="42">
        <v>44482</v>
      </c>
      <c r="H174" s="42">
        <v>44489</v>
      </c>
      <c r="I174" s="42">
        <v>44375</v>
      </c>
      <c r="J174" s="42">
        <v>44462</v>
      </c>
      <c r="K174" s="42">
        <v>44360</v>
      </c>
      <c r="L174" s="42">
        <v>44363</v>
      </c>
      <c r="M174" s="42">
        <v>44440</v>
      </c>
      <c r="N174" s="42">
        <v>44302</v>
      </c>
      <c r="O174" s="42">
        <v>44489</v>
      </c>
      <c r="P174" s="42">
        <v>44293</v>
      </c>
      <c r="Q174" s="42">
        <v>44491</v>
      </c>
      <c r="R174" s="42"/>
      <c r="S174" s="42">
        <v>44376</v>
      </c>
      <c r="T174" s="42">
        <v>44293</v>
      </c>
      <c r="U174" s="42">
        <v>44483</v>
      </c>
      <c r="V174" s="42">
        <v>44376</v>
      </c>
      <c r="W174" s="42"/>
      <c r="X174" s="42"/>
      <c r="Y174" s="42"/>
      <c r="Z174" s="42"/>
      <c r="AA174" s="42"/>
      <c r="AB174" s="42">
        <v>44365</v>
      </c>
      <c r="AC174" s="42">
        <v>44365</v>
      </c>
      <c r="AD174" s="42">
        <v>44375</v>
      </c>
      <c r="AE174" s="42">
        <v>44489</v>
      </c>
      <c r="AF174" s="42">
        <v>44365</v>
      </c>
      <c r="AG174" s="42">
        <v>44385</v>
      </c>
      <c r="AH174" s="42">
        <v>44489</v>
      </c>
      <c r="AI174" s="42">
        <v>44272</v>
      </c>
      <c r="AJ174" s="42">
        <v>44294</v>
      </c>
      <c r="AK174" s="42">
        <v>44365</v>
      </c>
      <c r="AL174" s="42">
        <v>44491</v>
      </c>
      <c r="AM174" s="42">
        <v>44489</v>
      </c>
      <c r="AN174" s="42"/>
      <c r="AO174" s="42"/>
      <c r="AP174" s="42"/>
      <c r="AQ174" s="42"/>
      <c r="AR174" s="42">
        <v>44375</v>
      </c>
      <c r="AS174" s="42"/>
      <c r="AT174" s="42"/>
      <c r="AU174" s="42">
        <v>44375</v>
      </c>
      <c r="AV174" s="42"/>
      <c r="AW174" s="42">
        <v>44365</v>
      </c>
      <c r="AX174" s="42"/>
      <c r="AY174" s="42">
        <v>44385</v>
      </c>
      <c r="AZ174" s="42"/>
      <c r="BA174" s="42"/>
      <c r="BB174" s="42">
        <v>44385</v>
      </c>
      <c r="BC174" s="42"/>
      <c r="BD174" s="42"/>
      <c r="BE174" s="42"/>
      <c r="BF174" s="42"/>
      <c r="BG174" s="42"/>
      <c r="BH174" s="42"/>
      <c r="BI174" s="42"/>
      <c r="BJ174" s="42"/>
      <c r="BK174">
        <f t="shared" si="4"/>
        <v>36</v>
      </c>
    </row>
    <row r="175" spans="1:63" x14ac:dyDescent="0.4">
      <c r="A175" s="15">
        <v>4730000</v>
      </c>
      <c r="B175" s="20" t="s">
        <v>237</v>
      </c>
      <c r="C175" s="42">
        <v>44455</v>
      </c>
      <c r="D175" s="42">
        <v>44455</v>
      </c>
      <c r="E175" s="42">
        <v>44455</v>
      </c>
      <c r="F175" s="42">
        <v>44456</v>
      </c>
      <c r="G175" s="42">
        <v>44455</v>
      </c>
      <c r="H175" s="42">
        <v>44455</v>
      </c>
      <c r="I175" s="42">
        <v>44455</v>
      </c>
      <c r="J175" s="42">
        <v>44456</v>
      </c>
      <c r="K175" s="42">
        <v>44456</v>
      </c>
      <c r="L175" s="42">
        <v>44455</v>
      </c>
      <c r="M175" s="42">
        <v>44456</v>
      </c>
      <c r="N175" s="42">
        <v>44455</v>
      </c>
      <c r="O175" s="42"/>
      <c r="P175" s="42">
        <v>44456</v>
      </c>
      <c r="Q175" s="42">
        <v>44455</v>
      </c>
      <c r="R175" s="42"/>
      <c r="S175" s="42">
        <v>44455</v>
      </c>
      <c r="T175" s="42">
        <v>44455</v>
      </c>
      <c r="U175" s="42">
        <v>44455</v>
      </c>
      <c r="V175" s="42">
        <v>44456</v>
      </c>
      <c r="W175" s="42"/>
      <c r="X175" s="42"/>
      <c r="Y175" s="42">
        <v>44455</v>
      </c>
      <c r="Z175" s="42"/>
      <c r="AA175" s="42"/>
      <c r="AB175" s="42">
        <v>44455</v>
      </c>
      <c r="AC175" s="42">
        <v>44455</v>
      </c>
      <c r="AD175" s="42">
        <v>44455</v>
      </c>
      <c r="AE175" s="42">
        <v>44455</v>
      </c>
      <c r="AF175" s="42"/>
      <c r="AG175" s="42">
        <v>44455</v>
      </c>
      <c r="AH175" s="42"/>
      <c r="AI175" s="42">
        <v>44455</v>
      </c>
      <c r="AJ175" s="42">
        <v>44455</v>
      </c>
      <c r="AK175" s="42"/>
      <c r="AL175" s="42"/>
      <c r="AM175" s="42">
        <v>44455</v>
      </c>
      <c r="AN175" s="42">
        <v>44456</v>
      </c>
      <c r="AO175" s="42"/>
      <c r="AP175" s="42">
        <v>44455</v>
      </c>
      <c r="AQ175" s="42"/>
      <c r="AR175" s="42">
        <v>44455</v>
      </c>
      <c r="AS175" s="42">
        <v>44455</v>
      </c>
      <c r="AT175" s="42"/>
      <c r="AU175" s="42">
        <v>44456</v>
      </c>
      <c r="AV175" s="42"/>
      <c r="AW175" s="42">
        <v>44456</v>
      </c>
      <c r="AX175" s="42"/>
      <c r="AY175" s="42"/>
      <c r="AZ175" s="42"/>
      <c r="BA175" s="42">
        <v>44455</v>
      </c>
      <c r="BB175" s="42">
        <v>44456</v>
      </c>
      <c r="BC175" s="42"/>
      <c r="BD175" s="42"/>
      <c r="BE175" s="42">
        <v>44456</v>
      </c>
      <c r="BF175" s="42"/>
      <c r="BG175" s="42">
        <v>44455</v>
      </c>
      <c r="BH175" s="42">
        <v>44485</v>
      </c>
      <c r="BI175" s="42"/>
      <c r="BJ175" s="42"/>
      <c r="BK175">
        <f t="shared" si="4"/>
        <v>38</v>
      </c>
    </row>
    <row r="176" spans="1:63" x14ac:dyDescent="0.4">
      <c r="A176" s="15">
        <v>4740000</v>
      </c>
      <c r="B176" s="20" t="s">
        <v>81</v>
      </c>
      <c r="C176" s="42">
        <v>44433</v>
      </c>
      <c r="D176" s="42">
        <v>44387</v>
      </c>
      <c r="E176" s="42">
        <v>44441</v>
      </c>
      <c r="F176" s="42">
        <v>44489</v>
      </c>
      <c r="G176" s="42">
        <v>44498</v>
      </c>
      <c r="H176" s="42">
        <v>44387</v>
      </c>
      <c r="I176" s="42">
        <v>44432</v>
      </c>
      <c r="J176" s="42">
        <v>44441</v>
      </c>
      <c r="K176" s="42">
        <v>44432</v>
      </c>
      <c r="L176" s="42">
        <v>44392</v>
      </c>
      <c r="M176" s="42">
        <v>44432</v>
      </c>
      <c r="N176" s="42">
        <v>44391</v>
      </c>
      <c r="O176" s="42"/>
      <c r="P176" s="42">
        <v>44391</v>
      </c>
      <c r="Q176" s="42">
        <v>44173</v>
      </c>
      <c r="R176" s="42"/>
      <c r="S176" s="42">
        <v>44389</v>
      </c>
      <c r="T176" s="42">
        <v>44387</v>
      </c>
      <c r="U176" s="42">
        <v>44392</v>
      </c>
      <c r="V176" s="42">
        <v>44386</v>
      </c>
      <c r="W176" s="42"/>
      <c r="X176" s="42"/>
      <c r="Y176" s="42"/>
      <c r="Z176" s="42"/>
      <c r="AA176" s="42">
        <v>44389</v>
      </c>
      <c r="AB176" s="42">
        <v>44391</v>
      </c>
      <c r="AC176" s="42">
        <v>44187</v>
      </c>
      <c r="AD176" s="42">
        <v>44387</v>
      </c>
      <c r="AE176" s="42">
        <v>44394</v>
      </c>
      <c r="AF176" s="42"/>
      <c r="AG176" s="42"/>
      <c r="AH176" s="42"/>
      <c r="AI176" s="42"/>
      <c r="AJ176" s="42">
        <v>44387</v>
      </c>
      <c r="AK176" s="42"/>
      <c r="AL176" s="42"/>
      <c r="AM176" s="42"/>
      <c r="AN176" s="42"/>
      <c r="AO176" s="42"/>
      <c r="AP176" s="42"/>
      <c r="AQ176" s="42">
        <v>44187</v>
      </c>
      <c r="AR176" s="42"/>
      <c r="AS176" s="42">
        <v>44441</v>
      </c>
      <c r="AT176" s="42"/>
      <c r="AU176" s="42">
        <v>44427</v>
      </c>
      <c r="AV176" s="42">
        <v>44251</v>
      </c>
      <c r="AW176" s="42">
        <v>44387</v>
      </c>
      <c r="AX176" s="42"/>
      <c r="AY176" s="42"/>
      <c r="AZ176" s="42"/>
      <c r="BA176" s="42"/>
      <c r="BB176" s="42">
        <v>44427</v>
      </c>
      <c r="BC176" s="42"/>
      <c r="BD176" s="42"/>
      <c r="BE176" s="42"/>
      <c r="BF176" s="42"/>
      <c r="BG176" s="42">
        <v>44357</v>
      </c>
      <c r="BH176" s="42">
        <v>44494</v>
      </c>
      <c r="BI176" s="42"/>
      <c r="BJ176" s="42"/>
      <c r="BK176">
        <f t="shared" si="4"/>
        <v>32</v>
      </c>
    </row>
    <row r="177" spans="1:63" x14ac:dyDescent="0.4">
      <c r="A177" s="15">
        <v>4750000</v>
      </c>
      <c r="B177" s="20" t="s">
        <v>181</v>
      </c>
      <c r="C177" s="42">
        <v>44434</v>
      </c>
      <c r="D177" s="42">
        <v>44442</v>
      </c>
      <c r="E177" s="42">
        <v>44434</v>
      </c>
      <c r="F177" s="42">
        <v>44425</v>
      </c>
      <c r="G177" s="42">
        <v>44428</v>
      </c>
      <c r="H177" s="42">
        <v>44427</v>
      </c>
      <c r="I177" s="42">
        <v>44434</v>
      </c>
      <c r="J177" s="42">
        <v>44434</v>
      </c>
      <c r="K177" s="42">
        <v>44425</v>
      </c>
      <c r="L177" s="42">
        <v>44427</v>
      </c>
      <c r="M177" s="42">
        <v>44440</v>
      </c>
      <c r="N177" s="42">
        <v>44427</v>
      </c>
      <c r="O177" s="42"/>
      <c r="P177" s="42">
        <v>44482</v>
      </c>
      <c r="Q177" s="42">
        <v>44420</v>
      </c>
      <c r="R177" s="42"/>
      <c r="S177" s="42">
        <v>44428</v>
      </c>
      <c r="T177" s="42">
        <v>44483</v>
      </c>
      <c r="U177" s="42">
        <v>44481</v>
      </c>
      <c r="V177" s="42">
        <v>44425</v>
      </c>
      <c r="W177" s="42"/>
      <c r="X177" s="42"/>
      <c r="Y177" s="42"/>
      <c r="Z177" s="42"/>
      <c r="AA177" s="42">
        <v>44428</v>
      </c>
      <c r="AB177" s="42">
        <v>44481</v>
      </c>
      <c r="AC177" s="42">
        <v>44481</v>
      </c>
      <c r="AD177" s="42">
        <v>44483</v>
      </c>
      <c r="AE177" s="42">
        <v>44427</v>
      </c>
      <c r="AF177" s="42"/>
      <c r="AG177" s="42"/>
      <c r="AH177" s="42"/>
      <c r="AI177" s="42">
        <v>44425</v>
      </c>
      <c r="AJ177" s="42">
        <v>44425</v>
      </c>
      <c r="AK177" s="42"/>
      <c r="AL177" s="42"/>
      <c r="AM177" s="42"/>
      <c r="AN177" s="42"/>
      <c r="AO177" s="42"/>
      <c r="AP177" s="42"/>
      <c r="AQ177" s="42">
        <v>44482</v>
      </c>
      <c r="AR177" s="42">
        <v>44434</v>
      </c>
      <c r="AS177" s="42"/>
      <c r="AT177" s="42"/>
      <c r="AU177" s="42">
        <v>44420</v>
      </c>
      <c r="AV177" s="42"/>
      <c r="AW177" s="42">
        <v>44435</v>
      </c>
      <c r="AX177" s="42"/>
      <c r="AY177" s="42"/>
      <c r="AZ177" s="42"/>
      <c r="BA177" s="42">
        <v>44434</v>
      </c>
      <c r="BB177" s="42">
        <v>44425</v>
      </c>
      <c r="BC177" s="42"/>
      <c r="BD177" s="42"/>
      <c r="BE177" s="42"/>
      <c r="BF177" s="42"/>
      <c r="BG177" s="42"/>
      <c r="BH177" s="42">
        <v>44494</v>
      </c>
      <c r="BI177" s="42"/>
      <c r="BJ177" s="42"/>
      <c r="BK177">
        <f t="shared" si="4"/>
        <v>32</v>
      </c>
    </row>
    <row r="178" spans="1:63" x14ac:dyDescent="0.4">
      <c r="A178" s="15">
        <v>4760000</v>
      </c>
      <c r="B178" s="20" t="s">
        <v>162</v>
      </c>
      <c r="C178" s="42">
        <v>44490</v>
      </c>
      <c r="D178" s="42">
        <v>44490</v>
      </c>
      <c r="E178" s="42">
        <v>44490</v>
      </c>
      <c r="F178" s="42">
        <v>44490</v>
      </c>
      <c r="G178" s="42">
        <v>44490</v>
      </c>
      <c r="H178" s="42">
        <v>44490</v>
      </c>
      <c r="I178" s="42">
        <v>44490</v>
      </c>
      <c r="J178" s="42">
        <v>44490</v>
      </c>
      <c r="K178" s="42">
        <v>44490</v>
      </c>
      <c r="L178" s="42"/>
      <c r="M178" s="42"/>
      <c r="N178" s="42">
        <v>44490</v>
      </c>
      <c r="O178" s="42"/>
      <c r="P178" s="42">
        <v>44490</v>
      </c>
      <c r="Q178" s="42"/>
      <c r="R178" s="42"/>
      <c r="S178" s="42">
        <v>44490</v>
      </c>
      <c r="T178" s="42">
        <v>44490</v>
      </c>
      <c r="U178" s="42">
        <v>44490</v>
      </c>
      <c r="V178" s="42">
        <v>44490</v>
      </c>
      <c r="W178" s="42"/>
      <c r="X178" s="42"/>
      <c r="Y178" s="42">
        <v>44490</v>
      </c>
      <c r="Z178" s="42"/>
      <c r="AA178" s="42"/>
      <c r="AB178" s="42">
        <v>44490</v>
      </c>
      <c r="AC178" s="42"/>
      <c r="AD178" s="42">
        <v>44490</v>
      </c>
      <c r="AE178" s="42"/>
      <c r="AF178" s="42"/>
      <c r="AG178" s="42"/>
      <c r="AH178" s="42"/>
      <c r="AI178" s="42">
        <v>44490</v>
      </c>
      <c r="AJ178" s="42">
        <v>44490</v>
      </c>
      <c r="AK178" s="42"/>
      <c r="AL178" s="42"/>
      <c r="AM178" s="42">
        <v>44490</v>
      </c>
      <c r="AN178" s="42"/>
      <c r="AO178" s="42"/>
      <c r="AP178" s="42"/>
      <c r="AQ178" s="42"/>
      <c r="AR178" s="42"/>
      <c r="AS178" s="42"/>
      <c r="AT178" s="42"/>
      <c r="AU178" s="42">
        <v>44490</v>
      </c>
      <c r="AV178" s="42"/>
      <c r="AW178" s="42">
        <v>44490</v>
      </c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>
        <v>44490</v>
      </c>
      <c r="BI178" s="42"/>
      <c r="BJ178" s="42"/>
      <c r="BK178">
        <f t="shared" si="4"/>
        <v>24</v>
      </c>
    </row>
    <row r="179" spans="1:63" x14ac:dyDescent="0.4">
      <c r="A179" s="15">
        <v>4770000</v>
      </c>
      <c r="B179" s="20" t="s">
        <v>226</v>
      </c>
      <c r="C179" s="42">
        <v>44490</v>
      </c>
      <c r="D179" s="42">
        <v>44490</v>
      </c>
      <c r="E179" s="42">
        <v>44490</v>
      </c>
      <c r="F179" s="42">
        <v>44490</v>
      </c>
      <c r="G179" s="42">
        <v>44490</v>
      </c>
      <c r="H179" s="42">
        <v>44490</v>
      </c>
      <c r="I179" s="42">
        <v>44491</v>
      </c>
      <c r="J179" s="42">
        <v>44490</v>
      </c>
      <c r="K179" s="42">
        <v>44491</v>
      </c>
      <c r="L179" s="42">
        <v>44491</v>
      </c>
      <c r="M179" s="42">
        <v>44490</v>
      </c>
      <c r="N179" s="42">
        <v>44490</v>
      </c>
      <c r="O179" s="42"/>
      <c r="P179" s="42">
        <v>44497</v>
      </c>
      <c r="Q179" s="42"/>
      <c r="R179" s="42"/>
      <c r="S179" s="42">
        <v>44490</v>
      </c>
      <c r="T179" s="42">
        <v>44490</v>
      </c>
      <c r="U179" s="42">
        <v>44491</v>
      </c>
      <c r="V179" s="42">
        <v>44490</v>
      </c>
      <c r="W179" s="42"/>
      <c r="X179" s="42"/>
      <c r="Y179" s="42">
        <v>44491</v>
      </c>
      <c r="Z179" s="42"/>
      <c r="AA179" s="42">
        <v>44490</v>
      </c>
      <c r="AB179" s="42">
        <v>44490</v>
      </c>
      <c r="AC179" s="42"/>
      <c r="AD179" s="42">
        <v>44490</v>
      </c>
      <c r="AE179" s="42"/>
      <c r="AF179" s="42"/>
      <c r="AG179" s="42"/>
      <c r="AH179" s="42">
        <v>44490</v>
      </c>
      <c r="AI179" s="42">
        <v>44490</v>
      </c>
      <c r="AJ179" s="42">
        <v>44490</v>
      </c>
      <c r="AK179" s="42"/>
      <c r="AL179" s="42"/>
      <c r="AM179" s="42">
        <v>44497</v>
      </c>
      <c r="AN179" s="42"/>
      <c r="AO179" s="42"/>
      <c r="AP179" s="42"/>
      <c r="AQ179" s="42"/>
      <c r="AR179" s="42"/>
      <c r="AS179" s="42"/>
      <c r="AT179" s="42"/>
      <c r="AU179" s="42">
        <v>44490</v>
      </c>
      <c r="AV179" s="42"/>
      <c r="AW179" s="42">
        <v>44497</v>
      </c>
      <c r="AX179" s="42"/>
      <c r="AY179" s="42"/>
      <c r="AZ179" s="42">
        <v>44490</v>
      </c>
      <c r="BA179" s="42">
        <v>44490</v>
      </c>
      <c r="BB179" s="42">
        <v>44490</v>
      </c>
      <c r="BC179" s="42"/>
      <c r="BD179" s="42"/>
      <c r="BE179" s="42">
        <v>44497</v>
      </c>
      <c r="BF179" s="42"/>
      <c r="BG179" s="42"/>
      <c r="BH179" s="42">
        <v>44490</v>
      </c>
      <c r="BI179" s="42"/>
      <c r="BJ179" s="42"/>
      <c r="BK179">
        <f t="shared" si="4"/>
        <v>32</v>
      </c>
    </row>
    <row r="180" spans="1:63" x14ac:dyDescent="0.4">
      <c r="A180" s="15">
        <v>4780000</v>
      </c>
      <c r="B180" s="20" t="s">
        <v>209</v>
      </c>
      <c r="C180" s="42">
        <v>44494</v>
      </c>
      <c r="D180" s="42">
        <v>44186</v>
      </c>
      <c r="E180" s="42">
        <v>44494</v>
      </c>
      <c r="F180" s="46">
        <v>44186</v>
      </c>
      <c r="G180" s="46">
        <v>44186</v>
      </c>
      <c r="H180" s="42">
        <v>44183</v>
      </c>
      <c r="I180" s="42">
        <v>44494</v>
      </c>
      <c r="J180" s="42">
        <v>44494</v>
      </c>
      <c r="K180" s="42"/>
      <c r="L180" s="42">
        <v>44497</v>
      </c>
      <c r="M180" s="42">
        <v>44497</v>
      </c>
      <c r="N180" s="42">
        <v>44186</v>
      </c>
      <c r="O180" s="42">
        <v>44186</v>
      </c>
      <c r="P180" s="42">
        <v>44186</v>
      </c>
      <c r="Q180" s="42"/>
      <c r="R180" s="42"/>
      <c r="S180" s="42">
        <v>44186</v>
      </c>
      <c r="T180" s="42">
        <v>44494</v>
      </c>
      <c r="U180" s="42">
        <v>44186</v>
      </c>
      <c r="V180" s="42">
        <v>44183</v>
      </c>
      <c r="W180" s="42"/>
      <c r="X180" s="42"/>
      <c r="Y180" s="42"/>
      <c r="Z180" s="42">
        <v>44172</v>
      </c>
      <c r="AA180" s="42">
        <v>44186</v>
      </c>
      <c r="AB180" s="42">
        <v>44186</v>
      </c>
      <c r="AC180" s="42">
        <v>44186</v>
      </c>
      <c r="AD180" s="42">
        <v>44186</v>
      </c>
      <c r="AE180" s="42">
        <v>44186</v>
      </c>
      <c r="AF180" s="42"/>
      <c r="AG180" s="42"/>
      <c r="AH180" s="42">
        <v>44494</v>
      </c>
      <c r="AI180" s="42">
        <v>44172</v>
      </c>
      <c r="AJ180" s="42">
        <v>44172</v>
      </c>
      <c r="AK180" s="42"/>
      <c r="AL180" s="42"/>
      <c r="AM180" s="46">
        <v>44186</v>
      </c>
      <c r="AN180" s="42"/>
      <c r="AO180" s="42"/>
      <c r="AP180" s="42"/>
      <c r="AQ180" s="42"/>
      <c r="AR180" s="42"/>
      <c r="AS180" s="42"/>
      <c r="AT180" s="42">
        <v>44495</v>
      </c>
      <c r="AU180" s="42">
        <v>44494</v>
      </c>
      <c r="AV180" s="42">
        <v>44186</v>
      </c>
      <c r="AW180" s="42">
        <v>44186</v>
      </c>
      <c r="AX180" s="42"/>
      <c r="AY180" s="42"/>
      <c r="AZ180" s="42"/>
      <c r="BA180" s="42"/>
      <c r="BB180" s="42">
        <v>44495</v>
      </c>
      <c r="BC180" s="42"/>
      <c r="BD180" s="42"/>
      <c r="BE180" s="42"/>
      <c r="BF180" s="42"/>
      <c r="BG180" s="42">
        <v>44494</v>
      </c>
      <c r="BH180" s="42">
        <v>44496</v>
      </c>
      <c r="BI180" s="42"/>
      <c r="BJ180" s="42"/>
      <c r="BK180">
        <f t="shared" si="4"/>
        <v>34</v>
      </c>
    </row>
    <row r="181" spans="1:63" x14ac:dyDescent="0.4">
      <c r="A181" s="15">
        <v>4790000</v>
      </c>
      <c r="B181" s="20" t="s">
        <v>149</v>
      </c>
      <c r="C181" s="42">
        <v>44320</v>
      </c>
      <c r="D181" s="42">
        <v>44336</v>
      </c>
      <c r="E181" s="42">
        <v>44320</v>
      </c>
      <c r="F181" s="42">
        <v>44439</v>
      </c>
      <c r="G181" s="42">
        <v>44439</v>
      </c>
      <c r="H181" s="42">
        <v>44320</v>
      </c>
      <c r="I181" s="42">
        <v>44340</v>
      </c>
      <c r="J181" s="42">
        <v>44439</v>
      </c>
      <c r="K181" s="42">
        <v>44439</v>
      </c>
      <c r="L181" s="42">
        <v>44340</v>
      </c>
      <c r="M181" s="42">
        <v>44439</v>
      </c>
      <c r="N181" s="42">
        <v>44362</v>
      </c>
      <c r="O181" s="42"/>
      <c r="P181" s="42">
        <v>44368</v>
      </c>
      <c r="Q181" s="42">
        <v>44368</v>
      </c>
      <c r="R181" s="42"/>
      <c r="S181" s="42">
        <v>44368</v>
      </c>
      <c r="T181" s="42">
        <v>44362</v>
      </c>
      <c r="U181" s="42">
        <v>44368</v>
      </c>
      <c r="V181" s="42">
        <v>44368</v>
      </c>
      <c r="W181" s="42"/>
      <c r="X181" s="42"/>
      <c r="Y181" s="42"/>
      <c r="Z181" s="42">
        <v>44368</v>
      </c>
      <c r="AA181" s="42">
        <v>44368</v>
      </c>
      <c r="AB181" s="42">
        <v>44368</v>
      </c>
      <c r="AC181" s="42">
        <v>44362</v>
      </c>
      <c r="AD181" s="42">
        <v>44368</v>
      </c>
      <c r="AE181" s="42"/>
      <c r="AF181" s="42"/>
      <c r="AG181" s="42"/>
      <c r="AH181" s="42">
        <v>44355</v>
      </c>
      <c r="AI181" s="42">
        <v>44340</v>
      </c>
      <c r="AJ181" s="42">
        <v>44340</v>
      </c>
      <c r="AK181" s="42"/>
      <c r="AL181" s="42"/>
      <c r="AM181" s="42">
        <v>44336</v>
      </c>
      <c r="AN181" s="42"/>
      <c r="AO181" s="42"/>
      <c r="AP181" s="42"/>
      <c r="AQ181" s="42"/>
      <c r="AR181" s="42">
        <v>44355</v>
      </c>
      <c r="AS181" s="42"/>
      <c r="AT181" s="42"/>
      <c r="AU181" s="42">
        <v>44355</v>
      </c>
      <c r="AV181" s="42"/>
      <c r="AW181" s="42">
        <v>44368</v>
      </c>
      <c r="AX181" s="42"/>
      <c r="AY181" s="42"/>
      <c r="AZ181" s="42"/>
      <c r="BA181" s="42"/>
      <c r="BB181" s="42">
        <v>44355</v>
      </c>
      <c r="BC181" s="42"/>
      <c r="BD181" s="42"/>
      <c r="BE181" s="42"/>
      <c r="BF181" s="42"/>
      <c r="BG181" s="42">
        <v>44355</v>
      </c>
      <c r="BH181" s="42"/>
      <c r="BI181" s="42"/>
      <c r="BJ181" s="42"/>
      <c r="BK181">
        <f t="shared" si="4"/>
        <v>32</v>
      </c>
    </row>
    <row r="182" spans="1:63" x14ac:dyDescent="0.4">
      <c r="A182" s="15">
        <v>6460000</v>
      </c>
      <c r="B182" s="20" t="s">
        <v>186</v>
      </c>
      <c r="C182" s="42"/>
      <c r="D182" s="46">
        <v>43633</v>
      </c>
      <c r="E182" s="42"/>
      <c r="F182" s="46">
        <v>44153</v>
      </c>
      <c r="G182" s="46">
        <v>44153</v>
      </c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6">
        <v>44127</v>
      </c>
      <c r="T182" s="42"/>
      <c r="U182" s="42">
        <v>44189</v>
      </c>
      <c r="V182" s="46">
        <v>43630</v>
      </c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>
        <v>44221</v>
      </c>
      <c r="BJ182" s="42"/>
      <c r="BK182">
        <f t="shared" si="4"/>
        <v>7</v>
      </c>
    </row>
    <row r="183" spans="1:63" x14ac:dyDescent="0.4">
      <c r="A183" s="15">
        <v>4800000</v>
      </c>
      <c r="B183" s="20" t="s">
        <v>184</v>
      </c>
      <c r="C183" s="42">
        <v>44489</v>
      </c>
      <c r="D183" s="42">
        <v>44489</v>
      </c>
      <c r="E183" s="42">
        <v>44489</v>
      </c>
      <c r="F183" s="42">
        <v>44488</v>
      </c>
      <c r="G183" s="42">
        <v>44488</v>
      </c>
      <c r="H183" s="42">
        <v>44489</v>
      </c>
      <c r="I183" s="42">
        <v>44488</v>
      </c>
      <c r="J183" s="42">
        <v>44489</v>
      </c>
      <c r="K183" s="42">
        <v>44489</v>
      </c>
      <c r="L183" s="42">
        <v>44489</v>
      </c>
      <c r="M183" s="42">
        <v>44488</v>
      </c>
      <c r="N183" s="42">
        <v>44491</v>
      </c>
      <c r="O183" s="42">
        <v>44467</v>
      </c>
      <c r="P183" s="46">
        <v>44118</v>
      </c>
      <c r="Q183" s="42">
        <v>44489</v>
      </c>
      <c r="R183" s="42">
        <v>44488</v>
      </c>
      <c r="S183" s="42">
        <v>44488</v>
      </c>
      <c r="T183" s="42"/>
      <c r="U183" s="42">
        <v>44489</v>
      </c>
      <c r="V183" s="42">
        <v>44489</v>
      </c>
      <c r="W183" s="42"/>
      <c r="X183" s="42">
        <v>44489</v>
      </c>
      <c r="Y183" s="42"/>
      <c r="Z183" s="42">
        <v>44488</v>
      </c>
      <c r="AA183" s="42">
        <v>44489</v>
      </c>
      <c r="AB183" s="42">
        <v>44489</v>
      </c>
      <c r="AC183" s="42">
        <v>44498</v>
      </c>
      <c r="AD183" s="42">
        <v>44489</v>
      </c>
      <c r="AE183" s="42">
        <v>44490</v>
      </c>
      <c r="AF183" s="42"/>
      <c r="AG183" s="42">
        <v>44488</v>
      </c>
      <c r="AH183" s="42">
        <v>44489</v>
      </c>
      <c r="AI183" s="42">
        <v>44488</v>
      </c>
      <c r="AJ183" s="42">
        <v>44488</v>
      </c>
      <c r="AK183" s="42"/>
      <c r="AL183" s="42"/>
      <c r="AM183" s="42">
        <v>44498</v>
      </c>
      <c r="AN183" s="42"/>
      <c r="AO183" s="42"/>
      <c r="AP183" s="42">
        <v>44498</v>
      </c>
      <c r="AQ183" s="42"/>
      <c r="AR183" s="42"/>
      <c r="AS183" s="42"/>
      <c r="AT183" s="42"/>
      <c r="AU183" s="42">
        <v>44489</v>
      </c>
      <c r="AV183" s="42"/>
      <c r="AW183" s="42">
        <v>44489</v>
      </c>
      <c r="AX183" s="42"/>
      <c r="AY183" s="42"/>
      <c r="AZ183" s="42"/>
      <c r="BA183" s="42">
        <v>44489</v>
      </c>
      <c r="BB183" s="42">
        <v>44490</v>
      </c>
      <c r="BC183" s="42"/>
      <c r="BD183" s="42"/>
      <c r="BE183" s="42">
        <v>44488</v>
      </c>
      <c r="BF183" s="42"/>
      <c r="BG183" s="42">
        <v>44489</v>
      </c>
      <c r="BH183" s="42"/>
      <c r="BI183" s="42"/>
      <c r="BJ183" s="42"/>
      <c r="BK183">
        <f t="shared" si="4"/>
        <v>38</v>
      </c>
    </row>
    <row r="184" spans="1:63" x14ac:dyDescent="0.4">
      <c r="A184" s="15">
        <v>4810000</v>
      </c>
      <c r="B184" s="20" t="s">
        <v>37</v>
      </c>
      <c r="C184" s="42">
        <v>44372</v>
      </c>
      <c r="D184" s="46">
        <v>43406</v>
      </c>
      <c r="E184" s="42">
        <v>44476</v>
      </c>
      <c r="F184" s="46">
        <v>43629</v>
      </c>
      <c r="G184" s="42"/>
      <c r="H184" s="42">
        <v>44494</v>
      </c>
      <c r="I184" s="42">
        <v>44475</v>
      </c>
      <c r="J184" s="46">
        <v>44127</v>
      </c>
      <c r="K184" s="46">
        <v>44174</v>
      </c>
      <c r="L184" s="46">
        <v>44134</v>
      </c>
      <c r="M184" s="42">
        <v>44497</v>
      </c>
      <c r="N184" s="42">
        <v>44474</v>
      </c>
      <c r="O184" s="42">
        <v>44404</v>
      </c>
      <c r="P184" s="46">
        <v>43629</v>
      </c>
      <c r="Q184" s="46">
        <v>43738</v>
      </c>
      <c r="R184" s="46">
        <v>43545</v>
      </c>
      <c r="S184" s="42">
        <v>44397</v>
      </c>
      <c r="T184" s="42">
        <v>44392</v>
      </c>
      <c r="U184" s="42">
        <v>44491</v>
      </c>
      <c r="V184" s="42">
        <v>44385</v>
      </c>
      <c r="W184" s="42">
        <v>44434</v>
      </c>
      <c r="X184" s="42">
        <v>44397</v>
      </c>
      <c r="Y184" s="42"/>
      <c r="Z184" s="42">
        <v>44137</v>
      </c>
      <c r="AA184" s="42">
        <v>44468</v>
      </c>
      <c r="AB184" s="42">
        <v>44482</v>
      </c>
      <c r="AC184" s="46">
        <v>44134</v>
      </c>
      <c r="AD184" s="46">
        <v>44133</v>
      </c>
      <c r="AE184" s="42">
        <v>44179</v>
      </c>
      <c r="AF184" s="46">
        <v>43082</v>
      </c>
      <c r="AG184" s="46">
        <v>44134</v>
      </c>
      <c r="AH184" s="46">
        <v>44134</v>
      </c>
      <c r="AI184" s="42">
        <v>44168</v>
      </c>
      <c r="AJ184" s="42">
        <v>44167</v>
      </c>
      <c r="AK184" s="42"/>
      <c r="AL184" s="42"/>
      <c r="AM184" s="46">
        <v>44134</v>
      </c>
      <c r="AN184" s="46">
        <v>44145</v>
      </c>
      <c r="AO184" s="42"/>
      <c r="AP184" s="42"/>
      <c r="AQ184" s="42">
        <v>44397</v>
      </c>
      <c r="AR184" s="42"/>
      <c r="AS184" s="46">
        <v>44133</v>
      </c>
      <c r="AT184" s="42"/>
      <c r="AU184" s="42">
        <v>44476</v>
      </c>
      <c r="AV184" s="42"/>
      <c r="AW184" s="46">
        <v>44134</v>
      </c>
      <c r="AX184" s="42">
        <v>44413</v>
      </c>
      <c r="AY184" s="42">
        <v>44491</v>
      </c>
      <c r="AZ184" s="42"/>
      <c r="BA184" s="42">
        <v>44411</v>
      </c>
      <c r="BB184" s="42">
        <v>44490</v>
      </c>
      <c r="BC184" s="42">
        <v>44491</v>
      </c>
      <c r="BD184" s="42">
        <v>44491</v>
      </c>
      <c r="BE184" s="46">
        <v>44137</v>
      </c>
      <c r="BF184" s="42"/>
      <c r="BG184" s="42">
        <v>44497</v>
      </c>
      <c r="BH184" s="42"/>
      <c r="BI184" s="42"/>
      <c r="BJ184" s="42"/>
      <c r="BK184">
        <f t="shared" si="4"/>
        <v>46</v>
      </c>
    </row>
    <row r="185" spans="1:63" x14ac:dyDescent="0.4">
      <c r="A185" s="15">
        <v>4820000</v>
      </c>
      <c r="B185" s="20" t="s">
        <v>156</v>
      </c>
      <c r="C185" s="42">
        <v>44449</v>
      </c>
      <c r="D185" s="42">
        <v>44453</v>
      </c>
      <c r="E185" s="42">
        <v>44453</v>
      </c>
      <c r="F185" s="42">
        <v>44501</v>
      </c>
      <c r="G185" s="42">
        <v>44501</v>
      </c>
      <c r="H185" s="42">
        <v>44412</v>
      </c>
      <c r="I185" s="42">
        <v>44412</v>
      </c>
      <c r="J185" s="42">
        <v>44491</v>
      </c>
      <c r="K185" s="42">
        <v>44413</v>
      </c>
      <c r="L185" s="42">
        <v>44412</v>
      </c>
      <c r="M185" s="42">
        <v>44494</v>
      </c>
      <c r="N185" s="42">
        <v>44417</v>
      </c>
      <c r="O185" s="42">
        <v>44413</v>
      </c>
      <c r="P185" s="42">
        <v>44413</v>
      </c>
      <c r="Q185" s="42">
        <v>44412</v>
      </c>
      <c r="R185" s="42">
        <v>44413</v>
      </c>
      <c r="S185" s="42">
        <v>44413</v>
      </c>
      <c r="T185" s="42">
        <v>44412</v>
      </c>
      <c r="U185" s="42">
        <v>44417</v>
      </c>
      <c r="V185" s="42">
        <v>44167</v>
      </c>
      <c r="W185" s="42"/>
      <c r="X185" s="42"/>
      <c r="Y185" s="42"/>
      <c r="Z185" s="42">
        <v>44412</v>
      </c>
      <c r="AA185" s="42">
        <v>44412</v>
      </c>
      <c r="AB185" s="42">
        <v>44412</v>
      </c>
      <c r="AC185" s="42">
        <v>44412</v>
      </c>
      <c r="AD185" s="42">
        <v>44453</v>
      </c>
      <c r="AE185" s="42">
        <v>44413</v>
      </c>
      <c r="AF185" s="42"/>
      <c r="AG185" s="42">
        <v>44453</v>
      </c>
      <c r="AH185" s="42">
        <v>44413</v>
      </c>
      <c r="AI185" s="42">
        <v>44412</v>
      </c>
      <c r="AJ185" s="42">
        <v>44412</v>
      </c>
      <c r="AK185" s="42">
        <v>44413</v>
      </c>
      <c r="AL185" s="42">
        <v>44494</v>
      </c>
      <c r="AM185" s="42">
        <v>44491</v>
      </c>
      <c r="AN185" s="42">
        <v>44362</v>
      </c>
      <c r="AO185" s="42"/>
      <c r="AP185" s="42">
        <v>44413</v>
      </c>
      <c r="AQ185" s="42">
        <v>44413</v>
      </c>
      <c r="AR185" s="42"/>
      <c r="AS185" s="42">
        <v>44362</v>
      </c>
      <c r="AT185" s="42"/>
      <c r="AU185" s="42">
        <v>44413</v>
      </c>
      <c r="AV185" s="42">
        <v>44494</v>
      </c>
      <c r="AW185" s="42">
        <v>44413</v>
      </c>
      <c r="AX185" s="42">
        <v>44413</v>
      </c>
      <c r="AY185" s="42">
        <v>44412</v>
      </c>
      <c r="AZ185" s="42"/>
      <c r="BA185" s="42">
        <v>44412</v>
      </c>
      <c r="BB185" s="42">
        <v>44412</v>
      </c>
      <c r="BC185" s="42">
        <v>44412</v>
      </c>
      <c r="BD185" s="42"/>
      <c r="BE185" s="42">
        <v>44491</v>
      </c>
      <c r="BF185" s="42"/>
      <c r="BG185" s="42">
        <v>44362</v>
      </c>
      <c r="BH185" s="42"/>
      <c r="BI185" s="42"/>
      <c r="BJ185" s="42"/>
      <c r="BK185">
        <f t="shared" si="4"/>
        <v>47</v>
      </c>
    </row>
    <row r="186" spans="1:63" x14ac:dyDescent="0.4">
      <c r="A186" s="15">
        <v>4830000</v>
      </c>
      <c r="B186" s="20" t="s">
        <v>243</v>
      </c>
      <c r="C186" s="42"/>
      <c r="D186" s="46">
        <v>43733</v>
      </c>
      <c r="E186" s="42"/>
      <c r="F186" s="46">
        <v>43740</v>
      </c>
      <c r="G186" s="42"/>
      <c r="H186" s="46">
        <v>43733</v>
      </c>
      <c r="I186" s="42"/>
      <c r="J186" s="46">
        <v>42843</v>
      </c>
      <c r="K186" s="42"/>
      <c r="L186" s="42"/>
      <c r="M186" s="46">
        <v>43734</v>
      </c>
      <c r="N186" s="42"/>
      <c r="O186" s="42"/>
      <c r="P186" s="46">
        <v>43745</v>
      </c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6">
        <v>43738</v>
      </c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>
        <f t="shared" si="4"/>
        <v>7</v>
      </c>
    </row>
    <row r="187" spans="1:63" x14ac:dyDescent="0.4">
      <c r="A187" s="15">
        <v>4840000</v>
      </c>
      <c r="B187" s="20" t="s">
        <v>120</v>
      </c>
      <c r="C187" s="42">
        <v>44465</v>
      </c>
      <c r="D187" s="42">
        <v>44467</v>
      </c>
      <c r="E187" s="42">
        <v>44465</v>
      </c>
      <c r="F187" s="42">
        <v>44434</v>
      </c>
      <c r="G187" s="42">
        <v>44476</v>
      </c>
      <c r="H187" s="42">
        <v>44467</v>
      </c>
      <c r="I187" s="42">
        <v>44271</v>
      </c>
      <c r="J187" s="42">
        <v>44463</v>
      </c>
      <c r="K187" s="42">
        <v>44427</v>
      </c>
      <c r="L187" s="42">
        <v>44284</v>
      </c>
      <c r="M187" s="42">
        <v>44449</v>
      </c>
      <c r="N187" s="42">
        <v>44467</v>
      </c>
      <c r="O187" s="42">
        <v>44476</v>
      </c>
      <c r="P187" s="42">
        <v>44467</v>
      </c>
      <c r="Q187" s="42">
        <v>44337</v>
      </c>
      <c r="R187" s="42">
        <v>44288</v>
      </c>
      <c r="S187" s="42"/>
      <c r="T187" s="42">
        <v>44467</v>
      </c>
      <c r="U187" s="42">
        <v>44467</v>
      </c>
      <c r="V187" s="42">
        <v>44467</v>
      </c>
      <c r="W187" s="42"/>
      <c r="X187" s="42">
        <v>44467</v>
      </c>
      <c r="Y187" s="42"/>
      <c r="Z187" s="42">
        <v>44438</v>
      </c>
      <c r="AA187" s="42">
        <v>44454</v>
      </c>
      <c r="AB187" s="42">
        <v>44467</v>
      </c>
      <c r="AC187" s="42">
        <v>44495</v>
      </c>
      <c r="AD187" s="42">
        <v>44272</v>
      </c>
      <c r="AE187" s="42">
        <v>44467</v>
      </c>
      <c r="AF187" s="42"/>
      <c r="AG187" s="42">
        <v>44465</v>
      </c>
      <c r="AH187" s="42">
        <v>44465</v>
      </c>
      <c r="AI187" s="42">
        <v>44270</v>
      </c>
      <c r="AJ187" s="42">
        <v>44270</v>
      </c>
      <c r="AK187" s="42"/>
      <c r="AL187" s="42"/>
      <c r="AM187" s="42">
        <v>44468</v>
      </c>
      <c r="AN187" s="42"/>
      <c r="AO187" s="42"/>
      <c r="AP187" s="42">
        <v>44454</v>
      </c>
      <c r="AQ187" s="42"/>
      <c r="AR187" s="42"/>
      <c r="AS187" s="42"/>
      <c r="AT187" s="42"/>
      <c r="AU187" s="42">
        <v>44465</v>
      </c>
      <c r="AV187" s="42"/>
      <c r="AW187" s="42">
        <v>44237</v>
      </c>
      <c r="AX187" s="42">
        <v>44495</v>
      </c>
      <c r="AY187" s="42">
        <v>44383</v>
      </c>
      <c r="AZ187" s="42"/>
      <c r="BA187" s="42">
        <v>44465</v>
      </c>
      <c r="BB187" s="42">
        <v>44465</v>
      </c>
      <c r="BC187" s="42">
        <v>44465</v>
      </c>
      <c r="BD187" s="42"/>
      <c r="BE187" s="42"/>
      <c r="BF187" s="42"/>
      <c r="BG187" s="42">
        <v>44330</v>
      </c>
      <c r="BH187" s="42"/>
      <c r="BI187" s="42"/>
      <c r="BJ187" s="42"/>
      <c r="BK187">
        <f t="shared" si="4"/>
        <v>40</v>
      </c>
    </row>
    <row r="188" spans="1:63" x14ac:dyDescent="0.4">
      <c r="A188" s="15">
        <v>4850000</v>
      </c>
      <c r="B188" s="20" t="s">
        <v>127</v>
      </c>
      <c r="C188" s="42">
        <v>44421</v>
      </c>
      <c r="D188" s="42">
        <v>44180</v>
      </c>
      <c r="E188" s="42">
        <v>44421</v>
      </c>
      <c r="F188" s="42">
        <v>44501</v>
      </c>
      <c r="G188" s="42">
        <v>44501</v>
      </c>
      <c r="H188" s="42">
        <v>44494</v>
      </c>
      <c r="I188" s="42">
        <v>44333</v>
      </c>
      <c r="J188" s="42">
        <v>44468</v>
      </c>
      <c r="K188" s="42"/>
      <c r="L188" s="42">
        <v>44263</v>
      </c>
      <c r="M188" s="42">
        <v>44501</v>
      </c>
      <c r="N188" s="42">
        <v>44368</v>
      </c>
      <c r="O188" s="42">
        <v>44433</v>
      </c>
      <c r="P188" s="42">
        <v>44468</v>
      </c>
      <c r="Q188" s="42">
        <v>44376</v>
      </c>
      <c r="R188" s="42">
        <v>44468</v>
      </c>
      <c r="S188" s="42">
        <v>44462</v>
      </c>
      <c r="T188" s="42">
        <v>44468</v>
      </c>
      <c r="U188" s="42">
        <v>44488</v>
      </c>
      <c r="V188" s="42">
        <v>44433</v>
      </c>
      <c r="W188" s="42"/>
      <c r="X188" s="42"/>
      <c r="Y188" s="42"/>
      <c r="Z188" s="42">
        <v>44468</v>
      </c>
      <c r="AA188" s="42"/>
      <c r="AB188" s="42">
        <v>44468</v>
      </c>
      <c r="AC188" s="42">
        <v>44376</v>
      </c>
      <c r="AD188" s="42">
        <v>44378</v>
      </c>
      <c r="AE188" s="42">
        <v>44462</v>
      </c>
      <c r="AF188" s="42"/>
      <c r="AG188" s="42"/>
      <c r="AH188" s="42">
        <v>44433</v>
      </c>
      <c r="AI188" s="42">
        <v>44378</v>
      </c>
      <c r="AJ188" s="42">
        <v>44378</v>
      </c>
      <c r="AK188" s="42"/>
      <c r="AL188" s="42"/>
      <c r="AM188" s="42">
        <v>44488</v>
      </c>
      <c r="AN188" s="42">
        <v>44488</v>
      </c>
      <c r="AO188" s="42"/>
      <c r="AP188" s="42">
        <v>44433</v>
      </c>
      <c r="AQ188" s="42"/>
      <c r="AR188" s="42"/>
      <c r="AS188" s="42">
        <v>44421</v>
      </c>
      <c r="AT188" s="42"/>
      <c r="AU188" s="42">
        <v>44421</v>
      </c>
      <c r="AV188" s="42"/>
      <c r="AW188" s="42">
        <v>44376</v>
      </c>
      <c r="AX188" s="42">
        <v>44480</v>
      </c>
      <c r="AY188" s="42"/>
      <c r="AZ188" s="42"/>
      <c r="BA188" s="42"/>
      <c r="BB188" s="42">
        <v>44494</v>
      </c>
      <c r="BC188" s="42"/>
      <c r="BD188" s="42"/>
      <c r="BE188" s="42"/>
      <c r="BF188" s="42"/>
      <c r="BG188" s="42">
        <v>44421</v>
      </c>
      <c r="BH188" s="42"/>
      <c r="BI188" s="42"/>
      <c r="BJ188" s="42"/>
      <c r="BK188">
        <f t="shared" si="4"/>
        <v>36</v>
      </c>
    </row>
    <row r="189" spans="1:63" x14ac:dyDescent="0.4">
      <c r="A189" s="15">
        <v>4860000</v>
      </c>
      <c r="B189" s="20" t="s">
        <v>218</v>
      </c>
      <c r="C189" s="42">
        <v>44491</v>
      </c>
      <c r="D189" s="42">
        <v>44491</v>
      </c>
      <c r="E189" s="42">
        <v>44491</v>
      </c>
      <c r="F189" s="42"/>
      <c r="G189" s="42">
        <v>44491</v>
      </c>
      <c r="H189" s="42"/>
      <c r="I189" s="42">
        <v>44491</v>
      </c>
      <c r="J189" s="42"/>
      <c r="K189" s="42"/>
      <c r="L189" s="42">
        <v>44491</v>
      </c>
      <c r="M189" s="42">
        <v>44491</v>
      </c>
      <c r="N189" s="42"/>
      <c r="O189" s="42">
        <v>44491</v>
      </c>
      <c r="P189" s="42">
        <v>44448</v>
      </c>
      <c r="Q189" s="42">
        <v>44491</v>
      </c>
      <c r="R189" s="42"/>
      <c r="S189" s="42">
        <v>44448</v>
      </c>
      <c r="T189" s="42">
        <v>44491</v>
      </c>
      <c r="U189" s="42">
        <v>44491</v>
      </c>
      <c r="V189" s="42"/>
      <c r="W189" s="42"/>
      <c r="X189" s="42"/>
      <c r="Y189" s="42">
        <v>44491</v>
      </c>
      <c r="Z189" s="42">
        <v>44491</v>
      </c>
      <c r="AA189" s="42"/>
      <c r="AB189" s="42">
        <v>44491</v>
      </c>
      <c r="AC189" s="42">
        <v>44448</v>
      </c>
      <c r="AD189" s="42">
        <v>44491</v>
      </c>
      <c r="AE189" s="42"/>
      <c r="AF189" s="42"/>
      <c r="AG189" s="42"/>
      <c r="AH189" s="42"/>
      <c r="AI189" s="42">
        <v>44491</v>
      </c>
      <c r="AJ189" s="42">
        <v>44491</v>
      </c>
      <c r="AK189" s="42"/>
      <c r="AL189" s="42"/>
      <c r="AM189" s="42"/>
      <c r="AN189" s="42">
        <v>44491</v>
      </c>
      <c r="AO189" s="42"/>
      <c r="AP189" s="42">
        <v>44491</v>
      </c>
      <c r="AQ189" s="42"/>
      <c r="AR189" s="42">
        <v>44491</v>
      </c>
      <c r="AS189" s="42">
        <v>44491</v>
      </c>
      <c r="AT189" s="42"/>
      <c r="AU189" s="42">
        <v>44491</v>
      </c>
      <c r="AV189" s="42"/>
      <c r="AW189" s="42">
        <v>44491</v>
      </c>
      <c r="AX189" s="42">
        <v>44475</v>
      </c>
      <c r="AY189" s="42"/>
      <c r="AZ189" s="42"/>
      <c r="BA189" s="42">
        <v>44491</v>
      </c>
      <c r="BB189" s="42">
        <v>44491</v>
      </c>
      <c r="BC189" s="42"/>
      <c r="BD189" s="42"/>
      <c r="BE189" s="42">
        <v>44491</v>
      </c>
      <c r="BF189" s="42"/>
      <c r="BG189" s="42">
        <v>44491</v>
      </c>
      <c r="BH189" s="42"/>
      <c r="BI189" s="42"/>
      <c r="BJ189" s="42"/>
      <c r="BK189">
        <f t="shared" si="4"/>
        <v>31</v>
      </c>
    </row>
    <row r="190" spans="1:63" x14ac:dyDescent="0.4">
      <c r="A190" s="15">
        <v>4870000</v>
      </c>
      <c r="B190" s="20" t="s">
        <v>202</v>
      </c>
      <c r="C190" s="42">
        <v>44490</v>
      </c>
      <c r="D190" s="42">
        <v>44490</v>
      </c>
      <c r="E190" s="42"/>
      <c r="F190" s="46">
        <v>44187</v>
      </c>
      <c r="G190" s="46">
        <v>44187</v>
      </c>
      <c r="H190" s="42">
        <v>44187</v>
      </c>
      <c r="I190" s="46">
        <v>44026</v>
      </c>
      <c r="J190" s="46">
        <v>44187</v>
      </c>
      <c r="K190" s="42">
        <v>44490</v>
      </c>
      <c r="L190" s="46">
        <v>44026</v>
      </c>
      <c r="M190" s="46">
        <v>44026</v>
      </c>
      <c r="N190" s="46">
        <v>44026</v>
      </c>
      <c r="O190" s="42"/>
      <c r="P190" s="46">
        <v>43656</v>
      </c>
      <c r="Q190" s="42">
        <v>44187</v>
      </c>
      <c r="R190" s="42"/>
      <c r="S190" s="46">
        <v>44026</v>
      </c>
      <c r="T190" s="46">
        <v>44026</v>
      </c>
      <c r="U190" s="46">
        <v>44026</v>
      </c>
      <c r="V190" s="46">
        <v>43725</v>
      </c>
      <c r="W190" s="42"/>
      <c r="X190" s="42"/>
      <c r="Y190" s="42">
        <v>44490</v>
      </c>
      <c r="Z190" s="42"/>
      <c r="AA190" s="46">
        <v>44026</v>
      </c>
      <c r="AB190" s="46">
        <v>44026</v>
      </c>
      <c r="AC190" s="46">
        <v>43725</v>
      </c>
      <c r="AD190" s="46">
        <v>44026</v>
      </c>
      <c r="AE190" s="42">
        <v>44187</v>
      </c>
      <c r="AF190" s="42">
        <v>44490</v>
      </c>
      <c r="AG190" s="42"/>
      <c r="AH190" s="46">
        <v>44026</v>
      </c>
      <c r="AI190" s="46">
        <v>44026</v>
      </c>
      <c r="AJ190" s="46">
        <v>44026</v>
      </c>
      <c r="AK190" s="42"/>
      <c r="AL190" s="42"/>
      <c r="AM190" s="42"/>
      <c r="AN190" s="42"/>
      <c r="AO190" s="42"/>
      <c r="AP190" s="42">
        <v>44490</v>
      </c>
      <c r="AQ190" s="42"/>
      <c r="AR190" s="42">
        <v>44491</v>
      </c>
      <c r="AS190" s="42"/>
      <c r="AT190" s="42"/>
      <c r="AU190" s="46">
        <v>44026</v>
      </c>
      <c r="AV190" s="42"/>
      <c r="AW190" s="42"/>
      <c r="AX190" s="42"/>
      <c r="AY190" s="46">
        <v>44026</v>
      </c>
      <c r="AZ190" s="42"/>
      <c r="BA190" s="42">
        <v>44491</v>
      </c>
      <c r="BB190" s="42">
        <v>44491</v>
      </c>
      <c r="BC190" s="42"/>
      <c r="BD190" s="42"/>
      <c r="BE190" s="42"/>
      <c r="BF190" s="42"/>
      <c r="BG190" s="42">
        <v>44491</v>
      </c>
      <c r="BH190" s="42"/>
      <c r="BI190" s="42"/>
      <c r="BJ190" s="42"/>
      <c r="BK190">
        <f t="shared" si="4"/>
        <v>34</v>
      </c>
    </row>
    <row r="191" spans="1:63" x14ac:dyDescent="0.4">
      <c r="A191" s="15">
        <v>4880000</v>
      </c>
      <c r="B191" s="20" t="s">
        <v>208</v>
      </c>
      <c r="C191" s="42">
        <v>44464</v>
      </c>
      <c r="D191" s="42">
        <v>44491</v>
      </c>
      <c r="E191" s="42">
        <v>44464</v>
      </c>
      <c r="F191" s="42">
        <v>44491</v>
      </c>
      <c r="G191" s="42">
        <v>44490</v>
      </c>
      <c r="H191" s="42">
        <v>44490</v>
      </c>
      <c r="I191" s="42">
        <v>44490</v>
      </c>
      <c r="J191" s="42">
        <v>44490</v>
      </c>
      <c r="K191" s="42">
        <v>44491</v>
      </c>
      <c r="L191" s="42">
        <v>44490</v>
      </c>
      <c r="M191" s="42"/>
      <c r="N191" s="42"/>
      <c r="O191" s="42">
        <v>44489</v>
      </c>
      <c r="P191" s="42"/>
      <c r="Q191" s="42">
        <v>44490</v>
      </c>
      <c r="R191" s="42">
        <v>44489</v>
      </c>
      <c r="S191" s="42">
        <v>44489</v>
      </c>
      <c r="T191" s="42">
        <v>44489</v>
      </c>
      <c r="U191" s="42">
        <v>44489</v>
      </c>
      <c r="V191" s="42">
        <v>44491</v>
      </c>
      <c r="W191" s="42"/>
      <c r="X191" s="42"/>
      <c r="Y191" s="42"/>
      <c r="Z191" s="42">
        <v>44489</v>
      </c>
      <c r="AA191" s="42">
        <v>44489</v>
      </c>
      <c r="AB191" s="42">
        <v>44489</v>
      </c>
      <c r="AC191" s="42"/>
      <c r="AD191" s="42">
        <v>44489</v>
      </c>
      <c r="AE191" s="42"/>
      <c r="AF191" s="42"/>
      <c r="AG191" s="42"/>
      <c r="AH191" s="42"/>
      <c r="AI191" s="42">
        <v>44489</v>
      </c>
      <c r="AJ191" s="42">
        <v>44489</v>
      </c>
      <c r="AK191" s="42"/>
      <c r="AL191" s="42"/>
      <c r="AM191" s="42"/>
      <c r="AN191" s="42"/>
      <c r="AO191" s="42"/>
      <c r="AP191" s="42"/>
      <c r="AQ191" s="42"/>
      <c r="AR191" s="42">
        <v>44464</v>
      </c>
      <c r="AS191" s="42"/>
      <c r="AT191" s="42"/>
      <c r="AU191" s="42">
        <v>44489</v>
      </c>
      <c r="AV191" s="42"/>
      <c r="AW191" s="42">
        <v>44464</v>
      </c>
      <c r="AX191" s="42"/>
      <c r="AY191" s="42"/>
      <c r="AZ191" s="42"/>
      <c r="BA191" s="42"/>
      <c r="BB191" s="42"/>
      <c r="BC191" s="42"/>
      <c r="BD191" s="42"/>
      <c r="BE191" s="42"/>
      <c r="BF191" s="42"/>
      <c r="BG191" s="42">
        <v>44464</v>
      </c>
      <c r="BH191" s="42"/>
      <c r="BI191" s="42"/>
      <c r="BJ191" s="42"/>
      <c r="BK191">
        <f t="shared" si="4"/>
        <v>27</v>
      </c>
    </row>
    <row r="192" spans="1:63" x14ac:dyDescent="0.4">
      <c r="A192" s="15">
        <v>4890000</v>
      </c>
      <c r="B192" s="20" t="s">
        <v>13</v>
      </c>
      <c r="C192" s="42">
        <v>44406</v>
      </c>
      <c r="D192" s="42">
        <v>44390</v>
      </c>
      <c r="E192" s="42">
        <v>44340</v>
      </c>
      <c r="F192" s="42"/>
      <c r="G192" s="42"/>
      <c r="H192" s="42"/>
      <c r="I192" s="42">
        <v>44313</v>
      </c>
      <c r="J192" s="42">
        <v>44487</v>
      </c>
      <c r="K192" s="42">
        <v>44487</v>
      </c>
      <c r="L192" s="42">
        <v>44314</v>
      </c>
      <c r="M192" s="42">
        <v>44498</v>
      </c>
      <c r="N192" s="42">
        <v>44187</v>
      </c>
      <c r="O192" s="42"/>
      <c r="P192" s="42"/>
      <c r="Q192" s="42">
        <v>44406</v>
      </c>
      <c r="R192" s="42">
        <v>44391</v>
      </c>
      <c r="S192" s="42">
        <v>44391</v>
      </c>
      <c r="T192" s="42">
        <v>44494</v>
      </c>
      <c r="U192" s="42">
        <v>44390</v>
      </c>
      <c r="V192" s="42"/>
      <c r="W192" s="42"/>
      <c r="X192" s="42"/>
      <c r="Y192" s="42"/>
      <c r="Z192" s="42">
        <v>44494</v>
      </c>
      <c r="AA192" s="42"/>
      <c r="AB192" s="42">
        <v>44187</v>
      </c>
      <c r="AC192" s="42">
        <v>44497</v>
      </c>
      <c r="AD192" s="42">
        <v>44497</v>
      </c>
      <c r="AE192" s="42"/>
      <c r="AF192" s="42"/>
      <c r="AG192" s="42"/>
      <c r="AH192" s="42"/>
      <c r="AI192" s="42">
        <v>44390</v>
      </c>
      <c r="AJ192" s="42">
        <v>44390</v>
      </c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>
        <v>44340</v>
      </c>
      <c r="AV192" s="42"/>
      <c r="AW192" s="42">
        <v>44494</v>
      </c>
      <c r="AX192" s="42"/>
      <c r="AY192" s="42"/>
      <c r="AZ192" s="42"/>
      <c r="BA192" s="42"/>
      <c r="BB192" s="42">
        <v>44336</v>
      </c>
      <c r="BC192" s="42"/>
      <c r="BD192" s="42"/>
      <c r="BE192" s="42"/>
      <c r="BF192" s="42"/>
      <c r="BG192" s="42">
        <v>44336</v>
      </c>
      <c r="BH192" s="42"/>
      <c r="BI192" s="42"/>
      <c r="BJ192" s="42"/>
      <c r="BK192">
        <f t="shared" si="4"/>
        <v>24</v>
      </c>
    </row>
    <row r="193" spans="1:63" x14ac:dyDescent="0.4">
      <c r="A193" s="15">
        <v>4900000</v>
      </c>
      <c r="B193" s="20" t="s">
        <v>192</v>
      </c>
      <c r="C193" s="42">
        <v>44462</v>
      </c>
      <c r="D193" s="42">
        <v>44186</v>
      </c>
      <c r="E193" s="42">
        <v>44462</v>
      </c>
      <c r="F193" s="42">
        <v>44453</v>
      </c>
      <c r="G193" s="42">
        <v>44453</v>
      </c>
      <c r="H193" s="42">
        <v>44186</v>
      </c>
      <c r="I193" s="42">
        <v>44462</v>
      </c>
      <c r="J193" s="42">
        <v>44453</v>
      </c>
      <c r="K193" s="42">
        <v>44453</v>
      </c>
      <c r="L193" s="42">
        <v>44462</v>
      </c>
      <c r="M193" s="42">
        <v>44453</v>
      </c>
      <c r="N193" s="42">
        <v>44187</v>
      </c>
      <c r="O193" s="42">
        <v>44186</v>
      </c>
      <c r="P193" s="42">
        <v>44186</v>
      </c>
      <c r="Q193" s="42">
        <v>44186</v>
      </c>
      <c r="R193" s="42">
        <v>44186</v>
      </c>
      <c r="S193" s="42">
        <v>44186</v>
      </c>
      <c r="T193" s="42">
        <v>44186</v>
      </c>
      <c r="U193" s="42">
        <v>44186</v>
      </c>
      <c r="V193" s="42">
        <v>44186</v>
      </c>
      <c r="W193" s="42"/>
      <c r="X193" s="42"/>
      <c r="Y193" s="42"/>
      <c r="Z193" s="42">
        <v>44186</v>
      </c>
      <c r="AA193" s="42"/>
      <c r="AB193" s="42">
        <v>44186</v>
      </c>
      <c r="AC193" s="42">
        <v>44186</v>
      </c>
      <c r="AD193" s="42">
        <v>44186</v>
      </c>
      <c r="AE193" s="42">
        <v>44187</v>
      </c>
      <c r="AF193" s="42"/>
      <c r="AG193" s="42"/>
      <c r="AH193" s="42">
        <v>44462</v>
      </c>
      <c r="AI193" s="42">
        <v>44186</v>
      </c>
      <c r="AJ193" s="42">
        <v>44186</v>
      </c>
      <c r="AK193" s="42">
        <v>44468</v>
      </c>
      <c r="AL193" s="42"/>
      <c r="AM193" s="42">
        <v>44462</v>
      </c>
      <c r="AN193" s="42"/>
      <c r="AO193" s="42"/>
      <c r="AP193" s="42"/>
      <c r="AQ193" s="42"/>
      <c r="AR193" s="42">
        <v>44462</v>
      </c>
      <c r="AS193" s="42"/>
      <c r="AT193" s="42"/>
      <c r="AU193" s="42">
        <v>44462</v>
      </c>
      <c r="AV193" s="42">
        <v>44186</v>
      </c>
      <c r="AW193" s="42">
        <v>44186</v>
      </c>
      <c r="AX193" s="42"/>
      <c r="AY193" s="42"/>
      <c r="AZ193" s="42"/>
      <c r="BA193" s="42">
        <v>44468</v>
      </c>
      <c r="BB193" s="42">
        <v>44462</v>
      </c>
      <c r="BC193" s="42"/>
      <c r="BD193" s="42"/>
      <c r="BE193" s="42"/>
      <c r="BF193" s="42"/>
      <c r="BG193" s="42">
        <v>44462</v>
      </c>
      <c r="BH193" s="42">
        <v>44488</v>
      </c>
      <c r="BI193" s="42"/>
      <c r="BJ193" s="42">
        <v>44488</v>
      </c>
      <c r="BK193">
        <f t="shared" si="4"/>
        <v>39</v>
      </c>
    </row>
    <row r="194" spans="1:63" x14ac:dyDescent="0.4">
      <c r="A194" s="15">
        <v>4910000</v>
      </c>
      <c r="B194" s="20" t="s">
        <v>53</v>
      </c>
      <c r="C194" s="42">
        <v>44341</v>
      </c>
      <c r="D194" s="42">
        <v>44497</v>
      </c>
      <c r="E194" s="42">
        <v>44497</v>
      </c>
      <c r="F194" s="42"/>
      <c r="G194" s="42">
        <v>44433</v>
      </c>
      <c r="H194" s="42"/>
      <c r="I194" s="42">
        <v>44369</v>
      </c>
      <c r="J194" s="42"/>
      <c r="K194" s="42">
        <v>44343</v>
      </c>
      <c r="L194" s="42"/>
      <c r="M194" s="42">
        <v>44489</v>
      </c>
      <c r="N194" s="42"/>
      <c r="O194" s="42"/>
      <c r="P194" s="42"/>
      <c r="Q194" s="42"/>
      <c r="R194" s="42"/>
      <c r="S194" s="42"/>
      <c r="T194" s="42">
        <v>44489</v>
      </c>
      <c r="U194" s="42">
        <v>44337</v>
      </c>
      <c r="V194" s="42">
        <v>44390</v>
      </c>
      <c r="W194" s="42"/>
      <c r="X194" s="42"/>
      <c r="Y194" s="42"/>
      <c r="Z194" s="42"/>
      <c r="AA194" s="42">
        <v>44497</v>
      </c>
      <c r="AB194" s="42">
        <v>44497</v>
      </c>
      <c r="AC194" s="42"/>
      <c r="AD194" s="42"/>
      <c r="AE194" s="42"/>
      <c r="AF194" s="42"/>
      <c r="AG194" s="42"/>
      <c r="AH194" s="42">
        <v>44341</v>
      </c>
      <c r="AI194" s="42">
        <v>44390</v>
      </c>
      <c r="AJ194" s="42">
        <v>44390</v>
      </c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>
        <f t="shared" si="4"/>
        <v>15</v>
      </c>
    </row>
    <row r="195" spans="1:63" x14ac:dyDescent="0.4">
      <c r="A195" s="15">
        <v>4920000</v>
      </c>
      <c r="B195" s="20" t="s">
        <v>174</v>
      </c>
      <c r="C195" s="42">
        <v>44322</v>
      </c>
      <c r="D195" s="42">
        <v>44466</v>
      </c>
      <c r="E195" s="42">
        <v>44446</v>
      </c>
      <c r="F195" s="42">
        <v>44431</v>
      </c>
      <c r="G195" s="42">
        <v>44449</v>
      </c>
      <c r="H195" s="42">
        <v>44186</v>
      </c>
      <c r="I195" s="46">
        <v>44023</v>
      </c>
      <c r="J195" s="42">
        <v>44449</v>
      </c>
      <c r="K195" s="46">
        <v>44235</v>
      </c>
      <c r="L195" s="42">
        <v>44449</v>
      </c>
      <c r="M195" s="42">
        <v>44449</v>
      </c>
      <c r="N195" s="42">
        <v>44187</v>
      </c>
      <c r="O195" s="42">
        <v>44432</v>
      </c>
      <c r="P195" s="42">
        <v>44243</v>
      </c>
      <c r="Q195" s="42">
        <v>44314</v>
      </c>
      <c r="R195" s="42"/>
      <c r="S195" s="42"/>
      <c r="T195" s="42">
        <v>44187</v>
      </c>
      <c r="U195" s="42">
        <v>44327</v>
      </c>
      <c r="V195" s="42">
        <v>44235</v>
      </c>
      <c r="W195" s="42"/>
      <c r="X195" s="42"/>
      <c r="Y195" s="42"/>
      <c r="Z195" s="42">
        <v>44235</v>
      </c>
      <c r="AA195" s="42"/>
      <c r="AB195" s="42">
        <v>44232</v>
      </c>
      <c r="AC195" s="42">
        <v>44187</v>
      </c>
      <c r="AD195" s="42"/>
      <c r="AE195" s="42">
        <v>44243</v>
      </c>
      <c r="AF195" s="42"/>
      <c r="AG195" s="42"/>
      <c r="AH195" s="46">
        <v>44186</v>
      </c>
      <c r="AI195" s="42">
        <v>44449</v>
      </c>
      <c r="AJ195" s="46">
        <v>44022</v>
      </c>
      <c r="AK195" s="42"/>
      <c r="AL195" s="42"/>
      <c r="AM195" s="42"/>
      <c r="AN195" s="42"/>
      <c r="AO195" s="42"/>
      <c r="AP195" s="42">
        <v>44463</v>
      </c>
      <c r="AQ195" s="42">
        <v>44299</v>
      </c>
      <c r="AR195" s="46">
        <v>44306</v>
      </c>
      <c r="AS195" s="42"/>
      <c r="AT195" s="42"/>
      <c r="AU195" s="42">
        <v>44322</v>
      </c>
      <c r="AV195" s="42"/>
      <c r="AW195" s="42">
        <v>44249</v>
      </c>
      <c r="AX195" s="42">
        <v>44232</v>
      </c>
      <c r="AY195" s="42">
        <v>44449</v>
      </c>
      <c r="AZ195" s="42"/>
      <c r="BA195" s="42"/>
      <c r="BB195" s="42">
        <v>44432</v>
      </c>
      <c r="BC195" s="42"/>
      <c r="BD195" s="42"/>
      <c r="BE195" s="42"/>
      <c r="BF195" s="42"/>
      <c r="BG195" s="42"/>
      <c r="BH195" s="42">
        <v>44187</v>
      </c>
      <c r="BI195" s="42"/>
      <c r="BJ195" s="42"/>
      <c r="BK195">
        <f t="shared" si="4"/>
        <v>34</v>
      </c>
    </row>
    <row r="196" spans="1:63" x14ac:dyDescent="0.4">
      <c r="A196" s="15">
        <v>4930000</v>
      </c>
      <c r="B196" s="20" t="s">
        <v>170</v>
      </c>
      <c r="C196" s="42">
        <v>44426</v>
      </c>
      <c r="D196" s="42">
        <v>44431</v>
      </c>
      <c r="E196" s="42">
        <v>44431</v>
      </c>
      <c r="F196" s="42">
        <v>44431</v>
      </c>
      <c r="G196" s="42">
        <v>44431</v>
      </c>
      <c r="H196" s="42">
        <v>44431</v>
      </c>
      <c r="I196" s="42">
        <v>44431</v>
      </c>
      <c r="J196" s="42"/>
      <c r="K196" s="42">
        <v>44420</v>
      </c>
      <c r="L196" s="42">
        <v>44431</v>
      </c>
      <c r="M196" s="42">
        <v>44431</v>
      </c>
      <c r="N196" s="42">
        <v>44426</v>
      </c>
      <c r="O196" s="42"/>
      <c r="P196" s="42">
        <v>44334</v>
      </c>
      <c r="Q196" s="42"/>
      <c r="R196" s="42"/>
      <c r="S196" s="42">
        <v>44431</v>
      </c>
      <c r="T196" s="42">
        <v>44431</v>
      </c>
      <c r="U196" s="42">
        <v>44431</v>
      </c>
      <c r="V196" s="42">
        <v>44431</v>
      </c>
      <c r="W196" s="42"/>
      <c r="X196" s="42"/>
      <c r="Y196" s="42"/>
      <c r="Z196" s="42">
        <v>44426</v>
      </c>
      <c r="AA196" s="42">
        <v>44420</v>
      </c>
      <c r="AB196" s="42">
        <v>44420</v>
      </c>
      <c r="AC196" s="42">
        <v>44431</v>
      </c>
      <c r="AD196" s="42">
        <v>44431</v>
      </c>
      <c r="AE196" s="42">
        <v>44431</v>
      </c>
      <c r="AF196" s="42"/>
      <c r="AG196" s="42"/>
      <c r="AH196" s="42">
        <v>44426</v>
      </c>
      <c r="AI196" s="42">
        <v>44420</v>
      </c>
      <c r="AJ196" s="42">
        <v>44420</v>
      </c>
      <c r="AK196" s="42"/>
      <c r="AL196" s="42"/>
      <c r="AM196" s="42">
        <v>44431</v>
      </c>
      <c r="AN196" s="42"/>
      <c r="AO196" s="42"/>
      <c r="AP196" s="42">
        <v>44426</v>
      </c>
      <c r="AQ196" s="42"/>
      <c r="AR196" s="46">
        <v>44266</v>
      </c>
      <c r="AS196" s="42">
        <v>44431</v>
      </c>
      <c r="AT196" s="42"/>
      <c r="AU196" s="42">
        <v>44426</v>
      </c>
      <c r="AV196" s="42"/>
      <c r="AW196" s="42">
        <v>44426</v>
      </c>
      <c r="AX196" s="42"/>
      <c r="AY196" s="42"/>
      <c r="AZ196" s="42"/>
      <c r="BA196" s="42"/>
      <c r="BB196" s="42">
        <v>44431</v>
      </c>
      <c r="BC196" s="42">
        <v>44426</v>
      </c>
      <c r="BD196" s="42"/>
      <c r="BE196" s="42"/>
      <c r="BF196" s="42"/>
      <c r="BG196" s="42">
        <v>44426</v>
      </c>
      <c r="BH196" s="42"/>
      <c r="BI196" s="42"/>
      <c r="BJ196" s="42"/>
      <c r="BK196">
        <f t="shared" si="4"/>
        <v>34</v>
      </c>
    </row>
    <row r="197" spans="1:63" x14ac:dyDescent="0.4">
      <c r="A197" s="15">
        <v>4940000</v>
      </c>
      <c r="B197" s="20" t="s">
        <v>172</v>
      </c>
      <c r="C197" s="42">
        <v>44425</v>
      </c>
      <c r="D197" s="42">
        <v>44160</v>
      </c>
      <c r="E197" s="42">
        <v>44425</v>
      </c>
      <c r="F197" s="42">
        <v>44491</v>
      </c>
      <c r="G197" s="46">
        <v>44155</v>
      </c>
      <c r="H197" s="42">
        <v>44158</v>
      </c>
      <c r="I197" s="42">
        <v>44330</v>
      </c>
      <c r="J197" s="42">
        <v>44426</v>
      </c>
      <c r="K197" s="42"/>
      <c r="L197" s="42">
        <v>44160</v>
      </c>
      <c r="M197" s="42">
        <v>44491</v>
      </c>
      <c r="N197" s="42">
        <v>44160</v>
      </c>
      <c r="O197" s="42"/>
      <c r="P197" s="42">
        <v>44158</v>
      </c>
      <c r="Q197" s="42">
        <v>44160</v>
      </c>
      <c r="R197" s="42"/>
      <c r="S197" s="42">
        <v>44160</v>
      </c>
      <c r="T197" s="42">
        <v>44158</v>
      </c>
      <c r="U197" s="42">
        <v>44162</v>
      </c>
      <c r="V197" s="42">
        <v>44158</v>
      </c>
      <c r="W197" s="42"/>
      <c r="X197" s="42"/>
      <c r="Y197" s="42"/>
      <c r="Z197" s="42">
        <v>44160</v>
      </c>
      <c r="AA197" s="42"/>
      <c r="AB197" s="42">
        <v>44160</v>
      </c>
      <c r="AC197" s="42">
        <v>44160</v>
      </c>
      <c r="AD197" s="42">
        <v>44155</v>
      </c>
      <c r="AE197" s="42">
        <v>44160</v>
      </c>
      <c r="AF197" s="42"/>
      <c r="AG197" s="42">
        <v>44425</v>
      </c>
      <c r="AH197" s="42">
        <v>44425</v>
      </c>
      <c r="AI197" s="42">
        <v>44160</v>
      </c>
      <c r="AJ197" s="42">
        <v>44160</v>
      </c>
      <c r="AK197" s="42"/>
      <c r="AL197" s="42"/>
      <c r="AM197" s="42">
        <v>44425</v>
      </c>
      <c r="AN197" s="42">
        <v>44425</v>
      </c>
      <c r="AO197" s="42"/>
      <c r="AP197" s="42"/>
      <c r="AQ197" s="42"/>
      <c r="AR197" s="42"/>
      <c r="AS197" s="42"/>
      <c r="AT197" s="42"/>
      <c r="AU197" s="42">
        <v>44425</v>
      </c>
      <c r="AV197" s="42"/>
      <c r="AW197" s="42">
        <v>44161</v>
      </c>
      <c r="AX197" s="42"/>
      <c r="AY197" s="42"/>
      <c r="AZ197" s="42"/>
      <c r="BA197" s="42">
        <v>44425</v>
      </c>
      <c r="BB197" s="42"/>
      <c r="BC197" s="42"/>
      <c r="BD197" s="42"/>
      <c r="BE197" s="42"/>
      <c r="BF197" s="42"/>
      <c r="BG197" s="42">
        <v>44425</v>
      </c>
      <c r="BH197" s="42"/>
      <c r="BI197" s="42"/>
      <c r="BJ197" s="42"/>
      <c r="BK197">
        <f t="shared" si="4"/>
        <v>32</v>
      </c>
    </row>
    <row r="198" spans="1:63" x14ac:dyDescent="0.4">
      <c r="A198" s="15">
        <v>4950000</v>
      </c>
      <c r="B198" s="20" t="s">
        <v>232</v>
      </c>
      <c r="C198" s="42">
        <v>44435</v>
      </c>
      <c r="D198" s="42">
        <v>44418</v>
      </c>
      <c r="E198" s="42">
        <v>44435</v>
      </c>
      <c r="F198" s="42">
        <v>44432</v>
      </c>
      <c r="G198" s="42">
        <v>44446</v>
      </c>
      <c r="H198" s="42">
        <v>44435</v>
      </c>
      <c r="I198" s="42">
        <v>44447</v>
      </c>
      <c r="J198" s="42">
        <v>44448</v>
      </c>
      <c r="K198" s="42"/>
      <c r="L198" s="42">
        <v>44448</v>
      </c>
      <c r="M198" s="42">
        <v>44432</v>
      </c>
      <c r="N198" s="42"/>
      <c r="O198" s="42"/>
      <c r="P198" s="42">
        <v>44445</v>
      </c>
      <c r="Q198" s="42">
        <v>44448</v>
      </c>
      <c r="R198" s="42">
        <v>44432</v>
      </c>
      <c r="S198" s="42">
        <v>44432</v>
      </c>
      <c r="T198" s="42">
        <v>44435</v>
      </c>
      <c r="U198" s="42">
        <v>44448</v>
      </c>
      <c r="V198" s="42">
        <v>44435</v>
      </c>
      <c r="W198" s="42"/>
      <c r="X198" s="42"/>
      <c r="Y198" s="42"/>
      <c r="Z198" s="42"/>
      <c r="AA198" s="42">
        <v>44435</v>
      </c>
      <c r="AB198" s="42">
        <v>44435</v>
      </c>
      <c r="AC198" s="42">
        <v>44435</v>
      </c>
      <c r="AD198" s="42"/>
      <c r="AE198" s="42">
        <v>44435</v>
      </c>
      <c r="AF198" s="42">
        <v>44446</v>
      </c>
      <c r="AG198" s="42"/>
      <c r="AH198" s="42">
        <v>44435</v>
      </c>
      <c r="AI198" s="42">
        <v>44448</v>
      </c>
      <c r="AJ198" s="42">
        <v>44448</v>
      </c>
      <c r="AK198" s="42"/>
      <c r="AL198" s="42"/>
      <c r="AM198" s="42"/>
      <c r="AN198" s="42"/>
      <c r="AO198" s="42"/>
      <c r="AP198" s="42"/>
      <c r="AQ198" s="42"/>
      <c r="AR198" s="42"/>
      <c r="AS198" s="42">
        <v>44446</v>
      </c>
      <c r="AT198" s="42"/>
      <c r="AU198" s="42">
        <v>44446</v>
      </c>
      <c r="AV198" s="42"/>
      <c r="AW198" s="42">
        <v>44446</v>
      </c>
      <c r="AX198" s="42"/>
      <c r="AY198" s="42"/>
      <c r="AZ198" s="42"/>
      <c r="BA198" s="42"/>
      <c r="BB198" s="42">
        <v>44448</v>
      </c>
      <c r="BC198" s="42"/>
      <c r="BD198" s="42">
        <v>44446</v>
      </c>
      <c r="BE198" s="42">
        <v>44446</v>
      </c>
      <c r="BF198" s="42"/>
      <c r="BG198" s="42"/>
      <c r="BH198" s="42"/>
      <c r="BI198" s="42"/>
      <c r="BJ198" s="42"/>
      <c r="BK198">
        <f t="shared" ref="BK198:BK261" si="5">COUNTA(C198:BJ198)</f>
        <v>31</v>
      </c>
    </row>
    <row r="199" spans="1:63" x14ac:dyDescent="0.4">
      <c r="A199" s="15">
        <v>4960000</v>
      </c>
      <c r="B199" s="20" t="s">
        <v>83</v>
      </c>
      <c r="C199" s="42">
        <v>44391</v>
      </c>
      <c r="D199" s="42"/>
      <c r="E199" s="42">
        <v>44382</v>
      </c>
      <c r="F199" s="42">
        <v>44464</v>
      </c>
      <c r="G199" s="42"/>
      <c r="H199" s="42">
        <v>44464</v>
      </c>
      <c r="I199" s="42">
        <v>44355</v>
      </c>
      <c r="J199" s="42"/>
      <c r="K199" s="42">
        <v>44341</v>
      </c>
      <c r="L199" s="42">
        <v>44355</v>
      </c>
      <c r="M199" s="42"/>
      <c r="N199" s="42"/>
      <c r="O199" s="42"/>
      <c r="P199" s="42">
        <v>44464</v>
      </c>
      <c r="Q199" s="42"/>
      <c r="R199" s="42">
        <v>44391</v>
      </c>
      <c r="S199" s="42">
        <v>44464</v>
      </c>
      <c r="T199" s="42">
        <v>44464</v>
      </c>
      <c r="U199" s="42"/>
      <c r="V199" s="42">
        <v>44464</v>
      </c>
      <c r="W199" s="42"/>
      <c r="X199" s="42">
        <v>44464</v>
      </c>
      <c r="Y199" s="42"/>
      <c r="Z199" s="42"/>
      <c r="AA199" s="42">
        <v>44464</v>
      </c>
      <c r="AB199" s="42">
        <v>44391</v>
      </c>
      <c r="AC199" s="42">
        <v>44464</v>
      </c>
      <c r="AD199" s="42"/>
      <c r="AE199" s="42">
        <v>44477</v>
      </c>
      <c r="AF199" s="42">
        <v>44391</v>
      </c>
      <c r="AG199" s="42"/>
      <c r="AH199" s="42">
        <v>44357</v>
      </c>
      <c r="AI199" s="42"/>
      <c r="AJ199" s="42"/>
      <c r="AK199" s="42"/>
      <c r="AL199" s="42"/>
      <c r="AM199" s="42"/>
      <c r="AN199" s="42">
        <v>44393</v>
      </c>
      <c r="AO199" s="42"/>
      <c r="AP199" s="42">
        <v>44391</v>
      </c>
      <c r="AQ199" s="42">
        <v>44391</v>
      </c>
      <c r="AR199" s="42"/>
      <c r="AS199" s="42">
        <v>44391</v>
      </c>
      <c r="AT199" s="42"/>
      <c r="AU199" s="42">
        <v>44356</v>
      </c>
      <c r="AV199" s="42"/>
      <c r="AW199" s="42">
        <v>44362</v>
      </c>
      <c r="AX199" s="42">
        <v>44464</v>
      </c>
      <c r="AY199" s="42"/>
      <c r="AZ199" s="42"/>
      <c r="BA199" s="42">
        <v>44393</v>
      </c>
      <c r="BB199" s="42">
        <v>44356</v>
      </c>
      <c r="BC199" s="42"/>
      <c r="BD199" s="42"/>
      <c r="BE199" s="42"/>
      <c r="BF199" s="42"/>
      <c r="BG199" s="42">
        <v>44391</v>
      </c>
      <c r="BH199" s="42"/>
      <c r="BI199" s="42"/>
      <c r="BJ199" s="42"/>
      <c r="BK199">
        <f t="shared" si="5"/>
        <v>29</v>
      </c>
    </row>
    <row r="200" spans="1:63" x14ac:dyDescent="0.4">
      <c r="A200" s="15">
        <v>4970000</v>
      </c>
      <c r="B200" s="20" t="s">
        <v>36</v>
      </c>
      <c r="C200" s="42">
        <v>44467</v>
      </c>
      <c r="D200" s="42">
        <v>44259</v>
      </c>
      <c r="E200" s="42">
        <v>44455</v>
      </c>
      <c r="F200" s="46">
        <v>44403</v>
      </c>
      <c r="G200" s="46">
        <v>44398</v>
      </c>
      <c r="H200" s="42">
        <v>44466</v>
      </c>
      <c r="I200" s="42">
        <v>44404</v>
      </c>
      <c r="J200" s="42">
        <v>44462</v>
      </c>
      <c r="K200" s="42">
        <v>44462</v>
      </c>
      <c r="L200" s="42">
        <v>44463</v>
      </c>
      <c r="M200" s="46">
        <v>44398</v>
      </c>
      <c r="N200" s="42">
        <v>44463</v>
      </c>
      <c r="O200" s="42">
        <v>44454</v>
      </c>
      <c r="P200" s="42">
        <v>44463</v>
      </c>
      <c r="Q200" s="42">
        <v>44455</v>
      </c>
      <c r="R200" s="42">
        <v>44463</v>
      </c>
      <c r="S200" s="42">
        <v>44462</v>
      </c>
      <c r="T200" s="42">
        <v>44467</v>
      </c>
      <c r="U200" s="46">
        <v>44102</v>
      </c>
      <c r="V200" s="42">
        <v>44463</v>
      </c>
      <c r="W200" s="42"/>
      <c r="X200" s="42"/>
      <c r="Y200" s="42">
        <v>44455</v>
      </c>
      <c r="Z200" s="42">
        <v>44466</v>
      </c>
      <c r="AA200" s="42">
        <v>44463</v>
      </c>
      <c r="AB200" s="42">
        <v>44414</v>
      </c>
      <c r="AC200" s="42">
        <v>44463</v>
      </c>
      <c r="AD200" s="42">
        <v>44466</v>
      </c>
      <c r="AE200" s="46">
        <v>44102</v>
      </c>
      <c r="AF200" s="42"/>
      <c r="AG200" s="42">
        <v>44455</v>
      </c>
      <c r="AH200" s="42">
        <v>44463</v>
      </c>
      <c r="AI200" s="42">
        <v>44454</v>
      </c>
      <c r="AJ200" s="42">
        <v>44467</v>
      </c>
      <c r="AK200" s="42"/>
      <c r="AL200" s="42"/>
      <c r="AM200" s="42"/>
      <c r="AN200" s="42">
        <v>44462</v>
      </c>
      <c r="AO200" s="42"/>
      <c r="AP200" s="42"/>
      <c r="AQ200" s="42"/>
      <c r="AR200" s="42">
        <v>44455</v>
      </c>
      <c r="AS200" s="42"/>
      <c r="AT200" s="42"/>
      <c r="AU200" s="42">
        <v>44463</v>
      </c>
      <c r="AV200" s="46">
        <v>44102</v>
      </c>
      <c r="AW200" s="42">
        <v>44454</v>
      </c>
      <c r="AX200" s="42"/>
      <c r="AY200" s="42"/>
      <c r="AZ200" s="42"/>
      <c r="BA200" s="42">
        <v>44455</v>
      </c>
      <c r="BB200" s="42">
        <v>44455</v>
      </c>
      <c r="BC200" s="42"/>
      <c r="BD200" s="42"/>
      <c r="BE200" s="42"/>
      <c r="BF200" s="42"/>
      <c r="BG200" s="42"/>
      <c r="BH200" s="42"/>
      <c r="BI200" s="42"/>
      <c r="BJ200" s="42"/>
      <c r="BK200">
        <f t="shared" si="5"/>
        <v>38</v>
      </c>
    </row>
    <row r="201" spans="1:63" x14ac:dyDescent="0.4">
      <c r="A201" s="15">
        <v>4980000</v>
      </c>
      <c r="B201" s="20" t="s">
        <v>96</v>
      </c>
      <c r="C201" s="42">
        <v>44489</v>
      </c>
      <c r="D201" s="42">
        <v>44186</v>
      </c>
      <c r="E201" s="42">
        <v>44364</v>
      </c>
      <c r="F201" s="42">
        <v>44448</v>
      </c>
      <c r="G201" s="42">
        <v>44482</v>
      </c>
      <c r="H201" s="42">
        <v>44264</v>
      </c>
      <c r="I201" s="42">
        <v>44307</v>
      </c>
      <c r="J201" s="42"/>
      <c r="K201" s="42">
        <v>44364</v>
      </c>
      <c r="L201" s="42">
        <v>44186</v>
      </c>
      <c r="M201" s="42">
        <v>44449</v>
      </c>
      <c r="N201" s="42">
        <v>44273</v>
      </c>
      <c r="O201" s="42"/>
      <c r="P201" s="42">
        <v>44270</v>
      </c>
      <c r="Q201" s="42">
        <v>44264</v>
      </c>
      <c r="R201" s="42">
        <v>44383</v>
      </c>
      <c r="S201" s="42">
        <v>44186</v>
      </c>
      <c r="T201" s="42">
        <v>44364</v>
      </c>
      <c r="U201" s="42">
        <v>44186</v>
      </c>
      <c r="V201" s="42">
        <v>44264</v>
      </c>
      <c r="W201" s="42"/>
      <c r="X201" s="42"/>
      <c r="Y201" s="42"/>
      <c r="Z201" s="42"/>
      <c r="AA201" s="42">
        <v>44154</v>
      </c>
      <c r="AB201" s="42">
        <v>44487</v>
      </c>
      <c r="AC201" s="42">
        <v>44186</v>
      </c>
      <c r="AD201" s="42">
        <v>44371</v>
      </c>
      <c r="AE201" s="42">
        <v>44186</v>
      </c>
      <c r="AF201" s="42"/>
      <c r="AG201" s="42"/>
      <c r="AH201" s="42">
        <v>44490</v>
      </c>
      <c r="AI201" s="42">
        <v>44186</v>
      </c>
      <c r="AJ201" s="42">
        <v>44186</v>
      </c>
      <c r="AK201" s="42"/>
      <c r="AL201" s="42"/>
      <c r="AM201" s="42"/>
      <c r="AN201" s="42"/>
      <c r="AO201" s="42"/>
      <c r="AP201" s="42">
        <v>44489</v>
      </c>
      <c r="AQ201" s="42">
        <v>44489</v>
      </c>
      <c r="AR201" s="42">
        <v>44491</v>
      </c>
      <c r="AS201" s="42"/>
      <c r="AT201" s="42"/>
      <c r="AU201" s="42">
        <v>44449</v>
      </c>
      <c r="AV201" s="42">
        <v>44489</v>
      </c>
      <c r="AW201" s="42">
        <v>44489</v>
      </c>
      <c r="AX201" s="42">
        <v>44488</v>
      </c>
      <c r="AY201" s="42"/>
      <c r="AZ201" s="42"/>
      <c r="BA201" s="42"/>
      <c r="BB201" s="42">
        <v>44382</v>
      </c>
      <c r="BC201" s="42"/>
      <c r="BD201" s="42"/>
      <c r="BE201" s="42"/>
      <c r="BF201" s="42"/>
      <c r="BG201" s="42">
        <v>44489</v>
      </c>
      <c r="BH201" s="42"/>
      <c r="BI201" s="42"/>
      <c r="BJ201" s="42"/>
      <c r="BK201">
        <f t="shared" si="5"/>
        <v>35</v>
      </c>
    </row>
    <row r="202" spans="1:63" x14ac:dyDescent="0.4">
      <c r="A202" s="15">
        <v>4990000</v>
      </c>
      <c r="B202" s="20" t="s">
        <v>66</v>
      </c>
      <c r="C202" s="42">
        <v>44397</v>
      </c>
      <c r="D202" s="46">
        <v>44103</v>
      </c>
      <c r="E202" s="46">
        <v>44102</v>
      </c>
      <c r="F202" s="46">
        <v>43746</v>
      </c>
      <c r="G202" s="46">
        <v>43746</v>
      </c>
      <c r="H202" s="46">
        <v>43746</v>
      </c>
      <c r="I202" s="46">
        <v>44102</v>
      </c>
      <c r="J202" s="46">
        <v>43745</v>
      </c>
      <c r="K202" s="42"/>
      <c r="L202" s="46">
        <v>44102</v>
      </c>
      <c r="M202" s="42"/>
      <c r="N202" s="46">
        <v>44102</v>
      </c>
      <c r="O202" s="42"/>
      <c r="P202" s="46">
        <v>44103</v>
      </c>
      <c r="Q202" s="46">
        <v>44102</v>
      </c>
      <c r="R202" s="46">
        <v>44102</v>
      </c>
      <c r="S202" s="46">
        <v>44102</v>
      </c>
      <c r="T202" s="46">
        <v>44102</v>
      </c>
      <c r="U202" s="46">
        <v>44103</v>
      </c>
      <c r="V202" s="42"/>
      <c r="W202" s="42"/>
      <c r="X202" s="42"/>
      <c r="Y202" s="42"/>
      <c r="Z202" s="46">
        <v>44102</v>
      </c>
      <c r="AA202" s="42">
        <v>44487</v>
      </c>
      <c r="AB202" s="42">
        <v>44483</v>
      </c>
      <c r="AC202" s="46">
        <v>44102</v>
      </c>
      <c r="AD202" s="46">
        <v>44102</v>
      </c>
      <c r="AE202" s="46">
        <v>44102</v>
      </c>
      <c r="AF202" s="42"/>
      <c r="AG202" s="42"/>
      <c r="AH202" s="46">
        <v>44102</v>
      </c>
      <c r="AI202" s="46">
        <v>44102</v>
      </c>
      <c r="AJ202" s="46">
        <v>44102</v>
      </c>
      <c r="AK202" s="42"/>
      <c r="AL202" s="42"/>
      <c r="AM202" s="46">
        <v>44102</v>
      </c>
      <c r="AN202" s="42"/>
      <c r="AO202" s="42"/>
      <c r="AP202" s="42"/>
      <c r="AQ202" s="42"/>
      <c r="AR202" s="42"/>
      <c r="AS202" s="42"/>
      <c r="AT202" s="42"/>
      <c r="AU202" s="46">
        <v>44102</v>
      </c>
      <c r="AV202" s="42"/>
      <c r="AW202" s="46">
        <v>44102</v>
      </c>
      <c r="AX202" s="46">
        <v>44102</v>
      </c>
      <c r="AY202" s="42"/>
      <c r="AZ202" s="42"/>
      <c r="BA202" s="46">
        <v>44102</v>
      </c>
      <c r="BB202" s="46">
        <v>44102</v>
      </c>
      <c r="BC202" s="42"/>
      <c r="BD202" s="42"/>
      <c r="BE202" s="46">
        <v>43746</v>
      </c>
      <c r="BF202" s="42"/>
      <c r="BG202" s="46">
        <v>44102</v>
      </c>
      <c r="BH202" s="46">
        <v>44103</v>
      </c>
      <c r="BI202" s="42"/>
      <c r="BJ202" s="42"/>
      <c r="BK202">
        <f t="shared" si="5"/>
        <v>34</v>
      </c>
    </row>
    <row r="203" spans="1:63" x14ac:dyDescent="0.4">
      <c r="A203" s="15">
        <v>5000000</v>
      </c>
      <c r="B203" s="20" t="s">
        <v>151</v>
      </c>
      <c r="C203" s="42">
        <v>44353</v>
      </c>
      <c r="D203" s="42">
        <v>44162</v>
      </c>
      <c r="E203" s="42">
        <v>44353</v>
      </c>
      <c r="F203" s="42">
        <v>44426</v>
      </c>
      <c r="G203" s="42"/>
      <c r="H203" s="42">
        <v>44162</v>
      </c>
      <c r="I203" s="42">
        <v>44366</v>
      </c>
      <c r="J203" s="42">
        <v>44426</v>
      </c>
      <c r="K203" s="42"/>
      <c r="L203" s="42">
        <v>44366</v>
      </c>
      <c r="M203" s="42"/>
      <c r="N203" s="42">
        <v>44162</v>
      </c>
      <c r="O203" s="42"/>
      <c r="P203" s="42">
        <v>44162</v>
      </c>
      <c r="Q203" s="42"/>
      <c r="R203" s="42"/>
      <c r="S203" s="42">
        <v>44245</v>
      </c>
      <c r="T203" s="42">
        <v>44161</v>
      </c>
      <c r="U203" s="42"/>
      <c r="V203" s="42">
        <v>44222</v>
      </c>
      <c r="W203" s="42"/>
      <c r="X203" s="42"/>
      <c r="Y203" s="42"/>
      <c r="Z203" s="42">
        <v>44162</v>
      </c>
      <c r="AA203" s="42"/>
      <c r="AB203" s="42">
        <v>44161</v>
      </c>
      <c r="AC203" s="42">
        <v>44162</v>
      </c>
      <c r="AD203" s="42"/>
      <c r="AE203" s="42">
        <v>44231</v>
      </c>
      <c r="AF203" s="42"/>
      <c r="AG203" s="42"/>
      <c r="AH203" s="42"/>
      <c r="AI203" s="42"/>
      <c r="AJ203" s="42">
        <v>44162</v>
      </c>
      <c r="AK203" s="42"/>
      <c r="AL203" s="42"/>
      <c r="AM203" s="42">
        <v>44353</v>
      </c>
      <c r="AN203" s="42"/>
      <c r="AO203" s="42"/>
      <c r="AP203" s="42"/>
      <c r="AQ203" s="42"/>
      <c r="AR203" s="42"/>
      <c r="AS203" s="42"/>
      <c r="AT203" s="42"/>
      <c r="AU203" s="42">
        <v>44341</v>
      </c>
      <c r="AV203" s="42"/>
      <c r="AW203" s="42"/>
      <c r="AX203" s="42"/>
      <c r="AY203" s="42"/>
      <c r="AZ203" s="42"/>
      <c r="BA203" s="42"/>
      <c r="BB203" s="42"/>
      <c r="BC203" s="42"/>
      <c r="BD203" s="42"/>
      <c r="BE203" s="42">
        <v>44353</v>
      </c>
      <c r="BF203" s="42"/>
      <c r="BG203" s="42">
        <v>44463</v>
      </c>
      <c r="BH203" s="42"/>
      <c r="BI203" s="42"/>
      <c r="BJ203" s="42"/>
      <c r="BK203">
        <f t="shared" si="5"/>
        <v>22</v>
      </c>
    </row>
    <row r="204" spans="1:63" x14ac:dyDescent="0.4">
      <c r="A204" s="15">
        <v>5010000</v>
      </c>
      <c r="B204" s="20" t="s">
        <v>173</v>
      </c>
      <c r="C204" s="42"/>
      <c r="D204" s="42">
        <v>44329</v>
      </c>
      <c r="E204" s="42">
        <v>44329</v>
      </c>
      <c r="F204" s="42">
        <v>44467</v>
      </c>
      <c r="G204" s="42"/>
      <c r="H204" s="42">
        <v>44251</v>
      </c>
      <c r="I204" s="42"/>
      <c r="J204" s="42"/>
      <c r="K204" s="46">
        <v>43949</v>
      </c>
      <c r="L204" s="42">
        <v>44329</v>
      </c>
      <c r="M204" s="42"/>
      <c r="N204" s="42">
        <v>44180</v>
      </c>
      <c r="O204" s="42">
        <v>44329</v>
      </c>
      <c r="P204" s="42">
        <v>44329</v>
      </c>
      <c r="Q204" s="42"/>
      <c r="R204" s="42"/>
      <c r="S204" s="42">
        <v>44467</v>
      </c>
      <c r="T204" s="42">
        <v>44467</v>
      </c>
      <c r="U204" s="42">
        <v>44188</v>
      </c>
      <c r="V204" s="42">
        <v>44329</v>
      </c>
      <c r="W204" s="42"/>
      <c r="X204" s="42"/>
      <c r="Y204" s="42"/>
      <c r="Z204" s="42"/>
      <c r="AA204" s="42"/>
      <c r="AB204" s="42">
        <v>44175</v>
      </c>
      <c r="AC204" s="42">
        <v>44329</v>
      </c>
      <c r="AD204" s="42">
        <v>44475</v>
      </c>
      <c r="AE204" s="42"/>
      <c r="AF204" s="42"/>
      <c r="AG204" s="42"/>
      <c r="AH204" s="42"/>
      <c r="AI204" s="42"/>
      <c r="AJ204" s="42">
        <v>44467</v>
      </c>
      <c r="AK204" s="42"/>
      <c r="AL204" s="42"/>
      <c r="AM204" s="42"/>
      <c r="AN204" s="42"/>
      <c r="AO204" s="42"/>
      <c r="AP204" s="42"/>
      <c r="AQ204" s="42"/>
      <c r="AR204" s="42"/>
      <c r="AS204" s="42">
        <v>44329</v>
      </c>
      <c r="AT204" s="42"/>
      <c r="AU204" s="42">
        <v>44483</v>
      </c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>
        <f t="shared" si="5"/>
        <v>19</v>
      </c>
    </row>
    <row r="205" spans="1:63" x14ac:dyDescent="0.4">
      <c r="A205" s="15">
        <v>6470000</v>
      </c>
      <c r="B205" s="20" t="s">
        <v>176</v>
      </c>
      <c r="C205" s="42"/>
      <c r="D205" s="42"/>
      <c r="E205" s="42"/>
      <c r="F205" s="42"/>
      <c r="G205" s="42"/>
      <c r="H205" s="42"/>
      <c r="I205" s="42">
        <v>44446</v>
      </c>
      <c r="J205" s="42"/>
      <c r="K205" s="42">
        <v>44447</v>
      </c>
      <c r="L205" s="42">
        <v>44447</v>
      </c>
      <c r="M205" s="42">
        <v>44448</v>
      </c>
      <c r="N205" s="42"/>
      <c r="O205" s="42">
        <v>44161</v>
      </c>
      <c r="P205" s="42"/>
      <c r="Q205" s="42"/>
      <c r="R205" s="42"/>
      <c r="S205" s="42">
        <v>44448</v>
      </c>
      <c r="T205" s="42"/>
      <c r="U205" s="42"/>
      <c r="V205" s="42"/>
      <c r="W205" s="42"/>
      <c r="X205" s="42"/>
      <c r="Y205" s="42"/>
      <c r="Z205" s="42"/>
      <c r="AA205" s="42"/>
      <c r="AB205" s="42">
        <v>44496</v>
      </c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>
        <v>44326</v>
      </c>
      <c r="BK205">
        <f t="shared" si="5"/>
        <v>8</v>
      </c>
    </row>
    <row r="206" spans="1:63" x14ac:dyDescent="0.4">
      <c r="A206" s="15">
        <v>5020000</v>
      </c>
      <c r="B206" s="20" t="s">
        <v>159</v>
      </c>
      <c r="C206" s="42">
        <v>44329</v>
      </c>
      <c r="D206" s="42">
        <v>44235</v>
      </c>
      <c r="E206" s="42">
        <v>44327</v>
      </c>
      <c r="F206" s="42">
        <v>44489</v>
      </c>
      <c r="G206" s="42"/>
      <c r="H206" s="42">
        <v>44497</v>
      </c>
      <c r="I206" s="42">
        <v>44327</v>
      </c>
      <c r="J206" s="42">
        <v>44466</v>
      </c>
      <c r="K206" s="42">
        <v>44453</v>
      </c>
      <c r="L206" s="42">
        <v>44327</v>
      </c>
      <c r="M206" s="42">
        <v>44491</v>
      </c>
      <c r="N206" s="46">
        <v>44134</v>
      </c>
      <c r="O206" s="42">
        <v>44462</v>
      </c>
      <c r="P206" s="42">
        <v>44483</v>
      </c>
      <c r="Q206" s="42">
        <v>44474</v>
      </c>
      <c r="R206" s="46">
        <v>44133</v>
      </c>
      <c r="S206" s="42">
        <v>44236</v>
      </c>
      <c r="T206" s="42">
        <v>44453</v>
      </c>
      <c r="U206" s="42">
        <v>44196</v>
      </c>
      <c r="V206" s="42">
        <v>44454</v>
      </c>
      <c r="W206" s="42"/>
      <c r="X206" s="42"/>
      <c r="Y206" s="42">
        <v>44327</v>
      </c>
      <c r="Z206" s="46">
        <v>44133</v>
      </c>
      <c r="AA206" s="46">
        <v>44131</v>
      </c>
      <c r="AB206" s="42">
        <v>44356</v>
      </c>
      <c r="AC206" s="42">
        <v>44467</v>
      </c>
      <c r="AD206" s="42"/>
      <c r="AE206" s="42">
        <v>44357</v>
      </c>
      <c r="AF206" s="42"/>
      <c r="AG206" s="42">
        <v>44357</v>
      </c>
      <c r="AH206" s="42">
        <v>44454</v>
      </c>
      <c r="AI206" s="42">
        <v>44236</v>
      </c>
      <c r="AJ206" s="42">
        <v>44356</v>
      </c>
      <c r="AK206" s="42"/>
      <c r="AL206" s="42"/>
      <c r="AM206" s="42">
        <v>44484</v>
      </c>
      <c r="AN206" s="42">
        <v>44327</v>
      </c>
      <c r="AO206" s="42"/>
      <c r="AP206" s="42">
        <v>44488</v>
      </c>
      <c r="AQ206" s="46">
        <v>44132</v>
      </c>
      <c r="AR206" s="42">
        <v>44328</v>
      </c>
      <c r="AS206" s="42">
        <v>44328</v>
      </c>
      <c r="AT206" s="42"/>
      <c r="AU206" s="42">
        <v>44469</v>
      </c>
      <c r="AV206" s="42"/>
      <c r="AW206" s="46">
        <v>44133</v>
      </c>
      <c r="AX206" s="42"/>
      <c r="AY206" s="42">
        <v>44329</v>
      </c>
      <c r="AZ206" s="42"/>
      <c r="BA206" s="42">
        <v>44327</v>
      </c>
      <c r="BB206" s="42">
        <v>44501</v>
      </c>
      <c r="BC206" s="42"/>
      <c r="BD206" s="42"/>
      <c r="BE206" s="46">
        <v>44307</v>
      </c>
      <c r="BF206" s="42"/>
      <c r="BG206" s="42">
        <v>44327</v>
      </c>
      <c r="BH206" s="42"/>
      <c r="BI206" s="42"/>
      <c r="BJ206" s="42"/>
      <c r="BK206">
        <f t="shared" si="5"/>
        <v>42</v>
      </c>
    </row>
    <row r="207" spans="1:63" x14ac:dyDescent="0.4">
      <c r="A207" s="15">
        <v>5050000</v>
      </c>
      <c r="B207" s="20" t="s">
        <v>39</v>
      </c>
      <c r="C207" s="42">
        <v>44489</v>
      </c>
      <c r="D207" s="42">
        <v>44490</v>
      </c>
      <c r="E207" s="42">
        <v>44475</v>
      </c>
      <c r="F207" s="42">
        <v>44477</v>
      </c>
      <c r="G207" s="42">
        <v>44477</v>
      </c>
      <c r="H207" s="42">
        <v>44482</v>
      </c>
      <c r="I207" s="42">
        <v>44477</v>
      </c>
      <c r="J207" s="42">
        <v>44477</v>
      </c>
      <c r="K207" s="42">
        <v>44468</v>
      </c>
      <c r="L207" s="42">
        <v>44477</v>
      </c>
      <c r="M207" s="42">
        <v>44477</v>
      </c>
      <c r="N207" s="42">
        <v>44476</v>
      </c>
      <c r="O207" s="42"/>
      <c r="P207" s="42">
        <v>44477</v>
      </c>
      <c r="Q207" s="42"/>
      <c r="R207" s="42">
        <v>44470</v>
      </c>
      <c r="S207" s="42">
        <v>44482</v>
      </c>
      <c r="T207" s="42">
        <v>44481</v>
      </c>
      <c r="U207" s="42">
        <v>44477</v>
      </c>
      <c r="V207" s="46">
        <v>44131</v>
      </c>
      <c r="W207" s="42"/>
      <c r="X207" s="42">
        <v>44484</v>
      </c>
      <c r="Y207" s="42"/>
      <c r="Z207" s="42"/>
      <c r="AA207" s="42">
        <v>44470</v>
      </c>
      <c r="AB207" s="42">
        <v>44475</v>
      </c>
      <c r="AC207" s="42">
        <v>44477</v>
      </c>
      <c r="AD207" s="42">
        <v>44477</v>
      </c>
      <c r="AE207" s="42"/>
      <c r="AF207" s="42"/>
      <c r="AG207" s="42">
        <v>44474</v>
      </c>
      <c r="AH207" s="42">
        <v>44481</v>
      </c>
      <c r="AI207" s="42">
        <v>44481</v>
      </c>
      <c r="AJ207" s="42">
        <v>44481</v>
      </c>
      <c r="AK207" s="42"/>
      <c r="AL207" s="42"/>
      <c r="AM207" s="42">
        <v>44482</v>
      </c>
      <c r="AN207" s="42"/>
      <c r="AO207" s="42"/>
      <c r="AP207" s="42"/>
      <c r="AQ207" s="42"/>
      <c r="AR207" s="42"/>
      <c r="AS207" s="42"/>
      <c r="AT207" s="42"/>
      <c r="AU207" s="42">
        <v>44482</v>
      </c>
      <c r="AV207" s="42"/>
      <c r="AW207" s="42">
        <v>44481</v>
      </c>
      <c r="AX207" s="42">
        <v>44470</v>
      </c>
      <c r="AY207" s="42">
        <v>44469</v>
      </c>
      <c r="AZ207" s="42"/>
      <c r="BA207" s="42"/>
      <c r="BB207" s="42">
        <v>44470</v>
      </c>
      <c r="BC207" s="42">
        <v>44477</v>
      </c>
      <c r="BD207" s="42"/>
      <c r="BE207" s="42"/>
      <c r="BF207" s="42"/>
      <c r="BG207" s="42"/>
      <c r="BH207" s="42"/>
      <c r="BI207" s="42"/>
      <c r="BJ207" s="42"/>
      <c r="BK207">
        <f t="shared" si="5"/>
        <v>34</v>
      </c>
    </row>
    <row r="208" spans="1:63" x14ac:dyDescent="0.4">
      <c r="A208" s="15">
        <v>5060000</v>
      </c>
      <c r="B208" s="20" t="s">
        <v>240</v>
      </c>
      <c r="C208" s="42">
        <v>44473</v>
      </c>
      <c r="D208" s="42">
        <v>44456</v>
      </c>
      <c r="E208" s="42">
        <v>44466</v>
      </c>
      <c r="F208" s="42">
        <v>44472</v>
      </c>
      <c r="G208" s="42">
        <v>44466</v>
      </c>
      <c r="H208" s="42">
        <v>44454</v>
      </c>
      <c r="I208" s="42">
        <v>44456</v>
      </c>
      <c r="J208" s="42">
        <v>44467</v>
      </c>
      <c r="K208" s="42">
        <v>44456</v>
      </c>
      <c r="L208" s="46">
        <v>43907</v>
      </c>
      <c r="M208" s="42">
        <v>44469</v>
      </c>
      <c r="N208" s="42">
        <v>44452</v>
      </c>
      <c r="O208" s="42"/>
      <c r="P208" s="42">
        <v>44466</v>
      </c>
      <c r="Q208" s="46">
        <v>43725</v>
      </c>
      <c r="R208" s="42">
        <v>44479</v>
      </c>
      <c r="S208" s="42">
        <v>44469</v>
      </c>
      <c r="T208" s="42">
        <v>44466</v>
      </c>
      <c r="U208" s="42">
        <v>44456</v>
      </c>
      <c r="V208" s="42">
        <v>44466</v>
      </c>
      <c r="W208" s="42"/>
      <c r="X208" s="42"/>
      <c r="Y208" s="42">
        <v>44467</v>
      </c>
      <c r="Z208" s="42">
        <v>44466</v>
      </c>
      <c r="AA208" s="42">
        <v>44466</v>
      </c>
      <c r="AB208" s="42">
        <v>44452</v>
      </c>
      <c r="AC208" s="42"/>
      <c r="AD208" s="42">
        <v>44491</v>
      </c>
      <c r="AE208" s="42"/>
      <c r="AF208" s="42"/>
      <c r="AG208" s="42">
        <v>44464</v>
      </c>
      <c r="AH208" s="42">
        <v>44467</v>
      </c>
      <c r="AI208" s="42">
        <v>44466</v>
      </c>
      <c r="AJ208" s="42">
        <v>44466</v>
      </c>
      <c r="AK208" s="42"/>
      <c r="AL208" s="42"/>
      <c r="AM208" s="42">
        <v>44467</v>
      </c>
      <c r="AN208" s="42"/>
      <c r="AO208" s="42"/>
      <c r="AP208" s="42"/>
      <c r="AQ208" s="42">
        <v>44454</v>
      </c>
      <c r="AR208" s="42">
        <v>44468</v>
      </c>
      <c r="AS208" s="42"/>
      <c r="AT208" s="42"/>
      <c r="AU208" s="42">
        <v>44469</v>
      </c>
      <c r="AV208" s="42"/>
      <c r="AW208" s="42">
        <v>44455</v>
      </c>
      <c r="AX208" s="42"/>
      <c r="AY208" s="42"/>
      <c r="AZ208" s="42"/>
      <c r="BA208" s="42"/>
      <c r="BB208" s="42">
        <v>44454</v>
      </c>
      <c r="BC208" s="42"/>
      <c r="BD208" s="42"/>
      <c r="BE208" s="42"/>
      <c r="BF208" s="42"/>
      <c r="BG208" s="42">
        <v>44468</v>
      </c>
      <c r="BH208" s="46">
        <v>43735</v>
      </c>
      <c r="BI208" s="42"/>
      <c r="BJ208" s="42"/>
      <c r="BK208">
        <f t="shared" si="5"/>
        <v>36</v>
      </c>
    </row>
    <row r="209" spans="1:63" x14ac:dyDescent="0.4">
      <c r="A209" s="15">
        <v>5070000</v>
      </c>
      <c r="B209" s="20" t="s">
        <v>54</v>
      </c>
      <c r="C209" s="42">
        <v>44452</v>
      </c>
      <c r="D209" s="42">
        <v>44438</v>
      </c>
      <c r="E209" s="42">
        <v>44438</v>
      </c>
      <c r="F209" s="42">
        <v>44447</v>
      </c>
      <c r="G209" s="42">
        <v>44445</v>
      </c>
      <c r="H209" s="42">
        <v>44438</v>
      </c>
      <c r="I209" s="42">
        <v>44413</v>
      </c>
      <c r="J209" s="42">
        <v>44433</v>
      </c>
      <c r="K209" s="42">
        <v>44433</v>
      </c>
      <c r="L209" s="42">
        <v>44161</v>
      </c>
      <c r="M209" s="42">
        <v>44452</v>
      </c>
      <c r="N209" s="42">
        <v>44166</v>
      </c>
      <c r="O209" s="42">
        <v>44483</v>
      </c>
      <c r="P209" s="42">
        <v>44452</v>
      </c>
      <c r="Q209" s="42"/>
      <c r="R209" s="42"/>
      <c r="S209" s="42">
        <v>44497</v>
      </c>
      <c r="T209" s="42">
        <v>44439</v>
      </c>
      <c r="U209" s="42">
        <v>44440</v>
      </c>
      <c r="V209" s="42"/>
      <c r="W209" s="42"/>
      <c r="X209" s="42">
        <v>44377</v>
      </c>
      <c r="Y209" s="42"/>
      <c r="Z209" s="42">
        <v>44377</v>
      </c>
      <c r="AA209" s="42">
        <v>44382</v>
      </c>
      <c r="AB209" s="42">
        <v>44440</v>
      </c>
      <c r="AC209" s="42">
        <v>44434</v>
      </c>
      <c r="AD209" s="42"/>
      <c r="AE209" s="42">
        <v>44400</v>
      </c>
      <c r="AF209" s="42"/>
      <c r="AG209" s="42"/>
      <c r="AH209" s="42">
        <v>44452</v>
      </c>
      <c r="AI209" s="42"/>
      <c r="AJ209" s="42">
        <v>44377</v>
      </c>
      <c r="AK209" s="42"/>
      <c r="AL209" s="42"/>
      <c r="AM209" s="42">
        <v>44348</v>
      </c>
      <c r="AN209" s="42"/>
      <c r="AO209" s="42"/>
      <c r="AP209" s="42"/>
      <c r="AQ209" s="42"/>
      <c r="AR209" s="42"/>
      <c r="AS209" s="42"/>
      <c r="AT209" s="42"/>
      <c r="AU209" s="42">
        <v>44446</v>
      </c>
      <c r="AV209" s="42"/>
      <c r="AW209" s="42"/>
      <c r="AX209" s="42"/>
      <c r="AY209" s="42"/>
      <c r="AZ209" s="42"/>
      <c r="BA209" s="42">
        <v>44383</v>
      </c>
      <c r="BB209" s="42">
        <v>44340</v>
      </c>
      <c r="BC209" s="42"/>
      <c r="BD209" s="42"/>
      <c r="BE209" s="42"/>
      <c r="BF209" s="42"/>
      <c r="BG209" s="42">
        <v>44497</v>
      </c>
      <c r="BH209" s="42"/>
      <c r="BI209" s="42"/>
      <c r="BJ209" s="42"/>
      <c r="BK209">
        <f t="shared" si="5"/>
        <v>30</v>
      </c>
    </row>
    <row r="210" spans="1:63" x14ac:dyDescent="0.4">
      <c r="A210" s="15">
        <v>5080000</v>
      </c>
      <c r="B210" s="20" t="s">
        <v>89</v>
      </c>
      <c r="C210" s="42">
        <v>44357</v>
      </c>
      <c r="D210" s="42">
        <v>44356</v>
      </c>
      <c r="E210" s="42">
        <v>44490</v>
      </c>
      <c r="F210" s="42">
        <v>44417</v>
      </c>
      <c r="G210" s="42">
        <v>44484</v>
      </c>
      <c r="H210" s="42">
        <v>44497</v>
      </c>
      <c r="I210" s="42">
        <v>44305</v>
      </c>
      <c r="J210" s="42">
        <v>44425</v>
      </c>
      <c r="K210" s="42">
        <v>44489</v>
      </c>
      <c r="L210" s="42">
        <v>44490</v>
      </c>
      <c r="M210" s="42">
        <v>44419</v>
      </c>
      <c r="N210" s="42">
        <v>44370</v>
      </c>
      <c r="O210" s="42">
        <v>44369</v>
      </c>
      <c r="P210" s="42">
        <v>44356</v>
      </c>
      <c r="Q210" s="42">
        <v>44375</v>
      </c>
      <c r="R210" s="42">
        <v>44362</v>
      </c>
      <c r="S210" s="42">
        <v>44438</v>
      </c>
      <c r="T210" s="42">
        <v>44491</v>
      </c>
      <c r="U210" s="42">
        <v>44490</v>
      </c>
      <c r="V210" s="42">
        <v>44490</v>
      </c>
      <c r="W210" s="42"/>
      <c r="X210" s="42"/>
      <c r="Y210" s="42"/>
      <c r="Z210" s="42">
        <v>44490</v>
      </c>
      <c r="AA210" s="42">
        <v>44490</v>
      </c>
      <c r="AB210" s="42">
        <v>44375</v>
      </c>
      <c r="AC210" s="42"/>
      <c r="AD210" s="42">
        <v>44490</v>
      </c>
      <c r="AE210" s="42"/>
      <c r="AF210" s="42"/>
      <c r="AG210" s="42">
        <v>44489</v>
      </c>
      <c r="AH210" s="42">
        <v>44490</v>
      </c>
      <c r="AI210" s="42">
        <v>44495</v>
      </c>
      <c r="AJ210" s="42">
        <v>44375</v>
      </c>
      <c r="AK210" s="42">
        <v>44496</v>
      </c>
      <c r="AL210" s="42"/>
      <c r="AM210" s="42">
        <v>44417</v>
      </c>
      <c r="AN210" s="42"/>
      <c r="AO210" s="42"/>
      <c r="AP210" s="42"/>
      <c r="AQ210" s="42"/>
      <c r="AR210" s="42">
        <v>44357</v>
      </c>
      <c r="AS210" s="42"/>
      <c r="AT210" s="42"/>
      <c r="AU210" s="42">
        <v>44361</v>
      </c>
      <c r="AV210" s="42"/>
      <c r="AW210" s="42">
        <v>44496</v>
      </c>
      <c r="AX210" s="42">
        <v>44497</v>
      </c>
      <c r="AY210" s="42">
        <v>44490</v>
      </c>
      <c r="AZ210" s="42"/>
      <c r="BA210" s="42"/>
      <c r="BB210" s="42"/>
      <c r="BC210" s="42">
        <v>44496</v>
      </c>
      <c r="BD210" s="42"/>
      <c r="BE210" s="42"/>
      <c r="BF210" s="42"/>
      <c r="BG210" s="42"/>
      <c r="BH210" s="42">
        <v>44497</v>
      </c>
      <c r="BI210" s="42"/>
      <c r="BJ210" s="42"/>
      <c r="BK210">
        <f t="shared" si="5"/>
        <v>37</v>
      </c>
    </row>
    <row r="211" spans="1:63" x14ac:dyDescent="0.4">
      <c r="A211" s="15">
        <v>5090000</v>
      </c>
      <c r="B211" s="20" t="s">
        <v>130</v>
      </c>
      <c r="C211" s="46">
        <v>44092</v>
      </c>
      <c r="D211" s="42">
        <v>44377</v>
      </c>
      <c r="E211" s="46">
        <v>44064</v>
      </c>
      <c r="F211" s="42">
        <v>44497</v>
      </c>
      <c r="G211" s="42">
        <v>44489</v>
      </c>
      <c r="H211" s="42">
        <v>44496</v>
      </c>
      <c r="I211" s="42">
        <v>44491</v>
      </c>
      <c r="J211" s="42">
        <v>44495</v>
      </c>
      <c r="K211" s="42"/>
      <c r="L211" s="42">
        <v>44497</v>
      </c>
      <c r="M211" s="42">
        <v>44498</v>
      </c>
      <c r="N211" s="42">
        <v>44494</v>
      </c>
      <c r="O211" s="46">
        <v>44022</v>
      </c>
      <c r="P211" s="46">
        <v>42884</v>
      </c>
      <c r="Q211" s="42">
        <v>44496</v>
      </c>
      <c r="R211" s="46">
        <v>44034</v>
      </c>
      <c r="S211" s="46">
        <v>44034</v>
      </c>
      <c r="T211" s="42">
        <v>44498</v>
      </c>
      <c r="U211" s="46">
        <v>44034</v>
      </c>
      <c r="V211" s="42">
        <v>44498</v>
      </c>
      <c r="W211" s="42"/>
      <c r="X211" s="42"/>
      <c r="Y211" s="42"/>
      <c r="Z211" s="42"/>
      <c r="AA211" s="42"/>
      <c r="AB211" s="42">
        <v>44484</v>
      </c>
      <c r="AC211" s="42">
        <v>44498</v>
      </c>
      <c r="AD211" s="42">
        <v>44153</v>
      </c>
      <c r="AE211" s="42">
        <v>44497</v>
      </c>
      <c r="AF211" s="42"/>
      <c r="AG211" s="42"/>
      <c r="AH211" s="46">
        <v>44089</v>
      </c>
      <c r="AI211" s="46">
        <v>44026</v>
      </c>
      <c r="AJ211" s="46">
        <v>44026</v>
      </c>
      <c r="AK211" s="42"/>
      <c r="AL211" s="42"/>
      <c r="AM211" s="46">
        <v>44033</v>
      </c>
      <c r="AN211" s="42"/>
      <c r="AO211" s="42"/>
      <c r="AP211" s="42"/>
      <c r="AQ211" s="42"/>
      <c r="AR211" s="46">
        <v>44153</v>
      </c>
      <c r="AS211" s="42"/>
      <c r="AT211" s="42"/>
      <c r="AU211" s="46">
        <v>44034</v>
      </c>
      <c r="AV211" s="42"/>
      <c r="AW211" s="46">
        <v>44034</v>
      </c>
      <c r="AX211" s="42"/>
      <c r="AY211" s="42"/>
      <c r="AZ211" s="42"/>
      <c r="BA211" s="46">
        <v>44092</v>
      </c>
      <c r="BB211" s="42">
        <v>44496</v>
      </c>
      <c r="BC211" s="42"/>
      <c r="BD211" s="42">
        <v>44482</v>
      </c>
      <c r="BE211" s="42">
        <v>44497</v>
      </c>
      <c r="BF211" s="42"/>
      <c r="BG211" s="42"/>
      <c r="BH211" s="42">
        <v>44497</v>
      </c>
      <c r="BI211" s="42"/>
      <c r="BJ211" s="42"/>
      <c r="BK211">
        <f t="shared" si="5"/>
        <v>35</v>
      </c>
    </row>
    <row r="212" spans="1:63" x14ac:dyDescent="0.4">
      <c r="A212" s="15">
        <v>5100000</v>
      </c>
      <c r="B212" s="20" t="s">
        <v>95</v>
      </c>
      <c r="C212" s="42">
        <v>44488</v>
      </c>
      <c r="D212" s="42">
        <v>44246</v>
      </c>
      <c r="E212" s="42">
        <v>44372</v>
      </c>
      <c r="F212" s="42">
        <v>44431</v>
      </c>
      <c r="G212" s="42"/>
      <c r="H212" s="42">
        <v>44383</v>
      </c>
      <c r="I212" s="42">
        <v>44385</v>
      </c>
      <c r="J212" s="42">
        <v>44438</v>
      </c>
      <c r="K212" s="42">
        <v>44337</v>
      </c>
      <c r="L212" s="42"/>
      <c r="M212" s="42">
        <v>44488</v>
      </c>
      <c r="N212" s="42">
        <v>44363</v>
      </c>
      <c r="O212" s="42">
        <v>44390</v>
      </c>
      <c r="P212" s="42">
        <v>44365</v>
      </c>
      <c r="Q212" s="42">
        <v>44379</v>
      </c>
      <c r="R212" s="42"/>
      <c r="S212" s="42">
        <v>44390</v>
      </c>
      <c r="T212" s="42">
        <v>44495</v>
      </c>
      <c r="U212" s="42">
        <v>44187</v>
      </c>
      <c r="V212" s="42">
        <v>44391</v>
      </c>
      <c r="W212" s="42"/>
      <c r="X212" s="42"/>
      <c r="Y212" s="42"/>
      <c r="Z212" s="42">
        <v>44494</v>
      </c>
      <c r="AA212" s="42">
        <v>44487</v>
      </c>
      <c r="AB212" s="42">
        <v>44363</v>
      </c>
      <c r="AC212" s="42">
        <v>44495</v>
      </c>
      <c r="AD212" s="42">
        <v>44386</v>
      </c>
      <c r="AE212" s="42">
        <v>44391</v>
      </c>
      <c r="AF212" s="42"/>
      <c r="AG212" s="42">
        <v>44326</v>
      </c>
      <c r="AH212" s="42">
        <v>44368</v>
      </c>
      <c r="AI212" s="42">
        <v>44372</v>
      </c>
      <c r="AJ212" s="42">
        <v>44372</v>
      </c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>
        <v>44362</v>
      </c>
      <c r="AV212" s="42"/>
      <c r="AW212" s="42">
        <v>44186</v>
      </c>
      <c r="AX212" s="42"/>
      <c r="AY212" s="42">
        <v>44369</v>
      </c>
      <c r="AZ212" s="42"/>
      <c r="BA212" s="42">
        <v>44372</v>
      </c>
      <c r="BB212" s="42">
        <v>44495</v>
      </c>
      <c r="BC212" s="42"/>
      <c r="BD212" s="42"/>
      <c r="BE212" s="42"/>
      <c r="BF212" s="42"/>
      <c r="BG212" s="42">
        <v>44363</v>
      </c>
      <c r="BH212" s="42"/>
      <c r="BI212" s="42"/>
      <c r="BJ212" s="42"/>
      <c r="BK212">
        <f t="shared" si="5"/>
        <v>33</v>
      </c>
    </row>
    <row r="213" spans="1:63" x14ac:dyDescent="0.4">
      <c r="A213" s="15">
        <v>5110000</v>
      </c>
      <c r="B213" s="20" t="s">
        <v>238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6">
        <v>44027</v>
      </c>
      <c r="BI213" s="42"/>
      <c r="BJ213" s="42"/>
      <c r="BK213">
        <f t="shared" si="5"/>
        <v>1</v>
      </c>
    </row>
    <row r="214" spans="1:63" x14ac:dyDescent="0.4">
      <c r="A214" s="15">
        <v>5120000</v>
      </c>
      <c r="B214" s="20" t="s">
        <v>93</v>
      </c>
      <c r="C214" s="42">
        <v>44467</v>
      </c>
      <c r="D214" s="42">
        <v>44491</v>
      </c>
      <c r="E214" s="42">
        <v>44448</v>
      </c>
      <c r="F214" s="42"/>
      <c r="G214" s="42">
        <v>44448</v>
      </c>
      <c r="H214" s="42">
        <v>44390</v>
      </c>
      <c r="I214" s="42">
        <v>44484</v>
      </c>
      <c r="J214" s="42">
        <v>44433</v>
      </c>
      <c r="K214" s="42">
        <v>44440</v>
      </c>
      <c r="L214" s="42">
        <v>44483</v>
      </c>
      <c r="M214" s="42">
        <v>44439</v>
      </c>
      <c r="N214" s="42">
        <v>44371</v>
      </c>
      <c r="O214" s="42"/>
      <c r="P214" s="42">
        <v>44391</v>
      </c>
      <c r="Q214" s="42">
        <v>44483</v>
      </c>
      <c r="R214" s="42"/>
      <c r="S214" s="42">
        <v>44386</v>
      </c>
      <c r="T214" s="42">
        <v>44349</v>
      </c>
      <c r="U214" s="42">
        <v>44488</v>
      </c>
      <c r="V214" s="42">
        <v>44489</v>
      </c>
      <c r="W214" s="42"/>
      <c r="X214" s="42"/>
      <c r="Y214" s="42"/>
      <c r="Z214" s="42"/>
      <c r="AA214" s="42">
        <v>44476</v>
      </c>
      <c r="AB214" s="42">
        <v>44390</v>
      </c>
      <c r="AC214" s="42"/>
      <c r="AD214" s="42">
        <v>44154</v>
      </c>
      <c r="AE214" s="42">
        <v>44386</v>
      </c>
      <c r="AF214" s="42"/>
      <c r="AG214" s="42"/>
      <c r="AH214" s="42">
        <v>44456</v>
      </c>
      <c r="AI214" s="42">
        <v>44386</v>
      </c>
      <c r="AJ214" s="42">
        <v>44377</v>
      </c>
      <c r="AK214" s="42">
        <v>44386</v>
      </c>
      <c r="AL214" s="42"/>
      <c r="AM214" s="42"/>
      <c r="AN214" s="42"/>
      <c r="AO214" s="42"/>
      <c r="AP214" s="42"/>
      <c r="AQ214" s="42"/>
      <c r="AR214" s="42">
        <v>44491</v>
      </c>
      <c r="AS214" s="42"/>
      <c r="AT214" s="42"/>
      <c r="AU214" s="42">
        <v>44456</v>
      </c>
      <c r="AV214" s="42"/>
      <c r="AW214" s="42">
        <v>44491</v>
      </c>
      <c r="AX214" s="42"/>
      <c r="AY214" s="42">
        <v>44449</v>
      </c>
      <c r="AZ214" s="42"/>
      <c r="BA214" s="42"/>
      <c r="BB214" s="42">
        <v>44456</v>
      </c>
      <c r="BC214" s="42"/>
      <c r="BD214" s="42"/>
      <c r="BE214" s="42"/>
      <c r="BF214" s="42"/>
      <c r="BG214" s="42">
        <v>44482</v>
      </c>
      <c r="BH214" s="42"/>
      <c r="BI214" s="42"/>
      <c r="BJ214" s="42"/>
      <c r="BK214">
        <f t="shared" si="5"/>
        <v>31</v>
      </c>
    </row>
    <row r="215" spans="1:63" x14ac:dyDescent="0.4">
      <c r="A215" s="15">
        <v>5130000</v>
      </c>
      <c r="B215" s="20" t="s">
        <v>153</v>
      </c>
      <c r="C215" s="42">
        <v>44358</v>
      </c>
      <c r="D215" s="42">
        <v>44356</v>
      </c>
      <c r="E215" s="42">
        <v>44357</v>
      </c>
      <c r="F215" s="42">
        <v>44462</v>
      </c>
      <c r="G215" s="42">
        <v>44483</v>
      </c>
      <c r="H215" s="42">
        <v>44357</v>
      </c>
      <c r="I215" s="42">
        <v>44356</v>
      </c>
      <c r="J215" s="42">
        <v>44467</v>
      </c>
      <c r="K215" s="42"/>
      <c r="L215" s="42">
        <v>44354</v>
      </c>
      <c r="M215" s="42">
        <v>44467</v>
      </c>
      <c r="N215" s="42">
        <v>44364</v>
      </c>
      <c r="O215" s="42">
        <v>44172</v>
      </c>
      <c r="P215" s="42">
        <v>44362</v>
      </c>
      <c r="Q215" s="42"/>
      <c r="R215" s="42"/>
      <c r="S215" s="42">
        <v>44361</v>
      </c>
      <c r="T215" s="42">
        <v>44357</v>
      </c>
      <c r="U215" s="42">
        <v>44362</v>
      </c>
      <c r="V215" s="42">
        <v>44361</v>
      </c>
      <c r="W215" s="42"/>
      <c r="X215" s="42"/>
      <c r="Y215" s="42"/>
      <c r="Z215" s="42"/>
      <c r="AA215" s="42">
        <v>44362</v>
      </c>
      <c r="AB215" s="42">
        <v>44362</v>
      </c>
      <c r="AC215" s="42">
        <v>44354</v>
      </c>
      <c r="AD215" s="42"/>
      <c r="AE215" s="42"/>
      <c r="AF215" s="42"/>
      <c r="AG215" s="42">
        <v>44362</v>
      </c>
      <c r="AH215" s="42">
        <v>44357</v>
      </c>
      <c r="AI215" s="42">
        <v>44175</v>
      </c>
      <c r="AJ215" s="42">
        <v>44172</v>
      </c>
      <c r="AK215" s="42"/>
      <c r="AL215" s="42"/>
      <c r="AM215" s="42"/>
      <c r="AN215" s="42"/>
      <c r="AO215" s="42"/>
      <c r="AP215" s="42"/>
      <c r="AQ215" s="42"/>
      <c r="AR215" s="42">
        <v>44356</v>
      </c>
      <c r="AS215" s="42"/>
      <c r="AT215" s="42"/>
      <c r="AU215" s="42">
        <v>44356</v>
      </c>
      <c r="AV215" s="42"/>
      <c r="AW215" s="42">
        <v>44361</v>
      </c>
      <c r="AX215" s="42">
        <v>44363</v>
      </c>
      <c r="AY215" s="42">
        <v>44358</v>
      </c>
      <c r="AZ215" s="42"/>
      <c r="BA215" s="42">
        <v>44357</v>
      </c>
      <c r="BB215" s="42">
        <v>44357</v>
      </c>
      <c r="BC215" s="42">
        <v>44361</v>
      </c>
      <c r="BD215" s="42"/>
      <c r="BE215" s="42"/>
      <c r="BF215" s="42"/>
      <c r="BG215" s="42"/>
      <c r="BH215" s="42"/>
      <c r="BI215" s="42"/>
      <c r="BJ215" s="42"/>
      <c r="BK215">
        <f t="shared" si="5"/>
        <v>32</v>
      </c>
    </row>
    <row r="216" spans="1:63" x14ac:dyDescent="0.4">
      <c r="A216" s="15">
        <v>5140000</v>
      </c>
      <c r="B216" s="20" t="s">
        <v>185</v>
      </c>
      <c r="C216" s="42">
        <v>44496</v>
      </c>
      <c r="D216" s="42"/>
      <c r="E216" s="42">
        <v>44496</v>
      </c>
      <c r="F216" s="42">
        <v>44496</v>
      </c>
      <c r="G216" s="42"/>
      <c r="H216" s="42"/>
      <c r="I216" s="42"/>
      <c r="J216" s="42">
        <v>44496</v>
      </c>
      <c r="K216" s="42">
        <v>44496</v>
      </c>
      <c r="L216" s="42"/>
      <c r="M216" s="42">
        <v>44496</v>
      </c>
      <c r="N216" s="46">
        <v>43742</v>
      </c>
      <c r="O216" s="42"/>
      <c r="P216" s="42">
        <v>44496</v>
      </c>
      <c r="Q216" s="42">
        <v>44496</v>
      </c>
      <c r="R216" s="42"/>
      <c r="S216" s="42">
        <v>44496</v>
      </c>
      <c r="T216" s="42">
        <v>44496</v>
      </c>
      <c r="U216" s="42"/>
      <c r="V216" s="42"/>
      <c r="W216" s="42"/>
      <c r="X216" s="42"/>
      <c r="Y216" s="42"/>
      <c r="Z216" s="42">
        <v>44496</v>
      </c>
      <c r="AA216" s="42"/>
      <c r="AB216" s="42">
        <v>44496</v>
      </c>
      <c r="AC216" s="42">
        <v>44496</v>
      </c>
      <c r="AD216" s="42">
        <v>44496</v>
      </c>
      <c r="AE216" s="42">
        <v>44496</v>
      </c>
      <c r="AF216" s="42"/>
      <c r="AG216" s="42"/>
      <c r="AH216" s="42"/>
      <c r="AI216" s="42"/>
      <c r="AJ216" s="42">
        <v>44496</v>
      </c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>
        <v>44496</v>
      </c>
      <c r="AV216" s="42"/>
      <c r="AW216" s="42"/>
      <c r="AX216" s="42"/>
      <c r="AY216" s="42"/>
      <c r="AZ216" s="42"/>
      <c r="BA216" s="42"/>
      <c r="BB216" s="42">
        <v>44496</v>
      </c>
      <c r="BC216" s="42"/>
      <c r="BD216" s="42"/>
      <c r="BE216" s="42"/>
      <c r="BF216" s="42"/>
      <c r="BG216" s="42"/>
      <c r="BH216" s="42">
        <v>44496</v>
      </c>
      <c r="BI216" s="42"/>
      <c r="BJ216" s="42"/>
      <c r="BK216">
        <f t="shared" si="5"/>
        <v>20</v>
      </c>
    </row>
    <row r="217" spans="1:63" x14ac:dyDescent="0.4">
      <c r="A217" s="15">
        <v>5150000</v>
      </c>
      <c r="B217" s="20" t="s">
        <v>84</v>
      </c>
      <c r="C217" s="42">
        <v>44393</v>
      </c>
      <c r="D217" s="42">
        <v>44189</v>
      </c>
      <c r="E217" s="42">
        <v>44393</v>
      </c>
      <c r="F217" s="42">
        <v>44498</v>
      </c>
      <c r="G217" s="42">
        <v>44498</v>
      </c>
      <c r="H217" s="42"/>
      <c r="I217" s="42">
        <v>44189</v>
      </c>
      <c r="J217" s="42">
        <v>44498</v>
      </c>
      <c r="K217" s="42">
        <v>44393</v>
      </c>
      <c r="L217" s="42"/>
      <c r="M217" s="42">
        <v>44498</v>
      </c>
      <c r="N217" s="42">
        <v>44189</v>
      </c>
      <c r="O217" s="42"/>
      <c r="P217" s="42"/>
      <c r="Q217" s="42"/>
      <c r="R217" s="42"/>
      <c r="S217" s="42">
        <v>44189</v>
      </c>
      <c r="T217" s="42">
        <v>44189</v>
      </c>
      <c r="U217" s="42">
        <v>44498</v>
      </c>
      <c r="V217" s="42"/>
      <c r="W217" s="42"/>
      <c r="X217" s="42"/>
      <c r="Y217" s="42"/>
      <c r="Z217" s="42">
        <v>44497</v>
      </c>
      <c r="AA217" s="42"/>
      <c r="AB217" s="42">
        <v>44189</v>
      </c>
      <c r="AC217" s="42">
        <v>44189</v>
      </c>
      <c r="AD217" s="42">
        <v>44189</v>
      </c>
      <c r="AE217" s="42">
        <v>44189</v>
      </c>
      <c r="AF217" s="42">
        <v>44393</v>
      </c>
      <c r="AG217" s="42"/>
      <c r="AH217" s="42">
        <v>44498</v>
      </c>
      <c r="AI217" s="42">
        <v>44189</v>
      </c>
      <c r="AJ217" s="42">
        <v>44189</v>
      </c>
      <c r="AK217" s="42"/>
      <c r="AL217" s="42"/>
      <c r="AM217" s="42"/>
      <c r="AN217" s="42"/>
      <c r="AO217" s="42"/>
      <c r="AP217" s="42">
        <v>44393</v>
      </c>
      <c r="AQ217" s="42"/>
      <c r="AR217" s="42"/>
      <c r="AS217" s="42"/>
      <c r="AT217" s="42"/>
      <c r="AU217" s="42">
        <v>44498</v>
      </c>
      <c r="AV217" s="42"/>
      <c r="AW217" s="42">
        <v>44497</v>
      </c>
      <c r="AX217" s="42">
        <v>44189</v>
      </c>
      <c r="AY217" s="42">
        <v>44393</v>
      </c>
      <c r="AZ217" s="42"/>
      <c r="BA217" s="42"/>
      <c r="BB217" s="42">
        <v>44393</v>
      </c>
      <c r="BC217" s="42"/>
      <c r="BD217" s="42"/>
      <c r="BE217" s="42"/>
      <c r="BF217" s="42"/>
      <c r="BG217" s="42">
        <v>44498</v>
      </c>
      <c r="BH217" s="42">
        <v>44497</v>
      </c>
      <c r="BI217" s="42"/>
      <c r="BJ217" s="42"/>
      <c r="BK217">
        <f t="shared" si="5"/>
        <v>30</v>
      </c>
    </row>
    <row r="218" spans="1:63" x14ac:dyDescent="0.4">
      <c r="A218" s="15">
        <v>5160000</v>
      </c>
      <c r="B218" s="20" t="s">
        <v>135</v>
      </c>
      <c r="C218" s="42">
        <v>44448</v>
      </c>
      <c r="D218" s="42">
        <v>44462</v>
      </c>
      <c r="E218" s="42">
        <v>44455</v>
      </c>
      <c r="F218" s="42">
        <v>44447</v>
      </c>
      <c r="G218" s="42">
        <v>44463</v>
      </c>
      <c r="H218" s="42">
        <v>44487</v>
      </c>
      <c r="I218" s="42">
        <v>44372</v>
      </c>
      <c r="J218" s="42">
        <v>44467</v>
      </c>
      <c r="K218" s="42">
        <v>44469</v>
      </c>
      <c r="L218" s="42"/>
      <c r="M218" s="42">
        <v>44452</v>
      </c>
      <c r="N218" s="42">
        <v>44454</v>
      </c>
      <c r="O218" s="42"/>
      <c r="P218" s="42">
        <v>44466</v>
      </c>
      <c r="Q218" s="42">
        <v>44372</v>
      </c>
      <c r="R218" s="42"/>
      <c r="S218" s="42">
        <v>44454</v>
      </c>
      <c r="T218" s="42">
        <v>44452</v>
      </c>
      <c r="U218" s="42">
        <v>44463</v>
      </c>
      <c r="V218" s="42">
        <v>44467</v>
      </c>
      <c r="W218" s="42"/>
      <c r="X218" s="42"/>
      <c r="Y218" s="42"/>
      <c r="Z218" s="42"/>
      <c r="AA218" s="42"/>
      <c r="AB218" s="42">
        <v>44454</v>
      </c>
      <c r="AC218" s="42">
        <v>44467</v>
      </c>
      <c r="AD218" s="42">
        <v>44463</v>
      </c>
      <c r="AE218" s="42">
        <v>44487</v>
      </c>
      <c r="AF218" s="42"/>
      <c r="AG218" s="42"/>
      <c r="AH218" s="42"/>
      <c r="AI218" s="42"/>
      <c r="AJ218" s="42">
        <v>44376</v>
      </c>
      <c r="AK218" s="42"/>
      <c r="AL218" s="42"/>
      <c r="AM218" s="42"/>
      <c r="AN218" s="42"/>
      <c r="AO218" s="42"/>
      <c r="AP218" s="42"/>
      <c r="AQ218" s="42"/>
      <c r="AR218" s="42">
        <v>44456</v>
      </c>
      <c r="AS218" s="42"/>
      <c r="AT218" s="42"/>
      <c r="AU218" s="42">
        <v>44375</v>
      </c>
      <c r="AV218" s="42"/>
      <c r="AW218" s="42">
        <v>44456</v>
      </c>
      <c r="AX218" s="42"/>
      <c r="AY218" s="42">
        <v>44463</v>
      </c>
      <c r="AZ218" s="42"/>
      <c r="BA218" s="42"/>
      <c r="BB218" s="42"/>
      <c r="BC218" s="42"/>
      <c r="BD218" s="42"/>
      <c r="BE218" s="42"/>
      <c r="BF218" s="42"/>
      <c r="BG218" s="42">
        <v>44456</v>
      </c>
      <c r="BH218" s="42"/>
      <c r="BI218" s="42"/>
      <c r="BJ218" s="42"/>
      <c r="BK218">
        <f t="shared" si="5"/>
        <v>27</v>
      </c>
    </row>
    <row r="219" spans="1:63" x14ac:dyDescent="0.4">
      <c r="A219" s="15">
        <v>5170000</v>
      </c>
      <c r="B219" s="20" t="s">
        <v>195</v>
      </c>
      <c r="C219" s="42">
        <v>44467</v>
      </c>
      <c r="D219" s="42">
        <v>44189</v>
      </c>
      <c r="E219" s="42">
        <v>44467</v>
      </c>
      <c r="F219" s="42"/>
      <c r="G219" s="42">
        <v>44468</v>
      </c>
      <c r="H219" s="42"/>
      <c r="I219" s="42">
        <v>44468</v>
      </c>
      <c r="J219" s="42">
        <v>44468</v>
      </c>
      <c r="K219" s="42">
        <v>44442</v>
      </c>
      <c r="L219" s="42">
        <v>44468</v>
      </c>
      <c r="M219" s="42">
        <v>44467</v>
      </c>
      <c r="N219" s="42">
        <v>44193</v>
      </c>
      <c r="O219" s="42"/>
      <c r="P219" s="42">
        <v>44189</v>
      </c>
      <c r="Q219" s="42">
        <v>44189</v>
      </c>
      <c r="R219" s="42"/>
      <c r="S219" s="42">
        <v>44189</v>
      </c>
      <c r="T219" s="42">
        <v>44189</v>
      </c>
      <c r="U219" s="42">
        <v>44189</v>
      </c>
      <c r="V219" s="42">
        <v>44431</v>
      </c>
      <c r="W219" s="42"/>
      <c r="X219" s="42"/>
      <c r="Y219" s="42"/>
      <c r="Z219" s="42"/>
      <c r="AA219" s="42"/>
      <c r="AB219" s="42">
        <v>44193</v>
      </c>
      <c r="AC219" s="42">
        <v>44189</v>
      </c>
      <c r="AD219" s="42"/>
      <c r="AE219" s="42">
        <v>44189</v>
      </c>
      <c r="AF219" s="42"/>
      <c r="AG219" s="42"/>
      <c r="AH219" s="42"/>
      <c r="AI219" s="42"/>
      <c r="AJ219" s="42">
        <v>44189</v>
      </c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>
        <v>44467</v>
      </c>
      <c r="AV219" s="42"/>
      <c r="AW219" s="42">
        <v>44179</v>
      </c>
      <c r="AX219" s="42"/>
      <c r="AY219" s="42"/>
      <c r="AZ219" s="42"/>
      <c r="BA219" s="42">
        <v>44468</v>
      </c>
      <c r="BB219" s="42">
        <v>44467</v>
      </c>
      <c r="BC219" s="42"/>
      <c r="BD219" s="42"/>
      <c r="BE219" s="42"/>
      <c r="BF219" s="42"/>
      <c r="BG219" s="42"/>
      <c r="BH219" s="42"/>
      <c r="BI219" s="42"/>
      <c r="BJ219" s="42"/>
      <c r="BK219">
        <f t="shared" si="5"/>
        <v>24</v>
      </c>
    </row>
    <row r="220" spans="1:63" x14ac:dyDescent="0.4">
      <c r="A220" s="15">
        <v>5180000</v>
      </c>
      <c r="B220" s="20" t="s">
        <v>236</v>
      </c>
      <c r="C220" s="42">
        <v>44454</v>
      </c>
      <c r="D220" s="42">
        <v>44454</v>
      </c>
      <c r="E220" s="42">
        <v>44454</v>
      </c>
      <c r="F220" s="42">
        <v>44459</v>
      </c>
      <c r="G220" s="42">
        <v>44454</v>
      </c>
      <c r="H220" s="42"/>
      <c r="I220" s="42">
        <v>44462</v>
      </c>
      <c r="J220" s="42">
        <v>44454</v>
      </c>
      <c r="K220" s="42"/>
      <c r="L220" s="42">
        <v>44462</v>
      </c>
      <c r="M220" s="42">
        <v>44454</v>
      </c>
      <c r="N220" s="42">
        <v>44454</v>
      </c>
      <c r="O220" s="42"/>
      <c r="P220" s="42">
        <v>44454</v>
      </c>
      <c r="Q220" s="42">
        <v>44454</v>
      </c>
      <c r="R220" s="42">
        <v>44454</v>
      </c>
      <c r="S220" s="42"/>
      <c r="T220" s="42">
        <v>44454</v>
      </c>
      <c r="U220" s="42">
        <v>44459</v>
      </c>
      <c r="V220" s="42">
        <v>44454</v>
      </c>
      <c r="W220" s="42"/>
      <c r="X220" s="42"/>
      <c r="Y220" s="42">
        <v>44454</v>
      </c>
      <c r="Z220" s="42">
        <v>44454</v>
      </c>
      <c r="AA220" s="42">
        <v>44454</v>
      </c>
      <c r="AB220" s="42">
        <v>44454</v>
      </c>
      <c r="AC220" s="42">
        <v>44459</v>
      </c>
      <c r="AD220" s="42"/>
      <c r="AE220" s="42"/>
      <c r="AF220" s="42"/>
      <c r="AG220" s="42"/>
      <c r="AH220" s="42">
        <v>44454</v>
      </c>
      <c r="AI220" s="42">
        <v>44454</v>
      </c>
      <c r="AJ220" s="42">
        <v>44454</v>
      </c>
      <c r="AK220" s="42">
        <v>44454</v>
      </c>
      <c r="AL220" s="42"/>
      <c r="AM220" s="42"/>
      <c r="AN220" s="42">
        <v>44454</v>
      </c>
      <c r="AO220" s="42"/>
      <c r="AP220" s="42">
        <v>44454</v>
      </c>
      <c r="AQ220" s="42">
        <v>44454</v>
      </c>
      <c r="AR220" s="42">
        <v>44454</v>
      </c>
      <c r="AS220" s="42">
        <v>44454</v>
      </c>
      <c r="AT220" s="42"/>
      <c r="AU220" s="42">
        <v>44454</v>
      </c>
      <c r="AV220" s="42"/>
      <c r="AW220" s="42">
        <v>44454</v>
      </c>
      <c r="AX220" s="42">
        <v>44454</v>
      </c>
      <c r="AY220" s="42"/>
      <c r="AZ220" s="42"/>
      <c r="BA220" s="42">
        <v>44454</v>
      </c>
      <c r="BB220" s="42"/>
      <c r="BC220" s="42"/>
      <c r="BD220" s="42"/>
      <c r="BE220" s="42"/>
      <c r="BF220" s="42"/>
      <c r="BG220" s="42"/>
      <c r="BH220" s="42"/>
      <c r="BI220" s="42"/>
      <c r="BJ220" s="42"/>
      <c r="BK220">
        <f t="shared" si="5"/>
        <v>34</v>
      </c>
    </row>
    <row r="221" spans="1:63" x14ac:dyDescent="0.4">
      <c r="A221" s="15">
        <v>5190000</v>
      </c>
      <c r="B221" s="20" t="s">
        <v>206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>
        <f t="shared" si="5"/>
        <v>0</v>
      </c>
    </row>
    <row r="222" spans="1:63" x14ac:dyDescent="0.4">
      <c r="A222" s="15">
        <v>5200000</v>
      </c>
      <c r="B222" s="20" t="s">
        <v>215</v>
      </c>
      <c r="C222" s="46">
        <v>44011</v>
      </c>
      <c r="D222" s="42"/>
      <c r="E222" s="46">
        <v>44069</v>
      </c>
      <c r="F222" s="46">
        <v>43370</v>
      </c>
      <c r="G222" s="42"/>
      <c r="H222" s="46">
        <v>44026</v>
      </c>
      <c r="I222" s="42"/>
      <c r="J222" s="42"/>
      <c r="K222" s="46">
        <v>44026</v>
      </c>
      <c r="L222" s="46">
        <v>44005</v>
      </c>
      <c r="M222" s="42"/>
      <c r="N222" s="46">
        <v>44026</v>
      </c>
      <c r="O222" s="42"/>
      <c r="P222" s="42"/>
      <c r="Q222" s="42"/>
      <c r="R222" s="42"/>
      <c r="S222" s="46">
        <v>44005</v>
      </c>
      <c r="T222" s="42">
        <v>44174</v>
      </c>
      <c r="U222" s="42"/>
      <c r="V222" s="46">
        <v>44021</v>
      </c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6">
        <v>44026</v>
      </c>
      <c r="AJ222" s="46">
        <v>44005</v>
      </c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6">
        <v>44005</v>
      </c>
      <c r="BI222" s="42"/>
      <c r="BJ222" s="42"/>
      <c r="BK222">
        <f t="shared" si="5"/>
        <v>13</v>
      </c>
    </row>
    <row r="223" spans="1:63" x14ac:dyDescent="0.4">
      <c r="A223" s="15">
        <v>5210000</v>
      </c>
      <c r="B223" s="20" t="s">
        <v>239</v>
      </c>
      <c r="C223" s="42"/>
      <c r="D223" s="42"/>
      <c r="E223" s="42"/>
      <c r="F223" s="42"/>
      <c r="G223" s="42"/>
      <c r="H223" s="42"/>
      <c r="I223" s="42"/>
      <c r="J223" s="42"/>
      <c r="K223" s="46">
        <v>44035</v>
      </c>
      <c r="L223" s="42"/>
      <c r="M223" s="42"/>
      <c r="N223" s="42"/>
      <c r="O223" s="42"/>
      <c r="P223" s="46">
        <v>44035</v>
      </c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6">
        <v>44035</v>
      </c>
      <c r="BH223" s="42"/>
      <c r="BI223" s="42"/>
      <c r="BJ223" s="42"/>
      <c r="BK223">
        <f t="shared" si="5"/>
        <v>3</v>
      </c>
    </row>
    <row r="224" spans="1:63" x14ac:dyDescent="0.4">
      <c r="A224" s="15">
        <v>5220000</v>
      </c>
      <c r="B224" s="20" t="s">
        <v>244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>
        <v>44482</v>
      </c>
      <c r="W224" s="42"/>
      <c r="X224" s="42"/>
      <c r="Y224" s="42"/>
      <c r="Z224" s="42"/>
      <c r="AA224" s="42">
        <v>44483</v>
      </c>
      <c r="AB224" s="42">
        <v>44481</v>
      </c>
      <c r="AC224" s="42"/>
      <c r="AD224" s="42"/>
      <c r="AE224" s="42"/>
      <c r="AF224" s="42"/>
      <c r="AG224" s="42"/>
      <c r="AH224" s="42"/>
      <c r="AI224" s="42">
        <v>44483</v>
      </c>
      <c r="AJ224" s="42">
        <v>44483</v>
      </c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>
        <f t="shared" si="5"/>
        <v>5</v>
      </c>
    </row>
    <row r="225" spans="1:63" x14ac:dyDescent="0.4">
      <c r="A225" s="15">
        <v>5230000</v>
      </c>
      <c r="B225" s="20" t="s">
        <v>67</v>
      </c>
      <c r="C225" s="42">
        <v>44319</v>
      </c>
      <c r="D225" s="42">
        <v>44456</v>
      </c>
      <c r="E225" s="42">
        <v>44440</v>
      </c>
      <c r="F225" s="42">
        <v>44457</v>
      </c>
      <c r="G225" s="42"/>
      <c r="H225" s="42">
        <v>44498</v>
      </c>
      <c r="I225" s="42">
        <v>44397</v>
      </c>
      <c r="J225" s="42">
        <v>44414</v>
      </c>
      <c r="K225" s="42">
        <v>44454</v>
      </c>
      <c r="L225" s="42"/>
      <c r="M225" s="42">
        <v>44417</v>
      </c>
      <c r="N225" s="42">
        <v>44457</v>
      </c>
      <c r="O225" s="42">
        <v>44383</v>
      </c>
      <c r="P225" s="42">
        <v>44462</v>
      </c>
      <c r="Q225" s="42"/>
      <c r="R225" s="42">
        <v>44462</v>
      </c>
      <c r="S225" s="42">
        <v>44456</v>
      </c>
      <c r="T225" s="42">
        <v>44454</v>
      </c>
      <c r="U225" s="42">
        <v>44462</v>
      </c>
      <c r="V225" s="42"/>
      <c r="W225" s="42"/>
      <c r="X225" s="42"/>
      <c r="Y225" s="42">
        <v>44454</v>
      </c>
      <c r="Z225" s="42">
        <v>44462</v>
      </c>
      <c r="AA225" s="42"/>
      <c r="AB225" s="42">
        <v>44141</v>
      </c>
      <c r="AC225" s="42">
        <v>44456</v>
      </c>
      <c r="AD225" s="42"/>
      <c r="AE225" s="42"/>
      <c r="AF225" s="42"/>
      <c r="AG225" s="42"/>
      <c r="AH225" s="42">
        <v>44319</v>
      </c>
      <c r="AI225" s="42"/>
      <c r="AJ225" s="42">
        <v>44286</v>
      </c>
      <c r="AK225" s="42"/>
      <c r="AL225" s="42"/>
      <c r="AM225" s="42"/>
      <c r="AN225" s="42"/>
      <c r="AO225" s="42"/>
      <c r="AP225" s="42"/>
      <c r="AQ225" s="42">
        <v>44390</v>
      </c>
      <c r="AR225" s="42">
        <v>44319</v>
      </c>
      <c r="AS225" s="42"/>
      <c r="AT225" s="42"/>
      <c r="AU225" s="42">
        <v>44456</v>
      </c>
      <c r="AV225" s="42"/>
      <c r="AW225" s="42">
        <v>44498</v>
      </c>
      <c r="AX225" s="42"/>
      <c r="AY225" s="42"/>
      <c r="AZ225" s="42"/>
      <c r="BA225" s="42"/>
      <c r="BB225" s="42"/>
      <c r="BC225" s="42"/>
      <c r="BD225" s="42"/>
      <c r="BE225" s="42"/>
      <c r="BF225" s="42"/>
      <c r="BG225" s="42">
        <v>44319</v>
      </c>
      <c r="BH225" s="42">
        <v>44462</v>
      </c>
      <c r="BI225" s="42"/>
      <c r="BJ225" s="42"/>
      <c r="BK225">
        <f t="shared" si="5"/>
        <v>28</v>
      </c>
    </row>
    <row r="226" spans="1:63" x14ac:dyDescent="0.4">
      <c r="A226" s="15">
        <v>5240000</v>
      </c>
      <c r="B226" s="20" t="s">
        <v>87</v>
      </c>
      <c r="C226" s="42">
        <v>44476</v>
      </c>
      <c r="D226" s="42">
        <v>44468</v>
      </c>
      <c r="E226" s="42">
        <v>44475</v>
      </c>
      <c r="F226" s="42">
        <v>44490</v>
      </c>
      <c r="G226" s="42">
        <v>44490</v>
      </c>
      <c r="H226" s="42"/>
      <c r="I226" s="42"/>
      <c r="J226" s="42">
        <v>44475</v>
      </c>
      <c r="K226" s="42">
        <v>44475</v>
      </c>
      <c r="L226" s="42">
        <v>44329</v>
      </c>
      <c r="M226" s="42">
        <v>44477</v>
      </c>
      <c r="N226" s="42">
        <v>44468</v>
      </c>
      <c r="O226" s="42">
        <v>44486</v>
      </c>
      <c r="P226" s="42">
        <v>44330</v>
      </c>
      <c r="Q226" s="42">
        <v>44486</v>
      </c>
      <c r="R226" s="42"/>
      <c r="S226" s="42">
        <v>44468</v>
      </c>
      <c r="T226" s="42">
        <v>44486</v>
      </c>
      <c r="U226" s="42">
        <v>44468</v>
      </c>
      <c r="V226" s="42"/>
      <c r="W226" s="42"/>
      <c r="X226" s="42"/>
      <c r="Y226" s="42"/>
      <c r="Z226" s="42"/>
      <c r="AA226" s="42">
        <v>44486</v>
      </c>
      <c r="AB226" s="42">
        <v>44486</v>
      </c>
      <c r="AC226" s="42">
        <v>44468</v>
      </c>
      <c r="AD226" s="42">
        <v>44486</v>
      </c>
      <c r="AE226" s="42"/>
      <c r="AF226" s="42"/>
      <c r="AG226" s="42"/>
      <c r="AH226" s="42"/>
      <c r="AI226" s="42"/>
      <c r="AJ226" s="42">
        <v>44292</v>
      </c>
      <c r="AK226" s="42"/>
      <c r="AL226" s="42"/>
      <c r="AM226" s="42">
        <v>44329</v>
      </c>
      <c r="AN226" s="42"/>
      <c r="AO226" s="42"/>
      <c r="AP226" s="42">
        <v>44329</v>
      </c>
      <c r="AQ226" s="42"/>
      <c r="AR226" s="42"/>
      <c r="AS226" s="42"/>
      <c r="AT226" s="42"/>
      <c r="AU226" s="42">
        <v>44475</v>
      </c>
      <c r="AV226" s="42"/>
      <c r="AW226" s="42">
        <v>44468</v>
      </c>
      <c r="AX226" s="42"/>
      <c r="AY226" s="42"/>
      <c r="AZ226" s="42"/>
      <c r="BA226" s="42">
        <v>44475</v>
      </c>
      <c r="BB226" s="42">
        <v>44477</v>
      </c>
      <c r="BC226" s="42"/>
      <c r="BD226" s="42"/>
      <c r="BE226" s="42"/>
      <c r="BF226" s="42"/>
      <c r="BG226" s="42">
        <v>44475</v>
      </c>
      <c r="BH226" s="42"/>
      <c r="BI226" s="42"/>
      <c r="BJ226" s="42"/>
      <c r="BK226">
        <f t="shared" si="5"/>
        <v>28</v>
      </c>
    </row>
    <row r="227" spans="1:63" x14ac:dyDescent="0.4">
      <c r="A227" s="15">
        <v>5250000</v>
      </c>
      <c r="B227" s="20" t="s">
        <v>63</v>
      </c>
      <c r="C227" s="42">
        <v>44498</v>
      </c>
      <c r="D227" s="42">
        <v>44500</v>
      </c>
      <c r="E227" s="42">
        <v>44498</v>
      </c>
      <c r="F227" s="42">
        <v>44495</v>
      </c>
      <c r="G227" s="46">
        <v>43742</v>
      </c>
      <c r="H227" s="42"/>
      <c r="I227" s="42">
        <v>44336</v>
      </c>
      <c r="J227" s="42"/>
      <c r="K227" s="42">
        <v>44496</v>
      </c>
      <c r="L227" s="42">
        <v>44330</v>
      </c>
      <c r="M227" s="42">
        <v>44497</v>
      </c>
      <c r="N227" s="42">
        <v>44330</v>
      </c>
      <c r="O227" s="42">
        <v>44336</v>
      </c>
      <c r="P227" s="42">
        <v>44336</v>
      </c>
      <c r="Q227" s="42">
        <v>44330</v>
      </c>
      <c r="R227" s="42"/>
      <c r="S227" s="42">
        <v>44330</v>
      </c>
      <c r="T227" s="42">
        <v>44330</v>
      </c>
      <c r="U227" s="42"/>
      <c r="V227" s="42">
        <v>44336</v>
      </c>
      <c r="W227" s="42"/>
      <c r="X227" s="42"/>
      <c r="Y227" s="42"/>
      <c r="Z227" s="42"/>
      <c r="AA227" s="42">
        <v>44336</v>
      </c>
      <c r="AB227" s="42">
        <v>44336</v>
      </c>
      <c r="AC227" s="42">
        <v>44330</v>
      </c>
      <c r="AD227" s="42">
        <v>44398</v>
      </c>
      <c r="AE227" s="42">
        <v>44336</v>
      </c>
      <c r="AF227" s="42"/>
      <c r="AG227" s="42"/>
      <c r="AH227" s="42">
        <v>44498</v>
      </c>
      <c r="AI227" s="42">
        <v>44336</v>
      </c>
      <c r="AJ227" s="42">
        <v>44336</v>
      </c>
      <c r="AK227" s="42"/>
      <c r="AL227" s="42"/>
      <c r="AM227" s="42"/>
      <c r="AN227" s="42"/>
      <c r="AO227" s="42"/>
      <c r="AP227" s="42"/>
      <c r="AQ227" s="42">
        <v>44336</v>
      </c>
      <c r="AR227" s="42">
        <v>44498</v>
      </c>
      <c r="AS227" s="42"/>
      <c r="AT227" s="42"/>
      <c r="AU227" s="42">
        <v>44498</v>
      </c>
      <c r="AV227" s="42"/>
      <c r="AW227" s="42">
        <v>44330</v>
      </c>
      <c r="AX227" s="42"/>
      <c r="AY227" s="42">
        <v>44498</v>
      </c>
      <c r="AZ227" s="42"/>
      <c r="BA227" s="42"/>
      <c r="BB227" s="42">
        <v>44498</v>
      </c>
      <c r="BC227" s="42"/>
      <c r="BD227" s="42"/>
      <c r="BE227" s="42"/>
      <c r="BF227" s="42"/>
      <c r="BG227" s="42">
        <v>44498</v>
      </c>
      <c r="BH227" s="42"/>
      <c r="BI227" s="42"/>
      <c r="BJ227" s="42"/>
      <c r="BK227">
        <f t="shared" si="5"/>
        <v>31</v>
      </c>
    </row>
    <row r="228" spans="1:63" x14ac:dyDescent="0.4">
      <c r="A228" s="15">
        <v>5260000</v>
      </c>
      <c r="B228" s="20" t="s">
        <v>191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>
        <f t="shared" si="5"/>
        <v>0</v>
      </c>
    </row>
    <row r="229" spans="1:63" x14ac:dyDescent="0.4">
      <c r="A229" s="15">
        <v>6480000</v>
      </c>
      <c r="B229" s="20" t="s">
        <v>180</v>
      </c>
      <c r="C229" s="42"/>
      <c r="D229" s="42"/>
      <c r="E229" s="42">
        <v>44497</v>
      </c>
      <c r="F229" s="42"/>
      <c r="G229" s="42"/>
      <c r="H229" s="42"/>
      <c r="I229" s="42">
        <v>44497</v>
      </c>
      <c r="J229" s="42">
        <v>44497</v>
      </c>
      <c r="K229" s="42">
        <v>44496</v>
      </c>
      <c r="L229" s="42">
        <v>44497</v>
      </c>
      <c r="M229" s="42"/>
      <c r="N229" s="42"/>
      <c r="O229" s="42"/>
      <c r="P229" s="42"/>
      <c r="Q229" s="42"/>
      <c r="R229" s="42"/>
      <c r="S229" s="42">
        <v>44497</v>
      </c>
      <c r="T229" s="42">
        <v>44497</v>
      </c>
      <c r="U229" s="42"/>
      <c r="V229" s="42">
        <v>44497</v>
      </c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>
        <v>44496</v>
      </c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>
        <v>44497</v>
      </c>
      <c r="AX229" s="42"/>
      <c r="AY229" s="42"/>
      <c r="AZ229" s="42"/>
      <c r="BA229" s="42"/>
      <c r="BB229" s="42">
        <v>44497</v>
      </c>
      <c r="BC229" s="42"/>
      <c r="BD229" s="42"/>
      <c r="BE229" s="42"/>
      <c r="BF229" s="42"/>
      <c r="BG229" s="42"/>
      <c r="BH229" s="42"/>
      <c r="BI229" s="42">
        <v>44497</v>
      </c>
      <c r="BJ229" s="42">
        <v>44497</v>
      </c>
      <c r="BK229">
        <f t="shared" si="5"/>
        <v>13</v>
      </c>
    </row>
    <row r="230" spans="1:63" x14ac:dyDescent="0.4">
      <c r="A230" s="15">
        <v>5670000</v>
      </c>
      <c r="B230" s="20" t="s">
        <v>167</v>
      </c>
      <c r="C230" s="42">
        <v>44489</v>
      </c>
      <c r="D230" s="42">
        <v>44453</v>
      </c>
      <c r="E230" s="42">
        <v>44489</v>
      </c>
      <c r="F230" s="42">
        <v>44488</v>
      </c>
      <c r="G230" s="42">
        <v>44488</v>
      </c>
      <c r="H230" s="42">
        <v>44490</v>
      </c>
      <c r="I230" s="42">
        <v>44453</v>
      </c>
      <c r="J230" s="42">
        <v>44487</v>
      </c>
      <c r="K230" s="42"/>
      <c r="L230" s="42">
        <v>44452</v>
      </c>
      <c r="M230" s="42">
        <v>44487</v>
      </c>
      <c r="N230" s="42">
        <v>44489</v>
      </c>
      <c r="O230" s="42">
        <v>44488</v>
      </c>
      <c r="P230" s="42">
        <v>44490</v>
      </c>
      <c r="Q230" s="42">
        <v>44487</v>
      </c>
      <c r="R230" s="42">
        <v>44455</v>
      </c>
      <c r="S230" s="42">
        <v>44488</v>
      </c>
      <c r="T230" s="42">
        <v>44453</v>
      </c>
      <c r="U230" s="42">
        <v>44488</v>
      </c>
      <c r="V230" s="42">
        <v>44453</v>
      </c>
      <c r="W230" s="42"/>
      <c r="X230" s="42">
        <v>44484</v>
      </c>
      <c r="Y230" s="42"/>
      <c r="Z230" s="42">
        <v>44484</v>
      </c>
      <c r="AA230" s="42">
        <v>44489</v>
      </c>
      <c r="AB230" s="42">
        <v>44484</v>
      </c>
      <c r="AC230" s="42">
        <v>44455</v>
      </c>
      <c r="AD230" s="42">
        <v>44488</v>
      </c>
      <c r="AE230" s="42">
        <v>44485</v>
      </c>
      <c r="AF230" s="42"/>
      <c r="AG230" s="42">
        <v>44489</v>
      </c>
      <c r="AH230" s="42">
        <v>44491</v>
      </c>
      <c r="AI230" s="42">
        <v>44455</v>
      </c>
      <c r="AJ230" s="42">
        <v>44484</v>
      </c>
      <c r="AK230" s="42">
        <v>44488</v>
      </c>
      <c r="AL230" s="42"/>
      <c r="AM230" s="42">
        <v>44452</v>
      </c>
      <c r="AN230" s="42"/>
      <c r="AO230" s="42">
        <v>44438</v>
      </c>
      <c r="AP230" s="42"/>
      <c r="AQ230" s="42"/>
      <c r="AR230" s="42">
        <v>44496</v>
      </c>
      <c r="AS230" s="42"/>
      <c r="AT230" s="42"/>
      <c r="AU230" s="42">
        <v>44495</v>
      </c>
      <c r="AV230" s="42"/>
      <c r="AW230" s="42">
        <v>44489</v>
      </c>
      <c r="AX230" s="42">
        <v>44445</v>
      </c>
      <c r="AY230" s="42">
        <v>44489</v>
      </c>
      <c r="AZ230" s="42"/>
      <c r="BA230" s="42">
        <v>44489</v>
      </c>
      <c r="BB230" s="42">
        <v>44488</v>
      </c>
      <c r="BC230" s="42">
        <v>44488</v>
      </c>
      <c r="BD230" s="42">
        <v>44488</v>
      </c>
      <c r="BE230" s="42">
        <v>44484</v>
      </c>
      <c r="BF230" s="42"/>
      <c r="BG230" s="42"/>
      <c r="BH230" s="42">
        <v>44487</v>
      </c>
      <c r="BI230" s="42"/>
      <c r="BJ230" s="42"/>
      <c r="BK230">
        <f t="shared" si="5"/>
        <v>44</v>
      </c>
    </row>
    <row r="231" spans="1:63" x14ac:dyDescent="0.4">
      <c r="A231" s="15">
        <v>5310000</v>
      </c>
      <c r="B231" s="20" t="s">
        <v>15</v>
      </c>
      <c r="C231" s="42">
        <v>44404</v>
      </c>
      <c r="D231" s="42">
        <v>44405</v>
      </c>
      <c r="E231" s="42">
        <v>44405</v>
      </c>
      <c r="F231" s="42">
        <v>44474</v>
      </c>
      <c r="G231" s="42">
        <v>44498</v>
      </c>
      <c r="H231" s="42">
        <v>44405</v>
      </c>
      <c r="I231" s="42">
        <v>44406</v>
      </c>
      <c r="J231" s="42">
        <v>44440</v>
      </c>
      <c r="K231" s="42"/>
      <c r="L231" s="42">
        <v>44365</v>
      </c>
      <c r="M231" s="42">
        <v>44498</v>
      </c>
      <c r="N231" s="42">
        <v>44188</v>
      </c>
      <c r="O231" s="42">
        <v>44365</v>
      </c>
      <c r="P231" s="42">
        <v>44187</v>
      </c>
      <c r="Q231" s="42">
        <v>44181</v>
      </c>
      <c r="R231" s="42">
        <v>44378</v>
      </c>
      <c r="S231" s="42">
        <v>44365</v>
      </c>
      <c r="T231" s="42">
        <v>44182</v>
      </c>
      <c r="U231" s="42">
        <v>44379</v>
      </c>
      <c r="V231" s="42">
        <v>44476</v>
      </c>
      <c r="W231" s="42"/>
      <c r="X231" s="42"/>
      <c r="Y231" s="42"/>
      <c r="Z231" s="42">
        <v>44379</v>
      </c>
      <c r="AA231" s="42">
        <v>44349</v>
      </c>
      <c r="AB231" s="42">
        <v>44349</v>
      </c>
      <c r="AC231" s="42">
        <v>44184</v>
      </c>
      <c r="AD231" s="42"/>
      <c r="AE231" s="42"/>
      <c r="AF231" s="42"/>
      <c r="AG231" s="42">
        <v>44364</v>
      </c>
      <c r="AH231" s="42">
        <v>44378</v>
      </c>
      <c r="AI231" s="42">
        <v>44176</v>
      </c>
      <c r="AJ231" s="42">
        <v>44176</v>
      </c>
      <c r="AK231" s="42"/>
      <c r="AL231" s="42"/>
      <c r="AM231" s="42"/>
      <c r="AN231" s="42"/>
      <c r="AO231" s="42"/>
      <c r="AP231" s="42"/>
      <c r="AQ231" s="42"/>
      <c r="AR231" s="42">
        <v>44433</v>
      </c>
      <c r="AS231" s="42"/>
      <c r="AT231" s="42"/>
      <c r="AU231" s="42">
        <v>44428</v>
      </c>
      <c r="AV231" s="42"/>
      <c r="AW231" s="42">
        <v>44495</v>
      </c>
      <c r="AX231" s="42">
        <v>44181</v>
      </c>
      <c r="AY231" s="42">
        <v>44407</v>
      </c>
      <c r="AZ231" s="42"/>
      <c r="BA231" s="42">
        <v>44499</v>
      </c>
      <c r="BB231" s="42">
        <v>44364</v>
      </c>
      <c r="BC231" s="42">
        <v>44364</v>
      </c>
      <c r="BD231" s="42"/>
      <c r="BE231" s="42">
        <v>44364</v>
      </c>
      <c r="BF231" s="42"/>
      <c r="BG231" s="42"/>
      <c r="BH231" s="42"/>
      <c r="BI231" s="42"/>
      <c r="BJ231" s="42"/>
      <c r="BK231">
        <f t="shared" si="5"/>
        <v>36</v>
      </c>
    </row>
    <row r="232" spans="1:63" x14ac:dyDescent="0.4">
      <c r="A232" s="15">
        <v>5330000</v>
      </c>
      <c r="B232" s="20" t="s">
        <v>85</v>
      </c>
      <c r="C232" s="42">
        <v>44487</v>
      </c>
      <c r="D232" s="42">
        <v>44488</v>
      </c>
      <c r="E232" s="42">
        <v>44477</v>
      </c>
      <c r="F232" s="42">
        <v>44482</v>
      </c>
      <c r="G232" s="42">
        <v>44487</v>
      </c>
      <c r="H232" s="42">
        <v>44476</v>
      </c>
      <c r="I232" s="42">
        <v>44488</v>
      </c>
      <c r="J232" s="42">
        <v>44487</v>
      </c>
      <c r="K232" s="42"/>
      <c r="L232" s="42">
        <v>44488</v>
      </c>
      <c r="M232" s="42">
        <v>44476</v>
      </c>
      <c r="N232" s="42">
        <v>44488</v>
      </c>
      <c r="O232" s="42"/>
      <c r="P232" s="42">
        <v>44488</v>
      </c>
      <c r="Q232" s="42">
        <v>44482</v>
      </c>
      <c r="R232" s="42"/>
      <c r="S232" s="42">
        <v>44477</v>
      </c>
      <c r="T232" s="42"/>
      <c r="U232" s="42">
        <v>44477</v>
      </c>
      <c r="V232" s="42">
        <v>44488</v>
      </c>
      <c r="W232" s="42"/>
      <c r="X232" s="42"/>
      <c r="Y232" s="42"/>
      <c r="Z232" s="42">
        <v>44487</v>
      </c>
      <c r="AA232" s="42">
        <v>44477</v>
      </c>
      <c r="AB232" s="42">
        <v>44476</v>
      </c>
      <c r="AC232" s="42">
        <v>44482</v>
      </c>
      <c r="AD232" s="42">
        <v>44488</v>
      </c>
      <c r="AE232" s="42"/>
      <c r="AF232" s="42"/>
      <c r="AG232" s="42">
        <v>44477</v>
      </c>
      <c r="AH232" s="42">
        <v>44476</v>
      </c>
      <c r="AI232" s="42">
        <v>44487</v>
      </c>
      <c r="AJ232" s="42">
        <v>44487</v>
      </c>
      <c r="AK232" s="42"/>
      <c r="AL232" s="42"/>
      <c r="AM232" s="42"/>
      <c r="AN232" s="42"/>
      <c r="AO232" s="42"/>
      <c r="AP232" s="42"/>
      <c r="AQ232" s="42">
        <v>44488</v>
      </c>
      <c r="AR232" s="42"/>
      <c r="AS232" s="42">
        <v>44475</v>
      </c>
      <c r="AT232" s="42"/>
      <c r="AU232" s="42">
        <v>44476</v>
      </c>
      <c r="AV232" s="42"/>
      <c r="AW232" s="42">
        <v>44476</v>
      </c>
      <c r="AX232" s="42">
        <v>44477</v>
      </c>
      <c r="AY232" s="42">
        <v>44477</v>
      </c>
      <c r="AZ232" s="42"/>
      <c r="BA232" s="42">
        <v>44487</v>
      </c>
      <c r="BB232" s="42">
        <v>44477</v>
      </c>
      <c r="BC232" s="42"/>
      <c r="BD232" s="42"/>
      <c r="BE232" s="42"/>
      <c r="BF232" s="42"/>
      <c r="BG232" s="42"/>
      <c r="BH232" s="42"/>
      <c r="BI232" s="42"/>
      <c r="BJ232" s="42"/>
      <c r="BK232">
        <f t="shared" si="5"/>
        <v>33</v>
      </c>
    </row>
    <row r="233" spans="1:63" x14ac:dyDescent="0.4">
      <c r="A233" s="15">
        <v>5340000</v>
      </c>
      <c r="B233" s="20" t="s">
        <v>73</v>
      </c>
      <c r="C233" s="42">
        <v>44489</v>
      </c>
      <c r="D233" s="42">
        <v>44483</v>
      </c>
      <c r="E233" s="42">
        <v>44474</v>
      </c>
      <c r="F233" s="42">
        <v>44484</v>
      </c>
      <c r="G233" s="42">
        <v>44484</v>
      </c>
      <c r="H233" s="42">
        <v>44484</v>
      </c>
      <c r="I233" s="42">
        <v>44483</v>
      </c>
      <c r="J233" s="42">
        <v>44483</v>
      </c>
      <c r="K233" s="42">
        <v>44475</v>
      </c>
      <c r="L233" s="42">
        <v>44483</v>
      </c>
      <c r="M233" s="42">
        <v>44484</v>
      </c>
      <c r="N233" s="42">
        <v>44489</v>
      </c>
      <c r="O233" s="42"/>
      <c r="P233" s="42"/>
      <c r="Q233" s="42"/>
      <c r="R233" s="42"/>
      <c r="S233" s="42">
        <v>44484</v>
      </c>
      <c r="T233" s="42">
        <v>44489</v>
      </c>
      <c r="U233" s="42">
        <v>44482</v>
      </c>
      <c r="V233" s="42">
        <v>44484</v>
      </c>
      <c r="W233" s="42"/>
      <c r="X233" s="42"/>
      <c r="Y233" s="42"/>
      <c r="Z233" s="42">
        <v>44484</v>
      </c>
      <c r="AA233" s="42">
        <v>44489</v>
      </c>
      <c r="AB233" s="42">
        <v>44474</v>
      </c>
      <c r="AC233" s="42">
        <v>44483</v>
      </c>
      <c r="AD233" s="42"/>
      <c r="AE233" s="42"/>
      <c r="AF233" s="42"/>
      <c r="AG233" s="42"/>
      <c r="AH233" s="42">
        <v>44489</v>
      </c>
      <c r="AI233" s="42">
        <v>44484</v>
      </c>
      <c r="AJ233" s="42">
        <v>44484</v>
      </c>
      <c r="AK233" s="42"/>
      <c r="AL233" s="42"/>
      <c r="AM233" s="42">
        <v>44483</v>
      </c>
      <c r="AN233" s="42"/>
      <c r="AO233" s="42"/>
      <c r="AP233" s="42"/>
      <c r="AQ233" s="42"/>
      <c r="AR233" s="42">
        <v>44488</v>
      </c>
      <c r="AS233" s="42"/>
      <c r="AT233" s="42"/>
      <c r="AU233" s="42">
        <v>44488</v>
      </c>
      <c r="AV233" s="42"/>
      <c r="AW233" s="42"/>
      <c r="AX233" s="42">
        <v>44476</v>
      </c>
      <c r="AY233" s="42">
        <v>44484</v>
      </c>
      <c r="AZ233" s="42"/>
      <c r="BA233" s="42">
        <v>44474</v>
      </c>
      <c r="BB233" s="42">
        <v>44484</v>
      </c>
      <c r="BC233" s="42"/>
      <c r="BD233" s="42"/>
      <c r="BE233" s="42">
        <v>44484</v>
      </c>
      <c r="BF233" s="42"/>
      <c r="BG233" s="42">
        <v>44489</v>
      </c>
      <c r="BH233" s="42">
        <v>44484</v>
      </c>
      <c r="BI233" s="42"/>
      <c r="BJ233" s="42"/>
      <c r="BK233">
        <f t="shared" si="5"/>
        <v>33</v>
      </c>
    </row>
    <row r="234" spans="1:63" x14ac:dyDescent="0.4">
      <c r="A234" s="15">
        <v>5350000</v>
      </c>
      <c r="B234" s="20" t="s">
        <v>212</v>
      </c>
      <c r="C234" s="42">
        <v>44490</v>
      </c>
      <c r="D234" s="42">
        <v>44182</v>
      </c>
      <c r="E234" s="42">
        <v>44489</v>
      </c>
      <c r="F234" s="42">
        <v>44490</v>
      </c>
      <c r="G234" s="42">
        <v>44489</v>
      </c>
      <c r="H234" s="42">
        <v>44488</v>
      </c>
      <c r="I234" s="42">
        <v>44490</v>
      </c>
      <c r="J234" s="42">
        <v>44468</v>
      </c>
      <c r="K234" s="42">
        <v>44490</v>
      </c>
      <c r="L234" s="42">
        <v>44483</v>
      </c>
      <c r="M234" s="42">
        <v>44487</v>
      </c>
      <c r="N234" s="42">
        <v>44487</v>
      </c>
      <c r="O234" s="42">
        <v>44487</v>
      </c>
      <c r="P234" s="42">
        <v>44185</v>
      </c>
      <c r="Q234" s="42">
        <v>44487</v>
      </c>
      <c r="R234" s="42">
        <v>44494</v>
      </c>
      <c r="S234" s="42">
        <v>44488</v>
      </c>
      <c r="T234" s="42">
        <v>44488</v>
      </c>
      <c r="U234" s="42">
        <v>44488</v>
      </c>
      <c r="V234" s="42">
        <v>44487</v>
      </c>
      <c r="W234" s="42"/>
      <c r="X234" s="42"/>
      <c r="Y234" s="42"/>
      <c r="Z234" s="42">
        <v>44490</v>
      </c>
      <c r="AA234" s="42">
        <v>44482</v>
      </c>
      <c r="AB234" s="42">
        <v>44482</v>
      </c>
      <c r="AC234" s="42">
        <v>44487</v>
      </c>
      <c r="AD234" s="42">
        <v>44186</v>
      </c>
      <c r="AE234" s="42"/>
      <c r="AF234" s="42"/>
      <c r="AG234" s="42">
        <v>44453</v>
      </c>
      <c r="AH234" s="42">
        <v>44494</v>
      </c>
      <c r="AI234" s="42">
        <v>44490</v>
      </c>
      <c r="AJ234" s="42">
        <v>44490</v>
      </c>
      <c r="AK234" s="42">
        <v>44487</v>
      </c>
      <c r="AL234" s="42"/>
      <c r="AM234" s="42">
        <v>44487</v>
      </c>
      <c r="AN234" s="42"/>
      <c r="AO234" s="42"/>
      <c r="AP234" s="42">
        <v>44488</v>
      </c>
      <c r="AQ234" s="42"/>
      <c r="AR234" s="42">
        <v>44490</v>
      </c>
      <c r="AS234" s="42">
        <v>44490</v>
      </c>
      <c r="AT234" s="42"/>
      <c r="AU234" s="42">
        <v>44494</v>
      </c>
      <c r="AV234" s="42"/>
      <c r="AW234" s="42">
        <v>44487</v>
      </c>
      <c r="AX234" s="42"/>
      <c r="AY234" s="42">
        <v>44477</v>
      </c>
      <c r="AZ234" s="42">
        <v>44488</v>
      </c>
      <c r="BA234" s="42">
        <v>44490</v>
      </c>
      <c r="BB234" s="42">
        <v>44488</v>
      </c>
      <c r="BC234" s="42">
        <v>44488</v>
      </c>
      <c r="BD234" s="42"/>
      <c r="BE234" s="42">
        <v>44496</v>
      </c>
      <c r="BF234" s="42"/>
      <c r="BG234" s="42"/>
      <c r="BH234" s="42">
        <v>44487</v>
      </c>
      <c r="BI234" s="42"/>
      <c r="BJ234" s="42"/>
      <c r="BK234">
        <f t="shared" si="5"/>
        <v>43</v>
      </c>
    </row>
    <row r="235" spans="1:63" x14ac:dyDescent="0.4">
      <c r="A235" s="15">
        <v>5360000</v>
      </c>
      <c r="B235" s="20" t="s">
        <v>205</v>
      </c>
      <c r="C235" s="42"/>
      <c r="D235" s="42"/>
      <c r="E235" s="42">
        <v>44498</v>
      </c>
      <c r="F235" s="42">
        <v>44499</v>
      </c>
      <c r="G235" s="46">
        <v>44103</v>
      </c>
      <c r="H235" s="42">
        <v>44498</v>
      </c>
      <c r="I235" s="42"/>
      <c r="J235" s="42">
        <v>44498</v>
      </c>
      <c r="K235" s="42"/>
      <c r="L235" s="42"/>
      <c r="M235" s="42">
        <v>44498</v>
      </c>
      <c r="N235" s="42"/>
      <c r="O235" s="42"/>
      <c r="P235" s="46">
        <v>44103</v>
      </c>
      <c r="Q235" s="42"/>
      <c r="R235" s="42"/>
      <c r="S235" s="42"/>
      <c r="T235" s="42">
        <v>44498</v>
      </c>
      <c r="U235" s="42">
        <v>44498</v>
      </c>
      <c r="V235" s="42">
        <v>44186</v>
      </c>
      <c r="W235" s="42"/>
      <c r="X235" s="42"/>
      <c r="Y235" s="42"/>
      <c r="Z235" s="42">
        <v>44498</v>
      </c>
      <c r="AA235" s="42">
        <v>44498</v>
      </c>
      <c r="AB235" s="42">
        <v>44498</v>
      </c>
      <c r="AC235" s="42">
        <v>44498</v>
      </c>
      <c r="AD235" s="42">
        <v>44469</v>
      </c>
      <c r="AE235" s="42">
        <v>44498</v>
      </c>
      <c r="AF235" s="42"/>
      <c r="AG235" s="42"/>
      <c r="AH235" s="42"/>
      <c r="AI235" s="42">
        <v>44498</v>
      </c>
      <c r="AJ235" s="42">
        <v>44498</v>
      </c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>
        <v>44498</v>
      </c>
      <c r="BC235" s="42"/>
      <c r="BD235" s="42"/>
      <c r="BE235" s="42"/>
      <c r="BF235" s="42"/>
      <c r="BG235" s="42"/>
      <c r="BH235" s="42">
        <v>44498</v>
      </c>
      <c r="BI235" s="42"/>
      <c r="BJ235" s="42"/>
      <c r="BK235">
        <f t="shared" si="5"/>
        <v>20</v>
      </c>
    </row>
    <row r="236" spans="1:63" x14ac:dyDescent="0.4">
      <c r="A236" s="15">
        <v>5370000</v>
      </c>
      <c r="B236" s="20" t="s">
        <v>14</v>
      </c>
      <c r="C236" s="42">
        <v>44462</v>
      </c>
      <c r="D236" s="42">
        <v>44419</v>
      </c>
      <c r="E236" s="42">
        <v>44494</v>
      </c>
      <c r="F236" s="42">
        <v>44445</v>
      </c>
      <c r="G236" s="42">
        <v>44494</v>
      </c>
      <c r="H236" s="42">
        <v>44392</v>
      </c>
      <c r="I236" s="42">
        <v>44403</v>
      </c>
      <c r="J236" s="42">
        <v>44491</v>
      </c>
      <c r="K236" s="42">
        <v>44470</v>
      </c>
      <c r="L236" s="42">
        <v>44403</v>
      </c>
      <c r="M236" s="42">
        <v>44474</v>
      </c>
      <c r="N236" s="42">
        <v>44404</v>
      </c>
      <c r="O236" s="42"/>
      <c r="P236" s="42">
        <v>44400</v>
      </c>
      <c r="Q236" s="42">
        <v>44420</v>
      </c>
      <c r="R236" s="42"/>
      <c r="S236" s="42">
        <v>44449</v>
      </c>
      <c r="T236" s="42">
        <v>44389</v>
      </c>
      <c r="U236" s="42">
        <v>44452</v>
      </c>
      <c r="V236" s="42">
        <v>44491</v>
      </c>
      <c r="W236" s="42"/>
      <c r="X236" s="42">
        <v>44401</v>
      </c>
      <c r="Y236" s="42">
        <v>44495</v>
      </c>
      <c r="Z236" s="42">
        <v>44452</v>
      </c>
      <c r="AA236" s="42">
        <v>44495</v>
      </c>
      <c r="AB236" s="42">
        <v>44231</v>
      </c>
      <c r="AC236" s="42">
        <v>44445</v>
      </c>
      <c r="AD236" s="42">
        <v>44428</v>
      </c>
      <c r="AE236" s="42">
        <v>44488</v>
      </c>
      <c r="AF236" s="42"/>
      <c r="AG236" s="42">
        <v>44454</v>
      </c>
      <c r="AH236" s="42">
        <v>44445</v>
      </c>
      <c r="AI236" s="42">
        <v>44344</v>
      </c>
      <c r="AJ236" s="42">
        <v>44393</v>
      </c>
      <c r="AK236" s="42"/>
      <c r="AL236" s="42"/>
      <c r="AM236" s="42">
        <v>44403</v>
      </c>
      <c r="AN236" s="42"/>
      <c r="AO236" s="42"/>
      <c r="AP236" s="42"/>
      <c r="AQ236" s="42">
        <v>44476</v>
      </c>
      <c r="AR236" s="42">
        <v>44496</v>
      </c>
      <c r="AS236" s="42"/>
      <c r="AT236" s="42"/>
      <c r="AU236" s="42">
        <v>44463</v>
      </c>
      <c r="AV236" s="42"/>
      <c r="AW236" s="42"/>
      <c r="AX236" s="42">
        <v>44403</v>
      </c>
      <c r="AY236" s="42">
        <v>44494</v>
      </c>
      <c r="AZ236" s="42"/>
      <c r="BA236" s="42">
        <v>44406</v>
      </c>
      <c r="BB236" s="42">
        <v>44354</v>
      </c>
      <c r="BC236" s="42"/>
      <c r="BD236" s="42"/>
      <c r="BE236" s="42">
        <v>44497</v>
      </c>
      <c r="BF236" s="42"/>
      <c r="BG236" s="42">
        <v>44326</v>
      </c>
      <c r="BH236" s="42">
        <v>44497</v>
      </c>
      <c r="BI236" s="42"/>
      <c r="BJ236" s="42"/>
      <c r="BK236">
        <f t="shared" si="5"/>
        <v>41</v>
      </c>
    </row>
    <row r="237" spans="1:63" x14ac:dyDescent="0.4">
      <c r="A237" s="15">
        <v>5380000</v>
      </c>
      <c r="B237" s="20" t="s">
        <v>10</v>
      </c>
      <c r="C237" s="42">
        <v>44476</v>
      </c>
      <c r="D237" s="42">
        <v>44481</v>
      </c>
      <c r="E237" s="42">
        <v>44481</v>
      </c>
      <c r="F237" s="42">
        <v>44481</v>
      </c>
      <c r="G237" s="42">
        <v>44483</v>
      </c>
      <c r="H237" s="42">
        <v>44481</v>
      </c>
      <c r="I237" s="42">
        <v>44481</v>
      </c>
      <c r="J237" s="42">
        <v>44477</v>
      </c>
      <c r="K237" s="42">
        <v>44476</v>
      </c>
      <c r="L237" s="42">
        <v>44476</v>
      </c>
      <c r="M237" s="42">
        <v>44483</v>
      </c>
      <c r="N237" s="42">
        <v>44476</v>
      </c>
      <c r="O237" s="42">
        <v>44481</v>
      </c>
      <c r="P237" s="42">
        <v>44481</v>
      </c>
      <c r="Q237" s="42">
        <v>44476</v>
      </c>
      <c r="R237" s="42"/>
      <c r="S237" s="42">
        <v>44481</v>
      </c>
      <c r="T237" s="42">
        <v>44476</v>
      </c>
      <c r="U237" s="42">
        <v>44482</v>
      </c>
      <c r="V237" s="42">
        <v>44481</v>
      </c>
      <c r="W237" s="42"/>
      <c r="X237" s="42"/>
      <c r="Y237" s="42"/>
      <c r="Z237" s="42">
        <v>44481</v>
      </c>
      <c r="AA237" s="42">
        <v>44476</v>
      </c>
      <c r="AB237" s="42">
        <v>44476</v>
      </c>
      <c r="AC237" s="42">
        <v>44476</v>
      </c>
      <c r="AD237" s="42">
        <v>44476</v>
      </c>
      <c r="AE237" s="42">
        <v>44476</v>
      </c>
      <c r="AF237" s="42"/>
      <c r="AG237" s="42">
        <v>44481</v>
      </c>
      <c r="AH237" s="42">
        <v>44481</v>
      </c>
      <c r="AI237" s="42">
        <v>44482</v>
      </c>
      <c r="AJ237" s="42">
        <v>44476</v>
      </c>
      <c r="AK237" s="42"/>
      <c r="AL237" s="42">
        <v>44481</v>
      </c>
      <c r="AM237" s="42">
        <v>44481</v>
      </c>
      <c r="AN237" s="42">
        <v>44476</v>
      </c>
      <c r="AO237" s="42"/>
      <c r="AP237" s="42">
        <v>44481</v>
      </c>
      <c r="AQ237" s="42">
        <v>44481</v>
      </c>
      <c r="AR237" s="42"/>
      <c r="AS237" s="42">
        <v>44477</v>
      </c>
      <c r="AT237" s="42">
        <v>44481</v>
      </c>
      <c r="AU237" s="42">
        <v>44481</v>
      </c>
      <c r="AV237" s="42"/>
      <c r="AW237" s="42"/>
      <c r="AX237" s="42">
        <v>44476</v>
      </c>
      <c r="AY237" s="42">
        <v>44481</v>
      </c>
      <c r="AZ237" s="42"/>
      <c r="BA237" s="42">
        <v>44483</v>
      </c>
      <c r="BB237" s="42">
        <v>44482</v>
      </c>
      <c r="BC237" s="42">
        <v>44481</v>
      </c>
      <c r="BD237" s="42"/>
      <c r="BE237" s="42"/>
      <c r="BF237" s="42">
        <v>44476</v>
      </c>
      <c r="BG237" s="42">
        <v>44477</v>
      </c>
      <c r="BH237" s="42"/>
      <c r="BI237" s="42"/>
      <c r="BJ237" s="42"/>
      <c r="BK237">
        <f t="shared" si="5"/>
        <v>44</v>
      </c>
    </row>
    <row r="238" spans="1:63" x14ac:dyDescent="0.4">
      <c r="A238" s="15">
        <v>5390000</v>
      </c>
      <c r="B238" s="20" t="s">
        <v>160</v>
      </c>
      <c r="C238" s="42">
        <v>44481</v>
      </c>
      <c r="D238" s="42"/>
      <c r="E238" s="42">
        <v>44353</v>
      </c>
      <c r="F238" s="42">
        <v>44441</v>
      </c>
      <c r="G238" s="42">
        <v>44481</v>
      </c>
      <c r="H238" s="42">
        <v>44481</v>
      </c>
      <c r="I238" s="42">
        <v>44354</v>
      </c>
      <c r="J238" s="42">
        <v>44481</v>
      </c>
      <c r="K238" s="42"/>
      <c r="L238" s="42">
        <v>44174</v>
      </c>
      <c r="M238" s="42">
        <v>44481</v>
      </c>
      <c r="N238" s="42">
        <v>44173</v>
      </c>
      <c r="O238" s="42"/>
      <c r="P238" s="42">
        <v>44183</v>
      </c>
      <c r="Q238" s="42">
        <v>44175</v>
      </c>
      <c r="R238" s="42"/>
      <c r="S238" s="42">
        <v>44173</v>
      </c>
      <c r="T238" s="42">
        <v>44355</v>
      </c>
      <c r="U238" s="42">
        <v>44481</v>
      </c>
      <c r="V238" s="42">
        <v>44481</v>
      </c>
      <c r="W238" s="42"/>
      <c r="X238" s="42"/>
      <c r="Y238" s="42">
        <v>44481</v>
      </c>
      <c r="Z238" s="42">
        <v>44174</v>
      </c>
      <c r="AA238" s="42">
        <v>44174</v>
      </c>
      <c r="AB238" s="42">
        <v>44174</v>
      </c>
      <c r="AC238" s="42">
        <v>44174</v>
      </c>
      <c r="AD238" s="42">
        <v>44173</v>
      </c>
      <c r="AE238" s="42">
        <v>44174</v>
      </c>
      <c r="AF238" s="42"/>
      <c r="AG238" s="42">
        <v>44355</v>
      </c>
      <c r="AH238" s="42"/>
      <c r="AI238" s="42"/>
      <c r="AJ238" s="42">
        <v>44481</v>
      </c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>
        <v>44481</v>
      </c>
      <c r="AV238" s="42"/>
      <c r="AW238" s="42">
        <v>44477</v>
      </c>
      <c r="AX238" s="42">
        <v>44481</v>
      </c>
      <c r="AY238" s="42"/>
      <c r="AZ238" s="42"/>
      <c r="BA238" s="42">
        <v>44355</v>
      </c>
      <c r="BB238" s="42">
        <v>44481</v>
      </c>
      <c r="BC238" s="42"/>
      <c r="BD238" s="42"/>
      <c r="BE238" s="42"/>
      <c r="BF238" s="42">
        <v>44481</v>
      </c>
      <c r="BG238" s="42">
        <v>44481</v>
      </c>
      <c r="BH238" s="42"/>
      <c r="BI238" s="42"/>
      <c r="BJ238" s="42"/>
      <c r="BK238">
        <f t="shared" si="5"/>
        <v>32</v>
      </c>
    </row>
    <row r="239" spans="1:63" x14ac:dyDescent="0.4">
      <c r="A239" s="15">
        <v>5400000</v>
      </c>
      <c r="B239" s="20" t="s">
        <v>217</v>
      </c>
      <c r="C239" s="46">
        <v>44018</v>
      </c>
      <c r="D239" s="46">
        <v>44018</v>
      </c>
      <c r="E239" s="46">
        <v>44166</v>
      </c>
      <c r="F239" s="42"/>
      <c r="G239" s="42"/>
      <c r="H239" s="42"/>
      <c r="I239" s="46">
        <v>44015</v>
      </c>
      <c r="J239" s="46">
        <v>44124</v>
      </c>
      <c r="K239" s="42"/>
      <c r="L239" s="42"/>
      <c r="M239" s="46">
        <v>44131</v>
      </c>
      <c r="N239" s="46">
        <v>44018</v>
      </c>
      <c r="O239" s="42"/>
      <c r="P239" s="42">
        <v>44166</v>
      </c>
      <c r="Q239" s="42"/>
      <c r="R239" s="42"/>
      <c r="S239" s="46">
        <v>43738</v>
      </c>
      <c r="T239" s="42">
        <v>44166</v>
      </c>
      <c r="U239" s="46">
        <v>43902</v>
      </c>
      <c r="V239" s="42"/>
      <c r="W239" s="42"/>
      <c r="X239" s="42"/>
      <c r="Y239" s="42"/>
      <c r="Z239" s="42"/>
      <c r="AA239" s="42"/>
      <c r="AB239" s="46">
        <v>44019</v>
      </c>
      <c r="AC239" s="42"/>
      <c r="AD239" s="42">
        <v>44155</v>
      </c>
      <c r="AE239" s="42">
        <v>44173</v>
      </c>
      <c r="AF239" s="42"/>
      <c r="AG239" s="42"/>
      <c r="AH239" s="42"/>
      <c r="AI239" s="42"/>
      <c r="AJ239" s="46">
        <v>44019</v>
      </c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6">
        <v>44019</v>
      </c>
      <c r="AV239" s="42"/>
      <c r="AW239" s="42">
        <v>44162</v>
      </c>
      <c r="AX239" s="46">
        <v>44131</v>
      </c>
      <c r="AY239" s="46">
        <v>44165</v>
      </c>
      <c r="AZ239" s="42"/>
      <c r="BA239" s="46">
        <v>44131</v>
      </c>
      <c r="BB239" s="46">
        <v>44162</v>
      </c>
      <c r="BC239" s="42"/>
      <c r="BD239" s="42"/>
      <c r="BE239" s="42"/>
      <c r="BF239" s="42"/>
      <c r="BG239" s="42"/>
      <c r="BH239" s="42"/>
      <c r="BI239" s="42"/>
      <c r="BJ239" s="42"/>
      <c r="BK239">
        <f t="shared" si="5"/>
        <v>21</v>
      </c>
    </row>
    <row r="240" spans="1:63" x14ac:dyDescent="0.4">
      <c r="A240" s="15">
        <v>5410000</v>
      </c>
      <c r="B240" s="20" t="s">
        <v>221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6">
        <v>44028</v>
      </c>
      <c r="BI240" s="42"/>
      <c r="BJ240" s="42"/>
      <c r="BK240">
        <f t="shared" si="5"/>
        <v>1</v>
      </c>
    </row>
    <row r="241" spans="1:63" x14ac:dyDescent="0.4">
      <c r="A241" s="15">
        <v>5420000</v>
      </c>
      <c r="B241" s="20" t="s">
        <v>224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>
        <f t="shared" si="5"/>
        <v>0</v>
      </c>
    </row>
    <row r="242" spans="1:63" x14ac:dyDescent="0.4">
      <c r="A242" s="15">
        <v>5430000</v>
      </c>
      <c r="B242" s="20" t="s">
        <v>139</v>
      </c>
      <c r="C242" s="42">
        <v>44489</v>
      </c>
      <c r="D242" s="42">
        <v>44265</v>
      </c>
      <c r="E242" s="42">
        <v>44467</v>
      </c>
      <c r="F242" s="42">
        <v>44455</v>
      </c>
      <c r="G242" s="42">
        <v>44455</v>
      </c>
      <c r="H242" s="42">
        <v>44266</v>
      </c>
      <c r="I242" s="42">
        <v>44270</v>
      </c>
      <c r="J242" s="42">
        <v>44446</v>
      </c>
      <c r="K242" s="42">
        <v>44455</v>
      </c>
      <c r="L242" s="42">
        <v>44287</v>
      </c>
      <c r="M242" s="42">
        <v>44466</v>
      </c>
      <c r="N242" s="42">
        <v>44284</v>
      </c>
      <c r="O242" s="42"/>
      <c r="P242" s="42">
        <v>44286</v>
      </c>
      <c r="Q242" s="42">
        <v>44286</v>
      </c>
      <c r="R242" s="42">
        <v>44284</v>
      </c>
      <c r="S242" s="42">
        <v>44286</v>
      </c>
      <c r="T242" s="42">
        <v>44271</v>
      </c>
      <c r="U242" s="42">
        <v>44287</v>
      </c>
      <c r="V242" s="42">
        <v>44494</v>
      </c>
      <c r="W242" s="42"/>
      <c r="X242" s="42"/>
      <c r="Y242" s="42">
        <v>44494</v>
      </c>
      <c r="Z242" s="42"/>
      <c r="AA242" s="42">
        <v>44284</v>
      </c>
      <c r="AB242" s="42">
        <v>44284</v>
      </c>
      <c r="AC242" s="42">
        <v>44286</v>
      </c>
      <c r="AD242" s="42"/>
      <c r="AE242" s="42">
        <v>44286</v>
      </c>
      <c r="AF242" s="42"/>
      <c r="AG242" s="42">
        <v>44467</v>
      </c>
      <c r="AH242" s="42">
        <v>44467</v>
      </c>
      <c r="AI242" s="42">
        <v>44286</v>
      </c>
      <c r="AJ242" s="42">
        <v>44286</v>
      </c>
      <c r="AK242" s="42"/>
      <c r="AL242" s="42"/>
      <c r="AM242" s="42"/>
      <c r="AN242" s="42">
        <v>44468</v>
      </c>
      <c r="AO242" s="42"/>
      <c r="AP242" s="42">
        <v>44456</v>
      </c>
      <c r="AQ242" s="42">
        <v>44501</v>
      </c>
      <c r="AR242" s="42"/>
      <c r="AS242" s="42">
        <v>44468</v>
      </c>
      <c r="AT242" s="42"/>
      <c r="AU242" s="42">
        <v>44467</v>
      </c>
      <c r="AV242" s="42"/>
      <c r="AW242" s="42">
        <v>44287</v>
      </c>
      <c r="AX242" s="42">
        <v>44284</v>
      </c>
      <c r="AY242" s="42">
        <v>44454</v>
      </c>
      <c r="AZ242" s="42"/>
      <c r="BA242" s="42">
        <v>44467</v>
      </c>
      <c r="BB242" s="42">
        <v>44466</v>
      </c>
      <c r="BC242" s="42"/>
      <c r="BD242" s="42"/>
      <c r="BE242" s="42"/>
      <c r="BF242" s="42"/>
      <c r="BG242" s="42">
        <v>44454</v>
      </c>
      <c r="BH242" s="42">
        <v>44494</v>
      </c>
      <c r="BI242" s="42"/>
      <c r="BJ242" s="42"/>
      <c r="BK242">
        <f t="shared" si="5"/>
        <v>40</v>
      </c>
    </row>
    <row r="243" spans="1:63" x14ac:dyDescent="0.4">
      <c r="A243" s="15">
        <v>5440000</v>
      </c>
      <c r="B243" s="20" t="s">
        <v>182</v>
      </c>
      <c r="C243" s="42"/>
      <c r="D243" s="46">
        <v>43635</v>
      </c>
      <c r="E243" s="46">
        <v>43641</v>
      </c>
      <c r="F243" s="42"/>
      <c r="G243" s="46">
        <v>43077</v>
      </c>
      <c r="H243" s="42">
        <v>44183</v>
      </c>
      <c r="I243" s="46">
        <v>44131</v>
      </c>
      <c r="J243" s="46">
        <v>43291</v>
      </c>
      <c r="K243" s="46">
        <v>44175</v>
      </c>
      <c r="L243" s="46">
        <v>43642</v>
      </c>
      <c r="M243" s="46">
        <v>44274</v>
      </c>
      <c r="N243" s="42"/>
      <c r="O243" s="42"/>
      <c r="P243" s="42"/>
      <c r="Q243" s="42">
        <v>44181</v>
      </c>
      <c r="R243" s="42"/>
      <c r="S243" s="46">
        <v>43735</v>
      </c>
      <c r="T243" s="42">
        <v>44484</v>
      </c>
      <c r="U243" s="42"/>
      <c r="V243" s="42">
        <v>44244</v>
      </c>
      <c r="W243" s="42"/>
      <c r="X243" s="42"/>
      <c r="Y243" s="46">
        <v>43641</v>
      </c>
      <c r="Z243" s="42"/>
      <c r="AA243" s="42"/>
      <c r="AB243" s="46">
        <v>44131</v>
      </c>
      <c r="AC243" s="42">
        <v>44181</v>
      </c>
      <c r="AD243" s="46">
        <v>44131</v>
      </c>
      <c r="AE243" s="42"/>
      <c r="AF243" s="42"/>
      <c r="AG243" s="42"/>
      <c r="AH243" s="42"/>
      <c r="AI243" s="42">
        <v>44484</v>
      </c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>
        <v>44193</v>
      </c>
      <c r="AY243" s="42"/>
      <c r="AZ243" s="42"/>
      <c r="BA243" s="42"/>
      <c r="BB243" s="46">
        <v>43892</v>
      </c>
      <c r="BC243" s="42"/>
      <c r="BD243" s="42"/>
      <c r="BE243" s="42"/>
      <c r="BF243" s="42"/>
      <c r="BG243" s="46">
        <v>44181</v>
      </c>
      <c r="BH243" s="42"/>
      <c r="BI243" s="42"/>
      <c r="BJ243" s="42"/>
      <c r="BK243">
        <f t="shared" si="5"/>
        <v>21</v>
      </c>
    </row>
    <row r="244" spans="1:63" x14ac:dyDescent="0.4">
      <c r="A244" s="15">
        <v>5450000</v>
      </c>
      <c r="B244" s="20" t="s">
        <v>94</v>
      </c>
      <c r="C244" s="42">
        <v>44452</v>
      </c>
      <c r="D244" s="42">
        <v>44452</v>
      </c>
      <c r="E244" s="42">
        <v>44452</v>
      </c>
      <c r="F244" s="42">
        <v>44452</v>
      </c>
      <c r="G244" s="42">
        <v>44452</v>
      </c>
      <c r="H244" s="42"/>
      <c r="I244" s="42">
        <v>44391</v>
      </c>
      <c r="J244" s="42">
        <v>44455</v>
      </c>
      <c r="K244" s="42">
        <v>44390</v>
      </c>
      <c r="L244" s="42"/>
      <c r="M244" s="42">
        <v>44470</v>
      </c>
      <c r="N244" s="42">
        <v>44455</v>
      </c>
      <c r="O244" s="42"/>
      <c r="P244" s="42">
        <v>44155</v>
      </c>
      <c r="Q244" s="42">
        <v>44390</v>
      </c>
      <c r="R244" s="42"/>
      <c r="S244" s="42">
        <v>44452</v>
      </c>
      <c r="T244" s="42">
        <v>44482</v>
      </c>
      <c r="U244" s="42">
        <v>44155</v>
      </c>
      <c r="V244" s="42">
        <v>44452</v>
      </c>
      <c r="W244" s="42"/>
      <c r="X244" s="42"/>
      <c r="Y244" s="42"/>
      <c r="Z244" s="42"/>
      <c r="AA244" s="42">
        <v>44470</v>
      </c>
      <c r="AB244" s="42">
        <v>44452</v>
      </c>
      <c r="AC244" s="42">
        <v>44452</v>
      </c>
      <c r="AD244" s="42">
        <v>44160</v>
      </c>
      <c r="AE244" s="42"/>
      <c r="AF244" s="42"/>
      <c r="AG244" s="42"/>
      <c r="AH244" s="42"/>
      <c r="AI244" s="42">
        <v>44419</v>
      </c>
      <c r="AJ244" s="42">
        <v>44160</v>
      </c>
      <c r="AK244" s="42"/>
      <c r="AL244" s="42"/>
      <c r="AM244" s="42"/>
      <c r="AN244" s="42"/>
      <c r="AO244" s="42"/>
      <c r="AP244" s="42">
        <v>44470</v>
      </c>
      <c r="AQ244" s="42"/>
      <c r="AR244" s="42"/>
      <c r="AS244" s="42"/>
      <c r="AT244" s="42"/>
      <c r="AU244" s="42">
        <v>44481</v>
      </c>
      <c r="AV244" s="42"/>
      <c r="AW244" s="42">
        <v>44477</v>
      </c>
      <c r="AX244" s="42">
        <v>44469</v>
      </c>
      <c r="AY244" s="42">
        <v>44470</v>
      </c>
      <c r="AZ244" s="42"/>
      <c r="BA244" s="42"/>
      <c r="BB244" s="42">
        <v>44469</v>
      </c>
      <c r="BC244" s="42"/>
      <c r="BD244" s="42"/>
      <c r="BE244" s="42"/>
      <c r="BF244" s="42"/>
      <c r="BG244" s="42">
        <v>44477</v>
      </c>
      <c r="BH244" s="42">
        <v>44497</v>
      </c>
      <c r="BI244" s="42"/>
      <c r="BJ244" s="42"/>
      <c r="BK244">
        <f t="shared" si="5"/>
        <v>30</v>
      </c>
    </row>
    <row r="245" spans="1:63" x14ac:dyDescent="0.4">
      <c r="A245" s="15">
        <v>5460000</v>
      </c>
      <c r="B245" s="20" t="s">
        <v>65</v>
      </c>
      <c r="C245" s="42">
        <v>44483</v>
      </c>
      <c r="D245" s="42">
        <v>44466</v>
      </c>
      <c r="E245" s="42">
        <v>44483</v>
      </c>
      <c r="F245" s="42">
        <v>44445</v>
      </c>
      <c r="G245" s="42"/>
      <c r="H245" s="42"/>
      <c r="I245" s="42"/>
      <c r="J245" s="42"/>
      <c r="K245" s="42">
        <v>44477</v>
      </c>
      <c r="L245" s="42">
        <v>44348</v>
      </c>
      <c r="M245" s="42">
        <v>44435</v>
      </c>
      <c r="N245" s="42">
        <v>44383</v>
      </c>
      <c r="O245" s="42"/>
      <c r="P245" s="42">
        <v>44397</v>
      </c>
      <c r="Q245" s="42"/>
      <c r="R245" s="42">
        <v>44445</v>
      </c>
      <c r="S245" s="42">
        <v>44453</v>
      </c>
      <c r="T245" s="42">
        <v>44371</v>
      </c>
      <c r="U245" s="42">
        <v>44461</v>
      </c>
      <c r="V245" s="42">
        <v>44186</v>
      </c>
      <c r="W245" s="42"/>
      <c r="X245" s="42"/>
      <c r="Y245" s="42"/>
      <c r="Z245" s="42">
        <v>44442</v>
      </c>
      <c r="AA245" s="42">
        <v>44383</v>
      </c>
      <c r="AB245" s="42">
        <v>44462</v>
      </c>
      <c r="AC245" s="42">
        <v>44383</v>
      </c>
      <c r="AD245" s="42">
        <v>44385</v>
      </c>
      <c r="AE245" s="42"/>
      <c r="AF245" s="42"/>
      <c r="AG245" s="42"/>
      <c r="AH245" s="42">
        <v>44356</v>
      </c>
      <c r="AI245" s="42">
        <v>44456</v>
      </c>
      <c r="AJ245" s="42">
        <v>44488</v>
      </c>
      <c r="AK245" s="42"/>
      <c r="AL245" s="42">
        <v>44453</v>
      </c>
      <c r="AM245" s="42"/>
      <c r="AN245" s="42"/>
      <c r="AO245" s="42"/>
      <c r="AP245" s="42"/>
      <c r="AQ245" s="42"/>
      <c r="AR245" s="42"/>
      <c r="AS245" s="42"/>
      <c r="AT245" s="42"/>
      <c r="AU245" s="42">
        <v>44466</v>
      </c>
      <c r="AV245" s="42"/>
      <c r="AW245" s="42"/>
      <c r="AX245" s="42">
        <v>44461</v>
      </c>
      <c r="AY245" s="42">
        <v>44488</v>
      </c>
      <c r="AZ245" s="42"/>
      <c r="BA245" s="42"/>
      <c r="BB245" s="42"/>
      <c r="BC245" s="42"/>
      <c r="BD245" s="42"/>
      <c r="BE245" s="42"/>
      <c r="BF245" s="42"/>
      <c r="BG245" s="42">
        <v>44494</v>
      </c>
      <c r="BH245" s="42"/>
      <c r="BI245" s="42"/>
      <c r="BJ245" s="42"/>
      <c r="BK245">
        <f t="shared" si="5"/>
        <v>27</v>
      </c>
    </row>
    <row r="246" spans="1:63" x14ac:dyDescent="0.4">
      <c r="A246" s="15">
        <v>5470000</v>
      </c>
      <c r="B246" s="20" t="s">
        <v>30</v>
      </c>
      <c r="C246" s="42">
        <v>44491</v>
      </c>
      <c r="D246" s="42">
        <v>44438</v>
      </c>
      <c r="E246" s="42">
        <v>44439</v>
      </c>
      <c r="F246" s="42">
        <v>44439</v>
      </c>
      <c r="G246" s="42">
        <v>44440</v>
      </c>
      <c r="H246" s="42">
        <v>44421</v>
      </c>
      <c r="I246" s="42">
        <v>44309</v>
      </c>
      <c r="J246" s="42">
        <v>44439</v>
      </c>
      <c r="K246" s="42">
        <v>44439</v>
      </c>
      <c r="L246" s="42">
        <v>44440</v>
      </c>
      <c r="M246" s="42">
        <v>44496</v>
      </c>
      <c r="N246" s="42">
        <v>44375</v>
      </c>
      <c r="O246" s="42">
        <v>44432</v>
      </c>
      <c r="P246" s="42">
        <v>44309</v>
      </c>
      <c r="Q246" s="42">
        <v>44392</v>
      </c>
      <c r="R246" s="42"/>
      <c r="S246" s="42">
        <v>44438</v>
      </c>
      <c r="T246" s="42">
        <v>44421</v>
      </c>
      <c r="U246" s="42">
        <v>44421</v>
      </c>
      <c r="V246" s="42">
        <v>44175</v>
      </c>
      <c r="W246" s="42"/>
      <c r="X246" s="42"/>
      <c r="Y246" s="42"/>
      <c r="Z246" s="42"/>
      <c r="AA246" s="42">
        <v>44432</v>
      </c>
      <c r="AB246" s="42">
        <v>44432</v>
      </c>
      <c r="AC246" s="42">
        <v>44438</v>
      </c>
      <c r="AD246" s="42"/>
      <c r="AE246" s="42"/>
      <c r="AF246" s="42"/>
      <c r="AG246" s="42"/>
      <c r="AH246" s="42">
        <v>44491</v>
      </c>
      <c r="AI246" s="42">
        <v>44392</v>
      </c>
      <c r="AJ246" s="42">
        <v>44392</v>
      </c>
      <c r="AK246" s="42"/>
      <c r="AL246" s="42"/>
      <c r="AM246" s="42"/>
      <c r="AN246" s="42">
        <v>44488</v>
      </c>
      <c r="AO246" s="42"/>
      <c r="AP246" s="42">
        <v>44347</v>
      </c>
      <c r="AQ246" s="42">
        <v>44375</v>
      </c>
      <c r="AR246" s="42"/>
      <c r="AS246" s="42">
        <v>44347</v>
      </c>
      <c r="AT246" s="42"/>
      <c r="AU246" s="42">
        <v>44439</v>
      </c>
      <c r="AV246" s="42"/>
      <c r="AW246" s="42">
        <v>44439</v>
      </c>
      <c r="AX246" s="42"/>
      <c r="AY246" s="42">
        <v>44347</v>
      </c>
      <c r="AZ246" s="42"/>
      <c r="BA246" s="42"/>
      <c r="BB246" s="42">
        <v>44469</v>
      </c>
      <c r="BC246" s="42"/>
      <c r="BD246" s="42"/>
      <c r="BE246" s="42"/>
      <c r="BF246" s="42"/>
      <c r="BG246" s="42">
        <v>44477</v>
      </c>
      <c r="BH246" s="42"/>
      <c r="BI246" s="42"/>
      <c r="BJ246" s="42"/>
      <c r="BK246">
        <f t="shared" si="5"/>
        <v>34</v>
      </c>
    </row>
    <row r="247" spans="1:63" x14ac:dyDescent="0.4">
      <c r="A247" s="15">
        <v>5480000</v>
      </c>
      <c r="B247" s="20" t="s">
        <v>106</v>
      </c>
      <c r="C247" s="42">
        <v>44439</v>
      </c>
      <c r="D247" s="42">
        <v>44439</v>
      </c>
      <c r="E247" s="42">
        <v>44439</v>
      </c>
      <c r="F247" s="42">
        <v>44417</v>
      </c>
      <c r="G247" s="42">
        <v>44475</v>
      </c>
      <c r="H247" s="42">
        <v>44432</v>
      </c>
      <c r="I247" s="42">
        <v>44440</v>
      </c>
      <c r="J247" s="42">
        <v>44475</v>
      </c>
      <c r="K247" s="46">
        <v>44176</v>
      </c>
      <c r="L247" s="42">
        <v>44317</v>
      </c>
      <c r="M247" s="42">
        <v>44475</v>
      </c>
      <c r="N247" s="42">
        <v>44165</v>
      </c>
      <c r="O247" s="42"/>
      <c r="P247" s="42">
        <v>44167</v>
      </c>
      <c r="Q247" s="42">
        <v>44439</v>
      </c>
      <c r="R247" s="42"/>
      <c r="S247" s="42">
        <v>44441</v>
      </c>
      <c r="T247" s="42">
        <v>44355</v>
      </c>
      <c r="U247" s="42">
        <v>44439</v>
      </c>
      <c r="V247" s="42">
        <v>44417</v>
      </c>
      <c r="W247" s="42"/>
      <c r="X247" s="42"/>
      <c r="Y247" s="42"/>
      <c r="Z247" s="42">
        <v>44433</v>
      </c>
      <c r="AA247" s="42"/>
      <c r="AB247" s="42">
        <v>44278</v>
      </c>
      <c r="AC247" s="42">
        <v>44362</v>
      </c>
      <c r="AD247" s="42">
        <v>44439</v>
      </c>
      <c r="AE247" s="42"/>
      <c r="AF247" s="42"/>
      <c r="AG247" s="42">
        <v>44475</v>
      </c>
      <c r="AH247" s="42">
        <v>44469</v>
      </c>
      <c r="AI247" s="42">
        <v>44433</v>
      </c>
      <c r="AJ247" s="42">
        <v>44433</v>
      </c>
      <c r="AK247" s="42"/>
      <c r="AL247" s="42"/>
      <c r="AM247" s="42">
        <v>44469</v>
      </c>
      <c r="AN247" s="42">
        <v>44455</v>
      </c>
      <c r="AO247" s="42"/>
      <c r="AP247" s="42">
        <v>44476</v>
      </c>
      <c r="AQ247" s="42">
        <v>44453</v>
      </c>
      <c r="AR247" s="42">
        <v>44475</v>
      </c>
      <c r="AS247" s="42">
        <v>44454</v>
      </c>
      <c r="AT247" s="42"/>
      <c r="AU247" s="42">
        <v>44439</v>
      </c>
      <c r="AV247" s="42"/>
      <c r="AW247" s="42">
        <v>44476</v>
      </c>
      <c r="AX247" s="42">
        <v>44168</v>
      </c>
      <c r="AY247" s="42"/>
      <c r="AZ247" s="42"/>
      <c r="BA247" s="42">
        <v>44469</v>
      </c>
      <c r="BB247" s="42">
        <v>44476</v>
      </c>
      <c r="BC247" s="42"/>
      <c r="BD247" s="42"/>
      <c r="BE247" s="42"/>
      <c r="BF247" s="42"/>
      <c r="BG247" s="42">
        <v>44469</v>
      </c>
      <c r="BH247" s="42">
        <v>44469</v>
      </c>
      <c r="BI247" s="42"/>
      <c r="BJ247" s="42"/>
      <c r="BK247">
        <f t="shared" si="5"/>
        <v>39</v>
      </c>
    </row>
    <row r="248" spans="1:63" x14ac:dyDescent="0.4">
      <c r="A248" s="15">
        <v>6500000</v>
      </c>
      <c r="B248" s="20" t="s">
        <v>112</v>
      </c>
      <c r="C248" s="42"/>
      <c r="D248" s="42"/>
      <c r="E248" s="42">
        <v>44386</v>
      </c>
      <c r="F248" s="42">
        <v>44441</v>
      </c>
      <c r="G248" s="42">
        <v>44463</v>
      </c>
      <c r="H248" s="42"/>
      <c r="I248" s="42">
        <v>44348</v>
      </c>
      <c r="J248" s="42"/>
      <c r="K248" s="42"/>
      <c r="L248" s="42"/>
      <c r="M248" s="42"/>
      <c r="N248" s="42"/>
      <c r="O248" s="42"/>
      <c r="P248" s="42"/>
      <c r="Q248" s="42">
        <v>44483</v>
      </c>
      <c r="R248" s="42">
        <v>44362</v>
      </c>
      <c r="S248" s="42">
        <v>44383</v>
      </c>
      <c r="T248" s="42">
        <v>44483</v>
      </c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>
        <v>44383</v>
      </c>
      <c r="AF248" s="42"/>
      <c r="AG248" s="42"/>
      <c r="AH248" s="42">
        <v>44334</v>
      </c>
      <c r="AI248" s="42"/>
      <c r="AJ248" s="42"/>
      <c r="AK248" s="42">
        <v>44490</v>
      </c>
      <c r="AL248" s="42"/>
      <c r="AM248" s="42">
        <v>44483</v>
      </c>
      <c r="AN248" s="42"/>
      <c r="AO248" s="42">
        <v>44483</v>
      </c>
      <c r="AP248" s="42"/>
      <c r="AQ248" s="42"/>
      <c r="AR248" s="42"/>
      <c r="AS248" s="42"/>
      <c r="AT248" s="42"/>
      <c r="AU248" s="42">
        <v>44334</v>
      </c>
      <c r="AV248" s="42"/>
      <c r="AW248" s="42">
        <v>44483</v>
      </c>
      <c r="AX248" s="42"/>
      <c r="AY248" s="42"/>
      <c r="AZ248" s="42"/>
      <c r="BA248" s="42">
        <v>44470</v>
      </c>
      <c r="BB248" s="42">
        <v>44490</v>
      </c>
      <c r="BC248" s="42">
        <v>44497</v>
      </c>
      <c r="BD248" s="42"/>
      <c r="BE248" s="42">
        <v>44490</v>
      </c>
      <c r="BF248" s="42">
        <v>44383</v>
      </c>
      <c r="BG248" s="42"/>
      <c r="BH248" s="42"/>
      <c r="BI248" s="42">
        <v>44208</v>
      </c>
      <c r="BJ248" s="42"/>
      <c r="BK248">
        <f t="shared" si="5"/>
        <v>21</v>
      </c>
    </row>
    <row r="249" spans="1:63" x14ac:dyDescent="0.4">
      <c r="A249" s="15">
        <v>6510000</v>
      </c>
      <c r="B249" s="20" t="s">
        <v>16</v>
      </c>
      <c r="C249" s="42">
        <v>44439</v>
      </c>
      <c r="D249" s="42">
        <v>44463</v>
      </c>
      <c r="E249" s="42"/>
      <c r="F249" s="42">
        <v>44490</v>
      </c>
      <c r="G249" s="42">
        <v>44490</v>
      </c>
      <c r="H249" s="42">
        <v>44455</v>
      </c>
      <c r="I249" s="42">
        <v>44456</v>
      </c>
      <c r="J249" s="42"/>
      <c r="K249" s="42">
        <v>44405</v>
      </c>
      <c r="L249" s="42">
        <v>44439</v>
      </c>
      <c r="M249" s="42">
        <v>44463</v>
      </c>
      <c r="N249" s="42">
        <v>44462</v>
      </c>
      <c r="O249" s="42">
        <v>44439</v>
      </c>
      <c r="P249" s="42">
        <v>44490</v>
      </c>
      <c r="Q249" s="42"/>
      <c r="R249" s="42">
        <v>44456</v>
      </c>
      <c r="S249" s="42"/>
      <c r="T249" s="42"/>
      <c r="U249" s="42">
        <v>44462</v>
      </c>
      <c r="V249" s="42">
        <v>44439</v>
      </c>
      <c r="W249" s="42"/>
      <c r="X249" s="42">
        <v>44456</v>
      </c>
      <c r="Y249" s="42"/>
      <c r="Z249" s="42"/>
      <c r="AA249" s="42">
        <v>44439</v>
      </c>
      <c r="AB249" s="42">
        <v>44439</v>
      </c>
      <c r="AC249" s="42">
        <v>44456</v>
      </c>
      <c r="AD249" s="42"/>
      <c r="AE249" s="42"/>
      <c r="AF249" s="42">
        <v>44474</v>
      </c>
      <c r="AG249" s="42"/>
      <c r="AH249" s="42"/>
      <c r="AI249" s="42"/>
      <c r="AJ249" s="42">
        <v>44405</v>
      </c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>
        <v>44474</v>
      </c>
      <c r="AV249" s="42"/>
      <c r="AW249" s="42"/>
      <c r="AX249" s="42">
        <v>44462</v>
      </c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>
        <f t="shared" si="5"/>
        <v>23</v>
      </c>
    </row>
    <row r="250" spans="1:63" ht="18" thickBot="1" x14ac:dyDescent="0.45">
      <c r="A250" s="15">
        <v>6520000</v>
      </c>
      <c r="B250" s="21" t="s">
        <v>132</v>
      </c>
      <c r="C250" s="46">
        <v>44304</v>
      </c>
      <c r="D250" s="42">
        <v>44377</v>
      </c>
      <c r="E250" s="42"/>
      <c r="F250" s="42">
        <v>44491</v>
      </c>
      <c r="G250" s="42"/>
      <c r="H250" s="42">
        <v>44491</v>
      </c>
      <c r="I250" s="42">
        <v>44498</v>
      </c>
      <c r="J250" s="42"/>
      <c r="K250" s="42">
        <v>44489</v>
      </c>
      <c r="L250" s="42">
        <v>44491</v>
      </c>
      <c r="M250" s="42">
        <v>44434</v>
      </c>
      <c r="N250" s="42"/>
      <c r="O250" s="42"/>
      <c r="P250" s="42">
        <v>44490</v>
      </c>
      <c r="Q250" s="42">
        <v>44498</v>
      </c>
      <c r="R250" s="42">
        <v>44371</v>
      </c>
      <c r="S250" s="42">
        <v>44377</v>
      </c>
      <c r="T250" s="42"/>
      <c r="U250" s="42">
        <v>44426</v>
      </c>
      <c r="V250" s="42">
        <v>44377</v>
      </c>
      <c r="W250" s="42"/>
      <c r="X250" s="42"/>
      <c r="Y250" s="42"/>
      <c r="Z250" s="42"/>
      <c r="AA250" s="42">
        <v>44377</v>
      </c>
      <c r="AB250" s="42">
        <v>44489</v>
      </c>
      <c r="AC250" s="42">
        <v>44491</v>
      </c>
      <c r="AD250" s="42"/>
      <c r="AE250" s="42"/>
      <c r="AF250" s="42"/>
      <c r="AG250" s="42"/>
      <c r="AH250" s="42"/>
      <c r="AI250" s="42"/>
      <c r="AJ250" s="42">
        <v>44482</v>
      </c>
      <c r="AK250" s="42"/>
      <c r="AL250" s="42"/>
      <c r="AM250" s="42">
        <v>44491</v>
      </c>
      <c r="AN250" s="42">
        <v>44329</v>
      </c>
      <c r="AO250" s="42"/>
      <c r="AP250" s="42"/>
      <c r="AQ250" s="42">
        <v>44377</v>
      </c>
      <c r="AR250" s="42"/>
      <c r="AS250" s="42"/>
      <c r="AT250" s="42"/>
      <c r="AU250" s="42">
        <v>44329</v>
      </c>
      <c r="AV250" s="42"/>
      <c r="AW250" s="42"/>
      <c r="AX250" s="42">
        <v>44377</v>
      </c>
      <c r="AY250" s="42"/>
      <c r="AZ250" s="42"/>
      <c r="BA250" s="42"/>
      <c r="BB250" s="42"/>
      <c r="BC250" s="42"/>
      <c r="BD250" s="42"/>
      <c r="BE250" s="42">
        <v>44371</v>
      </c>
      <c r="BF250" s="42"/>
      <c r="BG250" s="42">
        <v>44420</v>
      </c>
      <c r="BH250" s="42">
        <v>44489</v>
      </c>
      <c r="BI250" s="42"/>
      <c r="BJ250" s="42"/>
      <c r="BK250">
        <f t="shared" si="5"/>
        <v>26</v>
      </c>
    </row>
    <row r="251" spans="1:63" x14ac:dyDescent="0.4">
      <c r="B251" s="101" t="s">
        <v>8481</v>
      </c>
      <c r="C251">
        <f>COUNTA(C6:C250)</f>
        <v>205</v>
      </c>
      <c r="D251">
        <f t="shared" ref="D251:BJ251" si="6">COUNTA(D6:D250)</f>
        <v>209</v>
      </c>
      <c r="E251">
        <f t="shared" si="6"/>
        <v>211</v>
      </c>
      <c r="F251">
        <f t="shared" si="6"/>
        <v>198</v>
      </c>
      <c r="G251">
        <f t="shared" si="6"/>
        <v>183</v>
      </c>
      <c r="H251">
        <f t="shared" si="6"/>
        <v>194</v>
      </c>
      <c r="I251">
        <f t="shared" si="6"/>
        <v>208</v>
      </c>
      <c r="J251">
        <f t="shared" si="6"/>
        <v>195</v>
      </c>
      <c r="K251">
        <f t="shared" si="6"/>
        <v>103</v>
      </c>
      <c r="L251">
        <f t="shared" si="6"/>
        <v>159</v>
      </c>
      <c r="M251">
        <f t="shared" si="6"/>
        <v>202</v>
      </c>
      <c r="N251">
        <f t="shared" si="6"/>
        <v>194</v>
      </c>
      <c r="O251">
        <f t="shared" si="6"/>
        <v>82</v>
      </c>
      <c r="P251">
        <f t="shared" si="6"/>
        <v>198</v>
      </c>
      <c r="Q251">
        <f t="shared" si="6"/>
        <v>171</v>
      </c>
      <c r="R251">
        <f t="shared" si="6"/>
        <v>103</v>
      </c>
      <c r="S251">
        <f t="shared" si="6"/>
        <v>184</v>
      </c>
      <c r="T251">
        <f t="shared" si="6"/>
        <v>134</v>
      </c>
      <c r="U251">
        <f t="shared" si="6"/>
        <v>205</v>
      </c>
      <c r="V251">
        <f t="shared" si="6"/>
        <v>190</v>
      </c>
      <c r="W251">
        <f t="shared" si="6"/>
        <v>45</v>
      </c>
      <c r="X251">
        <f t="shared" si="6"/>
        <v>91</v>
      </c>
      <c r="Y251">
        <f t="shared" si="6"/>
        <v>41</v>
      </c>
      <c r="Z251">
        <f t="shared" si="6"/>
        <v>133</v>
      </c>
      <c r="AA251">
        <f t="shared" si="6"/>
        <v>179</v>
      </c>
      <c r="AB251">
        <f t="shared" si="6"/>
        <v>216</v>
      </c>
      <c r="AC251">
        <f t="shared" si="6"/>
        <v>131</v>
      </c>
      <c r="AD251">
        <f t="shared" si="6"/>
        <v>150</v>
      </c>
      <c r="AE251">
        <f t="shared" si="6"/>
        <v>127</v>
      </c>
      <c r="AF251">
        <f t="shared" si="6"/>
        <v>50</v>
      </c>
      <c r="AG251">
        <f t="shared" si="6"/>
        <v>114</v>
      </c>
      <c r="AH251">
        <f t="shared" si="6"/>
        <v>154</v>
      </c>
      <c r="AI251">
        <f t="shared" si="6"/>
        <v>171</v>
      </c>
      <c r="AJ251">
        <f t="shared" si="6"/>
        <v>211</v>
      </c>
      <c r="AK251">
        <f t="shared" si="6"/>
        <v>38</v>
      </c>
      <c r="AL251">
        <f t="shared" si="6"/>
        <v>13</v>
      </c>
      <c r="AM251">
        <f t="shared" si="6"/>
        <v>79</v>
      </c>
      <c r="AN251">
        <f t="shared" si="6"/>
        <v>37</v>
      </c>
      <c r="AO251">
        <f t="shared" si="6"/>
        <v>20</v>
      </c>
      <c r="AP251">
        <f t="shared" si="6"/>
        <v>45</v>
      </c>
      <c r="AQ251">
        <f t="shared" si="6"/>
        <v>58</v>
      </c>
      <c r="AR251">
        <f t="shared" si="6"/>
        <v>94</v>
      </c>
      <c r="AS251">
        <f t="shared" si="6"/>
        <v>36</v>
      </c>
      <c r="AT251">
        <f t="shared" si="6"/>
        <v>20</v>
      </c>
      <c r="AU251">
        <f t="shared" si="6"/>
        <v>196</v>
      </c>
      <c r="AV251">
        <f t="shared" si="6"/>
        <v>27</v>
      </c>
      <c r="AW251">
        <f t="shared" si="6"/>
        <v>120</v>
      </c>
      <c r="AX251">
        <f t="shared" si="6"/>
        <v>99</v>
      </c>
      <c r="AY251">
        <f t="shared" si="6"/>
        <v>125</v>
      </c>
      <c r="AZ251">
        <f t="shared" si="6"/>
        <v>22</v>
      </c>
      <c r="BA251">
        <f t="shared" si="6"/>
        <v>135</v>
      </c>
      <c r="BB251">
        <f t="shared" si="6"/>
        <v>181</v>
      </c>
      <c r="BC251">
        <f t="shared" si="6"/>
        <v>86</v>
      </c>
      <c r="BD251">
        <f t="shared" si="6"/>
        <v>48</v>
      </c>
      <c r="BE251">
        <f t="shared" si="6"/>
        <v>58</v>
      </c>
      <c r="BF251">
        <f t="shared" si="6"/>
        <v>12</v>
      </c>
      <c r="BG251">
        <f t="shared" si="6"/>
        <v>115</v>
      </c>
      <c r="BH251">
        <f t="shared" si="6"/>
        <v>46</v>
      </c>
      <c r="BI251">
        <f t="shared" si="6"/>
        <v>16</v>
      </c>
      <c r="BJ251">
        <f t="shared" si="6"/>
        <v>11</v>
      </c>
    </row>
    <row r="252" spans="1:63" x14ac:dyDescent="0.4">
      <c r="B252" s="101" t="s">
        <v>8482</v>
      </c>
      <c r="C252">
        <f>COUNTBLANK(C6:C250)</f>
        <v>40</v>
      </c>
      <c r="D252">
        <f t="shared" ref="D252:BJ252" si="7">COUNTBLANK(D6:D250)</f>
        <v>36</v>
      </c>
      <c r="E252">
        <f t="shared" si="7"/>
        <v>34</v>
      </c>
      <c r="F252">
        <f t="shared" si="7"/>
        <v>47</v>
      </c>
      <c r="G252">
        <f t="shared" si="7"/>
        <v>62</v>
      </c>
      <c r="H252">
        <f t="shared" si="7"/>
        <v>51</v>
      </c>
      <c r="I252">
        <f t="shared" si="7"/>
        <v>37</v>
      </c>
      <c r="J252">
        <f t="shared" si="7"/>
        <v>50</v>
      </c>
      <c r="K252">
        <f t="shared" si="7"/>
        <v>142</v>
      </c>
      <c r="L252">
        <f t="shared" si="7"/>
        <v>86</v>
      </c>
      <c r="M252">
        <f t="shared" si="7"/>
        <v>43</v>
      </c>
      <c r="N252">
        <f t="shared" si="7"/>
        <v>51</v>
      </c>
      <c r="O252">
        <f t="shared" si="7"/>
        <v>163</v>
      </c>
      <c r="P252">
        <f t="shared" si="7"/>
        <v>47</v>
      </c>
      <c r="Q252">
        <f t="shared" si="7"/>
        <v>74</v>
      </c>
      <c r="R252">
        <f t="shared" si="7"/>
        <v>142</v>
      </c>
      <c r="S252">
        <f t="shared" si="7"/>
        <v>61</v>
      </c>
      <c r="T252">
        <f t="shared" si="7"/>
        <v>111</v>
      </c>
      <c r="U252">
        <f t="shared" si="7"/>
        <v>40</v>
      </c>
      <c r="V252">
        <f t="shared" si="7"/>
        <v>55</v>
      </c>
      <c r="W252">
        <f t="shared" si="7"/>
        <v>200</v>
      </c>
      <c r="X252">
        <f t="shared" si="7"/>
        <v>154</v>
      </c>
      <c r="Y252">
        <f t="shared" si="7"/>
        <v>204</v>
      </c>
      <c r="Z252">
        <f t="shared" si="7"/>
        <v>112</v>
      </c>
      <c r="AA252">
        <f t="shared" si="7"/>
        <v>66</v>
      </c>
      <c r="AB252">
        <f t="shared" si="7"/>
        <v>29</v>
      </c>
      <c r="AC252">
        <f t="shared" si="7"/>
        <v>114</v>
      </c>
      <c r="AD252">
        <f t="shared" si="7"/>
        <v>95</v>
      </c>
      <c r="AE252">
        <f t="shared" si="7"/>
        <v>118</v>
      </c>
      <c r="AF252">
        <f t="shared" si="7"/>
        <v>195</v>
      </c>
      <c r="AG252">
        <f t="shared" si="7"/>
        <v>131</v>
      </c>
      <c r="AH252">
        <f t="shared" si="7"/>
        <v>91</v>
      </c>
      <c r="AI252">
        <f t="shared" si="7"/>
        <v>74</v>
      </c>
      <c r="AJ252">
        <f t="shared" si="7"/>
        <v>34</v>
      </c>
      <c r="AK252">
        <f t="shared" si="7"/>
        <v>207</v>
      </c>
      <c r="AL252">
        <f t="shared" si="7"/>
        <v>232</v>
      </c>
      <c r="AM252">
        <f t="shared" si="7"/>
        <v>166</v>
      </c>
      <c r="AN252">
        <f t="shared" si="7"/>
        <v>208</v>
      </c>
      <c r="AO252">
        <f t="shared" si="7"/>
        <v>225</v>
      </c>
      <c r="AP252">
        <f t="shared" si="7"/>
        <v>200</v>
      </c>
      <c r="AQ252">
        <f t="shared" si="7"/>
        <v>187</v>
      </c>
      <c r="AR252">
        <f t="shared" si="7"/>
        <v>151</v>
      </c>
      <c r="AS252">
        <f t="shared" si="7"/>
        <v>209</v>
      </c>
      <c r="AT252">
        <f t="shared" si="7"/>
        <v>225</v>
      </c>
      <c r="AU252">
        <f t="shared" si="7"/>
        <v>49</v>
      </c>
      <c r="AV252">
        <f t="shared" si="7"/>
        <v>218</v>
      </c>
      <c r="AW252">
        <f t="shared" si="7"/>
        <v>125</v>
      </c>
      <c r="AX252">
        <f t="shared" si="7"/>
        <v>146</v>
      </c>
      <c r="AY252">
        <f t="shared" si="7"/>
        <v>120</v>
      </c>
      <c r="AZ252">
        <f t="shared" si="7"/>
        <v>223</v>
      </c>
      <c r="BA252">
        <f t="shared" si="7"/>
        <v>110</v>
      </c>
      <c r="BB252">
        <f t="shared" si="7"/>
        <v>64</v>
      </c>
      <c r="BC252">
        <f t="shared" si="7"/>
        <v>159</v>
      </c>
      <c r="BD252">
        <f t="shared" si="7"/>
        <v>197</v>
      </c>
      <c r="BE252">
        <f t="shared" si="7"/>
        <v>187</v>
      </c>
      <c r="BF252">
        <f t="shared" si="7"/>
        <v>233</v>
      </c>
      <c r="BG252">
        <f t="shared" si="7"/>
        <v>130</v>
      </c>
      <c r="BH252">
        <f t="shared" si="7"/>
        <v>199</v>
      </c>
      <c r="BI252">
        <f t="shared" si="7"/>
        <v>229</v>
      </c>
      <c r="BJ252">
        <f t="shared" si="7"/>
        <v>234</v>
      </c>
    </row>
    <row r="253" spans="1:63" x14ac:dyDescent="0.4">
      <c r="B253" s="101" t="s">
        <v>8483</v>
      </c>
      <c r="C253">
        <f>C252+C251</f>
        <v>245</v>
      </c>
      <c r="D253">
        <f t="shared" ref="D253:BJ253" si="8">D252+D251</f>
        <v>245</v>
      </c>
      <c r="E253">
        <f t="shared" si="8"/>
        <v>245</v>
      </c>
      <c r="F253">
        <f t="shared" si="8"/>
        <v>245</v>
      </c>
      <c r="G253">
        <f t="shared" si="8"/>
        <v>245</v>
      </c>
      <c r="H253">
        <f t="shared" si="8"/>
        <v>245</v>
      </c>
      <c r="I253">
        <f t="shared" si="8"/>
        <v>245</v>
      </c>
      <c r="J253">
        <f t="shared" si="8"/>
        <v>245</v>
      </c>
      <c r="K253">
        <f t="shared" si="8"/>
        <v>245</v>
      </c>
      <c r="L253">
        <f t="shared" si="8"/>
        <v>245</v>
      </c>
      <c r="M253">
        <f t="shared" si="8"/>
        <v>245</v>
      </c>
      <c r="N253">
        <f t="shared" si="8"/>
        <v>245</v>
      </c>
      <c r="O253">
        <f t="shared" si="8"/>
        <v>245</v>
      </c>
      <c r="P253">
        <f t="shared" si="8"/>
        <v>245</v>
      </c>
      <c r="Q253">
        <f t="shared" si="8"/>
        <v>245</v>
      </c>
      <c r="R253">
        <f t="shared" si="8"/>
        <v>245</v>
      </c>
      <c r="S253">
        <f t="shared" si="8"/>
        <v>245</v>
      </c>
      <c r="T253">
        <f t="shared" si="8"/>
        <v>245</v>
      </c>
      <c r="U253">
        <f t="shared" si="8"/>
        <v>245</v>
      </c>
      <c r="V253">
        <f t="shared" si="8"/>
        <v>245</v>
      </c>
      <c r="W253">
        <f t="shared" si="8"/>
        <v>245</v>
      </c>
      <c r="X253">
        <f t="shared" si="8"/>
        <v>245</v>
      </c>
      <c r="Y253">
        <f t="shared" si="8"/>
        <v>245</v>
      </c>
      <c r="Z253">
        <f t="shared" si="8"/>
        <v>245</v>
      </c>
      <c r="AA253">
        <f t="shared" si="8"/>
        <v>245</v>
      </c>
      <c r="AB253">
        <f t="shared" si="8"/>
        <v>245</v>
      </c>
      <c r="AC253">
        <f t="shared" si="8"/>
        <v>245</v>
      </c>
      <c r="AD253">
        <f t="shared" si="8"/>
        <v>245</v>
      </c>
      <c r="AE253">
        <f t="shared" si="8"/>
        <v>245</v>
      </c>
      <c r="AF253">
        <f t="shared" si="8"/>
        <v>245</v>
      </c>
      <c r="AG253">
        <f t="shared" si="8"/>
        <v>245</v>
      </c>
      <c r="AH253">
        <f t="shared" si="8"/>
        <v>245</v>
      </c>
      <c r="AI253">
        <f t="shared" si="8"/>
        <v>245</v>
      </c>
      <c r="AJ253">
        <f t="shared" si="8"/>
        <v>245</v>
      </c>
      <c r="AK253">
        <f t="shared" si="8"/>
        <v>245</v>
      </c>
      <c r="AL253">
        <f t="shared" si="8"/>
        <v>245</v>
      </c>
      <c r="AM253">
        <f t="shared" si="8"/>
        <v>245</v>
      </c>
      <c r="AN253">
        <f t="shared" si="8"/>
        <v>245</v>
      </c>
      <c r="AO253">
        <f t="shared" si="8"/>
        <v>245</v>
      </c>
      <c r="AP253">
        <f t="shared" si="8"/>
        <v>245</v>
      </c>
      <c r="AQ253">
        <f t="shared" si="8"/>
        <v>245</v>
      </c>
      <c r="AR253">
        <f t="shared" si="8"/>
        <v>245</v>
      </c>
      <c r="AS253">
        <f t="shared" si="8"/>
        <v>245</v>
      </c>
      <c r="AT253">
        <f t="shared" si="8"/>
        <v>245</v>
      </c>
      <c r="AU253">
        <f t="shared" si="8"/>
        <v>245</v>
      </c>
      <c r="AV253">
        <f t="shared" si="8"/>
        <v>245</v>
      </c>
      <c r="AW253">
        <f t="shared" si="8"/>
        <v>245</v>
      </c>
      <c r="AX253">
        <f t="shared" si="8"/>
        <v>245</v>
      </c>
      <c r="AY253">
        <f t="shared" si="8"/>
        <v>245</v>
      </c>
      <c r="AZ253">
        <f t="shared" si="8"/>
        <v>245</v>
      </c>
      <c r="BA253">
        <f t="shared" si="8"/>
        <v>245</v>
      </c>
      <c r="BB253">
        <f t="shared" si="8"/>
        <v>245</v>
      </c>
      <c r="BC253">
        <f t="shared" si="8"/>
        <v>245</v>
      </c>
      <c r="BD253">
        <f t="shared" si="8"/>
        <v>245</v>
      </c>
      <c r="BE253">
        <f t="shared" si="8"/>
        <v>245</v>
      </c>
      <c r="BF253">
        <f t="shared" si="8"/>
        <v>245</v>
      </c>
      <c r="BG253">
        <f t="shared" si="8"/>
        <v>245</v>
      </c>
      <c r="BH253">
        <f t="shared" si="8"/>
        <v>245</v>
      </c>
      <c r="BI253">
        <f t="shared" si="8"/>
        <v>245</v>
      </c>
      <c r="BJ253">
        <f t="shared" si="8"/>
        <v>245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M296"/>
  <sheetViews>
    <sheetView zoomScale="70" zoomScaleNormal="70" workbookViewId="0">
      <selection activeCell="I42" sqref="I42"/>
    </sheetView>
  </sheetViews>
  <sheetFormatPr defaultRowHeight="17.399999999999999" x14ac:dyDescent="0.4"/>
  <cols>
    <col min="1" max="1" width="24.3984375" bestFit="1" customWidth="1"/>
    <col min="67" max="67" width="26" bestFit="1" customWidth="1"/>
  </cols>
  <sheetData>
    <row r="1" spans="1:56" x14ac:dyDescent="0.4">
      <c r="A1" s="19" t="s">
        <v>223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56" x14ac:dyDescent="0.4">
      <c r="A2" s="20" t="s">
        <v>100</v>
      </c>
      <c r="B2" s="46" t="s">
        <v>415</v>
      </c>
      <c r="C2" s="46" t="s">
        <v>308</v>
      </c>
      <c r="D2" s="46" t="s">
        <v>318</v>
      </c>
      <c r="E2" s="46" t="s">
        <v>322</v>
      </c>
      <c r="F2" s="46" t="s">
        <v>398</v>
      </c>
      <c r="G2" s="46" t="s">
        <v>405</v>
      </c>
      <c r="H2" s="46" t="s">
        <v>342</v>
      </c>
      <c r="I2" s="46" t="s">
        <v>416</v>
      </c>
      <c r="J2" s="46" t="s">
        <v>344</v>
      </c>
      <c r="K2" s="46" t="s">
        <v>311</v>
      </c>
      <c r="L2" s="46" t="s">
        <v>307</v>
      </c>
      <c r="M2" s="46" t="s">
        <v>317</v>
      </c>
      <c r="N2" s="46" t="s">
        <v>337</v>
      </c>
      <c r="O2" s="46" t="s">
        <v>338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</row>
    <row r="3" spans="1:56" x14ac:dyDescent="0.4">
      <c r="A3" s="20" t="s">
        <v>86</v>
      </c>
      <c r="B3" s="46" t="s">
        <v>322</v>
      </c>
      <c r="C3" s="46" t="s">
        <v>398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56" x14ac:dyDescent="0.4">
      <c r="A4" s="20" t="s">
        <v>197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56" x14ac:dyDescent="0.4">
      <c r="A5" s="20" t="s">
        <v>111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1:56" x14ac:dyDescent="0.4">
      <c r="A6" s="20" t="s">
        <v>97</v>
      </c>
      <c r="B6" s="46" t="s">
        <v>308</v>
      </c>
      <c r="C6" s="46" t="s">
        <v>318</v>
      </c>
      <c r="D6" s="46" t="s">
        <v>397</v>
      </c>
      <c r="E6" s="46" t="s">
        <v>398</v>
      </c>
      <c r="F6" s="46" t="s">
        <v>312</v>
      </c>
      <c r="G6" s="46" t="s">
        <v>316</v>
      </c>
      <c r="H6" s="46" t="s">
        <v>344</v>
      </c>
      <c r="I6" s="46" t="s">
        <v>334</v>
      </c>
      <c r="J6" s="46" t="s">
        <v>335</v>
      </c>
      <c r="K6" s="46" t="s">
        <v>320</v>
      </c>
      <c r="L6" s="46" t="s">
        <v>311</v>
      </c>
      <c r="M6" s="46" t="s">
        <v>307</v>
      </c>
      <c r="N6" s="46" t="s">
        <v>337</v>
      </c>
      <c r="O6" s="46" t="s">
        <v>338</v>
      </c>
      <c r="P6" s="46" t="s">
        <v>421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56" x14ac:dyDescent="0.4">
      <c r="A7" s="20" t="s">
        <v>90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56" x14ac:dyDescent="0.4">
      <c r="A8" s="20" t="s">
        <v>171</v>
      </c>
      <c r="B8" s="46" t="s">
        <v>415</v>
      </c>
      <c r="C8" s="46" t="s">
        <v>326</v>
      </c>
      <c r="D8" s="46" t="s">
        <v>329</v>
      </c>
      <c r="E8" s="46" t="s">
        <v>316</v>
      </c>
      <c r="F8" s="46" t="s">
        <v>405</v>
      </c>
      <c r="G8" s="46" t="s">
        <v>325</v>
      </c>
      <c r="H8" s="46" t="s">
        <v>315</v>
      </c>
      <c r="I8" s="46" t="s">
        <v>352</v>
      </c>
      <c r="J8" s="46" t="s">
        <v>404</v>
      </c>
      <c r="K8" s="46" t="s">
        <v>334</v>
      </c>
      <c r="L8" s="46" t="s">
        <v>343</v>
      </c>
      <c r="M8" s="46" t="s">
        <v>311</v>
      </c>
      <c r="N8" s="46" t="s">
        <v>338</v>
      </c>
      <c r="O8" s="46" t="s">
        <v>339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56" x14ac:dyDescent="0.4">
      <c r="A9" s="20" t="s">
        <v>28</v>
      </c>
      <c r="B9" s="46" t="s">
        <v>322</v>
      </c>
      <c r="C9" s="46" t="s">
        <v>398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</row>
    <row r="10" spans="1:56" x14ac:dyDescent="0.4">
      <c r="A10" s="20" t="s">
        <v>42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56" x14ac:dyDescent="0.4">
      <c r="A11" s="20" t="s">
        <v>241</v>
      </c>
      <c r="B11" s="46" t="s">
        <v>415</v>
      </c>
      <c r="C11" s="46" t="s">
        <v>403</v>
      </c>
      <c r="D11" s="46" t="s">
        <v>308</v>
      </c>
      <c r="E11" s="46" t="s">
        <v>318</v>
      </c>
      <c r="F11" s="46" t="s">
        <v>397</v>
      </c>
      <c r="G11" s="46" t="s">
        <v>326</v>
      </c>
      <c r="H11" s="46" t="s">
        <v>327</v>
      </c>
      <c r="I11" s="46" t="s">
        <v>322</v>
      </c>
      <c r="J11" s="46" t="s">
        <v>306</v>
      </c>
      <c r="K11" s="46" t="s">
        <v>398</v>
      </c>
      <c r="L11" s="46" t="s">
        <v>312</v>
      </c>
      <c r="M11" s="46" t="s">
        <v>310</v>
      </c>
      <c r="N11" s="46" t="s">
        <v>329</v>
      </c>
      <c r="O11" s="46" t="s">
        <v>319</v>
      </c>
      <c r="P11" s="46" t="s">
        <v>316</v>
      </c>
      <c r="Q11" s="46" t="s">
        <v>313</v>
      </c>
      <c r="R11" s="46" t="s">
        <v>315</v>
      </c>
      <c r="S11" s="46" t="s">
        <v>332</v>
      </c>
      <c r="T11" s="46" t="s">
        <v>341</v>
      </c>
      <c r="U11" s="46" t="s">
        <v>333</v>
      </c>
      <c r="V11" s="46" t="s">
        <v>344</v>
      </c>
      <c r="W11" s="46" t="s">
        <v>338</v>
      </c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x14ac:dyDescent="0.4">
      <c r="A12" s="20" t="s">
        <v>228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56" x14ac:dyDescent="0.4">
      <c r="A13" s="20" t="s">
        <v>33</v>
      </c>
      <c r="B13" s="46" t="s">
        <v>308</v>
      </c>
      <c r="C13" s="46" t="s">
        <v>397</v>
      </c>
      <c r="D13" s="46" t="s">
        <v>337</v>
      </c>
      <c r="E13" s="46" t="s">
        <v>338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56" x14ac:dyDescent="0.4">
      <c r="A14" s="20" t="s">
        <v>25</v>
      </c>
      <c r="B14" s="46" t="s">
        <v>415</v>
      </c>
      <c r="C14" s="46" t="s">
        <v>397</v>
      </c>
      <c r="D14" s="46" t="s">
        <v>326</v>
      </c>
      <c r="E14" s="46" t="s">
        <v>322</v>
      </c>
      <c r="F14" s="46" t="s">
        <v>398</v>
      </c>
      <c r="G14" s="46" t="s">
        <v>310</v>
      </c>
      <c r="H14" s="46" t="s">
        <v>341</v>
      </c>
      <c r="I14" s="46" t="s">
        <v>342</v>
      </c>
      <c r="J14" s="46" t="s">
        <v>314</v>
      </c>
      <c r="K14" s="46" t="s">
        <v>340</v>
      </c>
      <c r="L14" s="46" t="s">
        <v>359</v>
      </c>
      <c r="M14" s="46" t="s">
        <v>311</v>
      </c>
      <c r="N14" s="46" t="s">
        <v>307</v>
      </c>
      <c r="O14" s="46" t="s">
        <v>337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56" x14ac:dyDescent="0.4">
      <c r="A15" s="20" t="s">
        <v>175</v>
      </c>
      <c r="B15" s="46" t="s">
        <v>308</v>
      </c>
      <c r="C15" s="46" t="s">
        <v>318</v>
      </c>
      <c r="D15" s="46" t="s">
        <v>325</v>
      </c>
      <c r="E15" s="46" t="s">
        <v>321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56" x14ac:dyDescent="0.4">
      <c r="A16" s="20" t="s">
        <v>143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43" x14ac:dyDescent="0.4">
      <c r="A17" s="20" t="s">
        <v>122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43" x14ac:dyDescent="0.4">
      <c r="A18" s="20" t="s">
        <v>69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43" x14ac:dyDescent="0.4">
      <c r="A19" s="20" t="s">
        <v>145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43" x14ac:dyDescent="0.4">
      <c r="A20" s="20" t="s">
        <v>152</v>
      </c>
      <c r="B20" s="46" t="s">
        <v>318</v>
      </c>
      <c r="C20" s="46" t="s">
        <v>397</v>
      </c>
      <c r="D20" s="46" t="s">
        <v>312</v>
      </c>
      <c r="E20" s="46" t="s">
        <v>325</v>
      </c>
      <c r="F20" s="46" t="s">
        <v>315</v>
      </c>
      <c r="G20" s="46" t="s">
        <v>416</v>
      </c>
      <c r="H20" s="46" t="s">
        <v>317</v>
      </c>
      <c r="I20" s="46" t="s">
        <v>337</v>
      </c>
      <c r="J20" s="46" t="s">
        <v>338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</row>
    <row r="21" spans="1:43" x14ac:dyDescent="0.4">
      <c r="A21" s="20" t="s">
        <v>20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43" x14ac:dyDescent="0.4">
      <c r="A22" s="20" t="s">
        <v>158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43" x14ac:dyDescent="0.4">
      <c r="A23" s="20" t="s">
        <v>225</v>
      </c>
      <c r="B23" s="46" t="s">
        <v>397</v>
      </c>
      <c r="C23" s="46" t="s">
        <v>398</v>
      </c>
      <c r="D23" s="46" t="s">
        <v>351</v>
      </c>
      <c r="E23" s="46" t="s">
        <v>343</v>
      </c>
      <c r="F23" s="46" t="s">
        <v>307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43" x14ac:dyDescent="0.4">
      <c r="A24" s="20" t="s">
        <v>70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43" x14ac:dyDescent="0.4">
      <c r="A25" s="20" t="s">
        <v>183</v>
      </c>
      <c r="B25" s="46" t="s">
        <v>415</v>
      </c>
      <c r="C25" s="46" t="s">
        <v>318</v>
      </c>
      <c r="D25" s="46" t="s">
        <v>322</v>
      </c>
      <c r="E25" s="46" t="s">
        <v>343</v>
      </c>
      <c r="F25" s="46" t="s">
        <v>311</v>
      </c>
      <c r="G25" s="46" t="s">
        <v>337</v>
      </c>
      <c r="H25" s="46" t="s">
        <v>339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3" x14ac:dyDescent="0.4">
      <c r="A26" s="20" t="s">
        <v>157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43" x14ac:dyDescent="0.4">
      <c r="A27" s="20" t="s">
        <v>34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43" x14ac:dyDescent="0.4">
      <c r="A28" s="20" t="s">
        <v>99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</row>
    <row r="29" spans="1:43" x14ac:dyDescent="0.4">
      <c r="A29" s="20" t="s">
        <v>216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</row>
    <row r="30" spans="1:43" x14ac:dyDescent="0.4">
      <c r="A30" s="20" t="s">
        <v>56</v>
      </c>
      <c r="B30" s="46" t="s">
        <v>416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</row>
    <row r="31" spans="1:43" x14ac:dyDescent="0.4">
      <c r="A31" s="20" t="s">
        <v>35</v>
      </c>
      <c r="B31" s="46" t="s">
        <v>415</v>
      </c>
      <c r="C31" s="46" t="s">
        <v>307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43" x14ac:dyDescent="0.4">
      <c r="A32" s="20" t="s">
        <v>64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5" x14ac:dyDescent="0.4">
      <c r="A33" s="20" t="s">
        <v>58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</row>
    <row r="34" spans="1:35" x14ac:dyDescent="0.4">
      <c r="A34" s="20" t="s">
        <v>6</v>
      </c>
      <c r="B34" s="46" t="s">
        <v>405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</row>
    <row r="35" spans="1:35" x14ac:dyDescent="0.4">
      <c r="A35" s="20" t="s">
        <v>26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</row>
    <row r="36" spans="1:35" x14ac:dyDescent="0.4">
      <c r="A36" s="20" t="s">
        <v>55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</row>
    <row r="37" spans="1:35" x14ac:dyDescent="0.4">
      <c r="A37" s="20" t="s">
        <v>18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5" x14ac:dyDescent="0.4">
      <c r="A38" s="20" t="s">
        <v>68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5" x14ac:dyDescent="0.4">
      <c r="A39" s="20" t="s">
        <v>144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5" x14ac:dyDescent="0.4">
      <c r="A40" s="20" t="s">
        <v>46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</row>
    <row r="41" spans="1:35" x14ac:dyDescent="0.4">
      <c r="A41" s="20" t="s">
        <v>38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</row>
    <row r="42" spans="1:35" x14ac:dyDescent="0.4">
      <c r="A42" s="20" t="s">
        <v>27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</row>
    <row r="43" spans="1:35" x14ac:dyDescent="0.4">
      <c r="A43" s="20" t="s">
        <v>82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</row>
    <row r="44" spans="1:35" x14ac:dyDescent="0.4">
      <c r="A44" s="20" t="s">
        <v>62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5" x14ac:dyDescent="0.4">
      <c r="A45" s="20" t="s">
        <v>49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</row>
    <row r="46" spans="1:35" x14ac:dyDescent="0.4">
      <c r="A46" s="20" t="s">
        <v>103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</row>
    <row r="47" spans="1:35" x14ac:dyDescent="0.4">
      <c r="A47" s="20" t="s">
        <v>115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</row>
    <row r="48" spans="1:35" x14ac:dyDescent="0.4">
      <c r="A48" s="20" t="s">
        <v>110</v>
      </c>
      <c r="B48" s="46" t="s">
        <v>398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</row>
    <row r="49" spans="1:39" x14ac:dyDescent="0.4">
      <c r="A49" s="20" t="s">
        <v>78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</row>
    <row r="50" spans="1:39" x14ac:dyDescent="0.4">
      <c r="A50" s="20" t="s">
        <v>141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</row>
    <row r="51" spans="1:39" x14ac:dyDescent="0.4">
      <c r="A51" s="20" t="s">
        <v>75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</row>
    <row r="52" spans="1:39" x14ac:dyDescent="0.4">
      <c r="A52" s="20" t="s">
        <v>9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</row>
    <row r="53" spans="1:39" x14ac:dyDescent="0.4">
      <c r="A53" s="20" t="s">
        <v>169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</row>
    <row r="54" spans="1:39" x14ac:dyDescent="0.4">
      <c r="A54" s="20" t="s">
        <v>166</v>
      </c>
      <c r="B54" s="46" t="s">
        <v>322</v>
      </c>
      <c r="C54" s="46" t="s">
        <v>398</v>
      </c>
      <c r="D54" s="46" t="s">
        <v>354</v>
      </c>
      <c r="E54" s="46" t="s">
        <v>343</v>
      </c>
      <c r="F54" s="46" t="s">
        <v>311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x14ac:dyDescent="0.4">
      <c r="A55" s="20" t="s">
        <v>47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</row>
    <row r="56" spans="1:39" x14ac:dyDescent="0.4">
      <c r="A56" s="20" t="s">
        <v>57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</row>
    <row r="57" spans="1:39" x14ac:dyDescent="0.4">
      <c r="A57" s="20" t="s">
        <v>102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</row>
    <row r="58" spans="1:39" x14ac:dyDescent="0.4">
      <c r="A58" s="20" t="s">
        <v>23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</row>
    <row r="59" spans="1:39" x14ac:dyDescent="0.4">
      <c r="A59" s="20" t="s">
        <v>29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</row>
    <row r="60" spans="1:39" x14ac:dyDescent="0.4">
      <c r="A60" s="20" t="s">
        <v>21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</row>
    <row r="61" spans="1:39" x14ac:dyDescent="0.4">
      <c r="A61" s="20" t="s">
        <v>105</v>
      </c>
      <c r="B61" s="46" t="s">
        <v>398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</row>
    <row r="62" spans="1:39" x14ac:dyDescent="0.4">
      <c r="A62" s="20" t="s">
        <v>101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</row>
    <row r="63" spans="1:39" x14ac:dyDescent="0.4">
      <c r="A63" s="20" t="s">
        <v>203</v>
      </c>
      <c r="B63" s="46" t="s">
        <v>408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</row>
    <row r="64" spans="1:39" x14ac:dyDescent="0.4">
      <c r="A64" s="20" t="s">
        <v>154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</row>
    <row r="65" spans="1:38" x14ac:dyDescent="0.4">
      <c r="A65" s="20" t="s">
        <v>7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</row>
    <row r="66" spans="1:38" x14ac:dyDescent="0.4">
      <c r="A66" s="20" t="s">
        <v>150</v>
      </c>
      <c r="B66" s="46" t="s">
        <v>316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</row>
    <row r="67" spans="1:38" x14ac:dyDescent="0.4">
      <c r="A67" s="20" t="s">
        <v>131</v>
      </c>
      <c r="B67" s="46" t="s">
        <v>322</v>
      </c>
      <c r="C67" s="46" t="s">
        <v>398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8" x14ac:dyDescent="0.4">
      <c r="A68" s="20" t="s">
        <v>129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</row>
    <row r="69" spans="1:38" x14ac:dyDescent="0.4">
      <c r="A69" s="20" t="s">
        <v>79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</row>
    <row r="70" spans="1:38" x14ac:dyDescent="0.4">
      <c r="A70" s="20" t="s">
        <v>91</v>
      </c>
      <c r="B70" s="46" t="s">
        <v>336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</row>
    <row r="71" spans="1:38" x14ac:dyDescent="0.4">
      <c r="A71" s="20" t="s">
        <v>146</v>
      </c>
      <c r="B71" s="46" t="s">
        <v>337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</row>
    <row r="72" spans="1:38" x14ac:dyDescent="0.4">
      <c r="A72" s="20" t="s">
        <v>116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</row>
    <row r="73" spans="1:38" x14ac:dyDescent="0.4">
      <c r="A73" s="20" t="s">
        <v>71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</row>
    <row r="74" spans="1:38" x14ac:dyDescent="0.4">
      <c r="A74" s="20" t="s">
        <v>222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</row>
    <row r="75" spans="1:38" x14ac:dyDescent="0.4">
      <c r="A75" s="20" t="s">
        <v>22</v>
      </c>
      <c r="B75" s="46" t="s">
        <v>313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8" x14ac:dyDescent="0.4">
      <c r="A76" s="20" t="s">
        <v>126</v>
      </c>
      <c r="B76" s="46" t="s">
        <v>341</v>
      </c>
      <c r="C76" s="46" t="s">
        <v>343</v>
      </c>
      <c r="D76" s="46" t="s">
        <v>311</v>
      </c>
      <c r="E76" s="46" t="s">
        <v>337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x14ac:dyDescent="0.4">
      <c r="A77" s="20" t="s">
        <v>50</v>
      </c>
      <c r="B77" s="46" t="s">
        <v>318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8" x14ac:dyDescent="0.4">
      <c r="A78" s="20" t="s">
        <v>19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</row>
    <row r="79" spans="1:38" x14ac:dyDescent="0.4">
      <c r="A79" s="20" t="s">
        <v>177</v>
      </c>
      <c r="B79" s="46" t="s">
        <v>307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8" x14ac:dyDescent="0.4">
      <c r="A80" s="20" t="s">
        <v>108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</row>
    <row r="81" spans="1:49" x14ac:dyDescent="0.4">
      <c r="A81" s="20" t="s">
        <v>51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</row>
    <row r="82" spans="1:49" x14ac:dyDescent="0.4">
      <c r="A82" s="20" t="s">
        <v>188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</row>
    <row r="83" spans="1:49" x14ac:dyDescent="0.4">
      <c r="A83" s="20" t="s">
        <v>178</v>
      </c>
      <c r="B83" s="46" t="s">
        <v>391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49" x14ac:dyDescent="0.4">
      <c r="A84" s="20" t="s">
        <v>31</v>
      </c>
      <c r="B84" s="46" t="s">
        <v>415</v>
      </c>
      <c r="C84" s="46" t="s">
        <v>405</v>
      </c>
      <c r="D84" s="46" t="s">
        <v>307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49" x14ac:dyDescent="0.4">
      <c r="A85" s="20" t="s">
        <v>4</v>
      </c>
      <c r="B85" s="46" t="s">
        <v>309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49" x14ac:dyDescent="0.4">
      <c r="A86" s="20" t="s">
        <v>142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</row>
    <row r="87" spans="1:49" x14ac:dyDescent="0.4">
      <c r="A87" s="20" t="s">
        <v>242</v>
      </c>
      <c r="B87" s="46" t="s">
        <v>308</v>
      </c>
      <c r="C87" s="46" t="s">
        <v>397</v>
      </c>
      <c r="D87" s="46" t="s">
        <v>326</v>
      </c>
      <c r="E87" s="46" t="s">
        <v>312</v>
      </c>
      <c r="F87" s="46" t="s">
        <v>313</v>
      </c>
      <c r="G87" s="46" t="s">
        <v>343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</row>
    <row r="88" spans="1:49" x14ac:dyDescent="0.4">
      <c r="A88" s="20" t="s">
        <v>17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</row>
    <row r="89" spans="1:49" x14ac:dyDescent="0.4">
      <c r="A89" s="20" t="s">
        <v>194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</row>
    <row r="90" spans="1:49" x14ac:dyDescent="0.4">
      <c r="A90" s="20" t="s">
        <v>125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</row>
    <row r="91" spans="1:49" x14ac:dyDescent="0.4">
      <c r="A91" s="20" t="s">
        <v>198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</row>
    <row r="92" spans="1:49" x14ac:dyDescent="0.4">
      <c r="A92" s="20" t="s">
        <v>204</v>
      </c>
      <c r="B92" s="46" t="s">
        <v>403</v>
      </c>
      <c r="C92" s="46" t="s">
        <v>308</v>
      </c>
      <c r="D92" s="46" t="s">
        <v>306</v>
      </c>
      <c r="E92" s="46" t="s">
        <v>398</v>
      </c>
      <c r="F92" s="46" t="s">
        <v>310</v>
      </c>
      <c r="G92" s="46" t="s">
        <v>329</v>
      </c>
      <c r="H92" s="46" t="s">
        <v>325</v>
      </c>
      <c r="I92" s="46" t="s">
        <v>352</v>
      </c>
      <c r="J92" s="46" t="s">
        <v>332</v>
      </c>
      <c r="K92" s="46" t="s">
        <v>341</v>
      </c>
      <c r="L92" s="46" t="s">
        <v>344</v>
      </c>
      <c r="M92" s="46" t="s">
        <v>334</v>
      </c>
      <c r="N92" s="46" t="s">
        <v>359</v>
      </c>
      <c r="O92" s="46" t="s">
        <v>317</v>
      </c>
      <c r="P92" s="46" t="s">
        <v>421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</row>
    <row r="93" spans="1:49" x14ac:dyDescent="0.4">
      <c r="A93" s="20" t="s">
        <v>32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</row>
    <row r="94" spans="1:49" x14ac:dyDescent="0.4">
      <c r="A94" s="20" t="s">
        <v>76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</row>
    <row r="95" spans="1:49" x14ac:dyDescent="0.4">
      <c r="A95" s="20" t="s">
        <v>98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</row>
    <row r="96" spans="1:49" x14ac:dyDescent="0.4">
      <c r="A96" s="20" t="s">
        <v>136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</row>
    <row r="97" spans="1:49" x14ac:dyDescent="0.4">
      <c r="A97" s="20" t="s">
        <v>11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</row>
    <row r="98" spans="1:49" x14ac:dyDescent="0.4">
      <c r="A98" s="20" t="s">
        <v>193</v>
      </c>
      <c r="B98" s="46" t="s">
        <v>344</v>
      </c>
      <c r="C98" s="46" t="s">
        <v>351</v>
      </c>
      <c r="D98" s="46" t="s">
        <v>309</v>
      </c>
      <c r="E98" s="46" t="s">
        <v>314</v>
      </c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49" x14ac:dyDescent="0.4">
      <c r="A99" s="20" t="s">
        <v>233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</row>
    <row r="100" spans="1:49" x14ac:dyDescent="0.4">
      <c r="A100" s="20" t="s">
        <v>165</v>
      </c>
      <c r="B100" s="46" t="s">
        <v>416</v>
      </c>
      <c r="C100" s="46" t="s">
        <v>311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49" x14ac:dyDescent="0.4">
      <c r="A101" s="20" t="s">
        <v>77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</row>
    <row r="102" spans="1:49" x14ac:dyDescent="0.4">
      <c r="A102" s="20" t="s">
        <v>24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</row>
    <row r="103" spans="1:49" x14ac:dyDescent="0.4">
      <c r="A103" s="20" t="s">
        <v>74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</row>
    <row r="104" spans="1:49" x14ac:dyDescent="0.4">
      <c r="A104" s="20" t="s">
        <v>148</v>
      </c>
      <c r="B104" s="46" t="s">
        <v>415</v>
      </c>
      <c r="C104" s="46" t="s">
        <v>308</v>
      </c>
      <c r="D104" s="46" t="s">
        <v>318</v>
      </c>
      <c r="E104" s="46" t="s">
        <v>397</v>
      </c>
      <c r="F104" s="46" t="s">
        <v>328</v>
      </c>
      <c r="G104" s="46" t="s">
        <v>398</v>
      </c>
      <c r="H104" s="46" t="s">
        <v>342</v>
      </c>
      <c r="I104" s="46" t="s">
        <v>416</v>
      </c>
      <c r="J104" s="46" t="s">
        <v>344</v>
      </c>
      <c r="K104" s="46" t="s">
        <v>336</v>
      </c>
      <c r="L104" s="46" t="s">
        <v>321</v>
      </c>
      <c r="M104" s="46" t="s">
        <v>307</v>
      </c>
      <c r="N104" s="46" t="s">
        <v>317</v>
      </c>
      <c r="O104" s="46" t="s">
        <v>338</v>
      </c>
      <c r="P104" s="46" t="s">
        <v>339</v>
      </c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</row>
    <row r="105" spans="1:49" x14ac:dyDescent="0.4">
      <c r="A105" s="20" t="s">
        <v>48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</row>
    <row r="106" spans="1:49" x14ac:dyDescent="0.4">
      <c r="A106" s="20" t="s">
        <v>199</v>
      </c>
      <c r="B106" s="46" t="s">
        <v>397</v>
      </c>
      <c r="C106" s="46" t="s">
        <v>322</v>
      </c>
      <c r="D106" s="46" t="s">
        <v>350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49" x14ac:dyDescent="0.4">
      <c r="A107" s="20" t="s">
        <v>44</v>
      </c>
      <c r="B107" s="46" t="s">
        <v>397</v>
      </c>
      <c r="C107" s="46" t="s">
        <v>322</v>
      </c>
      <c r="D107" s="46" t="s">
        <v>398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49" x14ac:dyDescent="0.4">
      <c r="A108" s="20" t="s">
        <v>196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</row>
    <row r="109" spans="1:49" x14ac:dyDescent="0.4">
      <c r="A109" s="20" t="s">
        <v>2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</row>
    <row r="110" spans="1:49" x14ac:dyDescent="0.4">
      <c r="A110" s="20" t="s">
        <v>133</v>
      </c>
      <c r="B110" s="46" t="s">
        <v>318</v>
      </c>
      <c r="C110" s="46" t="s">
        <v>397</v>
      </c>
      <c r="D110" s="46" t="s">
        <v>322</v>
      </c>
      <c r="E110" s="46" t="s">
        <v>398</v>
      </c>
      <c r="F110" s="46" t="s">
        <v>339</v>
      </c>
      <c r="G110" s="46" t="s">
        <v>391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</row>
    <row r="111" spans="1:49" x14ac:dyDescent="0.4">
      <c r="A111" s="20" t="s">
        <v>60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</row>
    <row r="112" spans="1:49" x14ac:dyDescent="0.4">
      <c r="A112" s="20" t="s">
        <v>5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</row>
    <row r="113" spans="1:59" x14ac:dyDescent="0.4">
      <c r="A113" s="20" t="s">
        <v>200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</row>
    <row r="114" spans="1:59" x14ac:dyDescent="0.4">
      <c r="A114" s="20" t="s">
        <v>187</v>
      </c>
      <c r="B114" s="46" t="s">
        <v>415</v>
      </c>
      <c r="C114" s="46" t="s">
        <v>308</v>
      </c>
      <c r="D114" s="46" t="s">
        <v>398</v>
      </c>
      <c r="E114" s="46" t="s">
        <v>344</v>
      </c>
      <c r="F114" s="46" t="s">
        <v>321</v>
      </c>
      <c r="G114" s="46" t="s">
        <v>343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</row>
    <row r="115" spans="1:59" x14ac:dyDescent="0.4">
      <c r="A115" s="20" t="s">
        <v>260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</row>
    <row r="116" spans="1:59" x14ac:dyDescent="0.4">
      <c r="A116" s="20" t="s">
        <v>207</v>
      </c>
      <c r="B116" s="46" t="s">
        <v>328</v>
      </c>
      <c r="C116" s="46" t="s">
        <v>315</v>
      </c>
      <c r="D116" s="46" t="s">
        <v>343</v>
      </c>
      <c r="E116" s="46" t="s">
        <v>339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59" x14ac:dyDescent="0.4">
      <c r="A117" s="20" t="s">
        <v>3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</row>
    <row r="118" spans="1:59" x14ac:dyDescent="0.4">
      <c r="A118" s="20" t="s">
        <v>109</v>
      </c>
      <c r="B118" s="46" t="s">
        <v>316</v>
      </c>
      <c r="C118" s="46" t="s">
        <v>321</v>
      </c>
      <c r="D118" s="46" t="s">
        <v>399</v>
      </c>
      <c r="E118" s="46" t="s">
        <v>339</v>
      </c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59" x14ac:dyDescent="0.4">
      <c r="A119" s="20" t="s">
        <v>107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</row>
    <row r="120" spans="1:59" x14ac:dyDescent="0.4">
      <c r="A120" s="20" t="s">
        <v>179</v>
      </c>
      <c r="B120" s="46" t="s">
        <v>344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spans="1:59" x14ac:dyDescent="0.4">
      <c r="A121" s="20" t="s">
        <v>12</v>
      </c>
      <c r="B121" s="46" t="s">
        <v>415</v>
      </c>
      <c r="C121" s="46" t="s">
        <v>403</v>
      </c>
      <c r="D121" s="46" t="s">
        <v>308</v>
      </c>
      <c r="E121" s="46" t="s">
        <v>327</v>
      </c>
      <c r="F121" s="46" t="s">
        <v>306</v>
      </c>
      <c r="G121" s="46" t="s">
        <v>310</v>
      </c>
      <c r="H121" s="46" t="s">
        <v>319</v>
      </c>
      <c r="I121" s="46" t="s">
        <v>332</v>
      </c>
      <c r="J121" s="46" t="s">
        <v>404</v>
      </c>
      <c r="K121" s="46" t="s">
        <v>335</v>
      </c>
      <c r="L121" s="46" t="s">
        <v>311</v>
      </c>
      <c r="M121" s="46" t="s">
        <v>357</v>
      </c>
      <c r="N121" s="46" t="s">
        <v>307</v>
      </c>
      <c r="O121" s="46" t="s">
        <v>317</v>
      </c>
      <c r="P121" s="46" t="s">
        <v>337</v>
      </c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</row>
    <row r="122" spans="1:59" x14ac:dyDescent="0.4">
      <c r="A122" s="20" t="s">
        <v>59</v>
      </c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</row>
    <row r="123" spans="1:59" x14ac:dyDescent="0.4">
      <c r="A123" s="20" t="s">
        <v>214</v>
      </c>
      <c r="B123" s="46" t="s">
        <v>415</v>
      </c>
      <c r="C123" s="46" t="s">
        <v>308</v>
      </c>
      <c r="D123" s="46" t="s">
        <v>318</v>
      </c>
      <c r="E123" s="46" t="s">
        <v>397</v>
      </c>
      <c r="F123" s="46" t="s">
        <v>326</v>
      </c>
      <c r="G123" s="46" t="s">
        <v>322</v>
      </c>
      <c r="H123" s="46" t="s">
        <v>328</v>
      </c>
      <c r="I123" s="46" t="s">
        <v>306</v>
      </c>
      <c r="J123" s="46" t="s">
        <v>398</v>
      </c>
      <c r="K123" s="46" t="s">
        <v>312</v>
      </c>
      <c r="L123" s="46" t="s">
        <v>310</v>
      </c>
      <c r="M123" s="46" t="s">
        <v>319</v>
      </c>
      <c r="N123" s="46" t="s">
        <v>331</v>
      </c>
      <c r="O123" s="46" t="s">
        <v>316</v>
      </c>
      <c r="P123" s="46" t="s">
        <v>313</v>
      </c>
      <c r="Q123" s="46" t="s">
        <v>354</v>
      </c>
      <c r="R123" s="46" t="s">
        <v>352</v>
      </c>
      <c r="S123" s="46" t="s">
        <v>332</v>
      </c>
      <c r="T123" s="46" t="s">
        <v>404</v>
      </c>
      <c r="U123" s="46" t="s">
        <v>341</v>
      </c>
      <c r="V123" s="46" t="s">
        <v>334</v>
      </c>
      <c r="W123" s="46" t="s">
        <v>335</v>
      </c>
      <c r="X123" s="46" t="s">
        <v>314</v>
      </c>
      <c r="Y123" s="46" t="s">
        <v>343</v>
      </c>
      <c r="Z123" s="46" t="s">
        <v>317</v>
      </c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</row>
    <row r="124" spans="1:59" x14ac:dyDescent="0.4">
      <c r="A124" s="20" t="s">
        <v>43</v>
      </c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</row>
    <row r="125" spans="1:59" x14ac:dyDescent="0.4">
      <c r="A125" s="20" t="s">
        <v>213</v>
      </c>
      <c r="B125" s="46" t="s">
        <v>415</v>
      </c>
      <c r="C125" s="46" t="s">
        <v>308</v>
      </c>
      <c r="D125" s="46" t="s">
        <v>318</v>
      </c>
      <c r="E125" s="46" t="s">
        <v>397</v>
      </c>
      <c r="F125" s="46" t="s">
        <v>322</v>
      </c>
      <c r="G125" s="46" t="s">
        <v>328</v>
      </c>
      <c r="H125" s="46" t="s">
        <v>398</v>
      </c>
      <c r="I125" s="46" t="s">
        <v>344</v>
      </c>
      <c r="J125" s="46" t="s">
        <v>399</v>
      </c>
      <c r="K125" s="46" t="s">
        <v>311</v>
      </c>
      <c r="L125" s="46" t="s">
        <v>317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</row>
    <row r="126" spans="1:59" x14ac:dyDescent="0.4">
      <c r="A126" s="20" t="s">
        <v>219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</row>
    <row r="127" spans="1:59" x14ac:dyDescent="0.4">
      <c r="A127" s="20" t="s">
        <v>121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</row>
    <row r="128" spans="1:59" x14ac:dyDescent="0.4">
      <c r="A128" s="20" t="s">
        <v>220</v>
      </c>
      <c r="B128" s="46" t="s">
        <v>403</v>
      </c>
      <c r="C128" s="46" t="s">
        <v>318</v>
      </c>
      <c r="D128" s="46" t="s">
        <v>326</v>
      </c>
      <c r="E128" s="46" t="s">
        <v>327</v>
      </c>
      <c r="F128" s="46" t="s">
        <v>333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</row>
    <row r="129" spans="1:59" x14ac:dyDescent="0.4">
      <c r="A129" s="20" t="s">
        <v>231</v>
      </c>
      <c r="B129" s="46" t="s">
        <v>415</v>
      </c>
      <c r="C129" s="46" t="s">
        <v>403</v>
      </c>
      <c r="D129" s="46" t="s">
        <v>308</v>
      </c>
      <c r="E129" s="46" t="s">
        <v>318</v>
      </c>
      <c r="F129" s="46" t="s">
        <v>397</v>
      </c>
      <c r="G129" s="46" t="s">
        <v>327</v>
      </c>
      <c r="H129" s="46" t="s">
        <v>322</v>
      </c>
      <c r="I129" s="46" t="s">
        <v>306</v>
      </c>
      <c r="J129" s="46" t="s">
        <v>398</v>
      </c>
      <c r="K129" s="46" t="s">
        <v>312</v>
      </c>
      <c r="L129" s="46" t="s">
        <v>355</v>
      </c>
      <c r="M129" s="46" t="s">
        <v>329</v>
      </c>
      <c r="N129" s="46" t="s">
        <v>319</v>
      </c>
      <c r="O129" s="46" t="s">
        <v>331</v>
      </c>
      <c r="P129" s="46" t="s">
        <v>316</v>
      </c>
      <c r="Q129" s="46" t="s">
        <v>354</v>
      </c>
      <c r="R129" s="46" t="s">
        <v>332</v>
      </c>
      <c r="S129" s="46" t="s">
        <v>404</v>
      </c>
      <c r="T129" s="46" t="s">
        <v>341</v>
      </c>
      <c r="U129" s="46" t="s">
        <v>333</v>
      </c>
      <c r="V129" s="46" t="s">
        <v>335</v>
      </c>
      <c r="W129" s="46" t="s">
        <v>336</v>
      </c>
      <c r="X129" s="46" t="s">
        <v>343</v>
      </c>
      <c r="Y129" s="46" t="s">
        <v>317</v>
      </c>
      <c r="Z129" s="46" t="s">
        <v>339</v>
      </c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</row>
    <row r="130" spans="1:59" x14ac:dyDescent="0.4">
      <c r="A130" s="20" t="s">
        <v>234</v>
      </c>
      <c r="B130" s="46" t="s">
        <v>308</v>
      </c>
      <c r="C130" s="46" t="s">
        <v>310</v>
      </c>
      <c r="D130" s="46" t="s">
        <v>315</v>
      </c>
      <c r="E130" s="46" t="s">
        <v>352</v>
      </c>
      <c r="F130" s="46" t="s">
        <v>321</v>
      </c>
      <c r="G130" s="46" t="s">
        <v>399</v>
      </c>
      <c r="H130" s="46" t="s">
        <v>359</v>
      </c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</row>
    <row r="131" spans="1:59" x14ac:dyDescent="0.4">
      <c r="A131" s="20" t="s">
        <v>147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</row>
    <row r="132" spans="1:59" x14ac:dyDescent="0.4">
      <c r="A132" s="20" t="s">
        <v>211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</row>
    <row r="133" spans="1:59" x14ac:dyDescent="0.4">
      <c r="A133" s="20" t="s">
        <v>118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</row>
    <row r="134" spans="1:59" x14ac:dyDescent="0.4">
      <c r="A134" s="20" t="s">
        <v>124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</row>
    <row r="135" spans="1:59" x14ac:dyDescent="0.4">
      <c r="A135" s="20" t="s">
        <v>123</v>
      </c>
      <c r="B135" s="46" t="s">
        <v>415</v>
      </c>
      <c r="C135" s="46" t="s">
        <v>308</v>
      </c>
      <c r="D135" s="46" t="s">
        <v>318</v>
      </c>
      <c r="E135" s="46" t="s">
        <v>397</v>
      </c>
      <c r="F135" s="46" t="s">
        <v>326</v>
      </c>
      <c r="G135" s="46" t="s">
        <v>322</v>
      </c>
      <c r="H135" s="46" t="s">
        <v>328</v>
      </c>
      <c r="I135" s="46" t="s">
        <v>306</v>
      </c>
      <c r="J135" s="46" t="s">
        <v>398</v>
      </c>
      <c r="K135" s="46" t="s">
        <v>312</v>
      </c>
      <c r="L135" s="46" t="s">
        <v>355</v>
      </c>
      <c r="M135" s="46" t="s">
        <v>319</v>
      </c>
      <c r="N135" s="46" t="s">
        <v>313</v>
      </c>
      <c r="O135" s="46" t="s">
        <v>325</v>
      </c>
      <c r="P135" s="46" t="s">
        <v>352</v>
      </c>
      <c r="Q135" s="46" t="s">
        <v>332</v>
      </c>
      <c r="R135" s="46" t="s">
        <v>341</v>
      </c>
      <c r="S135" s="46" t="s">
        <v>342</v>
      </c>
      <c r="T135" s="46" t="s">
        <v>416</v>
      </c>
      <c r="U135" s="46" t="s">
        <v>344</v>
      </c>
      <c r="V135" s="46" t="s">
        <v>336</v>
      </c>
      <c r="W135" s="46" t="s">
        <v>309</v>
      </c>
      <c r="X135" s="46" t="s">
        <v>399</v>
      </c>
      <c r="Y135" s="46" t="s">
        <v>337</v>
      </c>
      <c r="Z135" s="46" t="s">
        <v>408</v>
      </c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</row>
    <row r="136" spans="1:59" x14ac:dyDescent="0.4">
      <c r="A136" s="20" t="s">
        <v>104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</row>
    <row r="137" spans="1:59" x14ac:dyDescent="0.4">
      <c r="A137" s="20" t="s">
        <v>128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</row>
    <row r="138" spans="1:59" x14ac:dyDescent="0.4">
      <c r="A138" s="20" t="s">
        <v>8</v>
      </c>
      <c r="B138" s="46" t="s">
        <v>306</v>
      </c>
      <c r="C138" s="46" t="s">
        <v>329</v>
      </c>
      <c r="D138" s="46" t="s">
        <v>404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59" x14ac:dyDescent="0.4">
      <c r="A139" s="20" t="s">
        <v>161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</row>
    <row r="140" spans="1:59" x14ac:dyDescent="0.4">
      <c r="A140" s="20" t="s">
        <v>189</v>
      </c>
      <c r="B140" s="46" t="s">
        <v>328</v>
      </c>
      <c r="C140" s="46" t="s">
        <v>310</v>
      </c>
      <c r="D140" s="46" t="s">
        <v>344</v>
      </c>
      <c r="E140" s="46" t="s">
        <v>317</v>
      </c>
      <c r="F140" s="46" t="s">
        <v>339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</row>
    <row r="141" spans="1:59" x14ac:dyDescent="0.4">
      <c r="A141" s="20" t="s">
        <v>164</v>
      </c>
      <c r="B141" s="46" t="s">
        <v>322</v>
      </c>
      <c r="C141" s="46" t="s">
        <v>311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</row>
    <row r="142" spans="1:59" x14ac:dyDescent="0.4">
      <c r="A142" s="20" t="s">
        <v>119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</row>
    <row r="143" spans="1:59" x14ac:dyDescent="0.4">
      <c r="A143" s="20" t="s">
        <v>40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</row>
    <row r="144" spans="1:59" x14ac:dyDescent="0.4">
      <c r="A144" s="20" t="s">
        <v>134</v>
      </c>
      <c r="B144" s="46" t="s">
        <v>397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51" x14ac:dyDescent="0.4">
      <c r="A145" s="20" t="s">
        <v>88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</row>
    <row r="146" spans="1:51" x14ac:dyDescent="0.4">
      <c r="A146" s="20" t="s">
        <v>155</v>
      </c>
      <c r="B146" s="46" t="s">
        <v>336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spans="1:51" x14ac:dyDescent="0.4">
      <c r="A147" s="20" t="s">
        <v>163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</row>
    <row r="148" spans="1:51" x14ac:dyDescent="0.4">
      <c r="A148" s="20" t="s">
        <v>230</v>
      </c>
      <c r="B148" s="46" t="s">
        <v>355</v>
      </c>
      <c r="C148" s="46" t="s">
        <v>310</v>
      </c>
      <c r="D148" s="46" t="s">
        <v>329</v>
      </c>
      <c r="E148" s="46" t="s">
        <v>331</v>
      </c>
      <c r="F148" s="46" t="s">
        <v>316</v>
      </c>
      <c r="G148" s="46" t="s">
        <v>341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</row>
    <row r="149" spans="1:51" x14ac:dyDescent="0.4">
      <c r="A149" s="20" t="s">
        <v>61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</row>
    <row r="150" spans="1:51" x14ac:dyDescent="0.4">
      <c r="A150" s="20" t="s">
        <v>201</v>
      </c>
      <c r="B150" s="46" t="s">
        <v>415</v>
      </c>
      <c r="C150" s="46" t="s">
        <v>326</v>
      </c>
      <c r="D150" s="46" t="s">
        <v>312</v>
      </c>
      <c r="E150" s="46" t="s">
        <v>355</v>
      </c>
      <c r="F150" s="46" t="s">
        <v>310</v>
      </c>
      <c r="G150" s="46" t="s">
        <v>331</v>
      </c>
      <c r="H150" s="46" t="s">
        <v>316</v>
      </c>
      <c r="I150" s="46" t="s">
        <v>313</v>
      </c>
      <c r="J150" s="46" t="s">
        <v>333</v>
      </c>
      <c r="K150" s="46" t="s">
        <v>334</v>
      </c>
      <c r="L150" s="46" t="s">
        <v>335</v>
      </c>
      <c r="M150" s="46" t="s">
        <v>320</v>
      </c>
      <c r="N150" s="46" t="s">
        <v>307</v>
      </c>
      <c r="O150" s="46" t="s">
        <v>317</v>
      </c>
      <c r="P150" s="46" t="s">
        <v>339</v>
      </c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</row>
    <row r="151" spans="1:51" x14ac:dyDescent="0.4">
      <c r="A151" s="20" t="s">
        <v>52</v>
      </c>
      <c r="B151" s="46" t="s">
        <v>360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spans="1:51" x14ac:dyDescent="0.4">
      <c r="A152" s="20" t="s">
        <v>140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</row>
    <row r="153" spans="1:51" x14ac:dyDescent="0.4">
      <c r="A153" s="20" t="s">
        <v>190</v>
      </c>
      <c r="B153" s="46" t="s">
        <v>415</v>
      </c>
      <c r="C153" s="46" t="s">
        <v>403</v>
      </c>
      <c r="D153" s="46" t="s">
        <v>308</v>
      </c>
      <c r="E153" s="46" t="s">
        <v>318</v>
      </c>
      <c r="F153" s="46" t="s">
        <v>397</v>
      </c>
      <c r="G153" s="46" t="s">
        <v>326</v>
      </c>
      <c r="H153" s="46" t="s">
        <v>322</v>
      </c>
      <c r="I153" s="46" t="s">
        <v>398</v>
      </c>
      <c r="J153" s="46" t="s">
        <v>312</v>
      </c>
      <c r="K153" s="46" t="s">
        <v>310</v>
      </c>
      <c r="L153" s="46" t="s">
        <v>313</v>
      </c>
      <c r="M153" s="46" t="s">
        <v>352</v>
      </c>
      <c r="N153" s="46" t="s">
        <v>404</v>
      </c>
      <c r="O153" s="46" t="s">
        <v>416</v>
      </c>
      <c r="P153" s="46" t="s">
        <v>334</v>
      </c>
      <c r="Q153" s="46" t="s">
        <v>335</v>
      </c>
      <c r="R153" s="46" t="s">
        <v>343</v>
      </c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</row>
    <row r="154" spans="1:51" x14ac:dyDescent="0.4">
      <c r="A154" s="20" t="s">
        <v>235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</row>
    <row r="155" spans="1:51" x14ac:dyDescent="0.4">
      <c r="A155" s="20" t="s">
        <v>113</v>
      </c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</row>
    <row r="156" spans="1:51" x14ac:dyDescent="0.4">
      <c r="A156" s="20" t="s">
        <v>80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</row>
    <row r="157" spans="1:51" x14ac:dyDescent="0.4">
      <c r="A157" s="20" t="s">
        <v>41</v>
      </c>
      <c r="B157" s="46" t="s">
        <v>322</v>
      </c>
      <c r="C157" s="46" t="s">
        <v>398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</row>
    <row r="158" spans="1:51" x14ac:dyDescent="0.4">
      <c r="A158" s="20" t="s">
        <v>137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</row>
    <row r="159" spans="1:51" x14ac:dyDescent="0.4">
      <c r="A159" s="20" t="s">
        <v>210</v>
      </c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</row>
    <row r="160" spans="1:51" x14ac:dyDescent="0.4">
      <c r="A160" s="20" t="s">
        <v>138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</row>
    <row r="161" spans="1:60" x14ac:dyDescent="0.4">
      <c r="A161" s="20" t="s">
        <v>168</v>
      </c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</row>
    <row r="162" spans="1:60" x14ac:dyDescent="0.4">
      <c r="A162" s="20" t="s">
        <v>45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</row>
    <row r="163" spans="1:60" x14ac:dyDescent="0.4">
      <c r="A163" s="20" t="s">
        <v>92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</row>
    <row r="164" spans="1:60" x14ac:dyDescent="0.4">
      <c r="A164" s="20" t="s">
        <v>1</v>
      </c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</row>
    <row r="165" spans="1:60" x14ac:dyDescent="0.4">
      <c r="A165" s="20" t="s">
        <v>117</v>
      </c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</row>
    <row r="166" spans="1:60" x14ac:dyDescent="0.4">
      <c r="A166" s="20" t="s">
        <v>72</v>
      </c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</row>
    <row r="167" spans="1:60" x14ac:dyDescent="0.4">
      <c r="A167" s="20" t="s">
        <v>229</v>
      </c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</row>
    <row r="168" spans="1:60" x14ac:dyDescent="0.4">
      <c r="A168" s="20" t="s">
        <v>227</v>
      </c>
      <c r="B168" s="46" t="s">
        <v>415</v>
      </c>
      <c r="C168" s="46" t="s">
        <v>403</v>
      </c>
      <c r="D168" s="46" t="s">
        <v>308</v>
      </c>
      <c r="E168" s="46" t="s">
        <v>318</v>
      </c>
      <c r="F168" s="46" t="s">
        <v>397</v>
      </c>
      <c r="G168" s="46" t="s">
        <v>326</v>
      </c>
      <c r="H168" s="46" t="s">
        <v>327</v>
      </c>
      <c r="I168" s="46" t="s">
        <v>322</v>
      </c>
      <c r="J168" s="46" t="s">
        <v>306</v>
      </c>
      <c r="K168" s="46" t="s">
        <v>398</v>
      </c>
      <c r="L168" s="46" t="s">
        <v>312</v>
      </c>
      <c r="M168" s="46" t="s">
        <v>355</v>
      </c>
      <c r="N168" s="46" t="s">
        <v>310</v>
      </c>
      <c r="O168" s="46" t="s">
        <v>329</v>
      </c>
      <c r="P168" s="46" t="s">
        <v>319</v>
      </c>
      <c r="Q168" s="46" t="s">
        <v>331</v>
      </c>
      <c r="R168" s="46" t="s">
        <v>316</v>
      </c>
      <c r="S168" s="46" t="s">
        <v>313</v>
      </c>
      <c r="T168" s="46" t="s">
        <v>315</v>
      </c>
      <c r="U168" s="46" t="s">
        <v>332</v>
      </c>
      <c r="V168" s="46" t="s">
        <v>333</v>
      </c>
      <c r="W168" s="46" t="s">
        <v>416</v>
      </c>
      <c r="X168" s="46" t="s">
        <v>344</v>
      </c>
      <c r="Y168" s="46" t="s">
        <v>334</v>
      </c>
      <c r="Z168" s="46" t="s">
        <v>335</v>
      </c>
      <c r="AA168" s="46" t="s">
        <v>421</v>
      </c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</row>
    <row r="169" spans="1:60" x14ac:dyDescent="0.4">
      <c r="A169" s="20" t="s">
        <v>114</v>
      </c>
      <c r="B169" s="46" t="s">
        <v>318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spans="1:60" x14ac:dyDescent="0.4">
      <c r="A170" s="20" t="s">
        <v>237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</row>
    <row r="171" spans="1:60" x14ac:dyDescent="0.4">
      <c r="A171" s="20" t="s">
        <v>81</v>
      </c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</row>
    <row r="172" spans="1:60" x14ac:dyDescent="0.4">
      <c r="A172" s="20" t="s">
        <v>181</v>
      </c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</row>
    <row r="173" spans="1:60" x14ac:dyDescent="0.4">
      <c r="A173" s="20" t="s">
        <v>162</v>
      </c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</row>
    <row r="174" spans="1:60" x14ac:dyDescent="0.4">
      <c r="A174" s="20" t="s">
        <v>226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</row>
    <row r="175" spans="1:60" x14ac:dyDescent="0.4">
      <c r="A175" s="20" t="s">
        <v>209</v>
      </c>
      <c r="B175" s="46" t="s">
        <v>318</v>
      </c>
      <c r="C175" s="46" t="s">
        <v>397</v>
      </c>
      <c r="D175" s="46" t="s">
        <v>336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60" x14ac:dyDescent="0.4">
      <c r="A176" s="20" t="s">
        <v>149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</row>
    <row r="177" spans="1:55" x14ac:dyDescent="0.4">
      <c r="A177" s="20" t="s">
        <v>186</v>
      </c>
      <c r="B177" s="46" t="s">
        <v>403</v>
      </c>
      <c r="C177" s="46" t="s">
        <v>318</v>
      </c>
      <c r="D177" s="46" t="s">
        <v>397</v>
      </c>
      <c r="E177" s="46" t="s">
        <v>319</v>
      </c>
      <c r="F177" s="46" t="s">
        <v>313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</row>
    <row r="178" spans="1:55" x14ac:dyDescent="0.4">
      <c r="A178" s="20" t="s">
        <v>184</v>
      </c>
      <c r="B178" s="46" t="s">
        <v>310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spans="1:55" x14ac:dyDescent="0.4">
      <c r="A179" s="20" t="s">
        <v>37</v>
      </c>
      <c r="B179" s="46" t="s">
        <v>403</v>
      </c>
      <c r="C179" s="46" t="s">
        <v>318</v>
      </c>
      <c r="D179" s="46" t="s">
        <v>322</v>
      </c>
      <c r="E179" s="46" t="s">
        <v>328</v>
      </c>
      <c r="F179" s="46" t="s">
        <v>306</v>
      </c>
      <c r="G179" s="46" t="s">
        <v>310</v>
      </c>
      <c r="H179" s="46" t="s">
        <v>329</v>
      </c>
      <c r="I179" s="46" t="s">
        <v>330</v>
      </c>
      <c r="J179" s="46" t="s">
        <v>404</v>
      </c>
      <c r="K179" s="46" t="s">
        <v>341</v>
      </c>
      <c r="L179" s="46" t="s">
        <v>342</v>
      </c>
      <c r="M179" s="46" t="s">
        <v>416</v>
      </c>
      <c r="N179" s="46" t="s">
        <v>344</v>
      </c>
      <c r="O179" s="46" t="s">
        <v>336</v>
      </c>
      <c r="P179" s="46" t="s">
        <v>351</v>
      </c>
      <c r="Q179" s="46" t="s">
        <v>353</v>
      </c>
      <c r="R179" s="46" t="s">
        <v>399</v>
      </c>
      <c r="S179" s="46" t="s">
        <v>421</v>
      </c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</row>
    <row r="180" spans="1:55" x14ac:dyDescent="0.4">
      <c r="A180" s="20" t="s">
        <v>156</v>
      </c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</row>
    <row r="181" spans="1:55" x14ac:dyDescent="0.4">
      <c r="A181" s="20" t="s">
        <v>243</v>
      </c>
      <c r="B181" s="46" t="s">
        <v>403</v>
      </c>
      <c r="C181" s="46" t="s">
        <v>318</v>
      </c>
      <c r="D181" s="46" t="s">
        <v>326</v>
      </c>
      <c r="E181" s="46" t="s">
        <v>322</v>
      </c>
      <c r="F181" s="46" t="s">
        <v>398</v>
      </c>
      <c r="G181" s="46" t="s">
        <v>310</v>
      </c>
      <c r="H181" s="46" t="s">
        <v>343</v>
      </c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</row>
    <row r="182" spans="1:55" x14ac:dyDescent="0.4">
      <c r="A182" s="20" t="s">
        <v>120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</row>
    <row r="183" spans="1:55" x14ac:dyDescent="0.4">
      <c r="A183" s="20" t="s">
        <v>127</v>
      </c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</row>
    <row r="184" spans="1:55" x14ac:dyDescent="0.4">
      <c r="A184" s="20" t="s">
        <v>218</v>
      </c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</row>
    <row r="185" spans="1:55" x14ac:dyDescent="0.4">
      <c r="A185" s="20" t="s">
        <v>202</v>
      </c>
      <c r="B185" s="46" t="s">
        <v>318</v>
      </c>
      <c r="C185" s="46" t="s">
        <v>397</v>
      </c>
      <c r="D185" s="46" t="s">
        <v>327</v>
      </c>
      <c r="E185" s="46" t="s">
        <v>322</v>
      </c>
      <c r="F185" s="46" t="s">
        <v>306</v>
      </c>
      <c r="G185" s="46" t="s">
        <v>398</v>
      </c>
      <c r="H185" s="46" t="s">
        <v>312</v>
      </c>
      <c r="I185" s="46" t="s">
        <v>310</v>
      </c>
      <c r="J185" s="46" t="s">
        <v>319</v>
      </c>
      <c r="K185" s="46" t="s">
        <v>331</v>
      </c>
      <c r="L185" s="46" t="s">
        <v>316</v>
      </c>
      <c r="M185" s="46" t="s">
        <v>313</v>
      </c>
      <c r="N185" s="46" t="s">
        <v>352</v>
      </c>
      <c r="O185" s="46" t="s">
        <v>332</v>
      </c>
      <c r="P185" s="46" t="s">
        <v>404</v>
      </c>
      <c r="Q185" s="46" t="s">
        <v>341</v>
      </c>
      <c r="R185" s="46" t="s">
        <v>344</v>
      </c>
      <c r="S185" s="46" t="s">
        <v>334</v>
      </c>
      <c r="T185" s="46" t="s">
        <v>335</v>
      </c>
      <c r="U185" s="46" t="s">
        <v>343</v>
      </c>
      <c r="V185" s="46" t="s">
        <v>311</v>
      </c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</row>
    <row r="186" spans="1:55" x14ac:dyDescent="0.4">
      <c r="A186" s="20" t="s">
        <v>208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</row>
    <row r="187" spans="1:55" x14ac:dyDescent="0.4">
      <c r="A187" s="20" t="s">
        <v>13</v>
      </c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</row>
    <row r="188" spans="1:55" x14ac:dyDescent="0.4">
      <c r="A188" s="20" t="s">
        <v>192</v>
      </c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</row>
    <row r="189" spans="1:55" x14ac:dyDescent="0.4">
      <c r="A189" s="20" t="s">
        <v>53</v>
      </c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</row>
    <row r="190" spans="1:55" x14ac:dyDescent="0.4">
      <c r="A190" s="20" t="s">
        <v>174</v>
      </c>
      <c r="B190" s="46" t="s">
        <v>327</v>
      </c>
      <c r="C190" s="46" t="s">
        <v>328</v>
      </c>
      <c r="D190" s="46" t="s">
        <v>344</v>
      </c>
      <c r="E190" s="46" t="s">
        <v>335</v>
      </c>
      <c r="F190" s="46" t="s">
        <v>321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</row>
    <row r="191" spans="1:55" x14ac:dyDescent="0.4">
      <c r="A191" s="20" t="s">
        <v>170</v>
      </c>
      <c r="B191" s="46" t="s">
        <v>321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spans="1:55" x14ac:dyDescent="0.4">
      <c r="A192" s="20" t="s">
        <v>172</v>
      </c>
      <c r="B192" s="46" t="s">
        <v>397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spans="1:65" x14ac:dyDescent="0.4">
      <c r="A193" s="20" t="s">
        <v>232</v>
      </c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</row>
    <row r="194" spans="1:65" x14ac:dyDescent="0.4">
      <c r="A194" s="20" t="s">
        <v>83</v>
      </c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</row>
    <row r="195" spans="1:65" x14ac:dyDescent="0.4">
      <c r="A195" s="20" t="s">
        <v>36</v>
      </c>
      <c r="B195" s="46" t="s">
        <v>318</v>
      </c>
      <c r="C195" s="46" t="s">
        <v>397</v>
      </c>
      <c r="D195" s="46" t="s">
        <v>398</v>
      </c>
      <c r="E195" s="46" t="s">
        <v>316</v>
      </c>
      <c r="F195" s="46" t="s">
        <v>333</v>
      </c>
      <c r="G195" s="46" t="s">
        <v>320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</row>
    <row r="196" spans="1:65" x14ac:dyDescent="0.4">
      <c r="A196" s="20" t="s">
        <v>96</v>
      </c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</row>
    <row r="197" spans="1:65" x14ac:dyDescent="0.4">
      <c r="A197" s="20" t="s">
        <v>66</v>
      </c>
      <c r="B197" s="46" t="s">
        <v>403</v>
      </c>
      <c r="C197" s="46" t="s">
        <v>308</v>
      </c>
      <c r="D197" s="46" t="s">
        <v>318</v>
      </c>
      <c r="E197" s="46" t="s">
        <v>397</v>
      </c>
      <c r="F197" s="46" t="s">
        <v>326</v>
      </c>
      <c r="G197" s="46" t="s">
        <v>327</v>
      </c>
      <c r="H197" s="46" t="s">
        <v>322</v>
      </c>
      <c r="I197" s="46" t="s">
        <v>306</v>
      </c>
      <c r="J197" s="46" t="s">
        <v>312</v>
      </c>
      <c r="K197" s="46" t="s">
        <v>310</v>
      </c>
      <c r="L197" s="46" t="s">
        <v>329</v>
      </c>
      <c r="M197" s="46" t="s">
        <v>330</v>
      </c>
      <c r="N197" s="46" t="s">
        <v>319</v>
      </c>
      <c r="O197" s="46" t="s">
        <v>331</v>
      </c>
      <c r="P197" s="46" t="s">
        <v>316</v>
      </c>
      <c r="Q197" s="46" t="s">
        <v>315</v>
      </c>
      <c r="R197" s="46" t="s">
        <v>404</v>
      </c>
      <c r="S197" s="46" t="s">
        <v>341</v>
      </c>
      <c r="T197" s="46" t="s">
        <v>333</v>
      </c>
      <c r="U197" s="46" t="s">
        <v>344</v>
      </c>
      <c r="V197" s="46" t="s">
        <v>334</v>
      </c>
      <c r="W197" s="46" t="s">
        <v>335</v>
      </c>
      <c r="X197" s="46" t="s">
        <v>336</v>
      </c>
      <c r="Y197" s="46" t="s">
        <v>343</v>
      </c>
      <c r="Z197" s="46" t="s">
        <v>399</v>
      </c>
      <c r="AA197" s="46" t="s">
        <v>359</v>
      </c>
      <c r="AB197" s="46" t="s">
        <v>307</v>
      </c>
      <c r="AC197" s="46" t="s">
        <v>317</v>
      </c>
      <c r="AD197" s="46" t="s">
        <v>421</v>
      </c>
      <c r="AE197" s="46" t="s">
        <v>339</v>
      </c>
      <c r="AF197" s="46" t="s">
        <v>408</v>
      </c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</row>
    <row r="198" spans="1:65" x14ac:dyDescent="0.4">
      <c r="A198" s="20" t="s">
        <v>151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</row>
    <row r="199" spans="1:65" x14ac:dyDescent="0.4">
      <c r="A199" s="20" t="s">
        <v>173</v>
      </c>
      <c r="B199" s="46" t="s">
        <v>328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spans="1:65" x14ac:dyDescent="0.4">
      <c r="A200" s="20" t="s">
        <v>176</v>
      </c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</row>
    <row r="201" spans="1:65" x14ac:dyDescent="0.4">
      <c r="A201" s="20" t="s">
        <v>159</v>
      </c>
      <c r="B201" s="46" t="s">
        <v>312</v>
      </c>
      <c r="C201" s="46" t="s">
        <v>330</v>
      </c>
      <c r="D201" s="46" t="s">
        <v>315</v>
      </c>
      <c r="E201" s="46" t="s">
        <v>352</v>
      </c>
      <c r="F201" s="46" t="s">
        <v>314</v>
      </c>
      <c r="G201" s="46" t="s">
        <v>399</v>
      </c>
      <c r="H201" s="46" t="s">
        <v>421</v>
      </c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</row>
    <row r="202" spans="1:65" x14ac:dyDescent="0.4">
      <c r="A202" s="20" t="s">
        <v>39</v>
      </c>
      <c r="B202" s="46" t="s">
        <v>313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spans="1:65" x14ac:dyDescent="0.4">
      <c r="A203" s="20" t="s">
        <v>240</v>
      </c>
      <c r="B203" s="46" t="s">
        <v>306</v>
      </c>
      <c r="C203" s="46" t="s">
        <v>329</v>
      </c>
      <c r="D203" s="46" t="s">
        <v>408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</row>
    <row r="204" spans="1:65" x14ac:dyDescent="0.4">
      <c r="A204" s="20" t="s">
        <v>54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</row>
    <row r="205" spans="1:65" x14ac:dyDescent="0.4">
      <c r="A205" s="20" t="s">
        <v>89</v>
      </c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</row>
    <row r="206" spans="1:65" x14ac:dyDescent="0.4">
      <c r="A206" s="20" t="s">
        <v>130</v>
      </c>
      <c r="B206" s="46" t="s">
        <v>415</v>
      </c>
      <c r="C206" s="46" t="s">
        <v>308</v>
      </c>
      <c r="D206" s="46" t="s">
        <v>355</v>
      </c>
      <c r="E206" s="46" t="s">
        <v>310</v>
      </c>
      <c r="F206" s="46" t="s">
        <v>330</v>
      </c>
      <c r="G206" s="46" t="s">
        <v>319</v>
      </c>
      <c r="H206" s="46" t="s">
        <v>316</v>
      </c>
      <c r="I206" s="46" t="s">
        <v>344</v>
      </c>
      <c r="J206" s="46" t="s">
        <v>334</v>
      </c>
      <c r="K206" s="46" t="s">
        <v>335</v>
      </c>
      <c r="L206" s="46" t="s">
        <v>336</v>
      </c>
      <c r="M206" s="46" t="s">
        <v>321</v>
      </c>
      <c r="N206" s="46" t="s">
        <v>343</v>
      </c>
      <c r="O206" s="46" t="s">
        <v>399</v>
      </c>
      <c r="P206" s="46" t="s">
        <v>307</v>
      </c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</row>
    <row r="207" spans="1:65" x14ac:dyDescent="0.4">
      <c r="A207" s="20" t="s">
        <v>95</v>
      </c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</row>
    <row r="208" spans="1:65" x14ac:dyDescent="0.4">
      <c r="A208" s="20" t="s">
        <v>238</v>
      </c>
      <c r="B208" s="46" t="s">
        <v>408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spans="1:46" x14ac:dyDescent="0.4">
      <c r="A209" s="20" t="s">
        <v>93</v>
      </c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</row>
    <row r="210" spans="1:46" x14ac:dyDescent="0.4">
      <c r="A210" s="20" t="s">
        <v>153</v>
      </c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</row>
    <row r="211" spans="1:46" x14ac:dyDescent="0.4">
      <c r="A211" s="20" t="s">
        <v>185</v>
      </c>
      <c r="B211" s="46" t="s">
        <v>312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spans="1:46" x14ac:dyDescent="0.4">
      <c r="A212" s="20" t="s">
        <v>84</v>
      </c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</row>
    <row r="213" spans="1:46" x14ac:dyDescent="0.4">
      <c r="A213" s="20" t="s">
        <v>135</v>
      </c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</row>
    <row r="214" spans="1:46" x14ac:dyDescent="0.4">
      <c r="A214" s="20" t="s">
        <v>195</v>
      </c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</row>
    <row r="215" spans="1:46" x14ac:dyDescent="0.4">
      <c r="A215" s="20" t="s">
        <v>236</v>
      </c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</row>
    <row r="216" spans="1:46" x14ac:dyDescent="0.4">
      <c r="A216" s="20" t="s">
        <v>206</v>
      </c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</row>
    <row r="217" spans="1:46" x14ac:dyDescent="0.4">
      <c r="A217" s="20" t="s">
        <v>215</v>
      </c>
      <c r="B217" s="46" t="s">
        <v>415</v>
      </c>
      <c r="C217" s="46" t="s">
        <v>308</v>
      </c>
      <c r="D217" s="46" t="s">
        <v>318</v>
      </c>
      <c r="E217" s="46" t="s">
        <v>326</v>
      </c>
      <c r="F217" s="46" t="s">
        <v>328</v>
      </c>
      <c r="G217" s="46" t="s">
        <v>306</v>
      </c>
      <c r="H217" s="46" t="s">
        <v>312</v>
      </c>
      <c r="I217" s="46" t="s">
        <v>319</v>
      </c>
      <c r="J217" s="46" t="s">
        <v>313</v>
      </c>
      <c r="K217" s="46" t="s">
        <v>334</v>
      </c>
      <c r="L217" s="46" t="s">
        <v>335</v>
      </c>
      <c r="M217" s="46" t="s">
        <v>408</v>
      </c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1:46" x14ac:dyDescent="0.4">
      <c r="A218" s="20" t="s">
        <v>239</v>
      </c>
      <c r="B218" s="46" t="s">
        <v>328</v>
      </c>
      <c r="C218" s="46" t="s">
        <v>310</v>
      </c>
      <c r="D218" s="46" t="s">
        <v>339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</row>
    <row r="219" spans="1:46" x14ac:dyDescent="0.4">
      <c r="A219" s="20" t="s">
        <v>244</v>
      </c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</row>
    <row r="220" spans="1:46" x14ac:dyDescent="0.4">
      <c r="A220" s="20" t="s">
        <v>67</v>
      </c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</row>
    <row r="221" spans="1:46" x14ac:dyDescent="0.4">
      <c r="A221" s="20" t="s">
        <v>87</v>
      </c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</row>
    <row r="222" spans="1:46" x14ac:dyDescent="0.4">
      <c r="A222" s="20" t="s">
        <v>63</v>
      </c>
      <c r="B222" s="46" t="s">
        <v>397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spans="1:46" x14ac:dyDescent="0.4">
      <c r="A223" s="20" t="s">
        <v>191</v>
      </c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</row>
    <row r="224" spans="1:46" x14ac:dyDescent="0.4">
      <c r="A224" s="20" t="s">
        <v>180</v>
      </c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</row>
    <row r="225" spans="1:50" x14ac:dyDescent="0.4">
      <c r="A225" s="20" t="s">
        <v>167</v>
      </c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</row>
    <row r="226" spans="1:50" x14ac:dyDescent="0.4">
      <c r="A226" s="20" t="s">
        <v>15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</row>
    <row r="227" spans="1:50" x14ac:dyDescent="0.4">
      <c r="A227" s="20" t="s">
        <v>85</v>
      </c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</row>
    <row r="228" spans="1:50" x14ac:dyDescent="0.4">
      <c r="A228" s="20" t="s">
        <v>73</v>
      </c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</row>
    <row r="229" spans="1:50" x14ac:dyDescent="0.4">
      <c r="A229" s="20" t="s">
        <v>212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</row>
    <row r="230" spans="1:50" x14ac:dyDescent="0.4">
      <c r="A230" s="20" t="s">
        <v>205</v>
      </c>
      <c r="B230" s="46" t="s">
        <v>397</v>
      </c>
      <c r="C230" s="46" t="s">
        <v>310</v>
      </c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</row>
    <row r="231" spans="1:50" x14ac:dyDescent="0.4">
      <c r="A231" s="20" t="s">
        <v>14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</row>
    <row r="232" spans="1:50" x14ac:dyDescent="0.4">
      <c r="A232" s="20" t="s">
        <v>10</v>
      </c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</row>
    <row r="233" spans="1:50" x14ac:dyDescent="0.4">
      <c r="A233" s="20" t="s">
        <v>160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</row>
    <row r="234" spans="1:50" x14ac:dyDescent="0.4">
      <c r="A234" s="20" t="s">
        <v>217</v>
      </c>
      <c r="B234" s="46" t="s">
        <v>415</v>
      </c>
      <c r="C234" s="46" t="s">
        <v>403</v>
      </c>
      <c r="D234" s="46" t="s">
        <v>308</v>
      </c>
      <c r="E234" s="46" t="s">
        <v>327</v>
      </c>
      <c r="F234" s="46" t="s">
        <v>322</v>
      </c>
      <c r="G234" s="46" t="s">
        <v>398</v>
      </c>
      <c r="H234" s="46" t="s">
        <v>312</v>
      </c>
      <c r="I234" s="46" t="s">
        <v>319</v>
      </c>
      <c r="J234" s="46" t="s">
        <v>316</v>
      </c>
      <c r="K234" s="46" t="s">
        <v>332</v>
      </c>
      <c r="L234" s="46" t="s">
        <v>335</v>
      </c>
      <c r="M234" s="46" t="s">
        <v>343</v>
      </c>
      <c r="N234" s="46" t="s">
        <v>359</v>
      </c>
      <c r="O234" s="46" t="s">
        <v>311</v>
      </c>
      <c r="P234" s="46" t="s">
        <v>307</v>
      </c>
      <c r="Q234" s="46" t="s">
        <v>317</v>
      </c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</row>
    <row r="235" spans="1:50" x14ac:dyDescent="0.4">
      <c r="A235" s="20" t="s">
        <v>221</v>
      </c>
      <c r="B235" s="46" t="s">
        <v>408</v>
      </c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spans="1:50" x14ac:dyDescent="0.4">
      <c r="A236" s="20" t="s">
        <v>224</v>
      </c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</row>
    <row r="237" spans="1:50" x14ac:dyDescent="0.4">
      <c r="A237" s="20" t="s">
        <v>139</v>
      </c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</row>
    <row r="238" spans="1:50" x14ac:dyDescent="0.4">
      <c r="A238" s="20" t="s">
        <v>182</v>
      </c>
      <c r="B238" s="46" t="s">
        <v>403</v>
      </c>
      <c r="C238" s="46" t="s">
        <v>308</v>
      </c>
      <c r="D238" s="46" t="s">
        <v>397</v>
      </c>
      <c r="E238" s="46" t="s">
        <v>327</v>
      </c>
      <c r="F238" s="46" t="s">
        <v>322</v>
      </c>
      <c r="G238" s="46" t="s">
        <v>328</v>
      </c>
      <c r="H238" s="46" t="s">
        <v>306</v>
      </c>
      <c r="I238" s="46" t="s">
        <v>398</v>
      </c>
      <c r="J238" s="46" t="s">
        <v>319</v>
      </c>
      <c r="K238" s="46" t="s">
        <v>354</v>
      </c>
      <c r="L238" s="46" t="s">
        <v>332</v>
      </c>
      <c r="M238" s="46" t="s">
        <v>341</v>
      </c>
      <c r="N238" s="46" t="s">
        <v>317</v>
      </c>
      <c r="O238" s="46" t="s">
        <v>339</v>
      </c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</row>
    <row r="239" spans="1:50" x14ac:dyDescent="0.4">
      <c r="A239" s="20" t="s">
        <v>94</v>
      </c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</row>
    <row r="240" spans="1:50" x14ac:dyDescent="0.4">
      <c r="A240" s="20" t="s">
        <v>65</v>
      </c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</row>
    <row r="241" spans="1:62" x14ac:dyDescent="0.4">
      <c r="A241" s="20" t="s">
        <v>30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</row>
    <row r="242" spans="1:62" x14ac:dyDescent="0.4">
      <c r="A242" s="20" t="s">
        <v>106</v>
      </c>
      <c r="B242" s="46" t="s">
        <v>328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spans="1:62" x14ac:dyDescent="0.4">
      <c r="A243" s="20" t="s">
        <v>112</v>
      </c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</row>
    <row r="244" spans="1:62" x14ac:dyDescent="0.4">
      <c r="A244" s="20" t="s">
        <v>16</v>
      </c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</row>
    <row r="245" spans="1:62" ht="18" thickBot="1" x14ac:dyDescent="0.45">
      <c r="A245" s="21" t="s">
        <v>132</v>
      </c>
      <c r="B245" s="46" t="s">
        <v>415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</row>
    <row r="246" spans="1:62" x14ac:dyDescent="0.4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</row>
    <row r="247" spans="1:62" x14ac:dyDescent="0.4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</row>
    <row r="248" spans="1:62" x14ac:dyDescent="0.4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</row>
    <row r="249" spans="1:62" x14ac:dyDescent="0.4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</row>
    <row r="250" spans="1:62" x14ac:dyDescent="0.4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</row>
    <row r="251" spans="1:62" x14ac:dyDescent="0.4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</row>
    <row r="252" spans="1:62" x14ac:dyDescent="0.4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</row>
    <row r="253" spans="1:62" x14ac:dyDescent="0.4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</row>
    <row r="254" spans="1:62" x14ac:dyDescent="0.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</row>
    <row r="255" spans="1:62" x14ac:dyDescent="0.4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</row>
    <row r="256" spans="1:62" x14ac:dyDescent="0.4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</row>
    <row r="257" spans="1:62" x14ac:dyDescent="0.4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</row>
    <row r="258" spans="1:62" x14ac:dyDescent="0.4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</row>
    <row r="259" spans="1:62" x14ac:dyDescent="0.4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</row>
    <row r="260" spans="1:62" x14ac:dyDescent="0.4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</row>
    <row r="261" spans="1:62" x14ac:dyDescent="0.4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</row>
    <row r="262" spans="1:62" x14ac:dyDescent="0.4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</row>
    <row r="263" spans="1:62" x14ac:dyDescent="0.4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</row>
    <row r="264" spans="1:62" x14ac:dyDescent="0.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</row>
    <row r="265" spans="1:62" x14ac:dyDescent="0.4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</row>
    <row r="266" spans="1:62" x14ac:dyDescent="0.4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</row>
    <row r="267" spans="1:62" x14ac:dyDescent="0.4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</row>
    <row r="268" spans="1:62" x14ac:dyDescent="0.4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</row>
    <row r="269" spans="1:62" x14ac:dyDescent="0.4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</row>
    <row r="270" spans="1:62" x14ac:dyDescent="0.4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</row>
    <row r="271" spans="1:62" x14ac:dyDescent="0.4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</row>
    <row r="272" spans="1:62" x14ac:dyDescent="0.4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</row>
    <row r="273" spans="1:62" x14ac:dyDescent="0.4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</row>
    <row r="274" spans="1:62" x14ac:dyDescent="0.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</row>
    <row r="275" spans="1:62" x14ac:dyDescent="0.4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</row>
    <row r="276" spans="1:62" x14ac:dyDescent="0.4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</row>
    <row r="277" spans="1:62" x14ac:dyDescent="0.4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</row>
    <row r="278" spans="1:62" x14ac:dyDescent="0.4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</row>
    <row r="279" spans="1:62" x14ac:dyDescent="0.4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</row>
    <row r="280" spans="1:62" x14ac:dyDescent="0.4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</row>
    <row r="281" spans="1:62" x14ac:dyDescent="0.4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</row>
    <row r="282" spans="1:62" x14ac:dyDescent="0.4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</row>
    <row r="283" spans="1:62" x14ac:dyDescent="0.4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</row>
    <row r="284" spans="1:62" x14ac:dyDescent="0.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</row>
    <row r="285" spans="1:62" x14ac:dyDescent="0.4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</row>
    <row r="286" spans="1:62" x14ac:dyDescent="0.4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</row>
    <row r="287" spans="1:62" x14ac:dyDescent="0.4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</row>
    <row r="288" spans="1:62" x14ac:dyDescent="0.4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</row>
    <row r="289" spans="1:62" x14ac:dyDescent="0.4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</row>
    <row r="290" spans="1:62" x14ac:dyDescent="0.4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</row>
    <row r="291" spans="1:62" x14ac:dyDescent="0.4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</row>
    <row r="292" spans="1:62" x14ac:dyDescent="0.4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</row>
    <row r="293" spans="1:62" x14ac:dyDescent="0.4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</row>
    <row r="294" spans="1:62" x14ac:dyDescent="0.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</row>
    <row r="295" spans="1:62" x14ac:dyDescent="0.4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</row>
    <row r="296" spans="1:62" x14ac:dyDescent="0.4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L250"/>
  <sheetViews>
    <sheetView tabSelected="1" workbookViewId="0">
      <pane xSplit="2" ySplit="4" topLeftCell="AY5" activePane="bottomRight" state="frozen"/>
      <selection activeCell="K63" sqref="K63"/>
      <selection pane="topRight" activeCell="K63" sqref="K63"/>
      <selection pane="bottomLeft" activeCell="K63" sqref="K63"/>
      <selection pane="bottomRight" activeCell="BA7" sqref="BA7"/>
    </sheetView>
  </sheetViews>
  <sheetFormatPr defaultRowHeight="17.399999999999999" x14ac:dyDescent="0.4"/>
  <cols>
    <col min="2" max="2" width="21.59765625" customWidth="1"/>
    <col min="3" max="57" width="12.8984375" customWidth="1"/>
    <col min="58" max="59" width="15.8984375" customWidth="1"/>
    <col min="60" max="64" width="10.5" customWidth="1"/>
  </cols>
  <sheetData>
    <row r="1" spans="1:64" x14ac:dyDescent="0.4"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</row>
    <row r="2" spans="1:64" ht="18" thickBot="1" x14ac:dyDescent="0.45">
      <c r="C2" s="42"/>
      <c r="D2" s="42"/>
      <c r="E2" s="42"/>
      <c r="F2" s="42"/>
      <c r="G2" s="42"/>
      <c r="H2" s="42"/>
      <c r="I2" s="42"/>
      <c r="J2" s="42" t="s">
        <v>432</v>
      </c>
      <c r="K2" s="42"/>
      <c r="L2" s="42"/>
      <c r="M2" s="42"/>
      <c r="N2" s="42"/>
      <c r="O2" s="42"/>
      <c r="P2" s="42"/>
      <c r="Q2" s="42"/>
      <c r="R2" s="42" t="s">
        <v>9083</v>
      </c>
      <c r="S2" s="42" t="s">
        <v>9084</v>
      </c>
      <c r="T2" s="42" t="s">
        <v>9085</v>
      </c>
      <c r="U2" s="42" t="s">
        <v>9086</v>
      </c>
      <c r="V2" s="42" t="s">
        <v>9087</v>
      </c>
      <c r="W2" s="42" t="s">
        <v>9088</v>
      </c>
      <c r="X2" s="42" t="s">
        <v>9089</v>
      </c>
      <c r="Y2" s="42"/>
      <c r="Z2" s="42"/>
      <c r="AA2" s="42"/>
      <c r="AB2" s="42"/>
      <c r="AC2" s="42"/>
      <c r="AD2" s="42"/>
      <c r="AE2" s="42"/>
      <c r="AF2" s="42" t="s">
        <v>431</v>
      </c>
      <c r="AG2" s="42"/>
      <c r="AH2" s="42"/>
      <c r="AI2" s="42"/>
      <c r="AJ2" s="42"/>
      <c r="AK2" s="42"/>
      <c r="AL2" s="42"/>
      <c r="AM2" s="42"/>
      <c r="AN2" s="42" t="s">
        <v>9090</v>
      </c>
      <c r="AO2" s="42" t="s">
        <v>9091</v>
      </c>
      <c r="AP2" s="42"/>
      <c r="AQ2" s="42"/>
      <c r="AR2" s="42"/>
      <c r="AS2" s="42"/>
      <c r="AT2" s="42"/>
      <c r="AU2" s="42"/>
      <c r="AV2" s="42"/>
      <c r="AW2" s="42" t="s">
        <v>9092</v>
      </c>
      <c r="AX2" s="42" t="s">
        <v>9093</v>
      </c>
      <c r="AY2" s="42" t="s">
        <v>9094</v>
      </c>
      <c r="AZ2" s="42" t="s">
        <v>9095</v>
      </c>
      <c r="BA2" s="42" t="s">
        <v>9096</v>
      </c>
      <c r="BB2" s="42"/>
      <c r="BC2" s="42"/>
      <c r="BD2" s="42"/>
      <c r="BE2" s="42"/>
    </row>
    <row r="3" spans="1:64" ht="18" thickBot="1" x14ac:dyDescent="0.45">
      <c r="B3" s="18" t="s">
        <v>267</v>
      </c>
      <c r="C3">
        <f>COUNTA(C5:C249)</f>
        <v>24</v>
      </c>
      <c r="D3">
        <f t="shared" ref="D3:BL3" si="0">COUNTA(D5:D249)</f>
        <v>20</v>
      </c>
      <c r="E3">
        <f t="shared" si="0"/>
        <v>22</v>
      </c>
      <c r="F3">
        <f t="shared" si="0"/>
        <v>27</v>
      </c>
      <c r="G3">
        <f t="shared" si="0"/>
        <v>21</v>
      </c>
      <c r="H3">
        <f t="shared" si="0"/>
        <v>21</v>
      </c>
      <c r="I3">
        <f t="shared" si="0"/>
        <v>16</v>
      </c>
      <c r="J3">
        <f>COUNTA(J5:J249)</f>
        <v>21</v>
      </c>
      <c r="K3">
        <f t="shared" si="0"/>
        <v>14</v>
      </c>
      <c r="L3">
        <f t="shared" si="0"/>
        <v>25</v>
      </c>
      <c r="M3">
        <f t="shared" si="0"/>
        <v>23</v>
      </c>
      <c r="N3">
        <f t="shared" si="0"/>
        <v>22</v>
      </c>
      <c r="O3">
        <f t="shared" si="0"/>
        <v>25</v>
      </c>
      <c r="P3">
        <f t="shared" si="0"/>
        <v>25</v>
      </c>
      <c r="Q3">
        <f t="shared" si="0"/>
        <v>23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2</v>
      </c>
      <c r="AC3">
        <f t="shared" si="0"/>
        <v>2</v>
      </c>
      <c r="AD3">
        <f t="shared" si="0"/>
        <v>0</v>
      </c>
      <c r="AE3">
        <f t="shared" si="0"/>
        <v>18</v>
      </c>
      <c r="AF3">
        <f t="shared" si="0"/>
        <v>15</v>
      </c>
      <c r="AG3">
        <f t="shared" si="0"/>
        <v>1</v>
      </c>
      <c r="AH3">
        <f t="shared" si="0"/>
        <v>4</v>
      </c>
      <c r="AI3">
        <f t="shared" si="0"/>
        <v>20</v>
      </c>
      <c r="AJ3">
        <f t="shared" si="0"/>
        <v>17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5</v>
      </c>
      <c r="AO3">
        <f t="shared" si="0"/>
        <v>3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1</v>
      </c>
      <c r="AX3">
        <f t="shared" si="0"/>
        <v>4</v>
      </c>
      <c r="AY3">
        <f t="shared" si="0"/>
        <v>19</v>
      </c>
      <c r="AZ3">
        <f t="shared" si="0"/>
        <v>18</v>
      </c>
      <c r="BA3">
        <f t="shared" si="0"/>
        <v>14</v>
      </c>
      <c r="BB3">
        <f t="shared" si="0"/>
        <v>6</v>
      </c>
      <c r="BC3">
        <f t="shared" si="0"/>
        <v>2</v>
      </c>
      <c r="BD3">
        <f t="shared" si="0"/>
        <v>9</v>
      </c>
      <c r="BE3">
        <f t="shared" si="0"/>
        <v>14</v>
      </c>
      <c r="BF3">
        <f t="shared" si="0"/>
        <v>0</v>
      </c>
      <c r="BG3">
        <f t="shared" si="0"/>
        <v>0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7</v>
      </c>
      <c r="BL3">
        <f t="shared" si="0"/>
        <v>1</v>
      </c>
    </row>
    <row r="4" spans="1:64" ht="18" thickBot="1" x14ac:dyDescent="0.45">
      <c r="A4" s="15" t="s">
        <v>266</v>
      </c>
      <c r="B4" s="18" t="s">
        <v>259</v>
      </c>
      <c r="C4" s="35" t="s">
        <v>268</v>
      </c>
      <c r="D4" s="36" t="s">
        <v>269</v>
      </c>
      <c r="E4" s="36" t="s">
        <v>270</v>
      </c>
      <c r="F4" s="36" t="s">
        <v>271</v>
      </c>
      <c r="G4" s="36" t="s">
        <v>434</v>
      </c>
      <c r="H4" s="36" t="s">
        <v>272</v>
      </c>
      <c r="I4" s="36" t="s">
        <v>273</v>
      </c>
      <c r="J4" s="40" t="s">
        <v>433</v>
      </c>
      <c r="K4" s="38" t="s">
        <v>274</v>
      </c>
      <c r="L4" s="36" t="s">
        <v>275</v>
      </c>
      <c r="M4" s="36" t="s">
        <v>276</v>
      </c>
      <c r="N4" s="36" t="s">
        <v>277</v>
      </c>
      <c r="O4" s="36" t="s">
        <v>278</v>
      </c>
      <c r="P4" s="36" t="s">
        <v>279</v>
      </c>
      <c r="Q4" s="36" t="s">
        <v>280</v>
      </c>
      <c r="R4" s="40" t="s">
        <v>435</v>
      </c>
      <c r="S4" s="39" t="s">
        <v>436</v>
      </c>
      <c r="T4" s="39" t="s">
        <v>437</v>
      </c>
      <c r="U4" s="40" t="s">
        <v>438</v>
      </c>
      <c r="V4" s="40" t="s">
        <v>439</v>
      </c>
      <c r="W4" s="40" t="s">
        <v>281</v>
      </c>
      <c r="X4" s="40" t="s">
        <v>282</v>
      </c>
      <c r="Y4" s="39" t="s">
        <v>283</v>
      </c>
      <c r="Z4" s="41" t="s">
        <v>284</v>
      </c>
      <c r="AA4" s="40" t="s">
        <v>285</v>
      </c>
      <c r="AB4" s="36" t="s">
        <v>286</v>
      </c>
      <c r="AC4" s="36" t="s">
        <v>287</v>
      </c>
      <c r="AD4" s="39" t="s">
        <v>288</v>
      </c>
      <c r="AE4" s="36" t="s">
        <v>289</v>
      </c>
      <c r="AF4" s="44" t="s">
        <v>430</v>
      </c>
      <c r="AG4" s="36" t="s">
        <v>290</v>
      </c>
      <c r="AH4" s="38" t="s">
        <v>291</v>
      </c>
      <c r="AI4" s="36" t="s">
        <v>292</v>
      </c>
      <c r="AJ4" s="36" t="s">
        <v>440</v>
      </c>
      <c r="AK4" s="36" t="s">
        <v>293</v>
      </c>
      <c r="AL4" s="36" t="s">
        <v>441</v>
      </c>
      <c r="AM4" s="36" t="s">
        <v>294</v>
      </c>
      <c r="AN4" s="39" t="s">
        <v>444</v>
      </c>
      <c r="AO4" s="39" t="s">
        <v>443</v>
      </c>
      <c r="AP4" s="38" t="s">
        <v>442</v>
      </c>
      <c r="AQ4" s="39" t="s">
        <v>295</v>
      </c>
      <c r="AR4" s="36" t="s">
        <v>296</v>
      </c>
      <c r="AS4" s="36" t="s">
        <v>297</v>
      </c>
      <c r="AT4" s="40" t="s">
        <v>298</v>
      </c>
      <c r="AU4" s="36" t="s">
        <v>299</v>
      </c>
      <c r="AV4" s="36" t="s">
        <v>448</v>
      </c>
      <c r="AW4" s="36" t="s">
        <v>300</v>
      </c>
      <c r="AX4" s="36" t="s">
        <v>447</v>
      </c>
      <c r="AY4" s="38" t="s">
        <v>449</v>
      </c>
      <c r="AZ4" s="40" t="s">
        <v>446</v>
      </c>
      <c r="BA4" s="39" t="s">
        <v>445</v>
      </c>
      <c r="BB4" s="36" t="s">
        <v>301</v>
      </c>
      <c r="BC4" s="36" t="s">
        <v>302</v>
      </c>
      <c r="BD4" s="36" t="s">
        <v>303</v>
      </c>
      <c r="BE4" s="38" t="s">
        <v>304</v>
      </c>
      <c r="BF4" s="38" t="s">
        <v>9097</v>
      </c>
      <c r="BG4" s="38" t="s">
        <v>9098</v>
      </c>
      <c r="BH4" s="104" t="s">
        <v>471</v>
      </c>
      <c r="BI4" s="104" t="s">
        <v>472</v>
      </c>
      <c r="BJ4" s="104" t="s">
        <v>473</v>
      </c>
      <c r="BK4" s="104" t="s">
        <v>493</v>
      </c>
      <c r="BL4" s="104" t="s">
        <v>507</v>
      </c>
    </row>
    <row r="5" spans="1:64" x14ac:dyDescent="0.4">
      <c r="A5" s="15">
        <v>6110000</v>
      </c>
      <c r="B5" s="19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H5" s="1"/>
      <c r="BI5" s="1"/>
      <c r="BJ5" s="1"/>
      <c r="BK5" s="1"/>
      <c r="BL5" s="1"/>
    </row>
    <row r="6" spans="1:64" x14ac:dyDescent="0.4">
      <c r="A6" s="15">
        <v>3000000</v>
      </c>
      <c r="B6" s="20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44098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H6" s="1"/>
      <c r="BI6" s="1"/>
      <c r="BJ6" s="1"/>
      <c r="BK6" s="1"/>
      <c r="BL6" s="1"/>
    </row>
    <row r="7" spans="1:64" x14ac:dyDescent="0.4">
      <c r="A7" s="15">
        <v>3010000</v>
      </c>
      <c r="B7" s="20" t="s">
        <v>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H7" s="1"/>
      <c r="BI7" s="1"/>
      <c r="BJ7" s="1"/>
      <c r="BK7" s="1"/>
      <c r="BL7" s="1"/>
    </row>
    <row r="8" spans="1:64" x14ac:dyDescent="0.4">
      <c r="A8" s="15">
        <v>3020000</v>
      </c>
      <c r="B8" s="20" t="s">
        <v>197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H8" s="1"/>
      <c r="BI8" s="1"/>
      <c r="BJ8" s="1"/>
      <c r="BK8" s="1"/>
      <c r="BL8" s="1"/>
    </row>
    <row r="9" spans="1:64" x14ac:dyDescent="0.4">
      <c r="A9" s="15">
        <v>3030000</v>
      </c>
      <c r="B9" s="20" t="s">
        <v>111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H9" s="1"/>
      <c r="BI9" s="1"/>
      <c r="BJ9" s="1"/>
      <c r="BK9" s="1"/>
      <c r="BL9" s="1"/>
    </row>
    <row r="10" spans="1:64" x14ac:dyDescent="0.4">
      <c r="A10" s="15">
        <v>3040000</v>
      </c>
      <c r="B10" s="20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H10" s="1"/>
      <c r="BI10" s="1"/>
      <c r="BJ10" s="1"/>
      <c r="BK10" s="1"/>
      <c r="BL10" s="1"/>
    </row>
    <row r="11" spans="1:64" x14ac:dyDescent="0.4">
      <c r="A11" s="15">
        <v>3050000</v>
      </c>
      <c r="B11" s="20" t="s">
        <v>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H11" s="1"/>
      <c r="BI11" s="1"/>
      <c r="BJ11" s="1"/>
      <c r="BK11" s="1"/>
      <c r="BL11" s="1"/>
    </row>
    <row r="12" spans="1:64" x14ac:dyDescent="0.4">
      <c r="A12" s="15">
        <v>3060000</v>
      </c>
      <c r="B12" s="20" t="s">
        <v>171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43727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>
        <v>43727</v>
      </c>
      <c r="AZ12" s="1"/>
      <c r="BA12" s="1"/>
      <c r="BB12" s="1"/>
      <c r="BC12" s="1"/>
      <c r="BD12" s="1"/>
      <c r="BE12" s="1"/>
      <c r="BH12" s="1"/>
      <c r="BI12" s="1"/>
      <c r="BJ12" s="1"/>
      <c r="BK12" s="1"/>
      <c r="BL12" s="1"/>
    </row>
    <row r="13" spans="1:64" x14ac:dyDescent="0.4">
      <c r="A13" s="15">
        <v>3070000</v>
      </c>
      <c r="B13" s="20" t="s">
        <v>28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H13" s="1"/>
      <c r="BI13" s="1"/>
      <c r="BJ13" s="1"/>
      <c r="BK13" s="1"/>
      <c r="BL13" s="1"/>
    </row>
    <row r="14" spans="1:64" x14ac:dyDescent="0.4">
      <c r="A14" s="15">
        <v>3080000</v>
      </c>
      <c r="B14" s="20" t="s">
        <v>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H14" s="1"/>
      <c r="BI14" s="1"/>
      <c r="BJ14" s="1"/>
      <c r="BK14" s="1"/>
      <c r="BL14" s="1"/>
    </row>
    <row r="15" spans="1:64" x14ac:dyDescent="0.4">
      <c r="A15" s="15">
        <v>3090000</v>
      </c>
      <c r="B15" s="20" t="s">
        <v>241</v>
      </c>
      <c r="C15" s="1">
        <v>43276</v>
      </c>
      <c r="D15" s="1">
        <v>43276</v>
      </c>
      <c r="E15" s="1">
        <v>43742</v>
      </c>
      <c r="F15" s="1">
        <v>43742</v>
      </c>
      <c r="G15" s="1">
        <v>43740</v>
      </c>
      <c r="H15" s="1">
        <v>43383</v>
      </c>
      <c r="I15" s="1">
        <v>43277</v>
      </c>
      <c r="J15" s="1"/>
      <c r="K15" s="1"/>
      <c r="L15" s="1">
        <v>43740</v>
      </c>
      <c r="M15" s="1">
        <v>43742</v>
      </c>
      <c r="N15" s="1">
        <v>43740</v>
      </c>
      <c r="O15" s="1">
        <v>43740</v>
      </c>
      <c r="P15" s="1">
        <v>43276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43276</v>
      </c>
      <c r="AF15" s="1"/>
      <c r="AG15" s="1"/>
      <c r="AH15" s="1"/>
      <c r="AI15" s="1"/>
      <c r="AJ15" s="1">
        <v>43740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43157</v>
      </c>
      <c r="BB15" s="1">
        <v>43487</v>
      </c>
      <c r="BC15" s="1"/>
      <c r="BD15" s="1"/>
      <c r="BE15" s="1">
        <v>43642</v>
      </c>
      <c r="BH15" s="1"/>
      <c r="BI15" s="1"/>
      <c r="BJ15" s="1"/>
      <c r="BK15" s="1"/>
      <c r="BL15" s="1"/>
    </row>
    <row r="16" spans="1:64" x14ac:dyDescent="0.4">
      <c r="A16" s="15">
        <v>3100000</v>
      </c>
      <c r="B16" s="20" t="s">
        <v>228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H16" s="1"/>
      <c r="BI16" s="1"/>
      <c r="BJ16" s="1"/>
      <c r="BK16" s="1"/>
      <c r="BL16" s="1"/>
    </row>
    <row r="17" spans="1:64" x14ac:dyDescent="0.4">
      <c r="A17" s="15">
        <v>3110000</v>
      </c>
      <c r="B17" s="20" t="s">
        <v>33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H17" s="1"/>
      <c r="BI17" s="1"/>
      <c r="BJ17" s="1"/>
      <c r="BK17" s="1"/>
      <c r="BL17" s="1"/>
    </row>
    <row r="18" spans="1:64" x14ac:dyDescent="0.4">
      <c r="A18" s="15">
        <v>3120000</v>
      </c>
      <c r="B18" s="20" t="s">
        <v>25</v>
      </c>
      <c r="C18" s="1">
        <v>44126</v>
      </c>
      <c r="D18" s="1"/>
      <c r="E18" s="1">
        <v>44126</v>
      </c>
      <c r="F18" s="1"/>
      <c r="G18" s="1">
        <v>44133</v>
      </c>
      <c r="H18" s="1">
        <v>44123</v>
      </c>
      <c r="I18" s="1">
        <v>44123</v>
      </c>
      <c r="J18" s="1"/>
      <c r="K18" s="1"/>
      <c r="L18" s="1"/>
      <c r="M18" s="1">
        <v>44123</v>
      </c>
      <c r="N18" s="1"/>
      <c r="O18" s="1"/>
      <c r="P18" s="1">
        <v>44123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44176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>
        <v>44124</v>
      </c>
      <c r="AY18" s="1"/>
      <c r="AZ18" s="1"/>
      <c r="BA18" s="1"/>
      <c r="BB18" s="1">
        <v>44126</v>
      </c>
      <c r="BC18" s="1"/>
      <c r="BD18" s="1"/>
      <c r="BE18" s="1"/>
      <c r="BH18" s="1"/>
      <c r="BI18" s="1"/>
      <c r="BJ18" s="1"/>
      <c r="BK18" s="1"/>
      <c r="BL18" s="1"/>
    </row>
    <row r="19" spans="1:64" x14ac:dyDescent="0.4">
      <c r="A19" s="15">
        <v>3130000</v>
      </c>
      <c r="B19" s="20" t="s">
        <v>175</v>
      </c>
      <c r="C19" s="1"/>
      <c r="D19" s="1"/>
      <c r="E19" s="1"/>
      <c r="F19" s="1">
        <v>44144</v>
      </c>
      <c r="G19" s="1"/>
      <c r="H19" s="1"/>
      <c r="I19" s="1"/>
      <c r="J19" s="1"/>
      <c r="K19" s="1"/>
      <c r="L19" s="1"/>
      <c r="M19" s="1"/>
      <c r="N19" s="1"/>
      <c r="O19" s="1"/>
      <c r="P19" s="1">
        <v>43980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H19" s="1"/>
      <c r="BI19" s="1"/>
      <c r="BJ19" s="1"/>
      <c r="BK19" s="1"/>
      <c r="BL19" s="1"/>
    </row>
    <row r="20" spans="1:64" x14ac:dyDescent="0.4">
      <c r="A20" s="15">
        <v>3140000</v>
      </c>
      <c r="B20" s="20" t="s">
        <v>143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H20" s="1"/>
      <c r="BI20" s="1"/>
      <c r="BJ20" s="1"/>
      <c r="BK20" s="1"/>
      <c r="BL20" s="1"/>
    </row>
    <row r="21" spans="1:64" x14ac:dyDescent="0.4">
      <c r="A21" s="15">
        <v>3150000</v>
      </c>
      <c r="B21" s="20" t="s">
        <v>122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H21" s="1"/>
      <c r="BI21" s="1"/>
      <c r="BJ21" s="1"/>
      <c r="BK21" s="1"/>
      <c r="BL21" s="1"/>
    </row>
    <row r="22" spans="1:64" x14ac:dyDescent="0.4">
      <c r="A22" s="15">
        <v>3160000</v>
      </c>
      <c r="B22" s="20" t="s">
        <v>69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H22" s="1"/>
      <c r="BI22" s="1"/>
      <c r="BJ22" s="1"/>
      <c r="BK22" s="1"/>
      <c r="BL22" s="1"/>
    </row>
    <row r="23" spans="1:64" x14ac:dyDescent="0.4">
      <c r="A23" s="15">
        <v>3170000</v>
      </c>
      <c r="B23" s="20" t="s">
        <v>145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H23" s="1"/>
      <c r="BI23" s="1"/>
      <c r="BJ23" s="1"/>
      <c r="BK23" s="1"/>
      <c r="BL23" s="1"/>
    </row>
    <row r="24" spans="1:64" x14ac:dyDescent="0.4">
      <c r="A24" s="15">
        <v>3180000</v>
      </c>
      <c r="B24" s="20" t="s">
        <v>152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H24" s="1"/>
      <c r="BI24" s="1"/>
      <c r="BJ24" s="1"/>
      <c r="BK24" s="1"/>
      <c r="BL24" s="1"/>
    </row>
    <row r="25" spans="1:64" x14ac:dyDescent="0.4">
      <c r="A25" s="15">
        <v>3190000</v>
      </c>
      <c r="B25" s="20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H25" s="1"/>
      <c r="BI25" s="1"/>
      <c r="BJ25" s="1"/>
      <c r="BK25" s="1"/>
      <c r="BL25" s="1"/>
    </row>
    <row r="26" spans="1:64" x14ac:dyDescent="0.4">
      <c r="A26" s="15">
        <v>3200000</v>
      </c>
      <c r="B26" s="20" t="s">
        <v>158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H26" s="1"/>
      <c r="BI26" s="1"/>
      <c r="BJ26" s="1"/>
      <c r="BK26" s="1"/>
      <c r="BL26" s="1"/>
    </row>
    <row r="27" spans="1:64" x14ac:dyDescent="0.4">
      <c r="A27" s="15">
        <v>3210000</v>
      </c>
      <c r="B27" s="20" t="s">
        <v>225</v>
      </c>
      <c r="C27" s="1"/>
      <c r="D27" s="1"/>
      <c r="E27" s="1"/>
      <c r="F27" s="1"/>
      <c r="G27" s="1">
        <v>43654</v>
      </c>
      <c r="H27" s="1"/>
      <c r="I27" s="1"/>
      <c r="J27" s="1"/>
      <c r="K27" s="1"/>
      <c r="L27" s="1">
        <v>44011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H27" s="1"/>
      <c r="BI27" s="1"/>
      <c r="BJ27" s="1"/>
      <c r="BK27" s="1"/>
      <c r="BL27" s="1"/>
    </row>
    <row r="28" spans="1:64" x14ac:dyDescent="0.4">
      <c r="A28" s="15">
        <v>3220000</v>
      </c>
      <c r="B28" s="20" t="s">
        <v>70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H28" s="1"/>
      <c r="BI28" s="1"/>
      <c r="BJ28" s="1"/>
      <c r="BK28" s="1"/>
      <c r="BL28" s="1"/>
    </row>
    <row r="29" spans="1:64" x14ac:dyDescent="0.4">
      <c r="A29" s="15">
        <v>3230000</v>
      </c>
      <c r="B29" s="20" t="s">
        <v>183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H29" s="1"/>
      <c r="BI29" s="1"/>
      <c r="BJ29" s="1"/>
      <c r="BK29" s="1"/>
      <c r="BL29" s="1"/>
    </row>
    <row r="30" spans="1:64" x14ac:dyDescent="0.4">
      <c r="A30" s="15">
        <v>3240000</v>
      </c>
      <c r="B30" s="20" t="s">
        <v>157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44155</v>
      </c>
      <c r="BE30" s="1"/>
      <c r="BH30" s="1"/>
      <c r="BI30" s="1"/>
      <c r="BJ30" s="1"/>
      <c r="BK30" s="1"/>
      <c r="BL30" s="1"/>
    </row>
    <row r="31" spans="1:64" x14ac:dyDescent="0.4">
      <c r="A31" s="15">
        <v>6260000</v>
      </c>
      <c r="B31" s="20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H31" s="1"/>
      <c r="BI31" s="1"/>
      <c r="BJ31" s="1"/>
      <c r="BK31" s="1"/>
      <c r="BL31" s="1"/>
    </row>
    <row r="32" spans="1:64" x14ac:dyDescent="0.4">
      <c r="A32" s="15">
        <v>3250000</v>
      </c>
      <c r="B32" s="20" t="s">
        <v>99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H32" s="1"/>
      <c r="BI32" s="1"/>
      <c r="BJ32" s="1"/>
      <c r="BK32" s="1"/>
      <c r="BL32" s="1"/>
    </row>
    <row r="33" spans="1:64" x14ac:dyDescent="0.4">
      <c r="A33" s="15">
        <v>3260000</v>
      </c>
      <c r="B33" s="20" t="s">
        <v>216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H33" s="1"/>
      <c r="BI33" s="1"/>
      <c r="BJ33" s="1"/>
      <c r="BK33" s="1"/>
      <c r="BL33" s="1"/>
    </row>
    <row r="34" spans="1:64" x14ac:dyDescent="0.4">
      <c r="A34" s="15">
        <v>3270000</v>
      </c>
      <c r="B34" s="20" t="s">
        <v>56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H34" s="1"/>
      <c r="BI34" s="1"/>
      <c r="BJ34" s="1"/>
      <c r="BK34" s="1"/>
      <c r="BL34" s="1"/>
    </row>
    <row r="35" spans="1:64" x14ac:dyDescent="0.4">
      <c r="A35" s="15">
        <v>3280000</v>
      </c>
      <c r="B35" s="20" t="s">
        <v>35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H35" s="1"/>
      <c r="BI35" s="1"/>
      <c r="BJ35" s="1"/>
      <c r="BK35" s="1"/>
      <c r="BL35" s="1"/>
    </row>
    <row r="36" spans="1:64" x14ac:dyDescent="0.4">
      <c r="A36" s="15">
        <v>3290000</v>
      </c>
      <c r="B36" s="20" t="s">
        <v>64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H36" s="1"/>
      <c r="BI36" s="1"/>
      <c r="BJ36" s="1"/>
      <c r="BK36" s="1"/>
      <c r="BL36" s="1"/>
    </row>
    <row r="37" spans="1:64" x14ac:dyDescent="0.4">
      <c r="A37" s="15">
        <v>3300000</v>
      </c>
      <c r="B37" s="20" t="s">
        <v>58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H37" s="1"/>
      <c r="BI37" s="1"/>
      <c r="BJ37" s="1"/>
      <c r="BK37" s="1"/>
      <c r="BL37" s="1"/>
    </row>
    <row r="38" spans="1:64" x14ac:dyDescent="0.4">
      <c r="A38" s="15">
        <v>3310000</v>
      </c>
      <c r="B38" s="20" t="s">
        <v>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H38" s="1"/>
      <c r="BI38" s="1"/>
      <c r="BJ38" s="1"/>
      <c r="BK38" s="1"/>
      <c r="BL38" s="1"/>
    </row>
    <row r="39" spans="1:64" x14ac:dyDescent="0.4">
      <c r="A39" s="15">
        <v>3320000</v>
      </c>
      <c r="B39" s="20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H39" s="1"/>
      <c r="BI39" s="1"/>
      <c r="BJ39" s="1"/>
      <c r="BK39" s="1"/>
      <c r="BL39" s="1"/>
    </row>
    <row r="40" spans="1:64" x14ac:dyDescent="0.4">
      <c r="A40" s="15">
        <v>3330000</v>
      </c>
      <c r="B40" s="20" t="s">
        <v>55</v>
      </c>
      <c r="C40" s="1"/>
      <c r="D40" s="1">
        <v>44153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44167</v>
      </c>
      <c r="Q40" s="1">
        <v>44175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>
        <v>44155</v>
      </c>
      <c r="BB40" s="1"/>
      <c r="BC40" s="1"/>
      <c r="BD40" s="1"/>
      <c r="BE40" s="1"/>
      <c r="BH40" s="1"/>
      <c r="BI40" s="1"/>
      <c r="BJ40" s="1"/>
      <c r="BK40" s="1"/>
      <c r="BL40" s="1"/>
    </row>
    <row r="41" spans="1:64" x14ac:dyDescent="0.4">
      <c r="A41" s="15">
        <v>3340000</v>
      </c>
      <c r="B41" s="20" t="s">
        <v>18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H41" s="1"/>
      <c r="BI41" s="1"/>
      <c r="BJ41" s="1"/>
      <c r="BK41" s="1"/>
      <c r="BL41" s="1"/>
    </row>
    <row r="42" spans="1:64" x14ac:dyDescent="0.4">
      <c r="A42" s="15">
        <v>3350000</v>
      </c>
      <c r="B42" s="20" t="s">
        <v>68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H42" s="1"/>
      <c r="BI42" s="1"/>
      <c r="BJ42" s="1"/>
      <c r="BK42" s="1"/>
      <c r="BL42" s="1"/>
    </row>
    <row r="43" spans="1:64" x14ac:dyDescent="0.4">
      <c r="A43" s="15">
        <v>3360000</v>
      </c>
      <c r="B43" s="20" t="s">
        <v>144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H43" s="1"/>
      <c r="BI43" s="1"/>
      <c r="BJ43" s="1"/>
      <c r="BK43" s="1"/>
      <c r="BL43" s="1"/>
    </row>
    <row r="44" spans="1:64" x14ac:dyDescent="0.4">
      <c r="A44" s="15">
        <v>3370000</v>
      </c>
      <c r="B44" s="20" t="s">
        <v>46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H44" s="1"/>
      <c r="BI44" s="1"/>
      <c r="BJ44" s="1"/>
      <c r="BK44" s="1"/>
      <c r="BL44" s="1"/>
    </row>
    <row r="45" spans="1:64" x14ac:dyDescent="0.4">
      <c r="A45" s="15">
        <v>3380000</v>
      </c>
      <c r="B45" s="20" t="s">
        <v>38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H45" s="1"/>
      <c r="BI45" s="1"/>
      <c r="BJ45" s="1"/>
      <c r="BK45" s="1"/>
      <c r="BL45" s="1"/>
    </row>
    <row r="46" spans="1:64" x14ac:dyDescent="0.4">
      <c r="A46" s="15">
        <v>3390000</v>
      </c>
      <c r="B46" s="20" t="s">
        <v>27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H46" s="1"/>
      <c r="BI46" s="1"/>
      <c r="BJ46" s="1"/>
      <c r="BK46" s="1"/>
      <c r="BL46" s="1"/>
    </row>
    <row r="47" spans="1:64" x14ac:dyDescent="0.4">
      <c r="A47" s="15">
        <v>3400000</v>
      </c>
      <c r="B47" s="20" t="s">
        <v>82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v>44186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>
        <v>44186</v>
      </c>
      <c r="BA47" s="1"/>
      <c r="BB47" s="1"/>
      <c r="BC47" s="1"/>
      <c r="BD47" s="1"/>
      <c r="BE47" s="1"/>
      <c r="BH47" s="1"/>
      <c r="BI47" s="1"/>
      <c r="BJ47" s="1"/>
      <c r="BK47" s="1"/>
      <c r="BL47" s="1"/>
    </row>
    <row r="48" spans="1:64" x14ac:dyDescent="0.4">
      <c r="A48" s="15">
        <v>6280000</v>
      </c>
      <c r="B48" s="20" t="s">
        <v>62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H48" s="1"/>
      <c r="BI48" s="1"/>
      <c r="BJ48" s="1"/>
      <c r="BK48" s="1"/>
      <c r="BL48" s="1"/>
    </row>
    <row r="49" spans="1:64" x14ac:dyDescent="0.4">
      <c r="A49" s="15">
        <v>3490000</v>
      </c>
      <c r="B49" s="20" t="s"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H49" s="1"/>
      <c r="BI49" s="1"/>
      <c r="BJ49" s="1"/>
      <c r="BK49" s="1"/>
      <c r="BL49" s="1"/>
    </row>
    <row r="50" spans="1:64" x14ac:dyDescent="0.4">
      <c r="A50" s="15">
        <v>3500000</v>
      </c>
      <c r="B50" s="20" t="s">
        <v>103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H50" s="1"/>
      <c r="BI50" s="1"/>
      <c r="BJ50" s="1"/>
      <c r="BK50" s="1"/>
      <c r="BL50" s="1"/>
    </row>
    <row r="51" spans="1:64" x14ac:dyDescent="0.4">
      <c r="A51" s="15">
        <v>3510500</v>
      </c>
      <c r="B51" s="20" t="s">
        <v>115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H51" s="1"/>
      <c r="BI51" s="1"/>
      <c r="BJ51" s="1"/>
      <c r="BK51" s="1"/>
      <c r="BL51" s="1"/>
    </row>
    <row r="52" spans="1:64" x14ac:dyDescent="0.4">
      <c r="A52" s="15">
        <v>3520000</v>
      </c>
      <c r="B52" s="20" t="s">
        <v>110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H52" s="1"/>
      <c r="BI52" s="1"/>
      <c r="BJ52" s="1"/>
      <c r="BK52" s="1"/>
      <c r="BL52" s="1"/>
    </row>
    <row r="53" spans="1:64" x14ac:dyDescent="0.4">
      <c r="A53" s="15">
        <v>3530000</v>
      </c>
      <c r="B53" s="20" t="s">
        <v>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H53" s="1"/>
      <c r="BI53" s="1"/>
      <c r="BJ53" s="1"/>
      <c r="BK53" s="1"/>
      <c r="BL53" s="1"/>
    </row>
    <row r="54" spans="1:64" x14ac:dyDescent="0.4">
      <c r="A54" s="15">
        <v>3540000</v>
      </c>
      <c r="B54" s="20" t="s">
        <v>141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H54" s="1"/>
      <c r="BI54" s="1"/>
      <c r="BJ54" s="1"/>
      <c r="BK54" s="1"/>
      <c r="BL54" s="1"/>
    </row>
    <row r="55" spans="1:64" x14ac:dyDescent="0.4">
      <c r="A55" s="15">
        <v>3550000</v>
      </c>
      <c r="B55" s="20" t="s">
        <v>75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H55" s="1"/>
      <c r="BI55" s="1"/>
      <c r="BJ55" s="1"/>
      <c r="BK55" s="1"/>
      <c r="BL55" s="1"/>
    </row>
    <row r="56" spans="1:64" x14ac:dyDescent="0.4">
      <c r="A56" s="15">
        <v>3560000</v>
      </c>
      <c r="B56" s="20" t="s">
        <v>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H56" s="1"/>
      <c r="BI56" s="1"/>
      <c r="BJ56" s="1"/>
      <c r="BK56" s="1"/>
      <c r="BL56" s="1"/>
    </row>
    <row r="57" spans="1:64" x14ac:dyDescent="0.4">
      <c r="A57" s="15">
        <v>3570000</v>
      </c>
      <c r="B57" s="20" t="s">
        <v>169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H57" s="1"/>
      <c r="BI57" s="1"/>
      <c r="BJ57" s="1"/>
      <c r="BK57" s="1"/>
      <c r="BL57" s="1"/>
    </row>
    <row r="58" spans="1:64" x14ac:dyDescent="0.4">
      <c r="A58" s="15">
        <v>3580000</v>
      </c>
      <c r="B58" s="20" t="s">
        <v>166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H58" s="1"/>
      <c r="BI58" s="1"/>
      <c r="BJ58" s="1"/>
      <c r="BK58" s="1"/>
      <c r="BL58" s="1"/>
    </row>
    <row r="59" spans="1:64" x14ac:dyDescent="0.4">
      <c r="A59" s="15">
        <v>6270000</v>
      </c>
      <c r="B59" s="20" t="s">
        <v>47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H59" s="1"/>
      <c r="BI59" s="1"/>
      <c r="BJ59" s="1"/>
      <c r="BK59" s="1"/>
      <c r="BL59" s="1"/>
    </row>
    <row r="60" spans="1:64" x14ac:dyDescent="0.4">
      <c r="A60" s="15">
        <v>3410000</v>
      </c>
      <c r="B60" s="20" t="s">
        <v>57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H60" s="1"/>
      <c r="BI60" s="1"/>
      <c r="BJ60" s="1"/>
      <c r="BK60" s="1"/>
      <c r="BL60" s="1"/>
    </row>
    <row r="61" spans="1:64" x14ac:dyDescent="0.4">
      <c r="A61" s="15">
        <v>3420000</v>
      </c>
      <c r="B61" s="20" t="s">
        <v>102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H61" s="1"/>
      <c r="BI61" s="1"/>
      <c r="BJ61" s="1"/>
      <c r="BK61" s="1"/>
      <c r="BL61" s="1"/>
    </row>
    <row r="62" spans="1:64" x14ac:dyDescent="0.4">
      <c r="A62" s="15">
        <v>3430000</v>
      </c>
      <c r="B62" s="20" t="s">
        <v>23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H62" s="1"/>
      <c r="BI62" s="1"/>
      <c r="BJ62" s="1"/>
      <c r="BK62" s="1"/>
      <c r="BL62" s="1"/>
    </row>
    <row r="63" spans="1:64" x14ac:dyDescent="0.4">
      <c r="A63" s="15">
        <v>3440000</v>
      </c>
      <c r="B63" s="20" t="s">
        <v>29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H63" s="1"/>
      <c r="BI63" s="1"/>
      <c r="BJ63" s="1"/>
      <c r="BK63" s="1"/>
      <c r="BL63" s="1"/>
    </row>
    <row r="64" spans="1:64" x14ac:dyDescent="0.4">
      <c r="A64" s="15">
        <v>3450000</v>
      </c>
      <c r="B64" s="20" t="s">
        <v>21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H64" s="1"/>
      <c r="BI64" s="1"/>
      <c r="BJ64" s="1"/>
      <c r="BK64" s="1"/>
      <c r="BL64" s="1"/>
    </row>
    <row r="65" spans="1:64" x14ac:dyDescent="0.4">
      <c r="A65" s="15">
        <v>3460000</v>
      </c>
      <c r="B65" s="20" t="s">
        <v>105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H65" s="1"/>
      <c r="BI65" s="1"/>
      <c r="BJ65" s="1"/>
      <c r="BK65" s="1"/>
      <c r="BL65" s="1"/>
    </row>
    <row r="66" spans="1:64" x14ac:dyDescent="0.4">
      <c r="A66" s="15">
        <v>3470000</v>
      </c>
      <c r="B66" s="20" t="s">
        <v>101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H66" s="1"/>
      <c r="BI66" s="1"/>
      <c r="BJ66" s="1"/>
      <c r="BK66" s="1"/>
      <c r="BL66" s="1"/>
    </row>
    <row r="67" spans="1:64" x14ac:dyDescent="0.4">
      <c r="A67" s="15">
        <v>3480000</v>
      </c>
      <c r="B67" s="20" t="s">
        <v>203</v>
      </c>
      <c r="C67" s="1"/>
      <c r="D67" s="1"/>
      <c r="E67" s="1"/>
      <c r="F67" s="1">
        <v>44131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H67" s="1"/>
      <c r="BI67" s="1"/>
      <c r="BJ67" s="1"/>
      <c r="BK67" s="1"/>
      <c r="BL67" s="1"/>
    </row>
    <row r="68" spans="1:64" x14ac:dyDescent="0.4">
      <c r="A68" s="15">
        <v>6290000</v>
      </c>
      <c r="B68" s="20" t="s">
        <v>154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H68" s="1"/>
      <c r="BI68" s="1"/>
      <c r="BJ68" s="1"/>
      <c r="BK68" s="1"/>
      <c r="BL68" s="1"/>
    </row>
    <row r="69" spans="1:64" x14ac:dyDescent="0.4">
      <c r="A69" s="15">
        <v>3590000</v>
      </c>
      <c r="B69" s="20" t="s">
        <v>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H69" s="1"/>
      <c r="BI69" s="1"/>
      <c r="BJ69" s="1"/>
      <c r="BK69" s="1"/>
      <c r="BL69" s="1"/>
    </row>
    <row r="70" spans="1:64" x14ac:dyDescent="0.4">
      <c r="A70" s="15">
        <v>3600000</v>
      </c>
      <c r="B70" s="20" t="s">
        <v>150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H70" s="1"/>
      <c r="BI70" s="1"/>
      <c r="BJ70" s="1"/>
      <c r="BK70" s="1"/>
      <c r="BL70" s="1"/>
    </row>
    <row r="71" spans="1:64" x14ac:dyDescent="0.4">
      <c r="A71" s="15">
        <v>3610000</v>
      </c>
      <c r="B71" s="20" t="s">
        <v>131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>
        <v>44186</v>
      </c>
      <c r="O71" s="1">
        <v>44186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44186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H71" s="1"/>
      <c r="BI71" s="1"/>
      <c r="BJ71" s="1"/>
      <c r="BK71" s="1"/>
      <c r="BL71" s="1"/>
    </row>
    <row r="72" spans="1:64" x14ac:dyDescent="0.4">
      <c r="A72" s="15">
        <v>3620000</v>
      </c>
      <c r="B72" s="20" t="s">
        <v>129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H72" s="1"/>
      <c r="BI72" s="1"/>
      <c r="BJ72" s="1"/>
      <c r="BK72" s="1"/>
      <c r="BL72" s="1"/>
    </row>
    <row r="73" spans="1:64" x14ac:dyDescent="0.4">
      <c r="A73" s="15">
        <v>3630000</v>
      </c>
      <c r="B73" s="20" t="s">
        <v>79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H73" s="1"/>
      <c r="BI73" s="1"/>
      <c r="BJ73" s="1"/>
      <c r="BK73" s="1"/>
      <c r="BL73" s="1"/>
    </row>
    <row r="74" spans="1:64" x14ac:dyDescent="0.4">
      <c r="A74" s="15">
        <v>6300000</v>
      </c>
      <c r="B74" s="20" t="s">
        <v>91</v>
      </c>
      <c r="C74" s="1">
        <v>42772</v>
      </c>
      <c r="D74" s="1">
        <v>43363</v>
      </c>
      <c r="E74" s="1"/>
      <c r="F74" s="1"/>
      <c r="G74" s="1"/>
      <c r="H74" s="1"/>
      <c r="I74" s="1">
        <v>44166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43378</v>
      </c>
      <c r="AI74" s="1">
        <v>44182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>
        <v>44180</v>
      </c>
      <c r="AZ74" s="1"/>
      <c r="BA74" s="1">
        <v>44152</v>
      </c>
      <c r="BB74" s="1"/>
      <c r="BC74" s="1"/>
      <c r="BD74" s="1"/>
      <c r="BE74" s="1"/>
      <c r="BH74" s="1"/>
      <c r="BI74" s="1"/>
      <c r="BJ74" s="1"/>
      <c r="BK74" s="1"/>
      <c r="BL74" s="1"/>
    </row>
    <row r="75" spans="1:64" x14ac:dyDescent="0.4">
      <c r="A75" s="15">
        <v>3640000</v>
      </c>
      <c r="B75" s="20" t="s">
        <v>146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H75" s="1"/>
      <c r="BI75" s="1"/>
      <c r="BJ75" s="1"/>
      <c r="BK75" s="1"/>
      <c r="BL75" s="1"/>
    </row>
    <row r="76" spans="1:64" x14ac:dyDescent="0.4">
      <c r="A76" s="15">
        <v>3650000</v>
      </c>
      <c r="B76" s="20" t="s">
        <v>116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H76" s="1"/>
      <c r="BI76" s="1"/>
      <c r="BJ76" s="1"/>
      <c r="BK76" s="1"/>
      <c r="BL76" s="1"/>
    </row>
    <row r="77" spans="1:64" x14ac:dyDescent="0.4">
      <c r="A77" s="15">
        <v>3660000</v>
      </c>
      <c r="B77" s="20" t="s">
        <v>71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H77" s="1"/>
      <c r="BI77" s="1"/>
      <c r="BJ77" s="1"/>
      <c r="BK77" s="1"/>
      <c r="BL77" s="1"/>
    </row>
    <row r="78" spans="1:64" x14ac:dyDescent="0.4">
      <c r="A78" s="15">
        <v>3670000</v>
      </c>
      <c r="B78" s="20" t="s">
        <v>222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H78" s="1"/>
      <c r="BI78" s="1"/>
      <c r="BJ78" s="1"/>
      <c r="BK78" s="1"/>
      <c r="BL78" s="1"/>
    </row>
    <row r="79" spans="1:64" x14ac:dyDescent="0.4">
      <c r="A79" s="15">
        <v>3680000</v>
      </c>
      <c r="B79" s="20" t="s">
        <v>22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H79" s="1"/>
      <c r="BI79" s="1"/>
      <c r="BJ79" s="1"/>
      <c r="BK79" s="1"/>
      <c r="BL79" s="1"/>
    </row>
    <row r="80" spans="1:64" x14ac:dyDescent="0.4">
      <c r="A80" s="15">
        <v>6310000</v>
      </c>
      <c r="B80" s="20" t="s">
        <v>126</v>
      </c>
      <c r="C80" s="1"/>
      <c r="D80" s="1"/>
      <c r="E80" s="1"/>
      <c r="F80" s="1">
        <v>44120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42986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>
        <v>43473</v>
      </c>
      <c r="AF80" s="1"/>
      <c r="AG80" s="1"/>
      <c r="AH80" s="1"/>
      <c r="AI80" s="1"/>
      <c r="AJ80" s="1">
        <v>42986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>
        <v>43423</v>
      </c>
      <c r="BC80" s="1"/>
      <c r="BD80" s="1">
        <v>43825</v>
      </c>
      <c r="BE80" s="1"/>
      <c r="BH80" s="1"/>
      <c r="BI80" s="1"/>
      <c r="BJ80" s="1"/>
      <c r="BK80" s="1">
        <v>44299</v>
      </c>
      <c r="BL80" s="1"/>
    </row>
    <row r="81" spans="1:64" x14ac:dyDescent="0.4">
      <c r="A81" s="15">
        <v>3690000</v>
      </c>
      <c r="B81" s="20" t="s">
        <v>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>
        <v>44236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H81" s="1"/>
      <c r="BI81" s="1"/>
      <c r="BJ81" s="1"/>
      <c r="BK81" s="1"/>
      <c r="BL81" s="1"/>
    </row>
    <row r="82" spans="1:64" x14ac:dyDescent="0.4">
      <c r="A82" s="15">
        <v>3700000</v>
      </c>
      <c r="B82" s="20" t="s">
        <v>19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H82" s="1"/>
      <c r="BI82" s="1"/>
      <c r="BJ82" s="1"/>
      <c r="BK82" s="1"/>
      <c r="BL82" s="1"/>
    </row>
    <row r="83" spans="1:64" x14ac:dyDescent="0.4">
      <c r="A83" s="15">
        <v>3710000</v>
      </c>
      <c r="B83" s="20" t="s">
        <v>177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>
        <v>44187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H83" s="1"/>
      <c r="BI83" s="1"/>
      <c r="BJ83" s="1"/>
      <c r="BK83" s="1"/>
      <c r="BL83" s="1"/>
    </row>
    <row r="84" spans="1:64" x14ac:dyDescent="0.4">
      <c r="A84" s="15">
        <v>3720000</v>
      </c>
      <c r="B84" s="20" t="s">
        <v>108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H84" s="1"/>
      <c r="BI84" s="1"/>
      <c r="BJ84" s="1"/>
      <c r="BK84" s="1"/>
      <c r="BL84" s="1"/>
    </row>
    <row r="85" spans="1:64" x14ac:dyDescent="0.4">
      <c r="A85" s="15">
        <v>3730000</v>
      </c>
      <c r="B85" s="20" t="s">
        <v>51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H85" s="1"/>
      <c r="BI85" s="1"/>
      <c r="BJ85" s="1"/>
      <c r="BK85" s="1"/>
      <c r="BL85" s="1"/>
    </row>
    <row r="86" spans="1:64" x14ac:dyDescent="0.4">
      <c r="A86" s="15">
        <v>5690000</v>
      </c>
      <c r="B86" s="20" t="s">
        <v>188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>
        <v>43731</v>
      </c>
      <c r="N86" s="1">
        <v>43731</v>
      </c>
      <c r="O86" s="1">
        <v>43731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H86" s="1"/>
      <c r="BI86" s="1"/>
      <c r="BJ86" s="1"/>
      <c r="BK86" s="1"/>
      <c r="BL86" s="1"/>
    </row>
    <row r="87" spans="1:64" x14ac:dyDescent="0.4">
      <c r="A87" s="15">
        <v>6410000</v>
      </c>
      <c r="B87" s="20" t="s">
        <v>178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H87" s="1"/>
      <c r="BI87" s="1"/>
      <c r="BJ87" s="1"/>
      <c r="BK87" s="1"/>
      <c r="BL87" s="1"/>
    </row>
    <row r="88" spans="1:64" x14ac:dyDescent="0.4">
      <c r="A88" s="15">
        <v>3740000</v>
      </c>
      <c r="B88" s="20" t="s">
        <v>31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H88" s="1"/>
      <c r="BI88" s="1"/>
      <c r="BJ88" s="1"/>
      <c r="BK88" s="1"/>
      <c r="BL88" s="1"/>
    </row>
    <row r="89" spans="1:64" x14ac:dyDescent="0.4">
      <c r="A89" s="15">
        <v>3940000</v>
      </c>
      <c r="B89" s="20" t="s">
        <v>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H89" s="1"/>
      <c r="BI89" s="1"/>
      <c r="BJ89" s="1"/>
      <c r="BK89" s="1"/>
      <c r="BL89" s="1"/>
    </row>
    <row r="90" spans="1:64" x14ac:dyDescent="0.4">
      <c r="A90" s="15">
        <v>3780000</v>
      </c>
      <c r="B90" s="20" t="s">
        <v>142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H90" s="1"/>
      <c r="BI90" s="1"/>
      <c r="BJ90" s="1"/>
      <c r="BK90" s="1"/>
      <c r="BL90" s="1"/>
    </row>
    <row r="91" spans="1:64" x14ac:dyDescent="0.4">
      <c r="A91" s="15">
        <v>4050000</v>
      </c>
      <c r="B91" s="20" t="s">
        <v>242</v>
      </c>
      <c r="C91" s="1">
        <v>43661</v>
      </c>
      <c r="D91" s="1">
        <v>43728</v>
      </c>
      <c r="E91" s="1">
        <v>43661</v>
      </c>
      <c r="F91" s="1">
        <v>43565</v>
      </c>
      <c r="G91" s="1">
        <v>43745</v>
      </c>
      <c r="H91" s="1">
        <v>43727</v>
      </c>
      <c r="I91" s="1">
        <v>43661</v>
      </c>
      <c r="J91" s="1">
        <v>43663</v>
      </c>
      <c r="K91" s="1">
        <v>43733</v>
      </c>
      <c r="L91" s="1">
        <v>43661</v>
      </c>
      <c r="M91" s="1">
        <v>43745</v>
      </c>
      <c r="N91" s="1">
        <v>43661</v>
      </c>
      <c r="O91" s="1">
        <v>43661</v>
      </c>
      <c r="P91" s="1">
        <v>43661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>
        <v>43671</v>
      </c>
      <c r="AG91" s="1"/>
      <c r="AH91" s="1"/>
      <c r="AI91" s="1">
        <v>43805</v>
      </c>
      <c r="AJ91" s="1">
        <v>43661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43761</v>
      </c>
      <c r="AZ91" s="1"/>
      <c r="BA91" s="1">
        <v>43570</v>
      </c>
      <c r="BB91" s="1"/>
      <c r="BC91" s="1"/>
      <c r="BD91" s="1"/>
      <c r="BE91" s="1"/>
      <c r="BH91" s="1">
        <v>42866</v>
      </c>
      <c r="BI91" s="1">
        <v>42866</v>
      </c>
      <c r="BJ91" s="1">
        <v>42866</v>
      </c>
      <c r="BK91" s="1"/>
      <c r="BL91" s="1"/>
    </row>
    <row r="92" spans="1:64" x14ac:dyDescent="0.4">
      <c r="A92" s="15">
        <v>3860000</v>
      </c>
      <c r="B92" s="20" t="s">
        <v>17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H92" s="1"/>
      <c r="BI92" s="1"/>
      <c r="BJ92" s="1"/>
      <c r="BK92" s="1"/>
      <c r="BL92" s="1"/>
    </row>
    <row r="93" spans="1:64" x14ac:dyDescent="0.4">
      <c r="A93" s="15">
        <v>3930000</v>
      </c>
      <c r="B93" s="20" t="s">
        <v>194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H93" s="1"/>
      <c r="BI93" s="1"/>
      <c r="BJ93" s="1"/>
      <c r="BK93" s="1"/>
      <c r="BL93" s="1"/>
    </row>
    <row r="94" spans="1:64" x14ac:dyDescent="0.4">
      <c r="A94" s="15">
        <v>3990000</v>
      </c>
      <c r="B94" s="20" t="s">
        <v>125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H94" s="1"/>
      <c r="BI94" s="1"/>
      <c r="BJ94" s="1"/>
      <c r="BK94" s="1"/>
      <c r="BL94" s="1"/>
    </row>
    <row r="95" spans="1:64" x14ac:dyDescent="0.4">
      <c r="A95" s="15">
        <v>3830000</v>
      </c>
      <c r="B95" s="20" t="s">
        <v>198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H95" s="1"/>
      <c r="BI95" s="1"/>
      <c r="BJ95" s="1"/>
      <c r="BK95" s="1"/>
      <c r="BL95" s="1"/>
    </row>
    <row r="96" spans="1:64" x14ac:dyDescent="0.4">
      <c r="A96" s="15">
        <v>5530000</v>
      </c>
      <c r="B96" s="20" t="s">
        <v>204</v>
      </c>
      <c r="C96" s="1">
        <v>43586</v>
      </c>
      <c r="D96" s="1">
        <v>43598</v>
      </c>
      <c r="E96" s="1"/>
      <c r="F96" s="1">
        <v>44134</v>
      </c>
      <c r="G96" s="1">
        <v>43740</v>
      </c>
      <c r="H96" s="1">
        <v>44134</v>
      </c>
      <c r="I96" s="1">
        <v>43593</v>
      </c>
      <c r="J96" s="1">
        <v>44110</v>
      </c>
      <c r="K96" s="1">
        <v>43853</v>
      </c>
      <c r="L96" s="1">
        <v>44134</v>
      </c>
      <c r="M96" s="1">
        <v>44134</v>
      </c>
      <c r="N96" s="1">
        <v>44134</v>
      </c>
      <c r="O96" s="1">
        <v>44134</v>
      </c>
      <c r="P96" s="1">
        <v>44134</v>
      </c>
      <c r="Q96" s="1">
        <v>44134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43740</v>
      </c>
      <c r="AF96" s="1">
        <v>44110</v>
      </c>
      <c r="AG96" s="1"/>
      <c r="AH96" s="1"/>
      <c r="AI96" s="1">
        <v>43853</v>
      </c>
      <c r="AJ96" s="1">
        <v>44134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>
        <v>44134</v>
      </c>
      <c r="AZ96" s="1">
        <v>44110</v>
      </c>
      <c r="BA96" s="1">
        <v>43593</v>
      </c>
      <c r="BB96" s="1"/>
      <c r="BC96" s="1"/>
      <c r="BD96" s="1"/>
      <c r="BE96" s="1">
        <v>44110</v>
      </c>
      <c r="BH96" s="1"/>
      <c r="BI96" s="1"/>
      <c r="BJ96" s="1"/>
      <c r="BK96" s="1"/>
      <c r="BL96" s="1"/>
    </row>
    <row r="97" spans="1:64" x14ac:dyDescent="0.4">
      <c r="A97" s="15">
        <v>3910000</v>
      </c>
      <c r="B97" s="20" t="s">
        <v>32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H97" s="1"/>
      <c r="BI97" s="1"/>
      <c r="BJ97" s="1"/>
      <c r="BK97" s="1"/>
      <c r="BL97" s="1"/>
    </row>
    <row r="98" spans="1:64" x14ac:dyDescent="0.4">
      <c r="A98" s="15">
        <v>3820000</v>
      </c>
      <c r="B98" s="20" t="s">
        <v>76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H98" s="1"/>
      <c r="BI98" s="1"/>
      <c r="BJ98" s="1"/>
      <c r="BK98" s="1"/>
      <c r="BL98" s="1"/>
    </row>
    <row r="99" spans="1:64" x14ac:dyDescent="0.4">
      <c r="A99" s="15">
        <v>4010000</v>
      </c>
      <c r="B99" s="20" t="s"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H99" s="1"/>
      <c r="BI99" s="1"/>
      <c r="BJ99" s="1"/>
      <c r="BK99" s="1"/>
      <c r="BL99" s="1"/>
    </row>
    <row r="100" spans="1:64" x14ac:dyDescent="0.4">
      <c r="A100" s="15">
        <v>4060000</v>
      </c>
      <c r="B100" s="20" t="s">
        <v>136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H100" s="1"/>
      <c r="BI100" s="1"/>
      <c r="BJ100" s="1"/>
      <c r="BK100" s="1"/>
      <c r="BL100" s="1"/>
    </row>
    <row r="101" spans="1:64" x14ac:dyDescent="0.4">
      <c r="A101" s="15">
        <v>4090000</v>
      </c>
      <c r="B101" s="20" t="s">
        <v>11</v>
      </c>
      <c r="C101" s="1">
        <v>43966</v>
      </c>
      <c r="D101" s="1">
        <v>44158</v>
      </c>
      <c r="E101" s="1">
        <v>43886</v>
      </c>
      <c r="F101" s="1">
        <v>44099</v>
      </c>
      <c r="G101" s="1">
        <v>43937</v>
      </c>
      <c r="H101" s="1">
        <v>43889</v>
      </c>
      <c r="I101" s="1">
        <v>44158</v>
      </c>
      <c r="J101" s="1"/>
      <c r="K101" s="1">
        <v>44179</v>
      </c>
      <c r="L101" s="1">
        <v>44099</v>
      </c>
      <c r="M101" s="1">
        <v>44131</v>
      </c>
      <c r="N101" s="1">
        <v>43714</v>
      </c>
      <c r="O101" s="1">
        <v>43726</v>
      </c>
      <c r="P101" s="1">
        <v>44099</v>
      </c>
      <c r="Q101" s="1">
        <v>43966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v>43718</v>
      </c>
      <c r="AF101" s="1">
        <v>43718</v>
      </c>
      <c r="AG101" s="1"/>
      <c r="AH101" s="1"/>
      <c r="AI101" s="1">
        <v>43726</v>
      </c>
      <c r="AJ101" s="1">
        <v>43725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>
        <v>44099</v>
      </c>
      <c r="AZ101" s="1"/>
      <c r="BA101" s="1"/>
      <c r="BB101" s="1"/>
      <c r="BC101" s="1"/>
      <c r="BD101" s="1"/>
      <c r="BE101" s="1">
        <v>43887</v>
      </c>
      <c r="BH101" s="1"/>
      <c r="BI101" s="1"/>
      <c r="BJ101" s="1"/>
      <c r="BK101" s="1"/>
      <c r="BL101" s="1"/>
    </row>
    <row r="102" spans="1:64" x14ac:dyDescent="0.4">
      <c r="A102" s="15">
        <v>3900000</v>
      </c>
      <c r="B102" s="20" t="s">
        <v>193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H102" s="1"/>
      <c r="BI102" s="1"/>
      <c r="BJ102" s="1"/>
      <c r="BK102" s="1"/>
      <c r="BL102" s="1"/>
    </row>
    <row r="103" spans="1:64" x14ac:dyDescent="0.4">
      <c r="A103" s="15">
        <v>5540000</v>
      </c>
      <c r="B103" s="20" t="s">
        <v>233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>
        <v>43829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H103" s="1"/>
      <c r="BI103" s="1"/>
      <c r="BJ103" s="1"/>
      <c r="BK103" s="1"/>
      <c r="BL103" s="1"/>
    </row>
    <row r="104" spans="1:64" x14ac:dyDescent="0.4">
      <c r="A104" s="15">
        <v>4020000</v>
      </c>
      <c r="B104" s="20" t="s">
        <v>165</v>
      </c>
      <c r="C104" s="1"/>
      <c r="D104" s="1">
        <v>44190</v>
      </c>
      <c r="E104" s="1"/>
      <c r="F104" s="1">
        <v>44131</v>
      </c>
      <c r="G104" s="1"/>
      <c r="H104" s="1"/>
      <c r="I104" s="1"/>
      <c r="J104" s="1"/>
      <c r="K104" s="1"/>
      <c r="L104" s="1">
        <v>44190</v>
      </c>
      <c r="M104" s="1"/>
      <c r="N104" s="1">
        <v>44131</v>
      </c>
      <c r="O104" s="1"/>
      <c r="P104" s="1">
        <v>44133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>
        <v>44126</v>
      </c>
      <c r="AX104" s="1"/>
      <c r="AY104" s="1">
        <v>44133</v>
      </c>
      <c r="AZ104" s="1">
        <v>44130</v>
      </c>
      <c r="BA104" s="1">
        <v>44192</v>
      </c>
      <c r="BB104" s="1"/>
      <c r="BC104" s="1"/>
      <c r="BD104" s="1">
        <v>44126</v>
      </c>
      <c r="BE104" s="1"/>
      <c r="BH104" s="1"/>
      <c r="BI104" s="1"/>
      <c r="BJ104" s="1"/>
      <c r="BK104" s="1"/>
      <c r="BL104" s="1"/>
    </row>
    <row r="105" spans="1:64" x14ac:dyDescent="0.4">
      <c r="A105" s="15">
        <v>4000000</v>
      </c>
      <c r="B105" s="20" t="s">
        <v>77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H105" s="1"/>
      <c r="BI105" s="1"/>
      <c r="BJ105" s="1"/>
      <c r="BK105" s="1"/>
      <c r="BL105" s="1"/>
    </row>
    <row r="106" spans="1:64" x14ac:dyDescent="0.4">
      <c r="A106" s="15">
        <v>4070000</v>
      </c>
      <c r="B106" s="20" t="s">
        <v>24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H106" s="1"/>
      <c r="BI106" s="1"/>
      <c r="BJ106" s="1"/>
      <c r="BK106" s="1"/>
      <c r="BL106" s="1"/>
    </row>
    <row r="107" spans="1:64" x14ac:dyDescent="0.4">
      <c r="A107" s="15">
        <v>5590000</v>
      </c>
      <c r="B107" s="20" t="s">
        <v>74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H107" s="1"/>
      <c r="BI107" s="1"/>
      <c r="BJ107" s="1"/>
      <c r="BK107" s="1"/>
      <c r="BL107" s="1"/>
    </row>
    <row r="108" spans="1:64" x14ac:dyDescent="0.4">
      <c r="A108" s="15">
        <v>4080000</v>
      </c>
      <c r="B108" s="20" t="s">
        <v>148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H108" s="1"/>
      <c r="BI108" s="1"/>
      <c r="BJ108" s="1"/>
      <c r="BK108" s="1"/>
      <c r="BL108" s="1"/>
    </row>
    <row r="109" spans="1:64" x14ac:dyDescent="0.4">
      <c r="A109" s="15">
        <v>3980000</v>
      </c>
      <c r="B109" s="20" t="s">
        <v>48</v>
      </c>
      <c r="C109" s="1">
        <v>44098</v>
      </c>
      <c r="D109" s="1"/>
      <c r="E109" s="1">
        <v>43805</v>
      </c>
      <c r="F109" s="1">
        <v>44090</v>
      </c>
      <c r="G109" s="1"/>
      <c r="H109" s="1">
        <v>44089</v>
      </c>
      <c r="I109" s="1"/>
      <c r="J109" s="1"/>
      <c r="K109" s="1"/>
      <c r="L109" s="1">
        <v>44098</v>
      </c>
      <c r="M109" s="1">
        <v>44089</v>
      </c>
      <c r="N109" s="1">
        <v>44095</v>
      </c>
      <c r="O109" s="1"/>
      <c r="P109" s="1">
        <v>44089</v>
      </c>
      <c r="Q109" s="1">
        <v>44090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>
        <v>44147</v>
      </c>
      <c r="AF109" s="1">
        <v>44092</v>
      </c>
      <c r="AG109" s="1"/>
      <c r="AH109" s="1"/>
      <c r="AI109" s="1">
        <v>43725</v>
      </c>
      <c r="AJ109" s="1"/>
      <c r="AK109" s="1"/>
      <c r="AL109" s="1"/>
      <c r="AM109" s="1"/>
      <c r="AN109" s="1">
        <v>44090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>
        <v>44089</v>
      </c>
      <c r="AZ109" s="1">
        <v>44090</v>
      </c>
      <c r="BA109" s="1"/>
      <c r="BB109" s="1"/>
      <c r="BC109" s="1"/>
      <c r="BD109" s="1">
        <v>43726</v>
      </c>
      <c r="BE109" s="1">
        <v>44095</v>
      </c>
      <c r="BH109" s="1"/>
      <c r="BI109" s="1"/>
      <c r="BJ109" s="1"/>
      <c r="BK109" s="1"/>
      <c r="BL109" s="1"/>
    </row>
    <row r="110" spans="1:64" x14ac:dyDescent="0.4">
      <c r="A110" s="15">
        <v>5600000</v>
      </c>
      <c r="B110" s="20" t="s">
        <v>199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H110" s="1"/>
      <c r="BI110" s="1"/>
      <c r="BJ110" s="1"/>
      <c r="BK110" s="1"/>
      <c r="BL110" s="1"/>
    </row>
    <row r="111" spans="1:64" x14ac:dyDescent="0.4">
      <c r="A111" s="15">
        <v>4030000</v>
      </c>
      <c r="B111" s="20" t="s">
        <v>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H111" s="1"/>
      <c r="BI111" s="1"/>
      <c r="BJ111" s="1"/>
      <c r="BK111" s="1"/>
      <c r="BL111" s="1"/>
    </row>
    <row r="112" spans="1:64" x14ac:dyDescent="0.4">
      <c r="A112" s="15">
        <v>4040000</v>
      </c>
      <c r="B112" s="20" t="s">
        <v>196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H112" s="1"/>
      <c r="BI112" s="1"/>
      <c r="BJ112" s="1"/>
      <c r="BK112" s="1"/>
      <c r="BL112" s="1"/>
    </row>
    <row r="113" spans="1:64" x14ac:dyDescent="0.4">
      <c r="A113" s="15">
        <v>5700000</v>
      </c>
      <c r="B113" s="20" t="s">
        <v>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H113" s="1"/>
      <c r="BI113" s="1"/>
      <c r="BJ113" s="1"/>
      <c r="BK113" s="1"/>
      <c r="BL113" s="1"/>
    </row>
    <row r="114" spans="1:64" x14ac:dyDescent="0.4">
      <c r="A114" s="15">
        <v>4170000</v>
      </c>
      <c r="B114" s="20" t="s">
        <v>133</v>
      </c>
      <c r="C114" s="1"/>
      <c r="D114" s="1"/>
      <c r="E114" s="1"/>
      <c r="F114" s="1">
        <v>44187</v>
      </c>
      <c r="G114" s="1"/>
      <c r="H114" s="1"/>
      <c r="I114" s="1"/>
      <c r="J114" s="1">
        <v>44187</v>
      </c>
      <c r="K114" s="1">
        <v>43985</v>
      </c>
      <c r="L114" s="1">
        <v>43985</v>
      </c>
      <c r="M114" s="1"/>
      <c r="N114" s="1"/>
      <c r="O114" s="1"/>
      <c r="P114" s="1">
        <v>43958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>
        <v>44011</v>
      </c>
      <c r="AC114" s="1">
        <v>44011</v>
      </c>
      <c r="AD114" s="1"/>
      <c r="AE114" s="1"/>
      <c r="AF114" s="1">
        <v>44174</v>
      </c>
      <c r="AG114" s="1"/>
      <c r="AH114" s="1"/>
      <c r="AI114" s="1">
        <v>44187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>
        <v>43958</v>
      </c>
      <c r="AZ114" s="1"/>
      <c r="BA114" s="1">
        <v>43999</v>
      </c>
      <c r="BB114" s="1"/>
      <c r="BC114" s="1"/>
      <c r="BD114" s="1"/>
      <c r="BE114" s="1"/>
      <c r="BH114" s="1"/>
      <c r="BI114" s="1"/>
      <c r="BJ114" s="1"/>
      <c r="BK114" s="1"/>
      <c r="BL114" s="1"/>
    </row>
    <row r="115" spans="1:64" x14ac:dyDescent="0.4">
      <c r="A115" s="15">
        <v>3920000</v>
      </c>
      <c r="B115" s="20" t="s">
        <v>60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H115" s="1"/>
      <c r="BI115" s="1"/>
      <c r="BJ115" s="1"/>
      <c r="BK115" s="1"/>
      <c r="BL115" s="1"/>
    </row>
    <row r="116" spans="1:64" x14ac:dyDescent="0.4">
      <c r="A116" s="15">
        <v>3970000</v>
      </c>
      <c r="B116" s="20" t="s">
        <v>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H116" s="1"/>
      <c r="BI116" s="1"/>
      <c r="BJ116" s="1"/>
      <c r="BK116" s="1"/>
      <c r="BL116" s="1"/>
    </row>
    <row r="117" spans="1:64" x14ac:dyDescent="0.4">
      <c r="A117" s="15">
        <v>4160000</v>
      </c>
      <c r="B117" s="20" t="s">
        <v>200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H117" s="1"/>
      <c r="BI117" s="1"/>
      <c r="BJ117" s="1"/>
      <c r="BK117" s="1"/>
      <c r="BL117" s="1"/>
    </row>
    <row r="118" spans="1:64" x14ac:dyDescent="0.4">
      <c r="A118" s="15">
        <v>4140000</v>
      </c>
      <c r="B118" s="20" t="s">
        <v>187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H118" s="1"/>
      <c r="BI118" s="1"/>
      <c r="BJ118" s="1"/>
      <c r="BK118" s="1"/>
      <c r="BL118" s="1"/>
    </row>
    <row r="119" spans="1:64" x14ac:dyDescent="0.4">
      <c r="A119" s="15">
        <v>6420000</v>
      </c>
      <c r="B119" s="20" t="s">
        <v>260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H119" s="1"/>
      <c r="BI119" s="1"/>
      <c r="BJ119" s="1"/>
      <c r="BK119" s="1"/>
      <c r="BL119" s="1"/>
    </row>
    <row r="120" spans="1:64" x14ac:dyDescent="0.4">
      <c r="A120" s="15">
        <v>4180000</v>
      </c>
      <c r="B120" s="20" t="s">
        <v>207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H120" s="1"/>
      <c r="BI120" s="1"/>
      <c r="BJ120" s="1"/>
      <c r="BK120" s="1"/>
      <c r="BL120" s="1"/>
    </row>
    <row r="121" spans="1:64" x14ac:dyDescent="0.4">
      <c r="A121" s="15">
        <v>4190000</v>
      </c>
      <c r="B121" s="20" t="s">
        <v>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H121" s="1"/>
      <c r="BI121" s="1"/>
      <c r="BJ121" s="1"/>
      <c r="BK121" s="1"/>
      <c r="BL121" s="1"/>
    </row>
    <row r="122" spans="1:64" x14ac:dyDescent="0.4">
      <c r="A122" s="15">
        <v>4200000</v>
      </c>
      <c r="B122" s="20" t="s">
        <v>109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H122" s="1"/>
      <c r="BI122" s="1"/>
      <c r="BJ122" s="1"/>
      <c r="BK122" s="1"/>
      <c r="BL122" s="1"/>
    </row>
    <row r="123" spans="1:64" x14ac:dyDescent="0.4">
      <c r="A123" s="15">
        <v>4210000</v>
      </c>
      <c r="B123" s="20" t="s">
        <v>107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>
        <v>44193</v>
      </c>
      <c r="O123" s="1">
        <v>44193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>
        <v>44193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44193</v>
      </c>
      <c r="BB123" s="1"/>
      <c r="BC123" s="1"/>
      <c r="BD123" s="1"/>
      <c r="BE123" s="1"/>
      <c r="BH123" s="1"/>
      <c r="BI123" s="1"/>
      <c r="BJ123" s="1"/>
      <c r="BK123" s="1"/>
      <c r="BL123" s="1"/>
    </row>
    <row r="124" spans="1:64" x14ac:dyDescent="0.4">
      <c r="A124" s="15">
        <v>4220000</v>
      </c>
      <c r="B124" s="20" t="s">
        <v>179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H124" s="1"/>
      <c r="BI124" s="1"/>
      <c r="BJ124" s="1"/>
      <c r="BK124" s="1"/>
      <c r="BL124" s="1"/>
    </row>
    <row r="125" spans="1:64" x14ac:dyDescent="0.4">
      <c r="A125" s="15">
        <v>4230000</v>
      </c>
      <c r="B125" s="20" t="s">
        <v>12</v>
      </c>
      <c r="C125" s="1">
        <v>43984</v>
      </c>
      <c r="D125" s="1">
        <v>44027</v>
      </c>
      <c r="E125" s="1"/>
      <c r="F125" s="1">
        <v>43984</v>
      </c>
      <c r="G125" s="1">
        <v>44028</v>
      </c>
      <c r="H125" s="1">
        <v>44145</v>
      </c>
      <c r="I125" s="1"/>
      <c r="J125" s="1">
        <v>43985</v>
      </c>
      <c r="K125" s="1"/>
      <c r="L125" s="1">
        <v>44170</v>
      </c>
      <c r="M125" s="1"/>
      <c r="N125" s="1"/>
      <c r="O125" s="1">
        <v>43984</v>
      </c>
      <c r="P125" s="1">
        <v>44027</v>
      </c>
      <c r="Q125" s="1">
        <v>44027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>
        <v>44028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>
        <v>44027</v>
      </c>
      <c r="AY125" s="1">
        <v>44027</v>
      </c>
      <c r="AZ125" s="1">
        <v>44133</v>
      </c>
      <c r="BA125" s="1"/>
      <c r="BB125" s="1"/>
      <c r="BC125" s="1"/>
      <c r="BD125" s="1"/>
      <c r="BE125" s="1"/>
      <c r="BH125" s="1"/>
      <c r="BI125" s="1"/>
      <c r="BJ125" s="1"/>
      <c r="BK125" s="1"/>
      <c r="BL125" s="1"/>
    </row>
    <row r="126" spans="1:64" x14ac:dyDescent="0.4">
      <c r="A126" s="15">
        <v>4240000</v>
      </c>
      <c r="B126" s="20" t="s">
        <v>59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H126" s="1"/>
      <c r="BI126" s="1"/>
      <c r="BJ126" s="1"/>
      <c r="BK126" s="1"/>
      <c r="BL126" s="1"/>
    </row>
    <row r="127" spans="1:64" x14ac:dyDescent="0.4">
      <c r="A127" s="15">
        <v>4250000</v>
      </c>
      <c r="B127" s="20" t="s">
        <v>214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H127" s="1"/>
      <c r="BI127" s="1"/>
      <c r="BJ127" s="1"/>
      <c r="BK127" s="1"/>
      <c r="BL127" s="1"/>
    </row>
    <row r="128" spans="1:64" x14ac:dyDescent="0.4">
      <c r="A128" s="15">
        <v>4260000</v>
      </c>
      <c r="B128" s="20" t="s">
        <v>43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H128" s="1"/>
      <c r="BI128" s="1"/>
      <c r="BJ128" s="1"/>
      <c r="BK128" s="1"/>
      <c r="BL128" s="1"/>
    </row>
    <row r="129" spans="1:64" x14ac:dyDescent="0.4">
      <c r="A129" s="15">
        <v>4270000</v>
      </c>
      <c r="B129" s="20" t="s">
        <v>213</v>
      </c>
      <c r="C129" s="1">
        <v>43361</v>
      </c>
      <c r="D129" s="1">
        <v>43364</v>
      </c>
      <c r="E129" s="1">
        <v>43364</v>
      </c>
      <c r="F129" s="1">
        <v>44166</v>
      </c>
      <c r="G129" s="1">
        <v>43370</v>
      </c>
      <c r="H129" s="1">
        <v>44166</v>
      </c>
      <c r="I129" s="1">
        <v>43370</v>
      </c>
      <c r="J129" s="1">
        <v>44166</v>
      </c>
      <c r="K129" s="1">
        <v>44166</v>
      </c>
      <c r="L129" s="1">
        <v>43375</v>
      </c>
      <c r="M129" s="1">
        <v>44166</v>
      </c>
      <c r="N129" s="1">
        <v>44166</v>
      </c>
      <c r="O129" s="1">
        <v>44166</v>
      </c>
      <c r="P129" s="1">
        <v>44166</v>
      </c>
      <c r="Q129" s="1">
        <v>44166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43381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>
        <v>43378</v>
      </c>
      <c r="AZ129" s="1">
        <v>44166</v>
      </c>
      <c r="BA129" s="1">
        <v>44166</v>
      </c>
      <c r="BB129" s="1"/>
      <c r="BC129" s="1"/>
      <c r="BD129" s="1"/>
      <c r="BE129" s="1"/>
      <c r="BH129" s="1"/>
      <c r="BI129" s="1"/>
      <c r="BJ129" s="1"/>
      <c r="BK129" s="1"/>
      <c r="BL129" s="1"/>
    </row>
    <row r="130" spans="1:64" x14ac:dyDescent="0.4">
      <c r="A130" s="15">
        <v>4280000</v>
      </c>
      <c r="B130" s="20" t="s">
        <v>219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H130" s="1"/>
      <c r="BI130" s="1"/>
      <c r="BJ130" s="1"/>
      <c r="BK130" s="1"/>
      <c r="BL130" s="1"/>
    </row>
    <row r="131" spans="1:64" x14ac:dyDescent="0.4">
      <c r="A131" s="15">
        <v>4290000</v>
      </c>
      <c r="B131" s="20" t="s">
        <v>121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H131" s="1"/>
      <c r="BI131" s="1"/>
      <c r="BJ131" s="1"/>
      <c r="BK131" s="1"/>
      <c r="BL131" s="1"/>
    </row>
    <row r="132" spans="1:64" x14ac:dyDescent="0.4">
      <c r="A132" s="15">
        <v>4300000</v>
      </c>
      <c r="B132" s="20" t="s">
        <v>220</v>
      </c>
      <c r="C132" s="1">
        <v>44158</v>
      </c>
      <c r="D132" s="1">
        <v>44158</v>
      </c>
      <c r="E132" s="1">
        <v>44071</v>
      </c>
      <c r="F132" s="1">
        <v>44158</v>
      </c>
      <c r="G132" s="1">
        <v>44158</v>
      </c>
      <c r="H132" s="1"/>
      <c r="I132" s="1"/>
      <c r="J132" s="1">
        <v>44158</v>
      </c>
      <c r="K132" s="1">
        <v>44070</v>
      </c>
      <c r="L132" s="1">
        <v>44165</v>
      </c>
      <c r="M132" s="1">
        <v>44158</v>
      </c>
      <c r="N132" s="1"/>
      <c r="O132" s="1">
        <v>44158</v>
      </c>
      <c r="P132" s="1">
        <v>44158</v>
      </c>
      <c r="Q132" s="1">
        <v>44158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>
        <v>44076</v>
      </c>
      <c r="AD132" s="1"/>
      <c r="AE132" s="1"/>
      <c r="AF132" s="1">
        <v>44158</v>
      </c>
      <c r="AG132" s="1"/>
      <c r="AH132" s="1"/>
      <c r="AI132" s="1">
        <v>44036</v>
      </c>
      <c r="AJ132" s="1">
        <v>44158</v>
      </c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>
        <v>44158</v>
      </c>
      <c r="BB132" s="1"/>
      <c r="BC132" s="1"/>
      <c r="BD132" s="1"/>
      <c r="BE132" s="1"/>
      <c r="BH132" s="1"/>
      <c r="BI132" s="1"/>
      <c r="BJ132" s="1"/>
      <c r="BK132" s="1"/>
      <c r="BL132" s="1"/>
    </row>
    <row r="133" spans="1:64" x14ac:dyDescent="0.4">
      <c r="A133" s="15">
        <v>4310000</v>
      </c>
      <c r="B133" s="20" t="s">
        <v>231</v>
      </c>
      <c r="C133" s="1">
        <v>43343</v>
      </c>
      <c r="D133" s="1"/>
      <c r="E133" s="1">
        <v>43364</v>
      </c>
      <c r="F133" s="1">
        <v>43370</v>
      </c>
      <c r="G133" s="1">
        <v>43328</v>
      </c>
      <c r="H133" s="1">
        <v>43343</v>
      </c>
      <c r="I133" s="1"/>
      <c r="J133" s="1">
        <v>43370</v>
      </c>
      <c r="K133" s="1"/>
      <c r="L133" s="1"/>
      <c r="M133" s="1">
        <v>43370</v>
      </c>
      <c r="N133" s="1">
        <v>43370</v>
      </c>
      <c r="O133" s="1">
        <v>43370</v>
      </c>
      <c r="P133" s="1">
        <v>43370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>
        <v>43370</v>
      </c>
      <c r="AF133" s="1">
        <v>43370</v>
      </c>
      <c r="AG133" s="1"/>
      <c r="AH133" s="1"/>
      <c r="AI133" s="1">
        <v>43370</v>
      </c>
      <c r="AJ133" s="1">
        <v>43370</v>
      </c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>
        <v>43370</v>
      </c>
      <c r="AZ133" s="1"/>
      <c r="BA133" s="1"/>
      <c r="BB133" s="1"/>
      <c r="BC133" s="1"/>
      <c r="BD133" s="1"/>
      <c r="BE133" s="1">
        <v>43383</v>
      </c>
      <c r="BH133" s="1"/>
      <c r="BI133" s="1"/>
      <c r="BJ133" s="1"/>
      <c r="BK133" s="1"/>
      <c r="BL133" s="1"/>
    </row>
    <row r="134" spans="1:64" x14ac:dyDescent="0.4">
      <c r="A134" s="15">
        <v>4320000</v>
      </c>
      <c r="B134" s="20" t="s">
        <v>234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H134" s="1"/>
      <c r="BI134" s="1"/>
      <c r="BJ134" s="1"/>
      <c r="BK134" s="1"/>
      <c r="BL134" s="1"/>
    </row>
    <row r="135" spans="1:64" x14ac:dyDescent="0.4">
      <c r="A135" s="15">
        <v>4330000</v>
      </c>
      <c r="B135" s="20" t="s">
        <v>147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H135" s="1"/>
      <c r="BI135" s="1"/>
      <c r="BJ135" s="1"/>
      <c r="BK135" s="1"/>
      <c r="BL135" s="1"/>
    </row>
    <row r="136" spans="1:64" x14ac:dyDescent="0.4">
      <c r="A136" s="15">
        <v>4340000</v>
      </c>
      <c r="B136" s="20" t="s">
        <v>211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H136" s="1"/>
      <c r="BI136" s="1"/>
      <c r="BJ136" s="1"/>
      <c r="BK136" s="1"/>
      <c r="BL136" s="1"/>
    </row>
    <row r="137" spans="1:64" x14ac:dyDescent="0.4">
      <c r="A137" s="15">
        <v>4350000</v>
      </c>
      <c r="B137" s="20" t="s">
        <v>118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H137" s="1"/>
      <c r="BI137" s="1"/>
      <c r="BJ137" s="1"/>
      <c r="BK137" s="1"/>
      <c r="BL137" s="1"/>
    </row>
    <row r="138" spans="1:64" x14ac:dyDescent="0.4">
      <c r="A138" s="15">
        <v>6430000</v>
      </c>
      <c r="B138" s="20" t="s">
        <v>124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H138" s="1"/>
      <c r="BI138" s="1"/>
      <c r="BJ138" s="1"/>
      <c r="BK138" s="1"/>
      <c r="BL138" s="1"/>
    </row>
    <row r="139" spans="1:64" x14ac:dyDescent="0.4">
      <c r="A139" s="15">
        <v>5710000</v>
      </c>
      <c r="B139" s="20" t="s">
        <v>123</v>
      </c>
      <c r="C139" s="1">
        <v>44022</v>
      </c>
      <c r="D139" s="1">
        <v>44187</v>
      </c>
      <c r="E139" s="1"/>
      <c r="F139" s="1">
        <v>44029</v>
      </c>
      <c r="G139" s="1">
        <v>44028</v>
      </c>
      <c r="H139" s="1">
        <v>44125</v>
      </c>
      <c r="I139" s="1"/>
      <c r="J139" s="1">
        <v>44029</v>
      </c>
      <c r="K139" s="1">
        <v>44167</v>
      </c>
      <c r="L139" s="1">
        <v>44028</v>
      </c>
      <c r="M139" s="1">
        <v>44027</v>
      </c>
      <c r="N139" s="1">
        <v>44022</v>
      </c>
      <c r="O139" s="1">
        <v>44025</v>
      </c>
      <c r="P139" s="1">
        <v>44027</v>
      </c>
      <c r="Q139" s="1">
        <v>44125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>
        <v>44032</v>
      </c>
      <c r="AG139" s="1"/>
      <c r="AH139" s="1"/>
      <c r="AI139" s="1"/>
      <c r="AJ139" s="1"/>
      <c r="AK139" s="1"/>
      <c r="AL139" s="1"/>
      <c r="AM139" s="1"/>
      <c r="AN139" s="1"/>
      <c r="AO139" s="1">
        <v>44034</v>
      </c>
      <c r="AP139" s="1"/>
      <c r="AQ139" s="1"/>
      <c r="AR139" s="1"/>
      <c r="AS139" s="1"/>
      <c r="AT139" s="1"/>
      <c r="AU139" s="1"/>
      <c r="AV139" s="1"/>
      <c r="AW139" s="1"/>
      <c r="AX139" s="1">
        <v>44125</v>
      </c>
      <c r="AY139" s="1">
        <v>44125</v>
      </c>
      <c r="AZ139" s="1">
        <v>44019</v>
      </c>
      <c r="BA139" s="1"/>
      <c r="BB139" s="1"/>
      <c r="BC139" s="1"/>
      <c r="BD139" s="1"/>
      <c r="BE139" s="1">
        <v>44125</v>
      </c>
      <c r="BH139" s="1"/>
      <c r="BI139" s="1"/>
      <c r="BJ139" s="1"/>
      <c r="BK139" s="1"/>
      <c r="BL139" s="1"/>
    </row>
    <row r="140" spans="1:64" x14ac:dyDescent="0.4">
      <c r="A140" s="15">
        <v>4390000</v>
      </c>
      <c r="B140" s="20" t="s">
        <v>104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H140" s="1"/>
      <c r="BI140" s="1"/>
      <c r="BJ140" s="1"/>
      <c r="BK140" s="1"/>
      <c r="BL140" s="1"/>
    </row>
    <row r="141" spans="1:64" x14ac:dyDescent="0.4">
      <c r="A141" s="15">
        <v>4400000</v>
      </c>
      <c r="B141" s="20" t="s">
        <v>128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H141" s="1"/>
      <c r="BI141" s="1"/>
      <c r="BJ141" s="1"/>
      <c r="BK141" s="1"/>
      <c r="BL141" s="1"/>
    </row>
    <row r="142" spans="1:64" x14ac:dyDescent="0.4">
      <c r="A142" s="15">
        <v>4420000</v>
      </c>
      <c r="B142" s="20" t="s">
        <v>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H142" s="1"/>
      <c r="BI142" s="1"/>
      <c r="BJ142" s="1"/>
      <c r="BK142" s="1"/>
      <c r="BL142" s="1"/>
    </row>
    <row r="143" spans="1:64" x14ac:dyDescent="0.4">
      <c r="A143" s="15">
        <v>4430000</v>
      </c>
      <c r="B143" s="20" t="s">
        <v>161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H143" s="1"/>
      <c r="BI143" s="1"/>
      <c r="BJ143" s="1"/>
      <c r="BK143" s="1"/>
      <c r="BL143" s="1"/>
    </row>
    <row r="144" spans="1:64" x14ac:dyDescent="0.4">
      <c r="A144" s="15">
        <v>4440000</v>
      </c>
      <c r="B144" s="20" t="s">
        <v>189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H144" s="1"/>
      <c r="BI144" s="1"/>
      <c r="BJ144" s="1"/>
      <c r="BK144" s="1"/>
      <c r="BL144" s="1"/>
    </row>
    <row r="145" spans="1:64" x14ac:dyDescent="0.4">
      <c r="A145" s="15">
        <v>5570000</v>
      </c>
      <c r="B145" s="20" t="s">
        <v>164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H145" s="1"/>
      <c r="BI145" s="1"/>
      <c r="BJ145" s="1"/>
      <c r="BK145" s="1"/>
      <c r="BL145" s="1"/>
    </row>
    <row r="146" spans="1:64" x14ac:dyDescent="0.4">
      <c r="A146" s="15">
        <v>4450000</v>
      </c>
      <c r="B146" s="20" t="s">
        <v>119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H146" s="1"/>
      <c r="BI146" s="1"/>
      <c r="BJ146" s="1"/>
      <c r="BK146" s="1"/>
      <c r="BL146" s="1"/>
    </row>
    <row r="147" spans="1:64" x14ac:dyDescent="0.4">
      <c r="A147" s="15">
        <v>4460000</v>
      </c>
      <c r="B147" s="20" t="s">
        <v>40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H147" s="1"/>
      <c r="BI147" s="1"/>
      <c r="BJ147" s="1"/>
      <c r="BK147" s="1"/>
      <c r="BL147" s="1">
        <v>44167</v>
      </c>
    </row>
    <row r="148" spans="1:64" x14ac:dyDescent="0.4">
      <c r="A148" s="15">
        <v>4470000</v>
      </c>
      <c r="B148" s="20" t="s">
        <v>134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H148" s="1"/>
      <c r="BI148" s="1"/>
      <c r="BJ148" s="1"/>
      <c r="BK148" s="1"/>
      <c r="BL148" s="1"/>
    </row>
    <row r="149" spans="1:64" x14ac:dyDescent="0.4">
      <c r="A149" s="15">
        <v>4480000</v>
      </c>
      <c r="B149" s="20" t="s">
        <v>88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H149" s="1"/>
      <c r="BI149" s="1"/>
      <c r="BJ149" s="1"/>
      <c r="BK149" s="1"/>
      <c r="BL149" s="1"/>
    </row>
    <row r="150" spans="1:64" x14ac:dyDescent="0.4">
      <c r="A150" s="15">
        <v>6440000</v>
      </c>
      <c r="B150" s="20" t="s">
        <v>155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H150" s="1"/>
      <c r="BI150" s="1"/>
      <c r="BJ150" s="1"/>
      <c r="BK150" s="1"/>
      <c r="BL150" s="1"/>
    </row>
    <row r="151" spans="1:64" x14ac:dyDescent="0.4">
      <c r="A151" s="15">
        <v>4490000</v>
      </c>
      <c r="B151" s="20" t="s">
        <v>163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H151" s="1"/>
      <c r="BI151" s="1"/>
      <c r="BJ151" s="1"/>
      <c r="BK151" s="1"/>
      <c r="BL151" s="1"/>
    </row>
    <row r="152" spans="1:64" x14ac:dyDescent="0.4">
      <c r="A152" s="15">
        <v>4500000</v>
      </c>
      <c r="B152" s="20" t="s">
        <v>230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H152" s="1"/>
      <c r="BI152" s="1"/>
      <c r="BJ152" s="1"/>
      <c r="BK152" s="1"/>
      <c r="BL152" s="1"/>
    </row>
    <row r="153" spans="1:64" x14ac:dyDescent="0.4">
      <c r="A153" s="15">
        <v>4510000</v>
      </c>
      <c r="B153" s="20" t="s">
        <v>61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H153" s="1"/>
      <c r="BI153" s="1"/>
      <c r="BJ153" s="1"/>
      <c r="BK153" s="1"/>
      <c r="BL153" s="1"/>
    </row>
    <row r="154" spans="1:64" x14ac:dyDescent="0.4">
      <c r="A154" s="15">
        <v>4520000</v>
      </c>
      <c r="B154" s="20" t="s">
        <v>201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>
        <v>44145</v>
      </c>
      <c r="BA154" s="1"/>
      <c r="BB154" s="1"/>
      <c r="BC154" s="1"/>
      <c r="BD154" s="1"/>
      <c r="BE154" s="1"/>
      <c r="BH154" s="1"/>
      <c r="BI154" s="1"/>
      <c r="BJ154" s="1"/>
      <c r="BK154" s="1"/>
      <c r="BL154" s="1"/>
    </row>
    <row r="155" spans="1:64" x14ac:dyDescent="0.4">
      <c r="A155" s="15">
        <v>4530000</v>
      </c>
      <c r="B155" s="20" t="s">
        <v>52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H155" s="1"/>
      <c r="BI155" s="1"/>
      <c r="BJ155" s="1"/>
      <c r="BK155" s="1"/>
      <c r="BL155" s="1"/>
    </row>
    <row r="156" spans="1:64" x14ac:dyDescent="0.4">
      <c r="A156" s="15">
        <v>4540000</v>
      </c>
      <c r="B156" s="20" t="s">
        <v>140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H156" s="1"/>
      <c r="BI156" s="1"/>
      <c r="BJ156" s="1"/>
      <c r="BK156" s="1"/>
      <c r="BL156" s="1"/>
    </row>
    <row r="157" spans="1:64" x14ac:dyDescent="0.4">
      <c r="A157" s="15">
        <v>5580000</v>
      </c>
      <c r="B157" s="20" t="s">
        <v>190</v>
      </c>
      <c r="C157" s="1">
        <v>43383</v>
      </c>
      <c r="D157" s="1"/>
      <c r="E157" s="1">
        <v>43332</v>
      </c>
      <c r="F157" s="1"/>
      <c r="G157" s="1"/>
      <c r="H157" s="1">
        <v>43553</v>
      </c>
      <c r="I157" s="1">
        <v>43837</v>
      </c>
      <c r="J157" s="1">
        <v>43375</v>
      </c>
      <c r="K157" s="1"/>
      <c r="L157" s="1">
        <v>43657</v>
      </c>
      <c r="M157" s="1">
        <v>43329</v>
      </c>
      <c r="N157" s="1">
        <v>43629</v>
      </c>
      <c r="O157" s="1">
        <v>43657</v>
      </c>
      <c r="P157" s="1">
        <v>43657</v>
      </c>
      <c r="Q157" s="1">
        <v>43657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>
        <v>44207</v>
      </c>
      <c r="AF157" s="1">
        <v>43657</v>
      </c>
      <c r="AG157" s="1"/>
      <c r="AH157" s="1"/>
      <c r="AI157" s="1"/>
      <c r="AJ157" s="1">
        <v>43657</v>
      </c>
      <c r="AK157" s="1"/>
      <c r="AL157" s="1"/>
      <c r="AM157" s="1"/>
      <c r="AN157" s="1"/>
      <c r="AO157" s="1">
        <v>43599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>
        <v>43657</v>
      </c>
      <c r="AZ157" s="1">
        <v>43612</v>
      </c>
      <c r="BA157" s="1"/>
      <c r="BB157" s="1"/>
      <c r="BC157" s="1"/>
      <c r="BD157" s="1"/>
      <c r="BE157" s="1"/>
      <c r="BH157" s="1"/>
      <c r="BI157" s="1"/>
      <c r="BJ157" s="1"/>
      <c r="BK157" s="1"/>
      <c r="BL157" s="1"/>
    </row>
    <row r="158" spans="1:64" x14ac:dyDescent="0.4">
      <c r="A158" s="15">
        <v>5680000</v>
      </c>
      <c r="B158" s="20" t="s">
        <v>235</v>
      </c>
      <c r="C158" s="1">
        <v>44102</v>
      </c>
      <c r="D158" s="1"/>
      <c r="E158" s="1">
        <v>44091</v>
      </c>
      <c r="F158" s="1"/>
      <c r="G158" s="1">
        <v>43620</v>
      </c>
      <c r="H158" s="1">
        <v>44097</v>
      </c>
      <c r="I158" s="1"/>
      <c r="J158" s="1"/>
      <c r="K158" s="1"/>
      <c r="L158" s="1">
        <v>44025</v>
      </c>
      <c r="M158" s="1">
        <v>44088</v>
      </c>
      <c r="N158" s="1">
        <v>43629</v>
      </c>
      <c r="O158" s="1">
        <v>44096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>
        <v>44095</v>
      </c>
      <c r="AJ158" s="1">
        <v>43381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>
        <v>44090</v>
      </c>
      <c r="BH158" s="1"/>
      <c r="BI158" s="1"/>
      <c r="BJ158" s="1"/>
      <c r="BK158" s="1"/>
      <c r="BL158" s="1"/>
    </row>
    <row r="159" spans="1:64" x14ac:dyDescent="0.4">
      <c r="A159" s="15">
        <v>4550000</v>
      </c>
      <c r="B159" s="20" t="s">
        <v>113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H159" s="1"/>
      <c r="BI159" s="1"/>
      <c r="BJ159" s="1"/>
      <c r="BK159" s="1"/>
      <c r="BL159" s="1"/>
    </row>
    <row r="160" spans="1:64" x14ac:dyDescent="0.4">
      <c r="A160" s="15">
        <v>4570000</v>
      </c>
      <c r="B160" s="20" t="s">
        <v>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H160" s="1"/>
      <c r="BI160" s="1"/>
      <c r="BJ160" s="1"/>
      <c r="BK160" s="1"/>
      <c r="BL160" s="1"/>
    </row>
    <row r="161" spans="1:64" x14ac:dyDescent="0.4">
      <c r="A161" s="15">
        <v>4580000</v>
      </c>
      <c r="B161" s="20" t="s">
        <v>41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H161" s="1"/>
      <c r="BI161" s="1"/>
      <c r="BJ161" s="1"/>
      <c r="BK161" s="1"/>
      <c r="BL161" s="1"/>
    </row>
    <row r="162" spans="1:64" x14ac:dyDescent="0.4">
      <c r="A162" s="15">
        <v>4590000</v>
      </c>
      <c r="B162" s="20" t="s">
        <v>137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H162" s="1"/>
      <c r="BI162" s="1"/>
      <c r="BJ162" s="1"/>
      <c r="BK162" s="1"/>
      <c r="BL162" s="1"/>
    </row>
    <row r="163" spans="1:64" x14ac:dyDescent="0.4">
      <c r="A163" s="15">
        <v>4600000</v>
      </c>
      <c r="B163" s="20" t="s">
        <v>210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H163" s="1"/>
      <c r="BI163" s="1"/>
      <c r="BJ163" s="1"/>
      <c r="BK163" s="1"/>
      <c r="BL163" s="1"/>
    </row>
    <row r="164" spans="1:64" x14ac:dyDescent="0.4">
      <c r="A164" s="15">
        <v>4610000</v>
      </c>
      <c r="B164" s="20" t="s">
        <v>138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>
        <v>44110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>
        <v>44098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H164" s="1"/>
      <c r="BI164" s="1"/>
      <c r="BJ164" s="1"/>
      <c r="BK164" s="1"/>
      <c r="BL164" s="1"/>
    </row>
    <row r="165" spans="1:64" x14ac:dyDescent="0.4">
      <c r="A165" s="15">
        <v>4620000</v>
      </c>
      <c r="B165" s="20" t="s">
        <v>168</v>
      </c>
      <c r="C165" s="1">
        <v>43915</v>
      </c>
      <c r="D165" s="1">
        <v>43728</v>
      </c>
      <c r="E165" s="1">
        <v>43866</v>
      </c>
      <c r="F165" s="1">
        <v>43742</v>
      </c>
      <c r="G165" s="1"/>
      <c r="H165" s="1"/>
      <c r="I165" s="1">
        <v>44166</v>
      </c>
      <c r="J165" s="1">
        <v>43866</v>
      </c>
      <c r="K165" s="1">
        <v>43728</v>
      </c>
      <c r="L165" s="1">
        <v>43740</v>
      </c>
      <c r="M165" s="1">
        <v>43920</v>
      </c>
      <c r="N165" s="1">
        <v>44168</v>
      </c>
      <c r="O165" s="1">
        <v>43740</v>
      </c>
      <c r="P165" s="1">
        <v>44168</v>
      </c>
      <c r="Q165" s="1">
        <v>44168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>
        <v>43742</v>
      </c>
      <c r="AG165" s="1"/>
      <c r="AH165" s="1"/>
      <c r="AI165" s="1">
        <v>43739</v>
      </c>
      <c r="AJ165" s="1">
        <v>43740</v>
      </c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>
        <v>44180</v>
      </c>
      <c r="AZ165" s="1">
        <v>44005</v>
      </c>
      <c r="BA165" s="1"/>
      <c r="BB165" s="1">
        <v>43872</v>
      </c>
      <c r="BC165" s="1">
        <v>43921</v>
      </c>
      <c r="BD165" s="1"/>
      <c r="BE165" s="1">
        <v>43920</v>
      </c>
      <c r="BH165" s="1"/>
      <c r="BI165" s="1"/>
      <c r="BJ165" s="1"/>
      <c r="BK165" s="1"/>
      <c r="BL165" s="1"/>
    </row>
    <row r="166" spans="1:64" x14ac:dyDescent="0.4">
      <c r="A166" s="15">
        <v>6450000</v>
      </c>
      <c r="B166" s="20" t="s">
        <v>45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H166" s="1"/>
      <c r="BI166" s="1"/>
      <c r="BJ166" s="1"/>
      <c r="BK166" s="1"/>
      <c r="BL166" s="1"/>
    </row>
    <row r="167" spans="1:64" x14ac:dyDescent="0.4">
      <c r="A167" s="15">
        <v>4640000</v>
      </c>
      <c r="B167" s="20" t="s">
        <v>92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H167" s="1"/>
      <c r="BI167" s="1"/>
      <c r="BJ167" s="1"/>
      <c r="BK167" s="1"/>
      <c r="BL167" s="1"/>
    </row>
    <row r="168" spans="1:64" x14ac:dyDescent="0.4">
      <c r="A168" s="15">
        <v>4670000</v>
      </c>
      <c r="B168" s="20" t="s">
        <v>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H168" s="1"/>
      <c r="BI168" s="1"/>
      <c r="BJ168" s="1"/>
      <c r="BK168" s="1"/>
      <c r="BL168" s="1"/>
    </row>
    <row r="169" spans="1:64" x14ac:dyDescent="0.4">
      <c r="A169" s="15">
        <v>4680000</v>
      </c>
      <c r="B169" s="20" t="s">
        <v>117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H169" s="1"/>
      <c r="BI169" s="1"/>
      <c r="BJ169" s="1"/>
      <c r="BK169" s="1"/>
      <c r="BL169" s="1"/>
    </row>
    <row r="170" spans="1:64" x14ac:dyDescent="0.4">
      <c r="A170" s="15">
        <v>4690000</v>
      </c>
      <c r="B170" s="20" t="s">
        <v>72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H170" s="1"/>
      <c r="BI170" s="1"/>
      <c r="BJ170" s="1"/>
      <c r="BK170" s="1"/>
      <c r="BL170" s="1"/>
    </row>
    <row r="171" spans="1:64" x14ac:dyDescent="0.4">
      <c r="A171" s="15">
        <v>4700000</v>
      </c>
      <c r="B171" s="20" t="s">
        <v>229</v>
      </c>
      <c r="C171" s="1"/>
      <c r="D171" s="1"/>
      <c r="E171" s="1"/>
      <c r="F171" s="1">
        <v>42850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H171" s="1"/>
      <c r="BI171" s="1"/>
      <c r="BJ171" s="1"/>
      <c r="BK171" s="1"/>
      <c r="BL171" s="1"/>
    </row>
    <row r="172" spans="1:64" x14ac:dyDescent="0.4">
      <c r="A172" s="15">
        <v>4710000</v>
      </c>
      <c r="B172" s="20" t="s">
        <v>227</v>
      </c>
      <c r="C172" s="1">
        <v>42916</v>
      </c>
      <c r="D172" s="1">
        <v>42916</v>
      </c>
      <c r="E172" s="1">
        <v>42901</v>
      </c>
      <c r="F172" s="1">
        <v>42916</v>
      </c>
      <c r="G172" s="1">
        <v>42920</v>
      </c>
      <c r="H172" s="1">
        <v>42901</v>
      </c>
      <c r="I172" s="1">
        <v>43837</v>
      </c>
      <c r="J172" s="1">
        <v>42920</v>
      </c>
      <c r="K172" s="1"/>
      <c r="L172" s="1">
        <v>44063</v>
      </c>
      <c r="M172" s="1">
        <v>42901</v>
      </c>
      <c r="N172" s="1">
        <v>42915</v>
      </c>
      <c r="O172" s="1">
        <v>44098</v>
      </c>
      <c r="P172" s="1">
        <v>42915</v>
      </c>
      <c r="Q172" s="1">
        <v>42915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>
        <v>43537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>
        <v>44098</v>
      </c>
      <c r="BA172" s="1"/>
      <c r="BB172" s="1"/>
      <c r="BC172" s="1"/>
      <c r="BD172" s="1"/>
      <c r="BE172" s="1"/>
      <c r="BH172" s="1"/>
      <c r="BI172" s="1"/>
      <c r="BJ172" s="1"/>
      <c r="BK172" s="1"/>
      <c r="BL172" s="1"/>
    </row>
    <row r="173" spans="1:64" x14ac:dyDescent="0.4">
      <c r="A173" s="15">
        <v>4720000</v>
      </c>
      <c r="B173" s="20" t="s">
        <v>114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H173" s="1"/>
      <c r="BI173" s="1"/>
      <c r="BJ173" s="1"/>
      <c r="BK173" s="1"/>
      <c r="BL173" s="1"/>
    </row>
    <row r="174" spans="1:64" x14ac:dyDescent="0.4">
      <c r="A174" s="15">
        <v>4730000</v>
      </c>
      <c r="B174" s="20" t="s">
        <v>237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H174" s="1"/>
      <c r="BI174" s="1"/>
      <c r="BJ174" s="1"/>
      <c r="BK174" s="1"/>
      <c r="BL174" s="1"/>
    </row>
    <row r="175" spans="1:64" x14ac:dyDescent="0.4">
      <c r="A175" s="15">
        <v>4740000</v>
      </c>
      <c r="B175" s="20" t="s">
        <v>81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H175" s="1"/>
      <c r="BI175" s="1"/>
      <c r="BJ175" s="1"/>
      <c r="BK175" s="1"/>
      <c r="BL175" s="1"/>
    </row>
    <row r="176" spans="1:64" x14ac:dyDescent="0.4">
      <c r="A176" s="15">
        <v>4750000</v>
      </c>
      <c r="B176" s="20" t="s">
        <v>181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H176" s="1"/>
      <c r="BI176" s="1"/>
      <c r="BJ176" s="1"/>
      <c r="BK176" s="1"/>
      <c r="BL176" s="1"/>
    </row>
    <row r="177" spans="1:64" x14ac:dyDescent="0.4">
      <c r="A177" s="15">
        <v>4760000</v>
      </c>
      <c r="B177" s="20" t="s">
        <v>162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H177" s="1"/>
      <c r="BI177" s="1"/>
      <c r="BJ177" s="1"/>
      <c r="BK177" s="1"/>
      <c r="BL177" s="1"/>
    </row>
    <row r="178" spans="1:64" x14ac:dyDescent="0.4">
      <c r="A178" s="15">
        <v>4770000</v>
      </c>
      <c r="B178" s="20" t="s">
        <v>226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H178" s="1"/>
      <c r="BI178" s="1"/>
      <c r="BJ178" s="1"/>
      <c r="BK178" s="1"/>
      <c r="BL178" s="1"/>
    </row>
    <row r="179" spans="1:64" x14ac:dyDescent="0.4">
      <c r="A179" s="15">
        <v>4780000</v>
      </c>
      <c r="B179" s="20" t="s">
        <v>209</v>
      </c>
      <c r="C179" s="1">
        <v>44054</v>
      </c>
      <c r="D179" s="1">
        <v>43363</v>
      </c>
      <c r="E179" s="1">
        <v>44035</v>
      </c>
      <c r="F179" s="1">
        <v>44141</v>
      </c>
      <c r="G179" s="1">
        <v>43740</v>
      </c>
      <c r="H179" s="1">
        <v>43742</v>
      </c>
      <c r="I179" s="1">
        <v>44035</v>
      </c>
      <c r="J179" s="1">
        <v>44054</v>
      </c>
      <c r="K179" s="1"/>
      <c r="L179" s="1"/>
      <c r="M179" s="1">
        <v>44141</v>
      </c>
      <c r="N179" s="1">
        <v>44054</v>
      </c>
      <c r="O179" s="1">
        <v>44141</v>
      </c>
      <c r="P179" s="1">
        <v>44035</v>
      </c>
      <c r="Q179" s="1">
        <v>44035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>
        <v>44036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>
        <v>44035</v>
      </c>
      <c r="AZ179" s="1">
        <v>44141</v>
      </c>
      <c r="BA179" s="1">
        <v>43739</v>
      </c>
      <c r="BB179" s="1">
        <v>44141</v>
      </c>
      <c r="BC179" s="1"/>
      <c r="BD179" s="1"/>
      <c r="BE179" s="1">
        <v>43739</v>
      </c>
      <c r="BH179" s="1"/>
      <c r="BI179" s="1"/>
      <c r="BJ179" s="1"/>
      <c r="BK179" s="1"/>
      <c r="BL179" s="1"/>
    </row>
    <row r="180" spans="1:64" x14ac:dyDescent="0.4">
      <c r="A180" s="15">
        <v>4790000</v>
      </c>
      <c r="B180" s="20" t="s">
        <v>149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H180" s="1"/>
      <c r="BI180" s="1"/>
      <c r="BJ180" s="1"/>
      <c r="BK180" s="1"/>
      <c r="BL180" s="1"/>
    </row>
    <row r="181" spans="1:64" x14ac:dyDescent="0.4">
      <c r="A181" s="15">
        <v>6460000</v>
      </c>
      <c r="B181" s="20" t="s">
        <v>186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H181" s="1"/>
      <c r="BI181" s="1"/>
      <c r="BJ181" s="1"/>
      <c r="BK181" s="1"/>
      <c r="BL181" s="1"/>
    </row>
    <row r="182" spans="1:64" x14ac:dyDescent="0.4">
      <c r="A182" s="15">
        <v>4800000</v>
      </c>
      <c r="B182" s="20" t="s">
        <v>184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H182" s="1"/>
      <c r="BI182" s="1"/>
      <c r="BJ182" s="1"/>
      <c r="BK182" s="1"/>
      <c r="BL182" s="1"/>
    </row>
    <row r="183" spans="1:64" x14ac:dyDescent="0.4">
      <c r="A183" s="15">
        <v>4810000</v>
      </c>
      <c r="B183" s="20" t="s">
        <v>37</v>
      </c>
      <c r="C183" s="1">
        <v>43579</v>
      </c>
      <c r="D183" s="1"/>
      <c r="E183" s="1">
        <v>43969</v>
      </c>
      <c r="F183" s="1">
        <v>44133</v>
      </c>
      <c r="G183" s="1">
        <v>43623</v>
      </c>
      <c r="H183" s="1">
        <v>43928</v>
      </c>
      <c r="I183" s="1"/>
      <c r="J183" s="1">
        <v>43654</v>
      </c>
      <c r="K183" s="1">
        <v>43636</v>
      </c>
      <c r="L183" s="1">
        <v>43629</v>
      </c>
      <c r="M183" s="1">
        <v>43517</v>
      </c>
      <c r="N183" s="1">
        <v>43654</v>
      </c>
      <c r="O183" s="1">
        <v>44133</v>
      </c>
      <c r="P183" s="1"/>
      <c r="Q183" s="1">
        <v>43531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>
        <v>43587</v>
      </c>
      <c r="AF183" s="1"/>
      <c r="AG183" s="1"/>
      <c r="AH183" s="1"/>
      <c r="AI183" s="1">
        <v>43549</v>
      </c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>
        <v>43742</v>
      </c>
      <c r="AY183" s="1"/>
      <c r="AZ183" s="1">
        <v>44137</v>
      </c>
      <c r="BA183" s="1">
        <v>43410</v>
      </c>
      <c r="BB183" s="1"/>
      <c r="BC183" s="1"/>
      <c r="BD183" s="1">
        <v>43572</v>
      </c>
      <c r="BE183" s="1">
        <v>44134</v>
      </c>
      <c r="BH183" s="1"/>
      <c r="BI183" s="1"/>
      <c r="BJ183" s="1"/>
      <c r="BK183" s="1">
        <v>44137</v>
      </c>
      <c r="BL183" s="1"/>
    </row>
    <row r="184" spans="1:64" x14ac:dyDescent="0.4">
      <c r="A184" s="15">
        <v>4820000</v>
      </c>
      <c r="B184" s="20" t="s">
        <v>156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H184" s="1"/>
      <c r="BI184" s="1"/>
      <c r="BJ184" s="1"/>
      <c r="BK184" s="1"/>
      <c r="BL184" s="1"/>
    </row>
    <row r="185" spans="1:64" x14ac:dyDescent="0.4">
      <c r="A185" s="15">
        <v>4830000</v>
      </c>
      <c r="B185" s="20" t="s">
        <v>243</v>
      </c>
      <c r="C185" s="1">
        <v>43733</v>
      </c>
      <c r="D185" s="1">
        <v>43738</v>
      </c>
      <c r="E185" s="1"/>
      <c r="F185" s="1"/>
      <c r="G185" s="1"/>
      <c r="H185" s="1">
        <v>42774</v>
      </c>
      <c r="I185" s="1">
        <v>43661</v>
      </c>
      <c r="J185" s="1">
        <v>43739</v>
      </c>
      <c r="K185" s="1"/>
      <c r="L185" s="1"/>
      <c r="M185" s="1"/>
      <c r="N185" s="1"/>
      <c r="O185" s="1"/>
      <c r="P185" s="1">
        <v>43735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>
        <v>42844</v>
      </c>
      <c r="AF185" s="1"/>
      <c r="AG185" s="1"/>
      <c r="AH185" s="1">
        <v>42844</v>
      </c>
      <c r="AI185" s="1"/>
      <c r="AJ185" s="1">
        <v>43733</v>
      </c>
      <c r="AK185" s="1"/>
      <c r="AL185" s="1"/>
      <c r="AM185" s="1"/>
      <c r="AN185" s="1">
        <v>43539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H185" s="1"/>
      <c r="BI185" s="1"/>
      <c r="BJ185" s="1"/>
      <c r="BK185" s="1"/>
      <c r="BL185" s="1"/>
    </row>
    <row r="186" spans="1:64" x14ac:dyDescent="0.4">
      <c r="A186" s="15">
        <v>4840000</v>
      </c>
      <c r="B186" s="20" t="s">
        <v>120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H186" s="1"/>
      <c r="BI186" s="1"/>
      <c r="BJ186" s="1"/>
      <c r="BK186" s="1"/>
      <c r="BL186" s="1"/>
    </row>
    <row r="187" spans="1:64" x14ac:dyDescent="0.4">
      <c r="A187" s="15">
        <v>4850000</v>
      </c>
      <c r="B187" s="20" t="s">
        <v>127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H187" s="1"/>
      <c r="BI187" s="1"/>
      <c r="BJ187" s="1"/>
      <c r="BK187" s="1"/>
      <c r="BL187" s="1"/>
    </row>
    <row r="188" spans="1:64" x14ac:dyDescent="0.4">
      <c r="A188" s="15">
        <v>4860000</v>
      </c>
      <c r="B188" s="20" t="s">
        <v>218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>
        <v>44042</v>
      </c>
      <c r="AO188" s="1">
        <v>44025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H188" s="1"/>
      <c r="BI188" s="1"/>
      <c r="BJ188" s="1"/>
      <c r="BK188" s="1">
        <v>44448</v>
      </c>
      <c r="BL188" s="1"/>
    </row>
    <row r="189" spans="1:64" x14ac:dyDescent="0.4">
      <c r="A189" s="15">
        <v>4870000</v>
      </c>
      <c r="B189" s="20" t="s">
        <v>202</v>
      </c>
      <c r="C189" s="1">
        <v>43724</v>
      </c>
      <c r="D189" s="1">
        <v>44026</v>
      </c>
      <c r="E189" s="1">
        <v>44026</v>
      </c>
      <c r="F189" s="1">
        <v>44026</v>
      </c>
      <c r="G189" s="1">
        <v>44026</v>
      </c>
      <c r="H189" s="1">
        <v>44026</v>
      </c>
      <c r="I189" s="1">
        <v>44026</v>
      </c>
      <c r="J189" s="1">
        <v>44026</v>
      </c>
      <c r="K189" s="1">
        <v>44026</v>
      </c>
      <c r="L189" s="1">
        <v>44026</v>
      </c>
      <c r="M189" s="1">
        <v>44026</v>
      </c>
      <c r="N189" s="1">
        <v>43725</v>
      </c>
      <c r="O189" s="1">
        <v>44026</v>
      </c>
      <c r="P189" s="1">
        <v>43725</v>
      </c>
      <c r="Q189" s="1">
        <v>43656</v>
      </c>
      <c r="R189" s="1"/>
      <c r="S189" s="1">
        <v>44026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>
        <v>43725</v>
      </c>
      <c r="AF189" s="1">
        <v>44026</v>
      </c>
      <c r="AG189" s="1">
        <v>44026</v>
      </c>
      <c r="AH189" s="1">
        <v>44026</v>
      </c>
      <c r="AI189" s="1">
        <v>43725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>
        <v>44026</v>
      </c>
      <c r="BA189" s="1">
        <v>44026</v>
      </c>
      <c r="BB189" s="1"/>
      <c r="BC189" s="1"/>
      <c r="BD189" s="1">
        <v>43656</v>
      </c>
      <c r="BE189" s="1">
        <v>44026</v>
      </c>
      <c r="BH189" s="1"/>
      <c r="BI189" s="1"/>
      <c r="BJ189" s="1"/>
      <c r="BK189" s="1"/>
      <c r="BL189" s="1"/>
    </row>
    <row r="190" spans="1:64" x14ac:dyDescent="0.4">
      <c r="A190" s="15">
        <v>4880000</v>
      </c>
      <c r="B190" s="20" t="s">
        <v>208</v>
      </c>
      <c r="C190" s="1">
        <v>43658</v>
      </c>
      <c r="D190" s="1"/>
      <c r="E190" s="1">
        <v>43735</v>
      </c>
      <c r="F190" s="1">
        <v>44103</v>
      </c>
      <c r="G190" s="1">
        <v>43735</v>
      </c>
      <c r="H190" s="1"/>
      <c r="I190" s="1"/>
      <c r="J190" s="1"/>
      <c r="K190" s="1">
        <v>42885</v>
      </c>
      <c r="L190" s="1">
        <v>44103</v>
      </c>
      <c r="M190" s="1"/>
      <c r="N190" s="1"/>
      <c r="O190" s="1"/>
      <c r="P190" s="1">
        <v>44103</v>
      </c>
      <c r="Q190" s="1">
        <v>44103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>
        <v>43734</v>
      </c>
      <c r="AF190" s="1"/>
      <c r="AG190" s="1"/>
      <c r="AH190" s="1"/>
      <c r="AI190" s="1">
        <v>43734</v>
      </c>
      <c r="AJ190" s="1">
        <v>43734</v>
      </c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>
        <v>44103</v>
      </c>
      <c r="BA190" s="1"/>
      <c r="BB190" s="1"/>
      <c r="BC190" s="1"/>
      <c r="BD190" s="1"/>
      <c r="BE190" s="1"/>
      <c r="BH190" s="1"/>
      <c r="BI190" s="1"/>
      <c r="BJ190" s="1"/>
      <c r="BK190" s="1"/>
      <c r="BL190" s="1"/>
    </row>
    <row r="191" spans="1:64" x14ac:dyDescent="0.4">
      <c r="A191" s="15">
        <v>4890000</v>
      </c>
      <c r="B191" s="20" t="s">
        <v>13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H191" s="1"/>
      <c r="BI191" s="1"/>
      <c r="BJ191" s="1"/>
      <c r="BK191" s="1"/>
      <c r="BL191" s="1"/>
    </row>
    <row r="192" spans="1:64" x14ac:dyDescent="0.4">
      <c r="A192" s="15">
        <v>4900000</v>
      </c>
      <c r="B192" s="20" t="s">
        <v>192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>
        <v>44186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H192" s="1"/>
      <c r="BI192" s="1"/>
      <c r="BJ192" s="1"/>
      <c r="BK192" s="1"/>
      <c r="BL192" s="1"/>
    </row>
    <row r="193" spans="1:64" x14ac:dyDescent="0.4">
      <c r="A193" s="15">
        <v>4910000</v>
      </c>
      <c r="B193" s="20" t="s">
        <v>53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H193" s="1"/>
      <c r="BI193" s="1"/>
      <c r="BJ193" s="1"/>
      <c r="BK193" s="1"/>
      <c r="BL193" s="1"/>
    </row>
    <row r="194" spans="1:64" x14ac:dyDescent="0.4">
      <c r="A194" s="15">
        <v>4920000</v>
      </c>
      <c r="B194" s="20" t="s">
        <v>174</v>
      </c>
      <c r="C194" s="1"/>
      <c r="D194" s="1"/>
      <c r="E194" s="1"/>
      <c r="F194" s="1">
        <v>44023</v>
      </c>
      <c r="G194" s="1"/>
      <c r="H194" s="1"/>
      <c r="I194" s="1"/>
      <c r="J194" s="1"/>
      <c r="K194" s="1"/>
      <c r="L194" s="1"/>
      <c r="M194" s="1"/>
      <c r="N194" s="1"/>
      <c r="O194" s="1">
        <v>44235</v>
      </c>
      <c r="P194" s="1">
        <v>44187</v>
      </c>
      <c r="Q194" s="1">
        <v>44186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H194" s="1"/>
      <c r="BI194" s="1"/>
      <c r="BJ194" s="1"/>
      <c r="BK194" s="1"/>
      <c r="BL194" s="1"/>
    </row>
    <row r="195" spans="1:64" x14ac:dyDescent="0.4">
      <c r="A195" s="15">
        <v>4930000</v>
      </c>
      <c r="B195" s="20" t="s">
        <v>170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H195" s="1"/>
      <c r="BI195" s="1"/>
      <c r="BJ195" s="1"/>
      <c r="BK195" s="1"/>
      <c r="BL195" s="1"/>
    </row>
    <row r="196" spans="1:64" x14ac:dyDescent="0.4">
      <c r="A196" s="15">
        <v>4940000</v>
      </c>
      <c r="B196" s="20" t="s">
        <v>172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H196" s="1"/>
      <c r="BI196" s="1"/>
      <c r="BJ196" s="1"/>
      <c r="BK196" s="1"/>
      <c r="BL196" s="1"/>
    </row>
    <row r="197" spans="1:64" x14ac:dyDescent="0.4">
      <c r="A197" s="15">
        <v>4950000</v>
      </c>
      <c r="B197" s="20" t="s">
        <v>232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H197" s="1"/>
      <c r="BI197" s="1"/>
      <c r="BJ197" s="1"/>
      <c r="BK197" s="1"/>
      <c r="BL197" s="1"/>
    </row>
    <row r="198" spans="1:64" x14ac:dyDescent="0.4">
      <c r="A198" s="15">
        <v>4960000</v>
      </c>
      <c r="B198" s="20" t="s">
        <v>83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H198" s="1"/>
      <c r="BI198" s="1"/>
      <c r="BJ198" s="1"/>
      <c r="BK198" s="1">
        <v>44391</v>
      </c>
      <c r="BL198" s="1"/>
    </row>
    <row r="199" spans="1:64" x14ac:dyDescent="0.4">
      <c r="A199" s="15">
        <v>4970000</v>
      </c>
      <c r="B199" s="20" t="s">
        <v>36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44102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H199" s="1"/>
      <c r="BI199" s="1"/>
      <c r="BJ199" s="1"/>
      <c r="BK199" s="1"/>
      <c r="BL199" s="1"/>
    </row>
    <row r="200" spans="1:64" x14ac:dyDescent="0.4">
      <c r="A200" s="15">
        <v>4980000</v>
      </c>
      <c r="B200" s="20" t="s">
        <v>96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H200" s="1"/>
      <c r="BI200" s="1"/>
      <c r="BJ200" s="1"/>
      <c r="BK200" s="1"/>
      <c r="BL200" s="1"/>
    </row>
    <row r="201" spans="1:64" x14ac:dyDescent="0.4">
      <c r="A201" s="15">
        <v>4990000</v>
      </c>
      <c r="B201" s="20" t="s">
        <v>66</v>
      </c>
      <c r="C201" s="1"/>
      <c r="D201" s="1"/>
      <c r="E201" s="1"/>
      <c r="F201" s="1"/>
      <c r="G201" s="1">
        <v>44103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H201" s="1"/>
      <c r="BI201" s="1"/>
      <c r="BJ201" s="1"/>
      <c r="BK201" s="1"/>
      <c r="BL201" s="1"/>
    </row>
    <row r="202" spans="1:64" x14ac:dyDescent="0.4">
      <c r="A202" s="15">
        <v>5000000</v>
      </c>
      <c r="B202" s="20" t="s">
        <v>151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H202" s="1"/>
      <c r="BI202" s="1"/>
      <c r="BJ202" s="1"/>
      <c r="BK202" s="1">
        <v>44353</v>
      </c>
      <c r="BL202" s="1"/>
    </row>
    <row r="203" spans="1:64" x14ac:dyDescent="0.4">
      <c r="A203" s="15">
        <v>5010000</v>
      </c>
      <c r="B203" s="20" t="s">
        <v>173</v>
      </c>
      <c r="C203" s="1"/>
      <c r="D203" s="1"/>
      <c r="E203" s="1"/>
      <c r="F203" s="1">
        <v>43661</v>
      </c>
      <c r="G203" s="1"/>
      <c r="H203" s="1"/>
      <c r="I203" s="1"/>
      <c r="J203" s="1"/>
      <c r="K203" s="1"/>
      <c r="L203" s="1">
        <v>44103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H203" s="1"/>
      <c r="BI203" s="1"/>
      <c r="BJ203" s="1"/>
      <c r="BK203" s="1"/>
      <c r="BL203" s="1"/>
    </row>
    <row r="204" spans="1:64" x14ac:dyDescent="0.4">
      <c r="A204" s="15">
        <v>6470000</v>
      </c>
      <c r="B204" s="20" t="s">
        <v>176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H204" s="1"/>
      <c r="BI204" s="1"/>
      <c r="BJ204" s="1"/>
      <c r="BK204" s="1"/>
      <c r="BL204" s="1"/>
    </row>
    <row r="205" spans="1:64" x14ac:dyDescent="0.4">
      <c r="A205" s="15">
        <v>5020000</v>
      </c>
      <c r="B205" s="20" t="s">
        <v>159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H205" s="1"/>
      <c r="BI205" s="1"/>
      <c r="BJ205" s="1"/>
      <c r="BK205" s="1"/>
      <c r="BL205" s="1"/>
    </row>
    <row r="206" spans="1:64" x14ac:dyDescent="0.4">
      <c r="A206" s="15">
        <v>5050000</v>
      </c>
      <c r="B206" s="20" t="s">
        <v>39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H206" s="1"/>
      <c r="BI206" s="1"/>
      <c r="BJ206" s="1"/>
      <c r="BK206" s="1"/>
      <c r="BL206" s="1"/>
    </row>
    <row r="207" spans="1:64" x14ac:dyDescent="0.4">
      <c r="A207" s="15">
        <v>5060000</v>
      </c>
      <c r="B207" s="20" t="s">
        <v>240</v>
      </c>
      <c r="C207" s="1">
        <v>43907</v>
      </c>
      <c r="D207" s="1"/>
      <c r="E207" s="1">
        <v>43899</v>
      </c>
      <c r="F207" s="1">
        <v>43731</v>
      </c>
      <c r="G207" s="1">
        <v>43906</v>
      </c>
      <c r="H207" s="1">
        <v>43731</v>
      </c>
      <c r="I207" s="1"/>
      <c r="J207" s="1">
        <v>43913</v>
      </c>
      <c r="K207" s="1">
        <v>43375</v>
      </c>
      <c r="L207" s="1">
        <v>43725</v>
      </c>
      <c r="M207" s="1">
        <v>43913</v>
      </c>
      <c r="N207" s="1"/>
      <c r="O207" s="1">
        <v>43732</v>
      </c>
      <c r="P207" s="1">
        <v>43735</v>
      </c>
      <c r="Q207" s="1">
        <v>43739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>
        <v>43775</v>
      </c>
      <c r="AF207" s="1"/>
      <c r="AG207" s="1"/>
      <c r="AH207" s="1">
        <v>43998</v>
      </c>
      <c r="AI207" s="1">
        <v>43725</v>
      </c>
      <c r="AJ207" s="1">
        <v>43717</v>
      </c>
      <c r="AK207" s="1"/>
      <c r="AL207" s="1"/>
      <c r="AM207" s="1"/>
      <c r="AN207" s="1">
        <v>43531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>
        <v>43767</v>
      </c>
      <c r="AZ207" s="1">
        <v>43724</v>
      </c>
      <c r="BA207" s="1"/>
      <c r="BB207" s="1"/>
      <c r="BC207" s="1">
        <v>43913</v>
      </c>
      <c r="BD207" s="1">
        <v>43392</v>
      </c>
      <c r="BE207" s="1">
        <v>43916</v>
      </c>
      <c r="BH207" s="1"/>
      <c r="BI207" s="1"/>
      <c r="BJ207" s="1"/>
      <c r="BK207" s="1"/>
      <c r="BL207" s="1"/>
    </row>
    <row r="208" spans="1:64" x14ac:dyDescent="0.4">
      <c r="A208" s="15">
        <v>5070000</v>
      </c>
      <c r="B208" s="20" t="s">
        <v>54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H208" s="1"/>
      <c r="BI208" s="1"/>
      <c r="BJ208" s="1"/>
      <c r="BK208" s="1"/>
      <c r="BL208" s="1"/>
    </row>
    <row r="209" spans="1:64" x14ac:dyDescent="0.4">
      <c r="A209" s="15">
        <v>5080000</v>
      </c>
      <c r="B209" s="20" t="s">
        <v>89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H209" s="1"/>
      <c r="BI209" s="1"/>
      <c r="BJ209" s="1"/>
      <c r="BK209" s="1"/>
      <c r="BL209" s="1"/>
    </row>
    <row r="210" spans="1:64" x14ac:dyDescent="0.4">
      <c r="A210" s="15">
        <v>5090000</v>
      </c>
      <c r="B210" s="20" t="s">
        <v>130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H210" s="1"/>
      <c r="BI210" s="1"/>
      <c r="BJ210" s="1"/>
      <c r="BK210" s="1"/>
      <c r="BL210" s="1"/>
    </row>
    <row r="211" spans="1:64" x14ac:dyDescent="0.4">
      <c r="A211" s="15">
        <v>5100000</v>
      </c>
      <c r="B211" s="20" t="s">
        <v>95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H211" s="1"/>
      <c r="BI211" s="1"/>
      <c r="BJ211" s="1"/>
      <c r="BK211" s="1">
        <v>44453</v>
      </c>
      <c r="BL211" s="1"/>
    </row>
    <row r="212" spans="1:64" x14ac:dyDescent="0.4">
      <c r="A212" s="15">
        <v>5110000</v>
      </c>
      <c r="B212" s="20" t="s">
        <v>238</v>
      </c>
      <c r="C212" s="1"/>
      <c r="D212" s="1">
        <v>43630</v>
      </c>
      <c r="E212" s="1"/>
      <c r="F212" s="1"/>
      <c r="G212" s="1"/>
      <c r="H212" s="1"/>
      <c r="I212" s="1"/>
      <c r="J212" s="1">
        <v>43640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H212" s="1"/>
      <c r="BI212" s="1"/>
      <c r="BJ212" s="1"/>
      <c r="BK212" s="1"/>
      <c r="BL212" s="1"/>
    </row>
    <row r="213" spans="1:64" x14ac:dyDescent="0.4">
      <c r="A213" s="15">
        <v>5120000</v>
      </c>
      <c r="B213" s="20" t="s">
        <v>93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H213" s="1"/>
      <c r="BI213" s="1"/>
      <c r="BJ213" s="1"/>
      <c r="BK213" s="1"/>
      <c r="BL213" s="1"/>
    </row>
    <row r="214" spans="1:64" x14ac:dyDescent="0.4">
      <c r="A214" s="15">
        <v>5130000</v>
      </c>
      <c r="B214" s="20" t="s">
        <v>153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H214" s="1"/>
      <c r="BI214" s="1"/>
      <c r="BJ214" s="1"/>
      <c r="BK214" s="1"/>
      <c r="BL214" s="1"/>
    </row>
    <row r="215" spans="1:64" x14ac:dyDescent="0.4">
      <c r="A215" s="15">
        <v>5140000</v>
      </c>
      <c r="B215" s="20" t="s">
        <v>185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H215" s="1"/>
      <c r="BI215" s="1"/>
      <c r="BJ215" s="1"/>
      <c r="BK215" s="1"/>
      <c r="BL215" s="1"/>
    </row>
    <row r="216" spans="1:64" x14ac:dyDescent="0.4">
      <c r="A216" s="15">
        <v>5150000</v>
      </c>
      <c r="B216" s="20" t="s">
        <v>84</v>
      </c>
      <c r="C216" s="1">
        <v>44025</v>
      </c>
      <c r="D216" s="1">
        <v>44057</v>
      </c>
      <c r="E216" s="1">
        <v>44025</v>
      </c>
      <c r="F216" s="1">
        <v>44127</v>
      </c>
      <c r="G216" s="1"/>
      <c r="H216" s="1">
        <v>44025</v>
      </c>
      <c r="I216" s="1">
        <v>44025</v>
      </c>
      <c r="J216" s="1">
        <v>44025</v>
      </c>
      <c r="K216" s="1">
        <v>44025</v>
      </c>
      <c r="L216" s="1">
        <v>44025</v>
      </c>
      <c r="M216" s="1">
        <v>44025</v>
      </c>
      <c r="N216" s="1">
        <v>44127</v>
      </c>
      <c r="O216" s="1">
        <v>44127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>
        <v>44025</v>
      </c>
      <c r="AF216" s="1"/>
      <c r="AG216" s="1"/>
      <c r="AH216" s="1"/>
      <c r="AI216" s="1"/>
      <c r="AJ216" s="1">
        <v>44025</v>
      </c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>
        <v>44025</v>
      </c>
      <c r="AZ216" s="1">
        <v>44127</v>
      </c>
      <c r="BA216" s="1">
        <v>44025</v>
      </c>
      <c r="BB216" s="1"/>
      <c r="BC216" s="1"/>
      <c r="BD216" s="1">
        <v>44025</v>
      </c>
      <c r="BE216" s="1"/>
      <c r="BH216" s="1"/>
      <c r="BI216" s="1"/>
      <c r="BJ216" s="1"/>
      <c r="BK216" s="1"/>
      <c r="BL216" s="1"/>
    </row>
    <row r="217" spans="1:64" x14ac:dyDescent="0.4">
      <c r="A217" s="15">
        <v>5160000</v>
      </c>
      <c r="B217" s="20" t="s">
        <v>135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H217" s="1"/>
      <c r="BI217" s="1"/>
      <c r="BJ217" s="1"/>
      <c r="BK217" s="1"/>
      <c r="BL217" s="1"/>
    </row>
    <row r="218" spans="1:64" x14ac:dyDescent="0.4">
      <c r="A218" s="15">
        <v>5170000</v>
      </c>
      <c r="B218" s="20" t="s">
        <v>195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H218" s="1"/>
      <c r="BI218" s="1"/>
      <c r="BJ218" s="1"/>
      <c r="BK218" s="1"/>
      <c r="BL218" s="1"/>
    </row>
    <row r="219" spans="1:64" x14ac:dyDescent="0.4">
      <c r="A219" s="15">
        <v>5180000</v>
      </c>
      <c r="B219" s="20" t="s">
        <v>236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H219" s="1"/>
      <c r="BI219" s="1"/>
      <c r="BJ219" s="1"/>
      <c r="BK219" s="1">
        <v>44454</v>
      </c>
      <c r="BL219" s="1"/>
    </row>
    <row r="220" spans="1:64" x14ac:dyDescent="0.4">
      <c r="A220" s="15">
        <v>5190000</v>
      </c>
      <c r="B220" s="20" t="s">
        <v>206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H220" s="1"/>
      <c r="BI220" s="1"/>
      <c r="BJ220" s="1"/>
      <c r="BK220" s="1"/>
      <c r="BL220" s="1"/>
    </row>
    <row r="221" spans="1:64" x14ac:dyDescent="0.4">
      <c r="A221" s="15">
        <v>5200000</v>
      </c>
      <c r="B221" s="20" t="s">
        <v>215</v>
      </c>
      <c r="C221" s="1"/>
      <c r="D221" s="1">
        <v>44011</v>
      </c>
      <c r="E221" s="1">
        <v>43364</v>
      </c>
      <c r="F221" s="1"/>
      <c r="G221" s="1"/>
      <c r="H221" s="1"/>
      <c r="I221" s="1">
        <v>43336</v>
      </c>
      <c r="J221" s="1">
        <v>44026</v>
      </c>
      <c r="K221" s="1"/>
      <c r="L221" s="1">
        <v>44011</v>
      </c>
      <c r="M221" s="1"/>
      <c r="N221" s="1"/>
      <c r="O221" s="1">
        <v>44026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>
        <v>44005</v>
      </c>
      <c r="AF221" s="1"/>
      <c r="AG221" s="1"/>
      <c r="AH221" s="1"/>
      <c r="AI221" s="1">
        <v>43718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H221" s="1"/>
      <c r="BI221" s="1"/>
      <c r="BJ221" s="1"/>
      <c r="BK221" s="1"/>
      <c r="BL221" s="1"/>
    </row>
    <row r="222" spans="1:64" x14ac:dyDescent="0.4">
      <c r="A222" s="15">
        <v>5210000</v>
      </c>
      <c r="B222" s="20" t="s">
        <v>239</v>
      </c>
      <c r="C222" s="1">
        <v>44034</v>
      </c>
      <c r="D222" s="1">
        <v>44035</v>
      </c>
      <c r="E222" s="1">
        <v>44035</v>
      </c>
      <c r="F222" s="1">
        <v>44034</v>
      </c>
      <c r="G222" s="1">
        <v>44035</v>
      </c>
      <c r="H222" s="1">
        <v>44033</v>
      </c>
      <c r="I222" s="1">
        <v>44035</v>
      </c>
      <c r="J222" s="1">
        <v>44034</v>
      </c>
      <c r="K222" s="1">
        <v>44035</v>
      </c>
      <c r="L222" s="1">
        <v>44034</v>
      </c>
      <c r="M222" s="1">
        <v>44034</v>
      </c>
      <c r="N222" s="1">
        <v>44034</v>
      </c>
      <c r="O222" s="1">
        <v>44035</v>
      </c>
      <c r="P222" s="1">
        <v>44035</v>
      </c>
      <c r="Q222" s="1">
        <v>44035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>
        <v>44035</v>
      </c>
      <c r="AG222" s="1"/>
      <c r="AH222" s="1"/>
      <c r="AI222" s="1">
        <v>44035</v>
      </c>
      <c r="AJ222" s="1">
        <v>44033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>
        <v>44035</v>
      </c>
      <c r="AZ222" s="1">
        <v>44035</v>
      </c>
      <c r="BA222" s="1"/>
      <c r="BB222" s="1"/>
      <c r="BC222" s="1"/>
      <c r="BD222" s="1"/>
      <c r="BE222" s="1">
        <v>44035</v>
      </c>
      <c r="BH222" s="1"/>
      <c r="BI222" s="1"/>
      <c r="BJ222" s="1"/>
      <c r="BK222" s="1"/>
      <c r="BL222" s="1"/>
    </row>
    <row r="223" spans="1:64" x14ac:dyDescent="0.4">
      <c r="A223" s="15">
        <v>5220000</v>
      </c>
      <c r="B223" s="20" t="s">
        <v>244</v>
      </c>
      <c r="C223" s="1"/>
      <c r="D223" s="1"/>
      <c r="E223" s="1">
        <v>43657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H223" s="1"/>
      <c r="BI223" s="1"/>
      <c r="BJ223" s="1"/>
      <c r="BK223" s="1"/>
      <c r="BL223" s="1"/>
    </row>
    <row r="224" spans="1:64" x14ac:dyDescent="0.4">
      <c r="A224" s="15">
        <v>5230000</v>
      </c>
      <c r="B224" s="20" t="s">
        <v>67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>
        <v>44259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>
        <v>44131</v>
      </c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>
        <v>44141</v>
      </c>
      <c r="AZ224" s="1"/>
      <c r="BA224" s="1"/>
      <c r="BB224" s="1"/>
      <c r="BC224" s="1"/>
      <c r="BD224" s="1"/>
      <c r="BE224" s="1"/>
      <c r="BH224" s="1"/>
      <c r="BI224" s="1"/>
      <c r="BJ224" s="1"/>
      <c r="BK224" s="1"/>
      <c r="BL224" s="1"/>
    </row>
    <row r="225" spans="1:64" x14ac:dyDescent="0.4">
      <c r="A225" s="15">
        <v>5240000</v>
      </c>
      <c r="B225" s="20" t="s">
        <v>87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H225" s="1"/>
      <c r="BI225" s="1"/>
      <c r="BJ225" s="1"/>
      <c r="BK225" s="1"/>
      <c r="BL225" s="1"/>
    </row>
    <row r="226" spans="1:64" x14ac:dyDescent="0.4">
      <c r="A226" s="15">
        <v>5250000</v>
      </c>
      <c r="B226" s="20" t="s">
        <v>63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H226" s="1"/>
      <c r="BI226" s="1"/>
      <c r="BJ226" s="1"/>
      <c r="BK226" s="1"/>
      <c r="BL226" s="1"/>
    </row>
    <row r="227" spans="1:64" x14ac:dyDescent="0.4">
      <c r="A227" s="15">
        <v>5260000</v>
      </c>
      <c r="B227" s="20" t="s">
        <v>191</v>
      </c>
      <c r="C227" s="1"/>
      <c r="D227" s="1"/>
      <c r="E227" s="1"/>
      <c r="F227" s="1"/>
      <c r="G227" s="1"/>
      <c r="H227" s="1"/>
      <c r="I227" s="1"/>
      <c r="J227" s="1"/>
      <c r="K227" s="1"/>
      <c r="L227" s="1">
        <v>44027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H227" s="1"/>
      <c r="BI227" s="1"/>
      <c r="BJ227" s="1"/>
      <c r="BK227" s="1"/>
      <c r="BL227" s="1"/>
    </row>
    <row r="228" spans="1:64" x14ac:dyDescent="0.4">
      <c r="A228" s="15">
        <v>6480000</v>
      </c>
      <c r="B228" s="20" t="s">
        <v>180</v>
      </c>
      <c r="C228" s="1"/>
      <c r="D228" s="1"/>
      <c r="E228" s="1">
        <v>43899</v>
      </c>
      <c r="F228" s="1"/>
      <c r="G228" s="1">
        <v>43899</v>
      </c>
      <c r="H228" s="1">
        <v>44041</v>
      </c>
      <c r="I228" s="1"/>
      <c r="J228" s="1">
        <v>43899</v>
      </c>
      <c r="K228" s="1"/>
      <c r="L228" s="1"/>
      <c r="M228" s="1">
        <v>44041</v>
      </c>
      <c r="N228" s="1"/>
      <c r="O228" s="1"/>
      <c r="P228" s="1"/>
      <c r="Q228" s="1">
        <v>44130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>
        <v>43714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>
        <v>43899</v>
      </c>
      <c r="BC228" s="1"/>
      <c r="BD228" s="1">
        <v>43634</v>
      </c>
      <c r="BE228" s="1"/>
      <c r="BH228" s="1"/>
      <c r="BI228" s="1"/>
      <c r="BJ228" s="1"/>
      <c r="BK228" s="1"/>
      <c r="BL228" s="1"/>
    </row>
    <row r="229" spans="1:64" x14ac:dyDescent="0.4">
      <c r="A229" s="15">
        <v>5670000</v>
      </c>
      <c r="B229" s="20" t="s">
        <v>167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H229" s="1"/>
      <c r="BI229" s="1"/>
      <c r="BJ229" s="1"/>
      <c r="BK229" s="1"/>
      <c r="BL229" s="1"/>
    </row>
    <row r="230" spans="1:64" x14ac:dyDescent="0.4">
      <c r="A230" s="15">
        <v>5310000</v>
      </c>
      <c r="B230" s="20" t="s">
        <v>15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H230" s="1"/>
      <c r="BI230" s="1"/>
      <c r="BJ230" s="1"/>
      <c r="BK230" s="1"/>
      <c r="BL230" s="1"/>
    </row>
    <row r="231" spans="1:64" x14ac:dyDescent="0.4">
      <c r="A231" s="15">
        <v>5330000</v>
      </c>
      <c r="B231" s="20" t="s">
        <v>85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H231" s="1"/>
      <c r="BI231" s="1"/>
      <c r="BJ231" s="1"/>
      <c r="BK231" s="1"/>
      <c r="BL231" s="1"/>
    </row>
    <row r="232" spans="1:64" x14ac:dyDescent="0.4">
      <c r="A232" s="15">
        <v>5340000</v>
      </c>
      <c r="B232" s="20" t="s">
        <v>73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H232" s="1"/>
      <c r="BI232" s="1"/>
      <c r="BJ232" s="1"/>
      <c r="BK232" s="1"/>
      <c r="BL232" s="1"/>
    </row>
    <row r="233" spans="1:64" x14ac:dyDescent="0.4">
      <c r="A233" s="15">
        <v>5350000</v>
      </c>
      <c r="B233" s="20" t="s">
        <v>212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H233" s="1"/>
      <c r="BI233" s="1"/>
      <c r="BJ233" s="1"/>
      <c r="BK233" s="1"/>
      <c r="BL233" s="1"/>
    </row>
    <row r="234" spans="1:64" x14ac:dyDescent="0.4">
      <c r="A234" s="15">
        <v>5360000</v>
      </c>
      <c r="B234" s="20" t="s">
        <v>205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H234" s="1"/>
      <c r="BI234" s="1"/>
      <c r="BJ234" s="1"/>
      <c r="BK234" s="1"/>
      <c r="BL234" s="1"/>
    </row>
    <row r="235" spans="1:64" x14ac:dyDescent="0.4">
      <c r="A235" s="15">
        <v>5370000</v>
      </c>
      <c r="B235" s="20" t="s">
        <v>14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H235" s="1"/>
      <c r="BI235" s="1"/>
      <c r="BJ235" s="1"/>
      <c r="BK235" s="1"/>
      <c r="BL235" s="1"/>
    </row>
    <row r="236" spans="1:64" x14ac:dyDescent="0.4">
      <c r="A236" s="15">
        <v>5380000</v>
      </c>
      <c r="B236" s="20" t="s">
        <v>10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H236" s="1"/>
      <c r="BI236" s="1"/>
      <c r="BJ236" s="1"/>
      <c r="BK236" s="1"/>
      <c r="BL236" s="1"/>
    </row>
    <row r="237" spans="1:64" x14ac:dyDescent="0.4">
      <c r="A237" s="15">
        <v>5390000</v>
      </c>
      <c r="B237" s="20" t="s">
        <v>160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H237" s="1"/>
      <c r="BI237" s="1"/>
      <c r="BJ237" s="1"/>
      <c r="BK237" s="1"/>
      <c r="BL237" s="1"/>
    </row>
    <row r="238" spans="1:64" x14ac:dyDescent="0.4">
      <c r="A238" s="15">
        <v>5400000</v>
      </c>
      <c r="B238" s="20" t="s">
        <v>217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>
        <v>43739</v>
      </c>
      <c r="BH238" s="1"/>
      <c r="BI238" s="1"/>
      <c r="BJ238" s="1"/>
      <c r="BK238" s="1"/>
      <c r="BL238" s="1"/>
    </row>
    <row r="239" spans="1:64" x14ac:dyDescent="0.4">
      <c r="A239" s="15">
        <v>5410000</v>
      </c>
      <c r="B239" s="20" t="s">
        <v>221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H239" s="1"/>
      <c r="BI239" s="1"/>
      <c r="BJ239" s="1"/>
      <c r="BK239" s="1"/>
      <c r="BL239" s="1"/>
    </row>
    <row r="240" spans="1:64" x14ac:dyDescent="0.4">
      <c r="A240" s="15">
        <v>5420000</v>
      </c>
      <c r="B240" s="20" t="s">
        <v>224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H240" s="1"/>
      <c r="BI240" s="1"/>
      <c r="BJ240" s="1"/>
      <c r="BK240" s="1"/>
      <c r="BL240" s="1"/>
    </row>
    <row r="241" spans="1:64" x14ac:dyDescent="0.4">
      <c r="A241" s="15">
        <v>5430000</v>
      </c>
      <c r="B241" s="20" t="s">
        <v>139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H241" s="1"/>
      <c r="BI241" s="1"/>
      <c r="BJ241" s="1"/>
      <c r="BK241" s="1"/>
      <c r="BL241" s="1"/>
    </row>
    <row r="242" spans="1:64" x14ac:dyDescent="0.4">
      <c r="A242" s="15">
        <v>5440000</v>
      </c>
      <c r="B242" s="20" t="s">
        <v>182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>
        <v>44131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H242" s="1"/>
      <c r="BI242" s="1"/>
      <c r="BJ242" s="1"/>
      <c r="BK242" s="1"/>
      <c r="BL242" s="1"/>
    </row>
    <row r="243" spans="1:64" x14ac:dyDescent="0.4">
      <c r="A243" s="15">
        <v>5450000</v>
      </c>
      <c r="B243" s="20" t="s">
        <v>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H243" s="1"/>
      <c r="BI243" s="1"/>
      <c r="BJ243" s="1"/>
      <c r="BK243" s="1"/>
      <c r="BL243" s="1"/>
    </row>
    <row r="244" spans="1:64" x14ac:dyDescent="0.4">
      <c r="A244" s="15">
        <v>5460000</v>
      </c>
      <c r="B244" s="20" t="s">
        <v>65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H244" s="1"/>
      <c r="BI244" s="1"/>
      <c r="BJ244" s="1"/>
      <c r="BK244" s="1"/>
      <c r="BL244" s="1"/>
    </row>
    <row r="245" spans="1:64" x14ac:dyDescent="0.4">
      <c r="A245" s="15">
        <v>5470000</v>
      </c>
      <c r="B245" s="20" t="s">
        <v>30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H245" s="1"/>
      <c r="BI245" s="1"/>
      <c r="BJ245" s="1"/>
      <c r="BK245" s="1"/>
      <c r="BL245" s="1"/>
    </row>
    <row r="246" spans="1:64" x14ac:dyDescent="0.4">
      <c r="A246" s="15">
        <v>5480000</v>
      </c>
      <c r="B246" s="20" t="s">
        <v>106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H246" s="1"/>
      <c r="BI246" s="1"/>
      <c r="BJ246" s="1"/>
      <c r="BK246" s="1"/>
      <c r="BL246" s="1"/>
    </row>
    <row r="247" spans="1:64" x14ac:dyDescent="0.4">
      <c r="A247" s="15">
        <v>6500000</v>
      </c>
      <c r="B247" s="20" t="s">
        <v>112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H247" s="1"/>
      <c r="BI247" s="1"/>
      <c r="BJ247" s="1"/>
      <c r="BK247" s="1"/>
      <c r="BL247" s="1"/>
    </row>
    <row r="248" spans="1:64" x14ac:dyDescent="0.4">
      <c r="A248" s="15">
        <v>6510000</v>
      </c>
      <c r="B248" s="20" t="s">
        <v>16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H248" s="1"/>
      <c r="BI248" s="1"/>
      <c r="BJ248" s="1"/>
      <c r="BK248" s="1"/>
      <c r="BL248" s="1"/>
    </row>
    <row r="249" spans="1:64" ht="18" thickBot="1" x14ac:dyDescent="0.45">
      <c r="A249" s="15">
        <v>6520000</v>
      </c>
      <c r="B249" s="21" t="s">
        <v>132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H249" s="1"/>
      <c r="BI249" s="1"/>
      <c r="BJ249" s="1"/>
      <c r="BK249" s="1"/>
      <c r="BL249" s="1"/>
    </row>
    <row r="250" spans="1:64" x14ac:dyDescent="0.4">
      <c r="A250" s="15"/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K245"/>
  <sheetViews>
    <sheetView workbookViewId="0">
      <selection activeCell="E6" sqref="E6"/>
    </sheetView>
  </sheetViews>
  <sheetFormatPr defaultRowHeight="17.399999999999999" x14ac:dyDescent="0.4"/>
  <cols>
    <col min="1" max="1" width="22.796875" bestFit="1" customWidth="1"/>
    <col min="2" max="56" width="14.296875" customWidth="1"/>
  </cols>
  <sheetData>
    <row r="1" spans="1:18" x14ac:dyDescent="0.4">
      <c r="A1" s="19" t="s">
        <v>223</v>
      </c>
    </row>
    <row r="2" spans="1:18" x14ac:dyDescent="0.4">
      <c r="A2" s="20" t="s">
        <v>100</v>
      </c>
      <c r="B2" s="1" t="s">
        <v>367</v>
      </c>
    </row>
    <row r="3" spans="1:18" x14ac:dyDescent="0.4">
      <c r="A3" s="20" t="s">
        <v>86</v>
      </c>
    </row>
    <row r="4" spans="1:18" x14ac:dyDescent="0.4">
      <c r="A4" s="20" t="s">
        <v>197</v>
      </c>
    </row>
    <row r="5" spans="1:18" x14ac:dyDescent="0.4">
      <c r="A5" s="20" t="s">
        <v>111</v>
      </c>
    </row>
    <row r="6" spans="1:18" x14ac:dyDescent="0.4">
      <c r="A6" s="20" t="s">
        <v>97</v>
      </c>
    </row>
    <row r="7" spans="1:18" x14ac:dyDescent="0.4">
      <c r="A7" s="20" t="s">
        <v>90</v>
      </c>
    </row>
    <row r="8" spans="1:18" x14ac:dyDescent="0.4">
      <c r="A8" s="20" t="s">
        <v>171</v>
      </c>
      <c r="B8" s="1" t="s">
        <v>677</v>
      </c>
      <c r="C8" s="1" t="s">
        <v>375</v>
      </c>
    </row>
    <row r="9" spans="1:18" x14ac:dyDescent="0.4">
      <c r="A9" s="20" t="s">
        <v>28</v>
      </c>
    </row>
    <row r="10" spans="1:18" x14ac:dyDescent="0.4">
      <c r="A10" s="20" t="s">
        <v>42</v>
      </c>
    </row>
    <row r="11" spans="1:18" x14ac:dyDescent="0.4">
      <c r="A11" s="20" t="s">
        <v>241</v>
      </c>
      <c r="B11" s="1" t="s">
        <v>373</v>
      </c>
      <c r="C11" s="1" t="s">
        <v>368</v>
      </c>
      <c r="D11" s="1" t="s">
        <v>323</v>
      </c>
      <c r="E11" s="1" t="s">
        <v>346</v>
      </c>
      <c r="F11" s="1" t="s">
        <v>392</v>
      </c>
      <c r="G11" s="1" t="s">
        <v>347</v>
      </c>
      <c r="H11" s="1" t="s">
        <v>370</v>
      </c>
      <c r="I11" s="1" t="s">
        <v>345</v>
      </c>
      <c r="J11" s="1" t="s">
        <v>348</v>
      </c>
      <c r="K11" s="1" t="s">
        <v>367</v>
      </c>
      <c r="L11" s="1" t="s">
        <v>364</v>
      </c>
      <c r="M11" s="1" t="s">
        <v>369</v>
      </c>
      <c r="N11" s="1" t="s">
        <v>362</v>
      </c>
      <c r="O11" s="1" t="s">
        <v>406</v>
      </c>
      <c r="P11" s="1" t="s">
        <v>410</v>
      </c>
      <c r="Q11" s="1" t="s">
        <v>365</v>
      </c>
      <c r="R11" s="1" t="s">
        <v>382</v>
      </c>
    </row>
    <row r="12" spans="1:18" x14ac:dyDescent="0.4">
      <c r="A12" s="20" t="s">
        <v>228</v>
      </c>
    </row>
    <row r="13" spans="1:18" x14ac:dyDescent="0.4">
      <c r="A13" s="20" t="s">
        <v>33</v>
      </c>
    </row>
    <row r="14" spans="1:18" x14ac:dyDescent="0.4">
      <c r="A14" s="20" t="s">
        <v>25</v>
      </c>
      <c r="B14" s="1" t="s">
        <v>373</v>
      </c>
      <c r="C14" s="1" t="s">
        <v>323</v>
      </c>
      <c r="D14" s="1" t="s">
        <v>392</v>
      </c>
      <c r="E14" s="1" t="s">
        <v>347</v>
      </c>
      <c r="F14" s="1" t="s">
        <v>370</v>
      </c>
      <c r="G14" s="1" t="s">
        <v>348</v>
      </c>
      <c r="H14" s="1" t="s">
        <v>369</v>
      </c>
      <c r="I14" s="1" t="s">
        <v>362</v>
      </c>
      <c r="J14" s="1" t="s">
        <v>376</v>
      </c>
      <c r="K14" s="1" t="s">
        <v>365</v>
      </c>
    </row>
    <row r="15" spans="1:18" x14ac:dyDescent="0.4">
      <c r="A15" s="20" t="s">
        <v>175</v>
      </c>
      <c r="B15" s="1" t="s">
        <v>346</v>
      </c>
      <c r="C15" s="1" t="s">
        <v>369</v>
      </c>
    </row>
    <row r="16" spans="1:18" x14ac:dyDescent="0.4">
      <c r="A16" s="20" t="s">
        <v>143</v>
      </c>
    </row>
    <row r="17" spans="1:3" x14ac:dyDescent="0.4">
      <c r="A17" s="20" t="s">
        <v>122</v>
      </c>
    </row>
    <row r="18" spans="1:3" x14ac:dyDescent="0.4">
      <c r="A18" s="20" t="s">
        <v>69</v>
      </c>
    </row>
    <row r="19" spans="1:3" x14ac:dyDescent="0.4">
      <c r="A19" s="20" t="s">
        <v>145</v>
      </c>
    </row>
    <row r="20" spans="1:3" x14ac:dyDescent="0.4">
      <c r="A20" s="20" t="s">
        <v>152</v>
      </c>
    </row>
    <row r="21" spans="1:3" x14ac:dyDescent="0.4">
      <c r="A21" s="20" t="s">
        <v>20</v>
      </c>
    </row>
    <row r="22" spans="1:3" x14ac:dyDescent="0.4">
      <c r="A22" s="20" t="s">
        <v>158</v>
      </c>
    </row>
    <row r="23" spans="1:3" x14ac:dyDescent="0.4">
      <c r="A23" s="20" t="s">
        <v>225</v>
      </c>
      <c r="B23" s="1" t="s">
        <v>392</v>
      </c>
      <c r="C23" s="1" t="s">
        <v>345</v>
      </c>
    </row>
    <row r="24" spans="1:3" x14ac:dyDescent="0.4">
      <c r="A24" s="20" t="s">
        <v>70</v>
      </c>
    </row>
    <row r="25" spans="1:3" x14ac:dyDescent="0.4">
      <c r="A25" s="20" t="s">
        <v>183</v>
      </c>
    </row>
    <row r="26" spans="1:3" x14ac:dyDescent="0.4">
      <c r="A26" s="20" t="s">
        <v>157</v>
      </c>
      <c r="B26" s="1" t="s">
        <v>393</v>
      </c>
    </row>
    <row r="27" spans="1:3" x14ac:dyDescent="0.4">
      <c r="A27" s="20" t="s">
        <v>34</v>
      </c>
    </row>
    <row r="28" spans="1:3" x14ac:dyDescent="0.4">
      <c r="A28" s="20" t="s">
        <v>99</v>
      </c>
    </row>
    <row r="29" spans="1:3" x14ac:dyDescent="0.4">
      <c r="A29" s="20" t="s">
        <v>216</v>
      </c>
    </row>
    <row r="30" spans="1:3" x14ac:dyDescent="0.4">
      <c r="A30" s="20" t="s">
        <v>56</v>
      </c>
    </row>
    <row r="31" spans="1:3" x14ac:dyDescent="0.4">
      <c r="A31" s="20" t="s">
        <v>35</v>
      </c>
    </row>
    <row r="32" spans="1:3" x14ac:dyDescent="0.4">
      <c r="A32" s="20" t="s">
        <v>64</v>
      </c>
    </row>
    <row r="33" spans="1:5" x14ac:dyDescent="0.4">
      <c r="A33" s="20" t="s">
        <v>58</v>
      </c>
    </row>
    <row r="34" spans="1:5" x14ac:dyDescent="0.4">
      <c r="A34" s="20" t="s">
        <v>6</v>
      </c>
    </row>
    <row r="35" spans="1:5" x14ac:dyDescent="0.4">
      <c r="A35" s="20" t="s">
        <v>26</v>
      </c>
    </row>
    <row r="36" spans="1:5" x14ac:dyDescent="0.4">
      <c r="A36" s="20" t="s">
        <v>55</v>
      </c>
      <c r="B36" s="1" t="s">
        <v>368</v>
      </c>
      <c r="C36" s="1" t="s">
        <v>369</v>
      </c>
      <c r="D36" s="1" t="s">
        <v>363</v>
      </c>
      <c r="E36" s="1" t="s">
        <v>410</v>
      </c>
    </row>
    <row r="37" spans="1:5" x14ac:dyDescent="0.4">
      <c r="A37" s="20" t="s">
        <v>18</v>
      </c>
    </row>
    <row r="38" spans="1:5" x14ac:dyDescent="0.4">
      <c r="A38" s="20" t="s">
        <v>68</v>
      </c>
    </row>
    <row r="39" spans="1:5" x14ac:dyDescent="0.4">
      <c r="A39" s="20" t="s">
        <v>144</v>
      </c>
    </row>
    <row r="40" spans="1:5" x14ac:dyDescent="0.4">
      <c r="A40" s="20" t="s">
        <v>46</v>
      </c>
    </row>
    <row r="41" spans="1:5" x14ac:dyDescent="0.4">
      <c r="A41" s="20" t="s">
        <v>38</v>
      </c>
    </row>
    <row r="42" spans="1:5" x14ac:dyDescent="0.4">
      <c r="A42" s="20" t="s">
        <v>27</v>
      </c>
    </row>
    <row r="43" spans="1:5" x14ac:dyDescent="0.4">
      <c r="A43" s="20" t="s">
        <v>82</v>
      </c>
      <c r="B43" s="1" t="s">
        <v>406</v>
      </c>
      <c r="C43" s="1" t="s">
        <v>366</v>
      </c>
    </row>
    <row r="44" spans="1:5" x14ac:dyDescent="0.4">
      <c r="A44" s="20" t="s">
        <v>62</v>
      </c>
    </row>
    <row r="45" spans="1:5" x14ac:dyDescent="0.4">
      <c r="A45" s="20" t="s">
        <v>49</v>
      </c>
    </row>
    <row r="46" spans="1:5" x14ac:dyDescent="0.4">
      <c r="A46" s="20" t="s">
        <v>103</v>
      </c>
    </row>
    <row r="47" spans="1:5" x14ac:dyDescent="0.4">
      <c r="A47" s="20" t="s">
        <v>115</v>
      </c>
    </row>
    <row r="48" spans="1:5" x14ac:dyDescent="0.4">
      <c r="A48" s="20" t="s">
        <v>110</v>
      </c>
    </row>
    <row r="49" spans="1:2" x14ac:dyDescent="0.4">
      <c r="A49" s="20" t="s">
        <v>78</v>
      </c>
    </row>
    <row r="50" spans="1:2" x14ac:dyDescent="0.4">
      <c r="A50" s="20" t="s">
        <v>141</v>
      </c>
    </row>
    <row r="51" spans="1:2" x14ac:dyDescent="0.4">
      <c r="A51" s="20" t="s">
        <v>75</v>
      </c>
    </row>
    <row r="52" spans="1:2" x14ac:dyDescent="0.4">
      <c r="A52" s="20" t="s">
        <v>9</v>
      </c>
    </row>
    <row r="53" spans="1:2" x14ac:dyDescent="0.4">
      <c r="A53" s="20" t="s">
        <v>169</v>
      </c>
    </row>
    <row r="54" spans="1:2" x14ac:dyDescent="0.4">
      <c r="A54" s="20" t="s">
        <v>166</v>
      </c>
    </row>
    <row r="55" spans="1:2" x14ac:dyDescent="0.4">
      <c r="A55" s="20" t="s">
        <v>47</v>
      </c>
    </row>
    <row r="56" spans="1:2" x14ac:dyDescent="0.4">
      <c r="A56" s="20" t="s">
        <v>57</v>
      </c>
    </row>
    <row r="57" spans="1:2" x14ac:dyDescent="0.4">
      <c r="A57" s="20" t="s">
        <v>102</v>
      </c>
    </row>
    <row r="58" spans="1:2" x14ac:dyDescent="0.4">
      <c r="A58" s="20" t="s">
        <v>23</v>
      </c>
    </row>
    <row r="59" spans="1:2" x14ac:dyDescent="0.4">
      <c r="A59" s="20" t="s">
        <v>29</v>
      </c>
    </row>
    <row r="60" spans="1:2" x14ac:dyDescent="0.4">
      <c r="A60" s="20" t="s">
        <v>21</v>
      </c>
    </row>
    <row r="61" spans="1:2" x14ac:dyDescent="0.4">
      <c r="A61" s="20" t="s">
        <v>105</v>
      </c>
    </row>
    <row r="62" spans="1:2" x14ac:dyDescent="0.4">
      <c r="A62" s="20" t="s">
        <v>101</v>
      </c>
    </row>
    <row r="63" spans="1:2" x14ac:dyDescent="0.4">
      <c r="A63" s="20" t="s">
        <v>203</v>
      </c>
      <c r="B63" s="1" t="s">
        <v>346</v>
      </c>
    </row>
    <row r="64" spans="1:2" x14ac:dyDescent="0.4">
      <c r="A64" s="20" t="s">
        <v>154</v>
      </c>
    </row>
    <row r="65" spans="1:8" x14ac:dyDescent="0.4">
      <c r="A65" s="20" t="s">
        <v>7</v>
      </c>
    </row>
    <row r="66" spans="1:8" x14ac:dyDescent="0.4">
      <c r="A66" s="20" t="s">
        <v>150</v>
      </c>
    </row>
    <row r="67" spans="1:8" x14ac:dyDescent="0.4">
      <c r="A67" s="20" t="s">
        <v>131</v>
      </c>
      <c r="B67" s="1" t="s">
        <v>367</v>
      </c>
      <c r="C67" s="1" t="s">
        <v>364</v>
      </c>
      <c r="D67" s="1" t="s">
        <v>362</v>
      </c>
    </row>
    <row r="68" spans="1:8" x14ac:dyDescent="0.4">
      <c r="A68" s="20" t="s">
        <v>129</v>
      </c>
    </row>
    <row r="69" spans="1:8" x14ac:dyDescent="0.4">
      <c r="A69" s="20" t="s">
        <v>79</v>
      </c>
    </row>
    <row r="70" spans="1:8" x14ac:dyDescent="0.4">
      <c r="A70" s="20" t="s">
        <v>91</v>
      </c>
      <c r="B70" s="1" t="s">
        <v>373</v>
      </c>
      <c r="C70" s="1" t="s">
        <v>368</v>
      </c>
      <c r="D70" s="1" t="s">
        <v>370</v>
      </c>
      <c r="E70" s="1" t="s">
        <v>371</v>
      </c>
      <c r="F70" s="1" t="s">
        <v>324</v>
      </c>
      <c r="G70" s="1" t="s">
        <v>375</v>
      </c>
      <c r="H70" s="1" t="s">
        <v>410</v>
      </c>
    </row>
    <row r="71" spans="1:8" x14ac:dyDescent="0.4">
      <c r="A71" s="20" t="s">
        <v>146</v>
      </c>
    </row>
    <row r="72" spans="1:8" x14ac:dyDescent="0.4">
      <c r="A72" s="20" t="s">
        <v>116</v>
      </c>
    </row>
    <row r="73" spans="1:8" x14ac:dyDescent="0.4">
      <c r="A73" s="20" t="s">
        <v>71</v>
      </c>
    </row>
    <row r="74" spans="1:8" x14ac:dyDescent="0.4">
      <c r="A74" s="20" t="s">
        <v>222</v>
      </c>
    </row>
    <row r="75" spans="1:8" x14ac:dyDescent="0.4">
      <c r="A75" s="20" t="s">
        <v>22</v>
      </c>
    </row>
    <row r="76" spans="1:8" x14ac:dyDescent="0.4">
      <c r="A76" s="20" t="s">
        <v>126</v>
      </c>
      <c r="B76" s="1" t="s">
        <v>346</v>
      </c>
      <c r="C76" s="1" t="s">
        <v>363</v>
      </c>
      <c r="D76" s="1" t="s">
        <v>362</v>
      </c>
      <c r="E76" s="1" t="s">
        <v>406</v>
      </c>
      <c r="F76" s="1" t="s">
        <v>365</v>
      </c>
      <c r="G76" s="1" t="s">
        <v>393</v>
      </c>
      <c r="H76" s="112" t="s">
        <v>420</v>
      </c>
    </row>
    <row r="77" spans="1:8" x14ac:dyDescent="0.4">
      <c r="A77" s="20" t="s">
        <v>50</v>
      </c>
      <c r="B77" s="1" t="s">
        <v>406</v>
      </c>
    </row>
    <row r="78" spans="1:8" x14ac:dyDescent="0.4">
      <c r="A78" s="20" t="s">
        <v>19</v>
      </c>
    </row>
    <row r="79" spans="1:8" x14ac:dyDescent="0.4">
      <c r="A79" s="20" t="s">
        <v>177</v>
      </c>
      <c r="B79" s="1" t="s">
        <v>677</v>
      </c>
    </row>
    <row r="80" spans="1:8" x14ac:dyDescent="0.4">
      <c r="A80" s="20" t="s">
        <v>108</v>
      </c>
    </row>
    <row r="81" spans="1:23" x14ac:dyDescent="0.4">
      <c r="A81" s="20" t="s">
        <v>51</v>
      </c>
    </row>
    <row r="82" spans="1:23" x14ac:dyDescent="0.4">
      <c r="A82" s="20" t="s">
        <v>188</v>
      </c>
      <c r="B82" s="1" t="s">
        <v>348</v>
      </c>
      <c r="C82" s="1" t="s">
        <v>367</v>
      </c>
      <c r="D82" s="1" t="s">
        <v>364</v>
      </c>
    </row>
    <row r="83" spans="1:23" x14ac:dyDescent="0.4">
      <c r="A83" s="20" t="s">
        <v>178</v>
      </c>
    </row>
    <row r="84" spans="1:23" x14ac:dyDescent="0.4">
      <c r="A84" s="20" t="s">
        <v>31</v>
      </c>
    </row>
    <row r="85" spans="1:23" x14ac:dyDescent="0.4">
      <c r="A85" s="20" t="s">
        <v>4</v>
      </c>
    </row>
    <row r="86" spans="1:23" x14ac:dyDescent="0.4">
      <c r="A86" s="20" t="s">
        <v>142</v>
      </c>
    </row>
    <row r="87" spans="1:23" x14ac:dyDescent="0.4">
      <c r="A87" s="20" t="s">
        <v>242</v>
      </c>
      <c r="B87" s="1" t="s">
        <v>373</v>
      </c>
      <c r="C87" s="1" t="s">
        <v>368</v>
      </c>
      <c r="D87" s="1" t="s">
        <v>323</v>
      </c>
      <c r="E87" s="1" t="s">
        <v>346</v>
      </c>
      <c r="F87" s="1" t="s">
        <v>392</v>
      </c>
      <c r="G87" s="1" t="s">
        <v>347</v>
      </c>
      <c r="H87" s="1" t="s">
        <v>370</v>
      </c>
      <c r="I87" s="1" t="s">
        <v>635</v>
      </c>
      <c r="J87" s="1" t="s">
        <v>378</v>
      </c>
      <c r="K87" s="1" t="s">
        <v>345</v>
      </c>
      <c r="L87" s="1" t="s">
        <v>348</v>
      </c>
      <c r="M87" s="1" t="s">
        <v>367</v>
      </c>
      <c r="N87" s="1" t="s">
        <v>364</v>
      </c>
      <c r="O87" s="1" t="s">
        <v>369</v>
      </c>
      <c r="P87" s="1" t="s">
        <v>677</v>
      </c>
      <c r="Q87" s="1" t="s">
        <v>324</v>
      </c>
      <c r="R87" s="1" t="s">
        <v>406</v>
      </c>
      <c r="S87" s="1" t="s">
        <v>375</v>
      </c>
      <c r="T87" s="1" t="s">
        <v>410</v>
      </c>
      <c r="U87" s="112" t="s">
        <v>400</v>
      </c>
      <c r="V87" s="112" t="s">
        <v>401</v>
      </c>
      <c r="W87" s="112" t="s">
        <v>402</v>
      </c>
    </row>
    <row r="88" spans="1:23" x14ac:dyDescent="0.4">
      <c r="A88" s="20" t="s">
        <v>17</v>
      </c>
    </row>
    <row r="89" spans="1:23" x14ac:dyDescent="0.4">
      <c r="A89" s="20" t="s">
        <v>194</v>
      </c>
    </row>
    <row r="90" spans="1:23" x14ac:dyDescent="0.4">
      <c r="A90" s="20" t="s">
        <v>125</v>
      </c>
    </row>
    <row r="91" spans="1:23" x14ac:dyDescent="0.4">
      <c r="A91" s="20" t="s">
        <v>198</v>
      </c>
    </row>
    <row r="92" spans="1:23" x14ac:dyDescent="0.4">
      <c r="A92" s="20" t="s">
        <v>204</v>
      </c>
      <c r="B92" s="1" t="s">
        <v>373</v>
      </c>
      <c r="C92" s="1" t="s">
        <v>368</v>
      </c>
      <c r="D92" s="1" t="s">
        <v>346</v>
      </c>
      <c r="E92" s="1" t="s">
        <v>392</v>
      </c>
      <c r="F92" s="1" t="s">
        <v>347</v>
      </c>
      <c r="G92" s="1" t="s">
        <v>370</v>
      </c>
      <c r="H92" s="1" t="s">
        <v>635</v>
      </c>
      <c r="I92" s="1" t="s">
        <v>378</v>
      </c>
      <c r="J92" s="1" t="s">
        <v>345</v>
      </c>
      <c r="K92" s="1" t="s">
        <v>348</v>
      </c>
      <c r="L92" s="1" t="s">
        <v>367</v>
      </c>
      <c r="M92" s="1" t="s">
        <v>364</v>
      </c>
      <c r="N92" s="1" t="s">
        <v>369</v>
      </c>
      <c r="O92" s="1" t="s">
        <v>363</v>
      </c>
      <c r="P92" s="1" t="s">
        <v>362</v>
      </c>
      <c r="Q92" s="1" t="s">
        <v>677</v>
      </c>
      <c r="R92" s="1" t="s">
        <v>324</v>
      </c>
      <c r="S92" s="1" t="s">
        <v>406</v>
      </c>
      <c r="T92" s="1" t="s">
        <v>375</v>
      </c>
      <c r="U92" s="1" t="s">
        <v>366</v>
      </c>
      <c r="V92" s="1" t="s">
        <v>410</v>
      </c>
      <c r="W92" s="1" t="s">
        <v>382</v>
      </c>
    </row>
    <row r="93" spans="1:23" x14ac:dyDescent="0.4">
      <c r="A93" s="20" t="s">
        <v>32</v>
      </c>
    </row>
    <row r="94" spans="1:23" x14ac:dyDescent="0.4">
      <c r="A94" s="20" t="s">
        <v>76</v>
      </c>
    </row>
    <row r="95" spans="1:23" x14ac:dyDescent="0.4">
      <c r="A95" s="20" t="s">
        <v>98</v>
      </c>
    </row>
    <row r="96" spans="1:23" x14ac:dyDescent="0.4">
      <c r="A96" s="20" t="s">
        <v>136</v>
      </c>
    </row>
    <row r="97" spans="1:21" x14ac:dyDescent="0.4">
      <c r="A97" s="20" t="s">
        <v>11</v>
      </c>
      <c r="B97" s="1" t="s">
        <v>373</v>
      </c>
      <c r="C97" s="1" t="s">
        <v>368</v>
      </c>
      <c r="D97" s="1" t="s">
        <v>323</v>
      </c>
      <c r="E97" s="1" t="s">
        <v>346</v>
      </c>
      <c r="F97" s="1" t="s">
        <v>392</v>
      </c>
      <c r="G97" s="1" t="s">
        <v>347</v>
      </c>
      <c r="H97" s="1" t="s">
        <v>370</v>
      </c>
      <c r="I97" s="1" t="s">
        <v>378</v>
      </c>
      <c r="J97" s="1" t="s">
        <v>345</v>
      </c>
      <c r="K97" s="1" t="s">
        <v>348</v>
      </c>
      <c r="L97" s="1" t="s">
        <v>367</v>
      </c>
      <c r="M97" s="1" t="s">
        <v>364</v>
      </c>
      <c r="N97" s="1" t="s">
        <v>369</v>
      </c>
      <c r="O97" s="1" t="s">
        <v>363</v>
      </c>
      <c r="P97" s="1" t="s">
        <v>362</v>
      </c>
      <c r="Q97" s="1" t="s">
        <v>677</v>
      </c>
      <c r="R97" s="1" t="s">
        <v>324</v>
      </c>
      <c r="S97" s="1" t="s">
        <v>406</v>
      </c>
      <c r="T97" s="1" t="s">
        <v>375</v>
      </c>
      <c r="U97" s="1" t="s">
        <v>382</v>
      </c>
    </row>
    <row r="98" spans="1:21" x14ac:dyDescent="0.4">
      <c r="A98" s="20" t="s">
        <v>193</v>
      </c>
    </row>
    <row r="99" spans="1:21" x14ac:dyDescent="0.4">
      <c r="A99" s="20" t="s">
        <v>233</v>
      </c>
      <c r="B99" s="1" t="s">
        <v>379</v>
      </c>
    </row>
    <row r="100" spans="1:21" x14ac:dyDescent="0.4">
      <c r="A100" s="20" t="s">
        <v>165</v>
      </c>
      <c r="B100" s="1" t="s">
        <v>368</v>
      </c>
      <c r="C100" s="1" t="s">
        <v>346</v>
      </c>
      <c r="D100" s="1" t="s">
        <v>345</v>
      </c>
      <c r="E100" s="1" t="s">
        <v>367</v>
      </c>
      <c r="F100" s="1" t="s">
        <v>369</v>
      </c>
      <c r="G100" s="1" t="s">
        <v>419</v>
      </c>
      <c r="H100" s="1" t="s">
        <v>375</v>
      </c>
      <c r="I100" s="1" t="s">
        <v>366</v>
      </c>
      <c r="J100" s="1" t="s">
        <v>410</v>
      </c>
      <c r="K100" s="1" t="s">
        <v>393</v>
      </c>
    </row>
    <row r="101" spans="1:21" x14ac:dyDescent="0.4">
      <c r="A101" s="20" t="s">
        <v>77</v>
      </c>
    </row>
    <row r="102" spans="1:21" x14ac:dyDescent="0.4">
      <c r="A102" s="20" t="s">
        <v>24</v>
      </c>
    </row>
    <row r="103" spans="1:21" x14ac:dyDescent="0.4">
      <c r="A103" s="20" t="s">
        <v>74</v>
      </c>
    </row>
    <row r="104" spans="1:21" x14ac:dyDescent="0.4">
      <c r="A104" s="20" t="s">
        <v>148</v>
      </c>
    </row>
    <row r="105" spans="1:21" x14ac:dyDescent="0.4">
      <c r="A105" s="20" t="s">
        <v>48</v>
      </c>
      <c r="B105" s="1" t="s">
        <v>373</v>
      </c>
      <c r="C105" s="1" t="s">
        <v>323</v>
      </c>
      <c r="D105" s="1" t="s">
        <v>346</v>
      </c>
      <c r="E105" s="1" t="s">
        <v>347</v>
      </c>
      <c r="F105" s="1" t="s">
        <v>345</v>
      </c>
      <c r="G105" s="1" t="s">
        <v>348</v>
      </c>
      <c r="H105" s="1" t="s">
        <v>367</v>
      </c>
      <c r="I105" s="1" t="s">
        <v>369</v>
      </c>
      <c r="J105" s="1" t="s">
        <v>363</v>
      </c>
      <c r="K105" s="1" t="s">
        <v>362</v>
      </c>
      <c r="L105" s="1" t="s">
        <v>677</v>
      </c>
      <c r="M105" s="1" t="s">
        <v>324</v>
      </c>
      <c r="N105" s="1" t="s">
        <v>413</v>
      </c>
      <c r="O105" s="1" t="s">
        <v>375</v>
      </c>
      <c r="P105" s="1" t="s">
        <v>366</v>
      </c>
      <c r="Q105" s="1" t="s">
        <v>393</v>
      </c>
      <c r="R105" s="1" t="s">
        <v>382</v>
      </c>
    </row>
    <row r="106" spans="1:21" x14ac:dyDescent="0.4">
      <c r="A106" s="20" t="s">
        <v>199</v>
      </c>
    </row>
    <row r="107" spans="1:21" x14ac:dyDescent="0.4">
      <c r="A107" s="20" t="s">
        <v>44</v>
      </c>
    </row>
    <row r="108" spans="1:21" x14ac:dyDescent="0.4">
      <c r="A108" s="20" t="s">
        <v>196</v>
      </c>
    </row>
    <row r="109" spans="1:21" x14ac:dyDescent="0.4">
      <c r="A109" s="20" t="s">
        <v>2</v>
      </c>
    </row>
    <row r="110" spans="1:21" x14ac:dyDescent="0.4">
      <c r="A110" s="20" t="s">
        <v>133</v>
      </c>
      <c r="B110" s="1" t="s">
        <v>346</v>
      </c>
      <c r="C110" s="1" t="s">
        <v>635</v>
      </c>
      <c r="D110" s="1" t="s">
        <v>378</v>
      </c>
      <c r="E110" s="1" t="s">
        <v>345</v>
      </c>
      <c r="F110" s="1" t="s">
        <v>369</v>
      </c>
      <c r="G110" s="1" t="s">
        <v>379</v>
      </c>
      <c r="H110" s="1" t="s">
        <v>377</v>
      </c>
      <c r="I110" s="1" t="s">
        <v>677</v>
      </c>
      <c r="J110" s="1" t="s">
        <v>324</v>
      </c>
      <c r="K110" s="1" t="s">
        <v>375</v>
      </c>
      <c r="L110" s="1" t="s">
        <v>410</v>
      </c>
    </row>
    <row r="111" spans="1:21" x14ac:dyDescent="0.4">
      <c r="A111" s="20" t="s">
        <v>60</v>
      </c>
    </row>
    <row r="112" spans="1:21" x14ac:dyDescent="0.4">
      <c r="A112" s="20" t="s">
        <v>5</v>
      </c>
    </row>
    <row r="113" spans="1:20" x14ac:dyDescent="0.4">
      <c r="A113" s="20" t="s">
        <v>200</v>
      </c>
    </row>
    <row r="114" spans="1:20" x14ac:dyDescent="0.4">
      <c r="A114" s="20" t="s">
        <v>187</v>
      </c>
    </row>
    <row r="115" spans="1:20" x14ac:dyDescent="0.4">
      <c r="A115" s="20" t="s">
        <v>260</v>
      </c>
    </row>
    <row r="116" spans="1:20" x14ac:dyDescent="0.4">
      <c r="A116" s="20" t="s">
        <v>207</v>
      </c>
    </row>
    <row r="117" spans="1:20" x14ac:dyDescent="0.4">
      <c r="A117" s="20" t="s">
        <v>3</v>
      </c>
    </row>
    <row r="118" spans="1:20" x14ac:dyDescent="0.4">
      <c r="A118" s="20" t="s">
        <v>109</v>
      </c>
    </row>
    <row r="119" spans="1:20" x14ac:dyDescent="0.4">
      <c r="A119" s="20" t="s">
        <v>107</v>
      </c>
      <c r="B119" s="1" t="s">
        <v>367</v>
      </c>
      <c r="C119" s="1" t="s">
        <v>364</v>
      </c>
      <c r="D119" s="1" t="s">
        <v>324</v>
      </c>
      <c r="E119" s="1" t="s">
        <v>410</v>
      </c>
    </row>
    <row r="120" spans="1:20" x14ac:dyDescent="0.4">
      <c r="A120" s="20" t="s">
        <v>179</v>
      </c>
    </row>
    <row r="121" spans="1:20" x14ac:dyDescent="0.4">
      <c r="A121" s="20" t="s">
        <v>12</v>
      </c>
      <c r="B121" s="1" t="s">
        <v>373</v>
      </c>
      <c r="C121" s="1" t="s">
        <v>368</v>
      </c>
      <c r="D121" s="1" t="s">
        <v>346</v>
      </c>
      <c r="E121" s="1" t="s">
        <v>392</v>
      </c>
      <c r="F121" s="1" t="s">
        <v>347</v>
      </c>
      <c r="G121" s="1" t="s">
        <v>635</v>
      </c>
      <c r="H121" s="1" t="s">
        <v>345</v>
      </c>
      <c r="I121" s="1" t="s">
        <v>364</v>
      </c>
      <c r="J121" s="1" t="s">
        <v>369</v>
      </c>
      <c r="K121" s="1" t="s">
        <v>363</v>
      </c>
      <c r="L121" s="1" t="s">
        <v>362</v>
      </c>
      <c r="M121" s="1" t="s">
        <v>376</v>
      </c>
      <c r="N121" s="1" t="s">
        <v>375</v>
      </c>
      <c r="O121" s="1" t="s">
        <v>366</v>
      </c>
    </row>
    <row r="122" spans="1:20" x14ac:dyDescent="0.4">
      <c r="A122" s="20" t="s">
        <v>59</v>
      </c>
    </row>
    <row r="123" spans="1:20" x14ac:dyDescent="0.4">
      <c r="A123" s="20" t="s">
        <v>214</v>
      </c>
    </row>
    <row r="124" spans="1:20" x14ac:dyDescent="0.4">
      <c r="A124" s="20" t="s">
        <v>43</v>
      </c>
    </row>
    <row r="125" spans="1:20" x14ac:dyDescent="0.4">
      <c r="A125" s="20" t="s">
        <v>213</v>
      </c>
      <c r="B125" s="1" t="s">
        <v>373</v>
      </c>
      <c r="C125" s="1" t="s">
        <v>368</v>
      </c>
      <c r="D125" s="1" t="s">
        <v>323</v>
      </c>
      <c r="E125" s="1" t="s">
        <v>346</v>
      </c>
      <c r="F125" s="1" t="s">
        <v>392</v>
      </c>
      <c r="G125" s="1" t="s">
        <v>347</v>
      </c>
      <c r="H125" s="1" t="s">
        <v>370</v>
      </c>
      <c r="I125" s="1" t="s">
        <v>635</v>
      </c>
      <c r="J125" s="1" t="s">
        <v>378</v>
      </c>
      <c r="K125" s="1" t="s">
        <v>345</v>
      </c>
      <c r="L125" s="1" t="s">
        <v>348</v>
      </c>
      <c r="M125" s="1" t="s">
        <v>367</v>
      </c>
      <c r="N125" s="1" t="s">
        <v>364</v>
      </c>
      <c r="O125" s="1" t="s">
        <v>369</v>
      </c>
      <c r="P125" s="1" t="s">
        <v>363</v>
      </c>
      <c r="Q125" s="1" t="s">
        <v>324</v>
      </c>
      <c r="R125" s="1" t="s">
        <v>375</v>
      </c>
      <c r="S125" s="1" t="s">
        <v>366</v>
      </c>
      <c r="T125" s="1" t="s">
        <v>410</v>
      </c>
    </row>
    <row r="126" spans="1:20" x14ac:dyDescent="0.4">
      <c r="A126" s="20" t="s">
        <v>219</v>
      </c>
    </row>
    <row r="127" spans="1:20" x14ac:dyDescent="0.4">
      <c r="A127" s="20" t="s">
        <v>121</v>
      </c>
    </row>
    <row r="128" spans="1:20" x14ac:dyDescent="0.4">
      <c r="A128" s="20" t="s">
        <v>220</v>
      </c>
      <c r="B128" s="1" t="s">
        <v>373</v>
      </c>
      <c r="C128" s="1" t="s">
        <v>368</v>
      </c>
      <c r="D128" s="1" t="s">
        <v>323</v>
      </c>
      <c r="E128" s="1" t="s">
        <v>346</v>
      </c>
      <c r="F128" s="1" t="s">
        <v>392</v>
      </c>
      <c r="G128" s="1" t="s">
        <v>635</v>
      </c>
      <c r="H128" s="1" t="s">
        <v>378</v>
      </c>
      <c r="I128" s="1" t="s">
        <v>345</v>
      </c>
      <c r="J128" s="1" t="s">
        <v>348</v>
      </c>
      <c r="K128" s="1" t="s">
        <v>364</v>
      </c>
      <c r="L128" s="1" t="s">
        <v>369</v>
      </c>
      <c r="M128" s="1" t="s">
        <v>363</v>
      </c>
      <c r="N128" s="1" t="s">
        <v>377</v>
      </c>
      <c r="O128" s="1" t="s">
        <v>677</v>
      </c>
      <c r="P128" s="1" t="s">
        <v>324</v>
      </c>
      <c r="Q128" s="1" t="s">
        <v>406</v>
      </c>
      <c r="R128" s="1" t="s">
        <v>410</v>
      </c>
    </row>
    <row r="129" spans="1:20" x14ac:dyDescent="0.4">
      <c r="A129" s="20" t="s">
        <v>231</v>
      </c>
      <c r="B129" s="1" t="s">
        <v>373</v>
      </c>
      <c r="C129" s="1" t="s">
        <v>323</v>
      </c>
      <c r="D129" s="1" t="s">
        <v>346</v>
      </c>
      <c r="E129" s="1" t="s">
        <v>392</v>
      </c>
      <c r="F129" s="1" t="s">
        <v>347</v>
      </c>
      <c r="G129" s="1" t="s">
        <v>635</v>
      </c>
      <c r="H129" s="1" t="s">
        <v>348</v>
      </c>
      <c r="I129" s="1" t="s">
        <v>367</v>
      </c>
      <c r="J129" s="1" t="s">
        <v>364</v>
      </c>
      <c r="K129" s="1" t="s">
        <v>369</v>
      </c>
      <c r="L129" s="1" t="s">
        <v>362</v>
      </c>
      <c r="M129" s="1" t="s">
        <v>677</v>
      </c>
      <c r="N129" s="1" t="s">
        <v>324</v>
      </c>
      <c r="O129" s="1" t="s">
        <v>406</v>
      </c>
      <c r="P129" s="1" t="s">
        <v>375</v>
      </c>
      <c r="Q129" s="1" t="s">
        <v>382</v>
      </c>
    </row>
    <row r="130" spans="1:20" x14ac:dyDescent="0.4">
      <c r="A130" s="20" t="s">
        <v>234</v>
      </c>
    </row>
    <row r="131" spans="1:20" x14ac:dyDescent="0.4">
      <c r="A131" s="20" t="s">
        <v>147</v>
      </c>
    </row>
    <row r="132" spans="1:20" x14ac:dyDescent="0.4">
      <c r="A132" s="20" t="s">
        <v>211</v>
      </c>
    </row>
    <row r="133" spans="1:20" x14ac:dyDescent="0.4">
      <c r="A133" s="20" t="s">
        <v>118</v>
      </c>
    </row>
    <row r="134" spans="1:20" x14ac:dyDescent="0.4">
      <c r="A134" s="20" t="s">
        <v>124</v>
      </c>
    </row>
    <row r="135" spans="1:20" x14ac:dyDescent="0.4">
      <c r="A135" s="20" t="s">
        <v>123</v>
      </c>
      <c r="B135" s="1" t="s">
        <v>373</v>
      </c>
      <c r="C135" s="1" t="s">
        <v>368</v>
      </c>
      <c r="D135" s="1" t="s">
        <v>346</v>
      </c>
      <c r="E135" s="1" t="s">
        <v>392</v>
      </c>
      <c r="F135" s="1" t="s">
        <v>347</v>
      </c>
      <c r="G135" s="1" t="s">
        <v>635</v>
      </c>
      <c r="H135" s="1" t="s">
        <v>378</v>
      </c>
      <c r="I135" s="1" t="s">
        <v>345</v>
      </c>
      <c r="J135" s="1" t="s">
        <v>348</v>
      </c>
      <c r="K135" s="1" t="s">
        <v>367</v>
      </c>
      <c r="L135" s="1" t="s">
        <v>364</v>
      </c>
      <c r="M135" s="1" t="s">
        <v>369</v>
      </c>
      <c r="N135" s="1" t="s">
        <v>363</v>
      </c>
      <c r="O135" s="1" t="s">
        <v>677</v>
      </c>
      <c r="P135" s="1" t="s">
        <v>412</v>
      </c>
      <c r="Q135" s="1" t="s">
        <v>376</v>
      </c>
      <c r="R135" s="1" t="s">
        <v>375</v>
      </c>
      <c r="S135" s="1" t="s">
        <v>366</v>
      </c>
      <c r="T135" s="1" t="s">
        <v>382</v>
      </c>
    </row>
    <row r="136" spans="1:20" x14ac:dyDescent="0.4">
      <c r="A136" s="20" t="s">
        <v>104</v>
      </c>
    </row>
    <row r="137" spans="1:20" x14ac:dyDescent="0.4">
      <c r="A137" s="20" t="s">
        <v>128</v>
      </c>
    </row>
    <row r="138" spans="1:20" x14ac:dyDescent="0.4">
      <c r="A138" s="20" t="s">
        <v>8</v>
      </c>
    </row>
    <row r="139" spans="1:20" x14ac:dyDescent="0.4">
      <c r="A139" s="20" t="s">
        <v>161</v>
      </c>
    </row>
    <row r="140" spans="1:20" x14ac:dyDescent="0.4">
      <c r="A140" s="20" t="s">
        <v>189</v>
      </c>
    </row>
    <row r="141" spans="1:20" x14ac:dyDescent="0.4">
      <c r="A141" s="20" t="s">
        <v>164</v>
      </c>
    </row>
    <row r="142" spans="1:20" x14ac:dyDescent="0.4">
      <c r="A142" s="20" t="s">
        <v>119</v>
      </c>
    </row>
    <row r="143" spans="1:20" x14ac:dyDescent="0.4">
      <c r="A143" s="20" t="s">
        <v>40</v>
      </c>
      <c r="B143" s="112" t="s">
        <v>361</v>
      </c>
    </row>
    <row r="144" spans="1:20" x14ac:dyDescent="0.4">
      <c r="A144" s="20" t="s">
        <v>134</v>
      </c>
    </row>
    <row r="145" spans="1:18" x14ac:dyDescent="0.4">
      <c r="A145" s="20" t="s">
        <v>88</v>
      </c>
    </row>
    <row r="146" spans="1:18" x14ac:dyDescent="0.4">
      <c r="A146" s="20" t="s">
        <v>155</v>
      </c>
    </row>
    <row r="147" spans="1:18" x14ac:dyDescent="0.4">
      <c r="A147" s="20" t="s">
        <v>163</v>
      </c>
    </row>
    <row r="148" spans="1:18" x14ac:dyDescent="0.4">
      <c r="A148" s="20" t="s">
        <v>230</v>
      </c>
    </row>
    <row r="149" spans="1:18" x14ac:dyDescent="0.4">
      <c r="A149" s="20" t="s">
        <v>61</v>
      </c>
    </row>
    <row r="150" spans="1:18" x14ac:dyDescent="0.4">
      <c r="A150" s="20" t="s">
        <v>201</v>
      </c>
      <c r="B150" s="1" t="s">
        <v>366</v>
      </c>
    </row>
    <row r="151" spans="1:18" x14ac:dyDescent="0.4">
      <c r="A151" s="20" t="s">
        <v>52</v>
      </c>
    </row>
    <row r="152" spans="1:18" x14ac:dyDescent="0.4">
      <c r="A152" s="20" t="s">
        <v>140</v>
      </c>
    </row>
    <row r="153" spans="1:18" x14ac:dyDescent="0.4">
      <c r="A153" s="20" t="s">
        <v>190</v>
      </c>
      <c r="B153" s="1" t="s">
        <v>373</v>
      </c>
      <c r="C153" s="1" t="s">
        <v>323</v>
      </c>
      <c r="D153" s="1" t="s">
        <v>347</v>
      </c>
      <c r="E153" s="1" t="s">
        <v>370</v>
      </c>
      <c r="F153" s="1" t="s">
        <v>635</v>
      </c>
      <c r="G153" s="1" t="s">
        <v>345</v>
      </c>
      <c r="H153" s="1" t="s">
        <v>348</v>
      </c>
      <c r="I153" s="1" t="s">
        <v>367</v>
      </c>
      <c r="J153" s="1" t="s">
        <v>364</v>
      </c>
      <c r="K153" s="1" t="s">
        <v>369</v>
      </c>
      <c r="L153" s="1" t="s">
        <v>363</v>
      </c>
      <c r="M153" s="1" t="s">
        <v>362</v>
      </c>
      <c r="N153" s="1" t="s">
        <v>677</v>
      </c>
      <c r="O153" s="1" t="s">
        <v>406</v>
      </c>
      <c r="P153" s="1" t="s">
        <v>412</v>
      </c>
      <c r="Q153" s="1" t="s">
        <v>375</v>
      </c>
      <c r="R153" s="1" t="s">
        <v>366</v>
      </c>
    </row>
    <row r="154" spans="1:18" x14ac:dyDescent="0.4">
      <c r="A154" s="20" t="s">
        <v>235</v>
      </c>
      <c r="B154" s="1" t="s">
        <v>373</v>
      </c>
      <c r="C154" s="1" t="s">
        <v>323</v>
      </c>
      <c r="D154" s="1" t="s">
        <v>392</v>
      </c>
      <c r="E154" s="1" t="s">
        <v>347</v>
      </c>
      <c r="F154" s="1" t="s">
        <v>345</v>
      </c>
      <c r="G154" s="1" t="s">
        <v>348</v>
      </c>
      <c r="H154" s="1" t="s">
        <v>367</v>
      </c>
      <c r="I154" s="1" t="s">
        <v>364</v>
      </c>
      <c r="J154" s="1" t="s">
        <v>324</v>
      </c>
      <c r="K154" s="1" t="s">
        <v>406</v>
      </c>
      <c r="L154" s="1" t="s">
        <v>382</v>
      </c>
    </row>
    <row r="155" spans="1:18" x14ac:dyDescent="0.4">
      <c r="A155" s="20" t="s">
        <v>113</v>
      </c>
    </row>
    <row r="156" spans="1:18" x14ac:dyDescent="0.4">
      <c r="A156" s="20" t="s">
        <v>80</v>
      </c>
    </row>
    <row r="157" spans="1:18" x14ac:dyDescent="0.4">
      <c r="A157" s="20" t="s">
        <v>41</v>
      </c>
    </row>
    <row r="158" spans="1:18" x14ac:dyDescent="0.4">
      <c r="A158" s="20" t="s">
        <v>137</v>
      </c>
    </row>
    <row r="159" spans="1:18" x14ac:dyDescent="0.4">
      <c r="A159" s="20" t="s">
        <v>210</v>
      </c>
    </row>
    <row r="160" spans="1:18" x14ac:dyDescent="0.4">
      <c r="A160" s="20" t="s">
        <v>138</v>
      </c>
      <c r="B160" s="1" t="s">
        <v>363</v>
      </c>
      <c r="C160" s="1" t="s">
        <v>677</v>
      </c>
    </row>
    <row r="161" spans="1:22" x14ac:dyDescent="0.4">
      <c r="A161" s="20" t="s">
        <v>168</v>
      </c>
      <c r="B161" s="1" t="s">
        <v>373</v>
      </c>
      <c r="C161" s="1" t="s">
        <v>368</v>
      </c>
      <c r="D161" s="1" t="s">
        <v>323</v>
      </c>
      <c r="E161" s="1" t="s">
        <v>346</v>
      </c>
      <c r="F161" s="1" t="s">
        <v>370</v>
      </c>
      <c r="G161" s="1" t="s">
        <v>635</v>
      </c>
      <c r="H161" s="1" t="s">
        <v>378</v>
      </c>
      <c r="I161" s="1" t="s">
        <v>345</v>
      </c>
      <c r="J161" s="1" t="s">
        <v>348</v>
      </c>
      <c r="K161" s="1" t="s">
        <v>367</v>
      </c>
      <c r="L161" s="1" t="s">
        <v>364</v>
      </c>
      <c r="M161" s="1" t="s">
        <v>369</v>
      </c>
      <c r="N161" s="1" t="s">
        <v>363</v>
      </c>
      <c r="O161" s="1" t="s">
        <v>677</v>
      </c>
      <c r="P161" s="1" t="s">
        <v>324</v>
      </c>
      <c r="Q161" s="1" t="s">
        <v>406</v>
      </c>
      <c r="R161" s="1" t="s">
        <v>375</v>
      </c>
      <c r="S161" s="1" t="s">
        <v>366</v>
      </c>
      <c r="T161" s="1" t="s">
        <v>365</v>
      </c>
      <c r="U161" s="1" t="s">
        <v>381</v>
      </c>
      <c r="V161" s="1" t="s">
        <v>382</v>
      </c>
    </row>
    <row r="162" spans="1:22" x14ac:dyDescent="0.4">
      <c r="A162" s="20" t="s">
        <v>45</v>
      </c>
    </row>
    <row r="163" spans="1:22" x14ac:dyDescent="0.4">
      <c r="A163" s="20" t="s">
        <v>92</v>
      </c>
    </row>
    <row r="164" spans="1:22" x14ac:dyDescent="0.4">
      <c r="A164" s="20" t="s">
        <v>1</v>
      </c>
    </row>
    <row r="165" spans="1:22" x14ac:dyDescent="0.4">
      <c r="A165" s="20" t="s">
        <v>117</v>
      </c>
    </row>
    <row r="166" spans="1:22" x14ac:dyDescent="0.4">
      <c r="A166" s="20" t="s">
        <v>72</v>
      </c>
    </row>
    <row r="167" spans="1:22" x14ac:dyDescent="0.4">
      <c r="A167" s="20" t="s">
        <v>229</v>
      </c>
      <c r="B167" s="1" t="s">
        <v>346</v>
      </c>
    </row>
    <row r="168" spans="1:22" x14ac:dyDescent="0.4">
      <c r="A168" s="20" t="s">
        <v>227</v>
      </c>
      <c r="B168" s="1" t="s">
        <v>373</v>
      </c>
      <c r="C168" s="1" t="s">
        <v>368</v>
      </c>
      <c r="D168" s="1" t="s">
        <v>323</v>
      </c>
      <c r="E168" s="1" t="s">
        <v>346</v>
      </c>
      <c r="F168" s="1" t="s">
        <v>392</v>
      </c>
      <c r="G168" s="1" t="s">
        <v>347</v>
      </c>
      <c r="H168" s="1" t="s">
        <v>370</v>
      </c>
      <c r="I168" s="1" t="s">
        <v>635</v>
      </c>
      <c r="J168" s="1" t="s">
        <v>345</v>
      </c>
      <c r="K168" s="1" t="s">
        <v>348</v>
      </c>
      <c r="L168" s="1" t="s">
        <v>367</v>
      </c>
      <c r="M168" s="1" t="s">
        <v>364</v>
      </c>
      <c r="N168" s="1" t="s">
        <v>369</v>
      </c>
      <c r="O168" s="1" t="s">
        <v>363</v>
      </c>
      <c r="P168" s="1" t="s">
        <v>413</v>
      </c>
      <c r="Q168" s="1" t="s">
        <v>366</v>
      </c>
    </row>
    <row r="169" spans="1:22" x14ac:dyDescent="0.4">
      <c r="A169" s="20" t="s">
        <v>114</v>
      </c>
    </row>
    <row r="170" spans="1:22" x14ac:dyDescent="0.4">
      <c r="A170" s="20" t="s">
        <v>237</v>
      </c>
    </row>
    <row r="171" spans="1:22" x14ac:dyDescent="0.4">
      <c r="A171" s="20" t="s">
        <v>81</v>
      </c>
    </row>
    <row r="172" spans="1:22" x14ac:dyDescent="0.4">
      <c r="A172" s="20" t="s">
        <v>181</v>
      </c>
    </row>
    <row r="173" spans="1:22" x14ac:dyDescent="0.4">
      <c r="A173" s="20" t="s">
        <v>162</v>
      </c>
    </row>
    <row r="174" spans="1:22" x14ac:dyDescent="0.4">
      <c r="A174" s="20" t="s">
        <v>226</v>
      </c>
    </row>
    <row r="175" spans="1:22" x14ac:dyDescent="0.4">
      <c r="A175" s="20" t="s">
        <v>209</v>
      </c>
      <c r="B175" s="1" t="s">
        <v>373</v>
      </c>
      <c r="C175" s="1" t="s">
        <v>368</v>
      </c>
      <c r="D175" s="1" t="s">
        <v>323</v>
      </c>
      <c r="E175" s="1" t="s">
        <v>346</v>
      </c>
      <c r="F175" s="1" t="s">
        <v>392</v>
      </c>
      <c r="G175" s="1" t="s">
        <v>347</v>
      </c>
      <c r="H175" s="1" t="s">
        <v>370</v>
      </c>
      <c r="I175" s="1" t="s">
        <v>635</v>
      </c>
      <c r="J175" s="1" t="s">
        <v>348</v>
      </c>
      <c r="K175" s="1" t="s">
        <v>367</v>
      </c>
      <c r="L175" s="1" t="s">
        <v>364</v>
      </c>
      <c r="M175" s="1" t="s">
        <v>369</v>
      </c>
      <c r="N175" s="1" t="s">
        <v>363</v>
      </c>
      <c r="O175" s="1" t="s">
        <v>324</v>
      </c>
      <c r="P175" s="1" t="s">
        <v>375</v>
      </c>
      <c r="Q175" s="1" t="s">
        <v>366</v>
      </c>
      <c r="R175" s="1" t="s">
        <v>410</v>
      </c>
      <c r="S175" s="1" t="s">
        <v>365</v>
      </c>
      <c r="T175" s="1" t="s">
        <v>382</v>
      </c>
    </row>
    <row r="176" spans="1:22" x14ac:dyDescent="0.4">
      <c r="A176" s="20" t="s">
        <v>149</v>
      </c>
    </row>
    <row r="177" spans="1:26" x14ac:dyDescent="0.4">
      <c r="A177" s="20" t="s">
        <v>186</v>
      </c>
    </row>
    <row r="178" spans="1:26" x14ac:dyDescent="0.4">
      <c r="A178" s="20" t="s">
        <v>184</v>
      </c>
    </row>
    <row r="179" spans="1:26" x14ac:dyDescent="0.4">
      <c r="A179" s="20" t="s">
        <v>37</v>
      </c>
      <c r="B179" s="1" t="s">
        <v>373</v>
      </c>
      <c r="C179" s="1" t="s">
        <v>323</v>
      </c>
      <c r="D179" s="1" t="s">
        <v>346</v>
      </c>
      <c r="E179" s="1" t="s">
        <v>392</v>
      </c>
      <c r="F179" s="1" t="s">
        <v>347</v>
      </c>
      <c r="G179" s="1" t="s">
        <v>635</v>
      </c>
      <c r="H179" s="1" t="s">
        <v>378</v>
      </c>
      <c r="I179" s="1" t="s">
        <v>345</v>
      </c>
      <c r="J179" s="1" t="s">
        <v>348</v>
      </c>
      <c r="K179" s="1" t="s">
        <v>367</v>
      </c>
      <c r="L179" s="1" t="s">
        <v>364</v>
      </c>
      <c r="M179" s="1" t="s">
        <v>363</v>
      </c>
      <c r="N179" s="1" t="s">
        <v>362</v>
      </c>
      <c r="O179" s="1" t="s">
        <v>324</v>
      </c>
      <c r="P179" s="1" t="s">
        <v>376</v>
      </c>
      <c r="Q179" s="1" t="s">
        <v>366</v>
      </c>
      <c r="R179" s="1" t="s">
        <v>410</v>
      </c>
      <c r="S179" s="1" t="s">
        <v>393</v>
      </c>
      <c r="T179" s="1" t="s">
        <v>382</v>
      </c>
      <c r="U179" s="112" t="s">
        <v>420</v>
      </c>
    </row>
    <row r="180" spans="1:26" x14ac:dyDescent="0.4">
      <c r="A180" s="20" t="s">
        <v>156</v>
      </c>
    </row>
    <row r="181" spans="1:26" x14ac:dyDescent="0.4">
      <c r="A181" s="20" t="s">
        <v>243</v>
      </c>
      <c r="B181" s="1" t="s">
        <v>373</v>
      </c>
      <c r="C181" s="1" t="s">
        <v>368</v>
      </c>
      <c r="D181" s="1" t="s">
        <v>347</v>
      </c>
      <c r="E181" s="1" t="s">
        <v>370</v>
      </c>
      <c r="F181" s="1" t="s">
        <v>635</v>
      </c>
      <c r="G181" s="1" t="s">
        <v>369</v>
      </c>
      <c r="H181" s="1" t="s">
        <v>362</v>
      </c>
      <c r="I181" s="1" t="s">
        <v>371</v>
      </c>
      <c r="J181" s="1" t="s">
        <v>406</v>
      </c>
      <c r="K181" s="1" t="s">
        <v>413</v>
      </c>
    </row>
    <row r="182" spans="1:26" x14ac:dyDescent="0.4">
      <c r="A182" s="20" t="s">
        <v>120</v>
      </c>
    </row>
    <row r="183" spans="1:26" x14ac:dyDescent="0.4">
      <c r="A183" s="20" t="s">
        <v>127</v>
      </c>
    </row>
    <row r="184" spans="1:26" x14ac:dyDescent="0.4">
      <c r="A184" s="20" t="s">
        <v>218</v>
      </c>
      <c r="B184" s="1" t="s">
        <v>413</v>
      </c>
      <c r="C184" s="1" t="s">
        <v>412</v>
      </c>
      <c r="D184" s="112" t="s">
        <v>420</v>
      </c>
    </row>
    <row r="185" spans="1:26" x14ac:dyDescent="0.4">
      <c r="A185" s="20" t="s">
        <v>202</v>
      </c>
      <c r="B185" s="1" t="s">
        <v>373</v>
      </c>
      <c r="C185" s="1" t="s">
        <v>368</v>
      </c>
      <c r="D185" s="1" t="s">
        <v>323</v>
      </c>
      <c r="E185" s="1" t="s">
        <v>346</v>
      </c>
      <c r="F185" s="1" t="s">
        <v>392</v>
      </c>
      <c r="G185" s="1" t="s">
        <v>347</v>
      </c>
      <c r="H185" s="1" t="s">
        <v>370</v>
      </c>
      <c r="I185" s="1" t="s">
        <v>635</v>
      </c>
      <c r="J185" s="1" t="s">
        <v>378</v>
      </c>
      <c r="K185" s="1" t="s">
        <v>345</v>
      </c>
      <c r="L185" s="1" t="s">
        <v>348</v>
      </c>
      <c r="M185" s="1" t="s">
        <v>367</v>
      </c>
      <c r="N185" s="1" t="s">
        <v>364</v>
      </c>
      <c r="O185" s="1" t="s">
        <v>369</v>
      </c>
      <c r="P185" s="1" t="s">
        <v>363</v>
      </c>
      <c r="Q185" s="1" t="s">
        <v>407</v>
      </c>
      <c r="R185" s="1" t="s">
        <v>362</v>
      </c>
      <c r="S185" s="1" t="s">
        <v>677</v>
      </c>
      <c r="T185" s="1" t="s">
        <v>384</v>
      </c>
      <c r="U185" s="1" t="s">
        <v>371</v>
      </c>
      <c r="V185" s="1" t="s">
        <v>324</v>
      </c>
      <c r="W185" s="1" t="s">
        <v>366</v>
      </c>
      <c r="X185" s="1" t="s">
        <v>410</v>
      </c>
      <c r="Y185" s="1" t="s">
        <v>393</v>
      </c>
      <c r="Z185" s="1" t="s">
        <v>382</v>
      </c>
    </row>
    <row r="186" spans="1:26" x14ac:dyDescent="0.4">
      <c r="A186" s="20" t="s">
        <v>208</v>
      </c>
      <c r="B186" s="1" t="s">
        <v>373</v>
      </c>
      <c r="C186" s="1" t="s">
        <v>323</v>
      </c>
      <c r="D186" s="1" t="s">
        <v>346</v>
      </c>
      <c r="E186" s="1" t="s">
        <v>392</v>
      </c>
      <c r="F186" s="1" t="s">
        <v>378</v>
      </c>
      <c r="G186" s="1" t="s">
        <v>345</v>
      </c>
      <c r="H186" s="1" t="s">
        <v>369</v>
      </c>
      <c r="I186" s="1" t="s">
        <v>363</v>
      </c>
      <c r="J186" s="1" t="s">
        <v>362</v>
      </c>
      <c r="K186" s="1" t="s">
        <v>324</v>
      </c>
      <c r="L186" s="1" t="s">
        <v>406</v>
      </c>
      <c r="M186" s="1" t="s">
        <v>366</v>
      </c>
    </row>
    <row r="187" spans="1:26" x14ac:dyDescent="0.4">
      <c r="A187" s="20" t="s">
        <v>13</v>
      </c>
    </row>
    <row r="188" spans="1:26" x14ac:dyDescent="0.4">
      <c r="A188" s="20" t="s">
        <v>192</v>
      </c>
      <c r="B188" s="1" t="s">
        <v>363</v>
      </c>
    </row>
    <row r="189" spans="1:26" x14ac:dyDescent="0.4">
      <c r="A189" s="20" t="s">
        <v>53</v>
      </c>
    </row>
    <row r="190" spans="1:26" x14ac:dyDescent="0.4">
      <c r="A190" s="20" t="s">
        <v>174</v>
      </c>
      <c r="B190" s="1" t="s">
        <v>346</v>
      </c>
      <c r="C190" s="1" t="s">
        <v>364</v>
      </c>
      <c r="D190" s="1" t="s">
        <v>369</v>
      </c>
      <c r="E190" s="1" t="s">
        <v>363</v>
      </c>
    </row>
    <row r="191" spans="1:26" x14ac:dyDescent="0.4">
      <c r="A191" s="20" t="s">
        <v>170</v>
      </c>
    </row>
    <row r="192" spans="1:26" x14ac:dyDescent="0.4">
      <c r="A192" s="20" t="s">
        <v>172</v>
      </c>
    </row>
    <row r="193" spans="1:23" x14ac:dyDescent="0.4">
      <c r="A193" s="20" t="s">
        <v>232</v>
      </c>
    </row>
    <row r="194" spans="1:23" x14ac:dyDescent="0.4">
      <c r="A194" s="20" t="s">
        <v>83</v>
      </c>
      <c r="B194" s="112" t="s">
        <v>420</v>
      </c>
    </row>
    <row r="195" spans="1:23" x14ac:dyDescent="0.4">
      <c r="A195" s="20" t="s">
        <v>36</v>
      </c>
      <c r="B195" s="1" t="s">
        <v>364</v>
      </c>
    </row>
    <row r="196" spans="1:23" x14ac:dyDescent="0.4">
      <c r="A196" s="20" t="s">
        <v>96</v>
      </c>
    </row>
    <row r="197" spans="1:23" x14ac:dyDescent="0.4">
      <c r="A197" s="20" t="s">
        <v>66</v>
      </c>
      <c r="B197" s="1" t="s">
        <v>392</v>
      </c>
    </row>
    <row r="198" spans="1:23" x14ac:dyDescent="0.4">
      <c r="A198" s="20" t="s">
        <v>151</v>
      </c>
      <c r="B198" s="112" t="s">
        <v>420</v>
      </c>
    </row>
    <row r="199" spans="1:23" x14ac:dyDescent="0.4">
      <c r="A199" s="20" t="s">
        <v>173</v>
      </c>
      <c r="B199" s="1" t="s">
        <v>346</v>
      </c>
      <c r="C199" s="1" t="s">
        <v>345</v>
      </c>
    </row>
    <row r="200" spans="1:23" x14ac:dyDescent="0.4">
      <c r="A200" s="20" t="s">
        <v>176</v>
      </c>
    </row>
    <row r="201" spans="1:23" x14ac:dyDescent="0.4">
      <c r="A201" s="20" t="s">
        <v>159</v>
      </c>
    </row>
    <row r="202" spans="1:23" x14ac:dyDescent="0.4">
      <c r="A202" s="20" t="s">
        <v>39</v>
      </c>
    </row>
    <row r="203" spans="1:23" x14ac:dyDescent="0.4">
      <c r="A203" s="20" t="s">
        <v>240</v>
      </c>
      <c r="B203" s="1" t="s">
        <v>373</v>
      </c>
      <c r="C203" s="1" t="s">
        <v>323</v>
      </c>
      <c r="D203" s="1" t="s">
        <v>346</v>
      </c>
      <c r="E203" s="1" t="s">
        <v>392</v>
      </c>
      <c r="F203" s="1" t="s">
        <v>347</v>
      </c>
      <c r="G203" s="1" t="s">
        <v>635</v>
      </c>
      <c r="H203" s="1" t="s">
        <v>378</v>
      </c>
      <c r="I203" s="1" t="s">
        <v>345</v>
      </c>
      <c r="J203" s="1" t="s">
        <v>348</v>
      </c>
      <c r="K203" s="1" t="s">
        <v>364</v>
      </c>
      <c r="L203" s="1" t="s">
        <v>369</v>
      </c>
      <c r="M203" s="1" t="s">
        <v>363</v>
      </c>
      <c r="N203" s="1" t="s">
        <v>362</v>
      </c>
      <c r="O203" s="1" t="s">
        <v>371</v>
      </c>
      <c r="P203" s="1" t="s">
        <v>324</v>
      </c>
      <c r="Q203" s="1" t="s">
        <v>406</v>
      </c>
      <c r="R203" s="1" t="s">
        <v>413</v>
      </c>
      <c r="S203" s="1" t="s">
        <v>375</v>
      </c>
      <c r="T203" s="1" t="s">
        <v>366</v>
      </c>
      <c r="U203" s="1" t="s">
        <v>381</v>
      </c>
      <c r="V203" s="1" t="s">
        <v>393</v>
      </c>
      <c r="W203" s="1" t="s">
        <v>382</v>
      </c>
    </row>
    <row r="204" spans="1:23" x14ac:dyDescent="0.4">
      <c r="A204" s="20" t="s">
        <v>54</v>
      </c>
    </row>
    <row r="205" spans="1:23" x14ac:dyDescent="0.4">
      <c r="A205" s="20" t="s">
        <v>89</v>
      </c>
    </row>
    <row r="206" spans="1:23" x14ac:dyDescent="0.4">
      <c r="A206" s="20" t="s">
        <v>130</v>
      </c>
    </row>
    <row r="207" spans="1:23" x14ac:dyDescent="0.4">
      <c r="A207" s="20" t="s">
        <v>95</v>
      </c>
      <c r="B207" s="112" t="s">
        <v>420</v>
      </c>
    </row>
    <row r="208" spans="1:23" x14ac:dyDescent="0.4">
      <c r="A208" s="20" t="s">
        <v>238</v>
      </c>
      <c r="B208" s="1" t="s">
        <v>368</v>
      </c>
      <c r="C208" s="1" t="s">
        <v>635</v>
      </c>
    </row>
    <row r="209" spans="1:22" x14ac:dyDescent="0.4">
      <c r="A209" s="20" t="s">
        <v>93</v>
      </c>
    </row>
    <row r="210" spans="1:22" x14ac:dyDescent="0.4">
      <c r="A210" s="20" t="s">
        <v>153</v>
      </c>
    </row>
    <row r="211" spans="1:22" x14ac:dyDescent="0.4">
      <c r="A211" s="20" t="s">
        <v>185</v>
      </c>
    </row>
    <row r="212" spans="1:22" x14ac:dyDescent="0.4">
      <c r="A212" s="20" t="s">
        <v>84</v>
      </c>
      <c r="B212" s="1" t="s">
        <v>373</v>
      </c>
      <c r="C212" s="1" t="s">
        <v>368</v>
      </c>
      <c r="D212" s="1" t="s">
        <v>323</v>
      </c>
      <c r="E212" s="1" t="s">
        <v>346</v>
      </c>
      <c r="F212" s="1" t="s">
        <v>347</v>
      </c>
      <c r="G212" s="1" t="s">
        <v>370</v>
      </c>
      <c r="H212" s="1" t="s">
        <v>635</v>
      </c>
      <c r="I212" s="1" t="s">
        <v>378</v>
      </c>
      <c r="J212" s="1" t="s">
        <v>345</v>
      </c>
      <c r="K212" s="1" t="s">
        <v>348</v>
      </c>
      <c r="L212" s="1" t="s">
        <v>367</v>
      </c>
      <c r="M212" s="1" t="s">
        <v>364</v>
      </c>
      <c r="N212" s="1" t="s">
        <v>362</v>
      </c>
      <c r="O212" s="1" t="s">
        <v>406</v>
      </c>
      <c r="P212" s="1" t="s">
        <v>375</v>
      </c>
      <c r="Q212" s="1" t="s">
        <v>366</v>
      </c>
      <c r="R212" s="1" t="s">
        <v>410</v>
      </c>
      <c r="S212" s="1" t="s">
        <v>393</v>
      </c>
    </row>
    <row r="213" spans="1:22" x14ac:dyDescent="0.4">
      <c r="A213" s="20" t="s">
        <v>135</v>
      </c>
    </row>
    <row r="214" spans="1:22" x14ac:dyDescent="0.4">
      <c r="A214" s="20" t="s">
        <v>195</v>
      </c>
    </row>
    <row r="215" spans="1:22" x14ac:dyDescent="0.4">
      <c r="A215" s="20" t="s">
        <v>236</v>
      </c>
      <c r="B215" s="112" t="s">
        <v>420</v>
      </c>
    </row>
    <row r="216" spans="1:22" x14ac:dyDescent="0.4">
      <c r="A216" s="20" t="s">
        <v>206</v>
      </c>
    </row>
    <row r="217" spans="1:22" x14ac:dyDescent="0.4">
      <c r="A217" s="20" t="s">
        <v>215</v>
      </c>
      <c r="B217" s="1" t="s">
        <v>368</v>
      </c>
      <c r="C217" s="1" t="s">
        <v>323</v>
      </c>
      <c r="D217" s="1" t="s">
        <v>370</v>
      </c>
      <c r="E217" s="1" t="s">
        <v>635</v>
      </c>
      <c r="F217" s="1" t="s">
        <v>345</v>
      </c>
      <c r="G217" s="1" t="s">
        <v>364</v>
      </c>
      <c r="H217" s="1" t="s">
        <v>362</v>
      </c>
      <c r="I217" s="1" t="s">
        <v>324</v>
      </c>
    </row>
    <row r="218" spans="1:22" x14ac:dyDescent="0.4">
      <c r="A218" s="20" t="s">
        <v>239</v>
      </c>
      <c r="B218" s="1" t="s">
        <v>373</v>
      </c>
      <c r="C218" s="1" t="s">
        <v>368</v>
      </c>
      <c r="D218" s="1" t="s">
        <v>323</v>
      </c>
      <c r="E218" s="1" t="s">
        <v>346</v>
      </c>
      <c r="F218" s="1" t="s">
        <v>392</v>
      </c>
      <c r="G218" s="1" t="s">
        <v>347</v>
      </c>
      <c r="H218" s="1" t="s">
        <v>370</v>
      </c>
      <c r="I218" s="1" t="s">
        <v>635</v>
      </c>
      <c r="J218" s="1" t="s">
        <v>378</v>
      </c>
      <c r="K218" s="1" t="s">
        <v>345</v>
      </c>
      <c r="L218" s="1" t="s">
        <v>348</v>
      </c>
      <c r="M218" s="1" t="s">
        <v>367</v>
      </c>
      <c r="N218" s="1" t="s">
        <v>364</v>
      </c>
      <c r="O218" s="1" t="s">
        <v>369</v>
      </c>
      <c r="P218" s="1" t="s">
        <v>363</v>
      </c>
      <c r="Q218" s="1" t="s">
        <v>677</v>
      </c>
      <c r="R218" s="1" t="s">
        <v>324</v>
      </c>
      <c r="S218" s="1" t="s">
        <v>406</v>
      </c>
      <c r="T218" s="1" t="s">
        <v>375</v>
      </c>
      <c r="U218" s="1" t="s">
        <v>366</v>
      </c>
      <c r="V218" s="1" t="s">
        <v>382</v>
      </c>
    </row>
    <row r="219" spans="1:22" x14ac:dyDescent="0.4">
      <c r="A219" s="20" t="s">
        <v>244</v>
      </c>
      <c r="B219" s="1" t="s">
        <v>323</v>
      </c>
    </row>
    <row r="220" spans="1:22" x14ac:dyDescent="0.4">
      <c r="A220" s="20" t="s">
        <v>67</v>
      </c>
      <c r="B220" s="1" t="s">
        <v>363</v>
      </c>
      <c r="C220" s="1" t="s">
        <v>362</v>
      </c>
      <c r="D220" s="1" t="s">
        <v>375</v>
      </c>
    </row>
    <row r="221" spans="1:22" x14ac:dyDescent="0.4">
      <c r="A221" s="20" t="s">
        <v>87</v>
      </c>
    </row>
    <row r="222" spans="1:22" x14ac:dyDescent="0.4">
      <c r="A222" s="20" t="s">
        <v>63</v>
      </c>
    </row>
    <row r="223" spans="1:22" x14ac:dyDescent="0.4">
      <c r="A223" s="20" t="s">
        <v>191</v>
      </c>
      <c r="B223" s="1" t="s">
        <v>345</v>
      </c>
    </row>
    <row r="224" spans="1:22" x14ac:dyDescent="0.4">
      <c r="A224" s="20" t="s">
        <v>180</v>
      </c>
      <c r="B224" s="1" t="s">
        <v>323</v>
      </c>
      <c r="C224" s="1" t="s">
        <v>392</v>
      </c>
      <c r="D224" s="1" t="s">
        <v>347</v>
      </c>
      <c r="E224" s="1" t="s">
        <v>635</v>
      </c>
      <c r="F224" s="1" t="s">
        <v>348</v>
      </c>
      <c r="G224" s="1" t="s">
        <v>363</v>
      </c>
      <c r="H224" s="1" t="s">
        <v>324</v>
      </c>
      <c r="I224" s="1" t="s">
        <v>365</v>
      </c>
      <c r="J224" s="1" t="s">
        <v>393</v>
      </c>
    </row>
    <row r="225" spans="1:2" x14ac:dyDescent="0.4">
      <c r="A225" s="20" t="s">
        <v>167</v>
      </c>
    </row>
    <row r="226" spans="1:2" x14ac:dyDescent="0.4">
      <c r="A226" s="20" t="s">
        <v>15</v>
      </c>
    </row>
    <row r="227" spans="1:2" x14ac:dyDescent="0.4">
      <c r="A227" s="20" t="s">
        <v>85</v>
      </c>
    </row>
    <row r="228" spans="1:2" x14ac:dyDescent="0.4">
      <c r="A228" s="20" t="s">
        <v>73</v>
      </c>
    </row>
    <row r="229" spans="1:2" x14ac:dyDescent="0.4">
      <c r="A229" s="20" t="s">
        <v>212</v>
      </c>
    </row>
    <row r="230" spans="1:2" x14ac:dyDescent="0.4">
      <c r="A230" s="20" t="s">
        <v>205</v>
      </c>
    </row>
    <row r="231" spans="1:2" x14ac:dyDescent="0.4">
      <c r="A231" s="20" t="s">
        <v>14</v>
      </c>
    </row>
    <row r="232" spans="1:2" x14ac:dyDescent="0.4">
      <c r="A232" s="20" t="s">
        <v>10</v>
      </c>
    </row>
    <row r="233" spans="1:2" x14ac:dyDescent="0.4">
      <c r="A233" s="20" t="s">
        <v>160</v>
      </c>
    </row>
    <row r="234" spans="1:2" x14ac:dyDescent="0.4">
      <c r="A234" s="20" t="s">
        <v>217</v>
      </c>
      <c r="B234" s="1" t="s">
        <v>382</v>
      </c>
    </row>
    <row r="235" spans="1:2" x14ac:dyDescent="0.4">
      <c r="A235" s="20" t="s">
        <v>221</v>
      </c>
    </row>
    <row r="236" spans="1:2" x14ac:dyDescent="0.4">
      <c r="A236" s="20" t="s">
        <v>224</v>
      </c>
    </row>
    <row r="237" spans="1:2" x14ac:dyDescent="0.4">
      <c r="A237" s="20" t="s">
        <v>139</v>
      </c>
    </row>
    <row r="238" spans="1:2" x14ac:dyDescent="0.4">
      <c r="A238" s="20" t="s">
        <v>182</v>
      </c>
      <c r="B238" s="1" t="s">
        <v>348</v>
      </c>
    </row>
    <row r="239" spans="1:2" x14ac:dyDescent="0.4">
      <c r="A239" s="20" t="s">
        <v>94</v>
      </c>
    </row>
    <row r="240" spans="1:2" x14ac:dyDescent="0.4">
      <c r="A240" s="20" t="s">
        <v>65</v>
      </c>
    </row>
    <row r="241" spans="1:63" x14ac:dyDescent="0.4">
      <c r="A241" s="20" t="s">
        <v>30</v>
      </c>
    </row>
    <row r="242" spans="1:63" x14ac:dyDescent="0.4">
      <c r="A242" s="20" t="s">
        <v>106</v>
      </c>
    </row>
    <row r="243" spans="1:63" x14ac:dyDescent="0.4">
      <c r="A243" s="20" t="s">
        <v>112</v>
      </c>
    </row>
    <row r="244" spans="1:63" x14ac:dyDescent="0.4">
      <c r="A244" s="20" t="s">
        <v>16</v>
      </c>
    </row>
    <row r="245" spans="1:63" ht="18" thickBot="1" x14ac:dyDescent="0.45">
      <c r="A245" s="21" t="s">
        <v>132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G245" s="1"/>
      <c r="BH245" s="1"/>
      <c r="BI245" s="1"/>
      <c r="BJ245" s="1"/>
      <c r="BK245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theme="8"/>
  </sheetPr>
  <dimension ref="A1:H8369"/>
  <sheetViews>
    <sheetView zoomScaleNormal="100" workbookViewId="0">
      <selection activeCell="E8381" sqref="E8381"/>
    </sheetView>
  </sheetViews>
  <sheetFormatPr defaultRowHeight="17.399999999999999" x14ac:dyDescent="0.4"/>
  <cols>
    <col min="1" max="1" width="35.69921875" customWidth="1"/>
    <col min="2" max="4" width="20.69921875" customWidth="1"/>
    <col min="7" max="8" width="25.69921875" customWidth="1"/>
  </cols>
  <sheetData>
    <row r="1" spans="1:8" ht="61.2" customHeight="1" x14ac:dyDescent="0.4">
      <c r="G1" t="s">
        <v>9068</v>
      </c>
      <c r="H1" t="s">
        <v>9069</v>
      </c>
    </row>
    <row r="2" spans="1:8" x14ac:dyDescent="0.4">
      <c r="A2" t="s">
        <v>525</v>
      </c>
      <c r="B2" t="s">
        <v>0</v>
      </c>
      <c r="C2" t="s">
        <v>8071</v>
      </c>
      <c r="D2" s="13" t="s">
        <v>426</v>
      </c>
      <c r="E2" s="14" t="s">
        <v>427</v>
      </c>
    </row>
    <row r="3" spans="1:8" hidden="1" x14ac:dyDescent="0.4">
      <c r="A3" t="s">
        <v>5892</v>
      </c>
      <c r="B3" t="s">
        <v>177</v>
      </c>
      <c r="C3" s="1">
        <v>44501</v>
      </c>
      <c r="D3" t="s">
        <v>332</v>
      </c>
      <c r="E3">
        <v>3710000</v>
      </c>
    </row>
    <row r="4" spans="1:8" hidden="1" x14ac:dyDescent="0.4">
      <c r="A4" t="s">
        <v>4301</v>
      </c>
      <c r="B4" t="s">
        <v>121</v>
      </c>
      <c r="C4" s="1">
        <v>44501</v>
      </c>
      <c r="D4" t="s">
        <v>343</v>
      </c>
      <c r="E4">
        <v>4290000</v>
      </c>
    </row>
    <row r="5" spans="1:8" hidden="1" x14ac:dyDescent="0.4">
      <c r="A5" t="s">
        <v>5891</v>
      </c>
      <c r="B5" t="s">
        <v>177</v>
      </c>
      <c r="C5" s="1">
        <v>44501</v>
      </c>
      <c r="D5" t="s">
        <v>333</v>
      </c>
      <c r="E5">
        <v>3710000</v>
      </c>
    </row>
    <row r="6" spans="1:8" hidden="1" x14ac:dyDescent="0.4">
      <c r="A6" t="s">
        <v>5841</v>
      </c>
      <c r="B6" t="s">
        <v>69</v>
      </c>
      <c r="C6" s="1">
        <v>44501</v>
      </c>
      <c r="D6" t="s">
        <v>322</v>
      </c>
      <c r="E6">
        <v>3160000</v>
      </c>
    </row>
    <row r="7" spans="1:8" hidden="1" x14ac:dyDescent="0.4">
      <c r="A7" t="s">
        <v>8691</v>
      </c>
      <c r="B7" t="s">
        <v>139</v>
      </c>
      <c r="C7" s="1">
        <v>44501</v>
      </c>
      <c r="D7" t="s">
        <v>314</v>
      </c>
      <c r="E7">
        <v>5430000</v>
      </c>
    </row>
    <row r="8" spans="1:8" hidden="1" x14ac:dyDescent="0.4">
      <c r="A8" t="s">
        <v>5768</v>
      </c>
      <c r="B8" t="s">
        <v>20</v>
      </c>
      <c r="C8" s="1">
        <v>44501</v>
      </c>
      <c r="D8" t="s">
        <v>397</v>
      </c>
      <c r="E8">
        <v>3190000</v>
      </c>
    </row>
    <row r="9" spans="1:8" hidden="1" x14ac:dyDescent="0.4">
      <c r="A9" t="s">
        <v>5868</v>
      </c>
      <c r="B9" t="s">
        <v>159</v>
      </c>
      <c r="C9" s="1">
        <v>44501</v>
      </c>
      <c r="D9" t="s">
        <v>317</v>
      </c>
      <c r="E9">
        <v>5020000</v>
      </c>
    </row>
    <row r="10" spans="1:8" hidden="1" x14ac:dyDescent="0.4">
      <c r="A10" t="s">
        <v>5807</v>
      </c>
      <c r="B10" t="s">
        <v>156</v>
      </c>
      <c r="C10" s="1">
        <v>44501</v>
      </c>
      <c r="D10" t="s">
        <v>397</v>
      </c>
      <c r="E10">
        <v>4820000</v>
      </c>
    </row>
    <row r="11" spans="1:8" hidden="1" x14ac:dyDescent="0.4">
      <c r="A11" t="s">
        <v>5806</v>
      </c>
      <c r="B11" t="s">
        <v>156</v>
      </c>
      <c r="C11" s="1">
        <v>44501</v>
      </c>
      <c r="D11" t="s">
        <v>318</v>
      </c>
      <c r="E11">
        <v>4820000</v>
      </c>
    </row>
    <row r="12" spans="1:8" hidden="1" x14ac:dyDescent="0.4">
      <c r="A12" t="s">
        <v>5769</v>
      </c>
      <c r="B12" t="s">
        <v>17</v>
      </c>
      <c r="C12" s="1">
        <v>44501</v>
      </c>
      <c r="D12" t="s">
        <v>322</v>
      </c>
      <c r="E12">
        <v>3860000</v>
      </c>
    </row>
    <row r="13" spans="1:8" hidden="1" x14ac:dyDescent="0.4">
      <c r="A13" t="s">
        <v>5771</v>
      </c>
      <c r="B13" t="s">
        <v>169</v>
      </c>
      <c r="C13" s="1">
        <v>44501</v>
      </c>
      <c r="D13" t="s">
        <v>397</v>
      </c>
      <c r="E13">
        <v>3570000</v>
      </c>
    </row>
    <row r="14" spans="1:8" hidden="1" x14ac:dyDescent="0.4">
      <c r="A14" t="s">
        <v>6264</v>
      </c>
      <c r="B14" t="s">
        <v>109</v>
      </c>
      <c r="C14" s="1">
        <v>44501</v>
      </c>
      <c r="D14" t="s">
        <v>326</v>
      </c>
      <c r="E14">
        <v>4200000</v>
      </c>
    </row>
    <row r="15" spans="1:8" hidden="1" x14ac:dyDescent="0.4">
      <c r="A15" t="s">
        <v>8692</v>
      </c>
      <c r="B15" t="s">
        <v>127</v>
      </c>
      <c r="C15" s="1">
        <v>44501</v>
      </c>
      <c r="D15" t="s">
        <v>318</v>
      </c>
      <c r="E15">
        <v>4850000</v>
      </c>
    </row>
    <row r="16" spans="1:8" hidden="1" x14ac:dyDescent="0.4">
      <c r="A16" t="s">
        <v>5643</v>
      </c>
      <c r="B16" t="s">
        <v>127</v>
      </c>
      <c r="C16" s="1">
        <v>44501</v>
      </c>
      <c r="D16" t="s">
        <v>397</v>
      </c>
      <c r="E16">
        <v>4850000</v>
      </c>
    </row>
    <row r="17" spans="1:5" hidden="1" x14ac:dyDescent="0.4">
      <c r="A17" t="s">
        <v>5644</v>
      </c>
      <c r="B17" t="s">
        <v>127</v>
      </c>
      <c r="C17" s="1">
        <v>44501</v>
      </c>
      <c r="D17" t="s">
        <v>398</v>
      </c>
      <c r="E17">
        <v>4850000</v>
      </c>
    </row>
    <row r="18" spans="1:5" hidden="1" x14ac:dyDescent="0.4">
      <c r="A18" t="s">
        <v>713</v>
      </c>
      <c r="B18" t="s">
        <v>63</v>
      </c>
      <c r="C18" s="1">
        <v>44500</v>
      </c>
      <c r="D18" t="s">
        <v>403</v>
      </c>
      <c r="E18">
        <v>5250000</v>
      </c>
    </row>
    <row r="19" spans="1:5" hidden="1" x14ac:dyDescent="0.4">
      <c r="A19" t="s">
        <v>5870</v>
      </c>
      <c r="B19" t="s">
        <v>15</v>
      </c>
      <c r="C19" s="1">
        <v>44499</v>
      </c>
      <c r="D19" t="s">
        <v>307</v>
      </c>
      <c r="E19">
        <v>5310000</v>
      </c>
    </row>
    <row r="20" spans="1:5" hidden="1" x14ac:dyDescent="0.4">
      <c r="A20" t="s">
        <v>8410</v>
      </c>
      <c r="B20" t="s">
        <v>205</v>
      </c>
      <c r="C20" s="1">
        <v>44499</v>
      </c>
      <c r="D20" t="s">
        <v>318</v>
      </c>
      <c r="E20">
        <v>5360000</v>
      </c>
    </row>
    <row r="21" spans="1:5" hidden="1" x14ac:dyDescent="0.4">
      <c r="A21" t="s">
        <v>8693</v>
      </c>
      <c r="B21" t="s">
        <v>130</v>
      </c>
      <c r="C21" s="1">
        <v>44498</v>
      </c>
      <c r="D21" t="s">
        <v>331</v>
      </c>
      <c r="E21">
        <v>5090000</v>
      </c>
    </row>
    <row r="22" spans="1:5" hidden="1" x14ac:dyDescent="0.4">
      <c r="A22" t="s">
        <v>8405</v>
      </c>
      <c r="B22" t="s">
        <v>205</v>
      </c>
      <c r="C22" s="1">
        <v>44498</v>
      </c>
      <c r="D22" t="s">
        <v>317</v>
      </c>
      <c r="E22">
        <v>5360000</v>
      </c>
    </row>
    <row r="23" spans="1:5" hidden="1" x14ac:dyDescent="0.4">
      <c r="A23" t="s">
        <v>6088</v>
      </c>
      <c r="B23" t="s">
        <v>17</v>
      </c>
      <c r="C23" s="1">
        <v>44498</v>
      </c>
      <c r="D23" t="s">
        <v>397</v>
      </c>
      <c r="E23">
        <v>3860000</v>
      </c>
    </row>
    <row r="24" spans="1:5" hidden="1" x14ac:dyDescent="0.4">
      <c r="A24" t="s">
        <v>5733</v>
      </c>
      <c r="B24" t="s">
        <v>15</v>
      </c>
      <c r="C24" s="1">
        <v>44498</v>
      </c>
      <c r="D24" t="s">
        <v>397</v>
      </c>
      <c r="E24">
        <v>5310000</v>
      </c>
    </row>
    <row r="25" spans="1:5" hidden="1" x14ac:dyDescent="0.4">
      <c r="A25" t="s">
        <v>5567</v>
      </c>
      <c r="B25" t="s">
        <v>81</v>
      </c>
      <c r="C25" s="1">
        <v>44498</v>
      </c>
      <c r="D25" t="s">
        <v>397</v>
      </c>
      <c r="E25">
        <v>4740000</v>
      </c>
    </row>
    <row r="26" spans="1:5" hidden="1" x14ac:dyDescent="0.4">
      <c r="A26" t="s">
        <v>6598</v>
      </c>
      <c r="B26" t="s">
        <v>62</v>
      </c>
      <c r="C26" s="1">
        <v>44498</v>
      </c>
      <c r="D26" t="s">
        <v>391</v>
      </c>
      <c r="E26">
        <v>6280000</v>
      </c>
    </row>
    <row r="27" spans="1:5" hidden="1" x14ac:dyDescent="0.4">
      <c r="A27" t="s">
        <v>8412</v>
      </c>
      <c r="B27" t="s">
        <v>205</v>
      </c>
      <c r="C27" s="1">
        <v>44498</v>
      </c>
      <c r="D27" t="s">
        <v>326</v>
      </c>
      <c r="E27">
        <v>5360000</v>
      </c>
    </row>
    <row r="28" spans="1:5" hidden="1" x14ac:dyDescent="0.4">
      <c r="A28" t="s">
        <v>8407</v>
      </c>
      <c r="B28" t="s">
        <v>205</v>
      </c>
      <c r="C28" s="1">
        <v>44498</v>
      </c>
      <c r="D28" t="s">
        <v>335</v>
      </c>
      <c r="E28">
        <v>5360000</v>
      </c>
    </row>
    <row r="29" spans="1:5" hidden="1" x14ac:dyDescent="0.4">
      <c r="A29" t="s">
        <v>8411</v>
      </c>
      <c r="B29" t="s">
        <v>205</v>
      </c>
      <c r="C29" s="1">
        <v>44498</v>
      </c>
      <c r="D29" t="s">
        <v>315</v>
      </c>
      <c r="E29">
        <v>5360000</v>
      </c>
    </row>
    <row r="30" spans="1:5" hidden="1" x14ac:dyDescent="0.4">
      <c r="A30" t="s">
        <v>5672</v>
      </c>
      <c r="B30" t="s">
        <v>42</v>
      </c>
      <c r="C30" s="1">
        <v>44498</v>
      </c>
      <c r="D30" t="s">
        <v>405</v>
      </c>
      <c r="E30">
        <v>3080000</v>
      </c>
    </row>
    <row r="31" spans="1:5" hidden="1" x14ac:dyDescent="0.4">
      <c r="A31" t="s">
        <v>8409</v>
      </c>
      <c r="B31" t="s">
        <v>205</v>
      </c>
      <c r="C31" s="1">
        <v>44498</v>
      </c>
      <c r="D31" t="s">
        <v>334</v>
      </c>
      <c r="E31">
        <v>5360000</v>
      </c>
    </row>
    <row r="32" spans="1:5" hidden="1" x14ac:dyDescent="0.4">
      <c r="A32" t="s">
        <v>8400</v>
      </c>
      <c r="B32" t="s">
        <v>205</v>
      </c>
      <c r="C32" s="1">
        <v>44498</v>
      </c>
      <c r="D32" t="s">
        <v>308</v>
      </c>
      <c r="E32">
        <v>5360000</v>
      </c>
    </row>
    <row r="33" spans="1:5" hidden="1" x14ac:dyDescent="0.4">
      <c r="A33" t="s">
        <v>8694</v>
      </c>
      <c r="B33" t="s">
        <v>205</v>
      </c>
      <c r="C33" s="1">
        <v>44498</v>
      </c>
      <c r="D33" t="s">
        <v>352</v>
      </c>
      <c r="E33">
        <v>5360000</v>
      </c>
    </row>
    <row r="34" spans="1:5" hidden="1" x14ac:dyDescent="0.4">
      <c r="A34" t="s">
        <v>8403</v>
      </c>
      <c r="B34" t="s">
        <v>205</v>
      </c>
      <c r="C34" s="1">
        <v>44498</v>
      </c>
      <c r="D34" t="s">
        <v>322</v>
      </c>
      <c r="E34">
        <v>5360000</v>
      </c>
    </row>
    <row r="35" spans="1:5" hidden="1" x14ac:dyDescent="0.4">
      <c r="A35" t="s">
        <v>8408</v>
      </c>
      <c r="B35" t="s">
        <v>205</v>
      </c>
      <c r="C35" s="1">
        <v>44498</v>
      </c>
      <c r="D35" t="s">
        <v>331</v>
      </c>
      <c r="E35">
        <v>5360000</v>
      </c>
    </row>
    <row r="36" spans="1:5" hidden="1" x14ac:dyDescent="0.4">
      <c r="A36" t="s">
        <v>8695</v>
      </c>
      <c r="B36" t="s">
        <v>205</v>
      </c>
      <c r="C36" s="1">
        <v>44498</v>
      </c>
      <c r="D36" t="s">
        <v>398</v>
      </c>
      <c r="E36">
        <v>5360000</v>
      </c>
    </row>
    <row r="37" spans="1:5" hidden="1" x14ac:dyDescent="0.4">
      <c r="A37" t="s">
        <v>5843</v>
      </c>
      <c r="B37" t="s">
        <v>3</v>
      </c>
      <c r="C37" s="1">
        <v>44498</v>
      </c>
      <c r="D37" t="s">
        <v>360</v>
      </c>
      <c r="E37">
        <v>4190000</v>
      </c>
    </row>
    <row r="38" spans="1:5" hidden="1" x14ac:dyDescent="0.4">
      <c r="A38" t="s">
        <v>5860</v>
      </c>
      <c r="B38" t="s">
        <v>3</v>
      </c>
      <c r="C38" s="1">
        <v>44498</v>
      </c>
      <c r="D38" t="s">
        <v>311</v>
      </c>
      <c r="E38">
        <v>4190000</v>
      </c>
    </row>
    <row r="39" spans="1:5" hidden="1" x14ac:dyDescent="0.4">
      <c r="A39" t="s">
        <v>8696</v>
      </c>
      <c r="B39" t="s">
        <v>62</v>
      </c>
      <c r="C39" s="1">
        <v>44498</v>
      </c>
      <c r="D39" t="s">
        <v>391</v>
      </c>
      <c r="E39">
        <v>6280000</v>
      </c>
    </row>
    <row r="40" spans="1:5" hidden="1" x14ac:dyDescent="0.4">
      <c r="A40" t="s">
        <v>8697</v>
      </c>
      <c r="B40" t="s">
        <v>205</v>
      </c>
      <c r="C40" s="1">
        <v>44498</v>
      </c>
      <c r="D40" t="s">
        <v>404</v>
      </c>
      <c r="E40">
        <v>5360000</v>
      </c>
    </row>
    <row r="41" spans="1:5" hidden="1" x14ac:dyDescent="0.4">
      <c r="A41" t="s">
        <v>5861</v>
      </c>
      <c r="B41" t="s">
        <v>3</v>
      </c>
      <c r="C41" s="1">
        <v>44498</v>
      </c>
      <c r="D41" t="s">
        <v>308</v>
      </c>
      <c r="E41">
        <v>4190000</v>
      </c>
    </row>
    <row r="42" spans="1:5" hidden="1" x14ac:dyDescent="0.4">
      <c r="A42" t="s">
        <v>8698</v>
      </c>
      <c r="B42" t="s">
        <v>62</v>
      </c>
      <c r="C42" s="1">
        <v>44498</v>
      </c>
      <c r="D42" t="s">
        <v>391</v>
      </c>
      <c r="E42">
        <v>6280000</v>
      </c>
    </row>
    <row r="43" spans="1:5" hidden="1" x14ac:dyDescent="0.4">
      <c r="A43" t="s">
        <v>5862</v>
      </c>
      <c r="B43" t="s">
        <v>3</v>
      </c>
      <c r="C43" s="1">
        <v>44498</v>
      </c>
      <c r="D43" t="s">
        <v>317</v>
      </c>
      <c r="E43">
        <v>4190000</v>
      </c>
    </row>
    <row r="44" spans="1:5" hidden="1" x14ac:dyDescent="0.4">
      <c r="A44" t="s">
        <v>5863</v>
      </c>
      <c r="B44" t="s">
        <v>3</v>
      </c>
      <c r="C44" s="1">
        <v>44498</v>
      </c>
      <c r="D44" t="s">
        <v>344</v>
      </c>
      <c r="E44">
        <v>4190000</v>
      </c>
    </row>
    <row r="45" spans="1:5" hidden="1" x14ac:dyDescent="0.4">
      <c r="A45" t="s">
        <v>5864</v>
      </c>
      <c r="B45" t="s">
        <v>3</v>
      </c>
      <c r="C45" s="1">
        <v>44498</v>
      </c>
      <c r="D45" t="s">
        <v>416</v>
      </c>
      <c r="E45">
        <v>4190000</v>
      </c>
    </row>
    <row r="46" spans="1:5" hidden="1" x14ac:dyDescent="0.4">
      <c r="A46" t="s">
        <v>6091</v>
      </c>
      <c r="B46" t="s">
        <v>3</v>
      </c>
      <c r="C46" s="1">
        <v>44498</v>
      </c>
      <c r="D46" t="s">
        <v>336</v>
      </c>
      <c r="E46">
        <v>4190000</v>
      </c>
    </row>
    <row r="47" spans="1:5" hidden="1" x14ac:dyDescent="0.4">
      <c r="A47" t="s">
        <v>6406</v>
      </c>
      <c r="B47" t="s">
        <v>3</v>
      </c>
      <c r="C47" s="1">
        <v>44498</v>
      </c>
      <c r="D47" t="s">
        <v>404</v>
      </c>
      <c r="E47">
        <v>4190000</v>
      </c>
    </row>
    <row r="48" spans="1:5" hidden="1" x14ac:dyDescent="0.4">
      <c r="A48" t="s">
        <v>8699</v>
      </c>
      <c r="B48" t="s">
        <v>124</v>
      </c>
      <c r="C48" s="1">
        <v>44498</v>
      </c>
      <c r="D48" t="s">
        <v>319</v>
      </c>
      <c r="E48">
        <v>6430000</v>
      </c>
    </row>
    <row r="49" spans="1:5" hidden="1" x14ac:dyDescent="0.4">
      <c r="A49" t="s">
        <v>6407</v>
      </c>
      <c r="B49" t="s">
        <v>3</v>
      </c>
      <c r="C49" s="1">
        <v>44498</v>
      </c>
      <c r="D49" t="s">
        <v>403</v>
      </c>
      <c r="E49">
        <v>4190000</v>
      </c>
    </row>
    <row r="50" spans="1:5" hidden="1" x14ac:dyDescent="0.4">
      <c r="A50" t="s">
        <v>5640</v>
      </c>
      <c r="B50" t="s">
        <v>42</v>
      </c>
      <c r="C50" s="1">
        <v>44498</v>
      </c>
      <c r="D50" t="s">
        <v>337</v>
      </c>
      <c r="E50">
        <v>3080000</v>
      </c>
    </row>
    <row r="51" spans="1:5" hidden="1" x14ac:dyDescent="0.4">
      <c r="A51" t="s">
        <v>8404</v>
      </c>
      <c r="B51" t="s">
        <v>205</v>
      </c>
      <c r="C51" s="1">
        <v>44498</v>
      </c>
      <c r="D51" t="s">
        <v>408</v>
      </c>
      <c r="E51">
        <v>5360000</v>
      </c>
    </row>
    <row r="52" spans="1:5" hidden="1" x14ac:dyDescent="0.4">
      <c r="A52" t="s">
        <v>5671</v>
      </c>
      <c r="B52" t="s">
        <v>42</v>
      </c>
      <c r="C52" s="1">
        <v>44498</v>
      </c>
      <c r="D52" t="s">
        <v>415</v>
      </c>
      <c r="E52">
        <v>3080000</v>
      </c>
    </row>
    <row r="53" spans="1:5" hidden="1" x14ac:dyDescent="0.4">
      <c r="A53" t="s">
        <v>7002</v>
      </c>
      <c r="B53" t="s">
        <v>189</v>
      </c>
      <c r="C53" s="1">
        <v>44498</v>
      </c>
      <c r="D53" t="s">
        <v>318</v>
      </c>
      <c r="E53">
        <v>4440000</v>
      </c>
    </row>
    <row r="54" spans="1:5" hidden="1" x14ac:dyDescent="0.4">
      <c r="A54" t="s">
        <v>6408</v>
      </c>
      <c r="B54" t="s">
        <v>3</v>
      </c>
      <c r="C54" s="1">
        <v>44498</v>
      </c>
      <c r="D54" t="s">
        <v>331</v>
      </c>
      <c r="E54">
        <v>4190000</v>
      </c>
    </row>
    <row r="55" spans="1:5" hidden="1" x14ac:dyDescent="0.4">
      <c r="A55" t="s">
        <v>6409</v>
      </c>
      <c r="B55" t="s">
        <v>3</v>
      </c>
      <c r="C55" s="1">
        <v>44498</v>
      </c>
      <c r="D55" t="s">
        <v>312</v>
      </c>
      <c r="E55">
        <v>4190000</v>
      </c>
    </row>
    <row r="56" spans="1:5" hidden="1" x14ac:dyDescent="0.4">
      <c r="A56" t="s">
        <v>8700</v>
      </c>
      <c r="B56" t="s">
        <v>110</v>
      </c>
      <c r="C56" s="1">
        <v>44498</v>
      </c>
      <c r="D56" t="s">
        <v>312</v>
      </c>
      <c r="E56">
        <v>3520000</v>
      </c>
    </row>
    <row r="57" spans="1:5" hidden="1" x14ac:dyDescent="0.4">
      <c r="A57" t="s">
        <v>8701</v>
      </c>
      <c r="B57" t="s">
        <v>62</v>
      </c>
      <c r="C57" s="1">
        <v>44498</v>
      </c>
      <c r="D57" t="s">
        <v>391</v>
      </c>
      <c r="E57">
        <v>6280000</v>
      </c>
    </row>
    <row r="58" spans="1:5" hidden="1" x14ac:dyDescent="0.4">
      <c r="A58" t="s">
        <v>6412</v>
      </c>
      <c r="B58" t="s">
        <v>3</v>
      </c>
      <c r="C58" s="1">
        <v>44498</v>
      </c>
      <c r="D58" t="s">
        <v>332</v>
      </c>
      <c r="E58">
        <v>4190000</v>
      </c>
    </row>
    <row r="59" spans="1:5" hidden="1" x14ac:dyDescent="0.4">
      <c r="A59" t="s">
        <v>5787</v>
      </c>
      <c r="B59" t="s">
        <v>110</v>
      </c>
      <c r="C59" s="1">
        <v>44498</v>
      </c>
      <c r="D59" t="s">
        <v>416</v>
      </c>
      <c r="E59">
        <v>3520000</v>
      </c>
    </row>
    <row r="60" spans="1:5" hidden="1" x14ac:dyDescent="0.4">
      <c r="A60" t="s">
        <v>5903</v>
      </c>
      <c r="B60" t="s">
        <v>15</v>
      </c>
      <c r="C60" s="1">
        <v>44498</v>
      </c>
      <c r="D60" t="s">
        <v>398</v>
      </c>
      <c r="E60">
        <v>5310000</v>
      </c>
    </row>
    <row r="61" spans="1:5" hidden="1" x14ac:dyDescent="0.4">
      <c r="A61" t="s">
        <v>6897</v>
      </c>
      <c r="B61" t="s">
        <v>3</v>
      </c>
      <c r="C61" s="1">
        <v>44498</v>
      </c>
      <c r="D61" t="s">
        <v>329</v>
      </c>
      <c r="E61">
        <v>4190000</v>
      </c>
    </row>
    <row r="62" spans="1:5" hidden="1" x14ac:dyDescent="0.4">
      <c r="A62" t="s">
        <v>6019</v>
      </c>
      <c r="B62" t="s">
        <v>17</v>
      </c>
      <c r="C62" s="1">
        <v>44498</v>
      </c>
      <c r="D62" t="s">
        <v>318</v>
      </c>
      <c r="E62">
        <v>3860000</v>
      </c>
    </row>
    <row r="63" spans="1:5" hidden="1" x14ac:dyDescent="0.4">
      <c r="A63" t="s">
        <v>6902</v>
      </c>
      <c r="B63" t="s">
        <v>3</v>
      </c>
      <c r="C63" s="1">
        <v>44498</v>
      </c>
      <c r="D63" t="s">
        <v>341</v>
      </c>
      <c r="E63">
        <v>4190000</v>
      </c>
    </row>
    <row r="64" spans="1:5" hidden="1" x14ac:dyDescent="0.4">
      <c r="A64" t="s">
        <v>8413</v>
      </c>
      <c r="B64" t="s">
        <v>205</v>
      </c>
      <c r="C64" s="1">
        <v>44498</v>
      </c>
      <c r="D64" t="s">
        <v>316</v>
      </c>
      <c r="E64">
        <v>5360000</v>
      </c>
    </row>
    <row r="65" spans="1:5" hidden="1" x14ac:dyDescent="0.4">
      <c r="A65" t="s">
        <v>8702</v>
      </c>
      <c r="B65" t="s">
        <v>184</v>
      </c>
      <c r="C65" s="1">
        <v>44498</v>
      </c>
      <c r="D65" t="s">
        <v>404</v>
      </c>
      <c r="E65">
        <v>4800000</v>
      </c>
    </row>
    <row r="66" spans="1:5" hidden="1" x14ac:dyDescent="0.4">
      <c r="A66" t="s">
        <v>8703</v>
      </c>
      <c r="B66" t="s">
        <v>62</v>
      </c>
      <c r="C66" s="1">
        <v>44498</v>
      </c>
      <c r="D66" t="s">
        <v>391</v>
      </c>
      <c r="E66">
        <v>6280000</v>
      </c>
    </row>
    <row r="67" spans="1:5" hidden="1" x14ac:dyDescent="0.4">
      <c r="A67" t="s">
        <v>6092</v>
      </c>
      <c r="B67" t="s">
        <v>63</v>
      </c>
      <c r="C67" s="1">
        <v>44498</v>
      </c>
      <c r="D67" t="s">
        <v>321</v>
      </c>
      <c r="E67">
        <v>5250000</v>
      </c>
    </row>
    <row r="68" spans="1:5" hidden="1" x14ac:dyDescent="0.4">
      <c r="A68" t="s">
        <v>8704</v>
      </c>
      <c r="B68" t="s">
        <v>62</v>
      </c>
      <c r="C68" s="1">
        <v>44498</v>
      </c>
      <c r="D68" t="s">
        <v>391</v>
      </c>
      <c r="E68">
        <v>6280000</v>
      </c>
    </row>
    <row r="69" spans="1:5" hidden="1" x14ac:dyDescent="0.4">
      <c r="A69" t="s">
        <v>8705</v>
      </c>
      <c r="B69" t="s">
        <v>62</v>
      </c>
      <c r="C69" s="1">
        <v>44498</v>
      </c>
      <c r="D69" t="s">
        <v>391</v>
      </c>
      <c r="E69">
        <v>6280000</v>
      </c>
    </row>
    <row r="70" spans="1:5" hidden="1" x14ac:dyDescent="0.4">
      <c r="A70" t="s">
        <v>5902</v>
      </c>
      <c r="B70" t="s">
        <v>13</v>
      </c>
      <c r="C70" s="1">
        <v>44498</v>
      </c>
      <c r="D70" t="s">
        <v>398</v>
      </c>
      <c r="E70">
        <v>4890000</v>
      </c>
    </row>
    <row r="71" spans="1:5" hidden="1" x14ac:dyDescent="0.4">
      <c r="A71" t="s">
        <v>5652</v>
      </c>
      <c r="B71" t="s">
        <v>63</v>
      </c>
      <c r="C71" s="1">
        <v>44498</v>
      </c>
      <c r="D71" t="s">
        <v>311</v>
      </c>
      <c r="E71">
        <v>5250000</v>
      </c>
    </row>
    <row r="72" spans="1:5" hidden="1" x14ac:dyDescent="0.4">
      <c r="A72" t="s">
        <v>5651</v>
      </c>
      <c r="B72" t="s">
        <v>63</v>
      </c>
      <c r="C72" s="1">
        <v>44498</v>
      </c>
      <c r="D72" t="s">
        <v>415</v>
      </c>
      <c r="E72">
        <v>5250000</v>
      </c>
    </row>
    <row r="73" spans="1:5" hidden="1" x14ac:dyDescent="0.4">
      <c r="A73" t="s">
        <v>5650</v>
      </c>
      <c r="B73" t="s">
        <v>63</v>
      </c>
      <c r="C73" s="1">
        <v>44498</v>
      </c>
      <c r="D73" t="s">
        <v>343</v>
      </c>
      <c r="E73">
        <v>5250000</v>
      </c>
    </row>
    <row r="74" spans="1:5" hidden="1" x14ac:dyDescent="0.4">
      <c r="A74" t="s">
        <v>8706</v>
      </c>
      <c r="B74" t="s">
        <v>62</v>
      </c>
      <c r="C74" s="1">
        <v>44498</v>
      </c>
      <c r="D74" t="s">
        <v>322</v>
      </c>
      <c r="E74">
        <v>6280000</v>
      </c>
    </row>
    <row r="75" spans="1:5" hidden="1" x14ac:dyDescent="0.4">
      <c r="A75" t="s">
        <v>8707</v>
      </c>
      <c r="B75" t="s">
        <v>50</v>
      </c>
      <c r="C75" s="1">
        <v>44498</v>
      </c>
      <c r="D75" t="s">
        <v>398</v>
      </c>
      <c r="E75">
        <v>3690000</v>
      </c>
    </row>
    <row r="76" spans="1:5" hidden="1" x14ac:dyDescent="0.4">
      <c r="A76" t="s">
        <v>6069</v>
      </c>
      <c r="B76" t="s">
        <v>67</v>
      </c>
      <c r="C76" s="1">
        <v>44498</v>
      </c>
      <c r="D76" t="s">
        <v>326</v>
      </c>
      <c r="E76">
        <v>5230000</v>
      </c>
    </row>
    <row r="77" spans="1:5" hidden="1" x14ac:dyDescent="0.4">
      <c r="A77" t="s">
        <v>5958</v>
      </c>
      <c r="B77" t="s">
        <v>67</v>
      </c>
      <c r="C77" s="1">
        <v>44498</v>
      </c>
      <c r="D77" t="s">
        <v>399</v>
      </c>
      <c r="E77">
        <v>5230000</v>
      </c>
    </row>
    <row r="78" spans="1:5" hidden="1" x14ac:dyDescent="0.4">
      <c r="A78" t="s">
        <v>8708</v>
      </c>
      <c r="B78" t="s">
        <v>50</v>
      </c>
      <c r="C78" s="1">
        <v>44498</v>
      </c>
      <c r="D78" t="s">
        <v>306</v>
      </c>
      <c r="E78">
        <v>3690000</v>
      </c>
    </row>
    <row r="79" spans="1:5" hidden="1" x14ac:dyDescent="0.4">
      <c r="A79" t="s">
        <v>5649</v>
      </c>
      <c r="B79" t="s">
        <v>63</v>
      </c>
      <c r="C79" s="1">
        <v>44498</v>
      </c>
      <c r="D79" t="s">
        <v>344</v>
      </c>
      <c r="E79">
        <v>5250000</v>
      </c>
    </row>
    <row r="80" spans="1:5" hidden="1" x14ac:dyDescent="0.4">
      <c r="A80" t="s">
        <v>5554</v>
      </c>
      <c r="B80" t="s">
        <v>63</v>
      </c>
      <c r="C80" s="1">
        <v>44498</v>
      </c>
      <c r="D80" t="s">
        <v>317</v>
      </c>
      <c r="E80">
        <v>5250000</v>
      </c>
    </row>
    <row r="81" spans="1:5" hidden="1" x14ac:dyDescent="0.4">
      <c r="A81" t="s">
        <v>5931</v>
      </c>
      <c r="B81" t="s">
        <v>229</v>
      </c>
      <c r="C81" s="1">
        <v>44498</v>
      </c>
      <c r="D81" t="s">
        <v>315</v>
      </c>
      <c r="E81">
        <v>4700000</v>
      </c>
    </row>
    <row r="82" spans="1:5" hidden="1" x14ac:dyDescent="0.4">
      <c r="A82" t="s">
        <v>6368</v>
      </c>
      <c r="B82" t="s">
        <v>3849</v>
      </c>
      <c r="C82" s="1">
        <v>44498</v>
      </c>
      <c r="D82" t="s">
        <v>397</v>
      </c>
      <c r="E82" t="e">
        <v>#N/A</v>
      </c>
    </row>
    <row r="83" spans="1:5" hidden="1" x14ac:dyDescent="0.4">
      <c r="A83" t="s">
        <v>5553</v>
      </c>
      <c r="B83" t="s">
        <v>63</v>
      </c>
      <c r="C83" s="1">
        <v>44498</v>
      </c>
      <c r="D83" t="s">
        <v>308</v>
      </c>
      <c r="E83">
        <v>5250000</v>
      </c>
    </row>
    <row r="84" spans="1:5" hidden="1" x14ac:dyDescent="0.4">
      <c r="A84" t="s">
        <v>5552</v>
      </c>
      <c r="B84" t="s">
        <v>63</v>
      </c>
      <c r="C84" s="1">
        <v>44498</v>
      </c>
      <c r="D84" t="s">
        <v>339</v>
      </c>
      <c r="E84">
        <v>5250000</v>
      </c>
    </row>
    <row r="85" spans="1:5" hidden="1" x14ac:dyDescent="0.4">
      <c r="A85" t="s">
        <v>8406</v>
      </c>
      <c r="B85" t="s">
        <v>205</v>
      </c>
      <c r="C85" s="1">
        <v>44498</v>
      </c>
      <c r="D85" t="s">
        <v>332</v>
      </c>
      <c r="E85">
        <v>5360000</v>
      </c>
    </row>
    <row r="86" spans="1:5" hidden="1" x14ac:dyDescent="0.4">
      <c r="A86" t="s">
        <v>8709</v>
      </c>
      <c r="B86" t="s">
        <v>184</v>
      </c>
      <c r="C86" s="1">
        <v>44498</v>
      </c>
      <c r="D86" t="s">
        <v>336</v>
      </c>
      <c r="E86">
        <v>4800000</v>
      </c>
    </row>
    <row r="87" spans="1:5" hidden="1" x14ac:dyDescent="0.4">
      <c r="A87" t="s">
        <v>8710</v>
      </c>
      <c r="B87" t="s">
        <v>47</v>
      </c>
      <c r="C87" s="1">
        <v>44498</v>
      </c>
      <c r="D87" t="s">
        <v>391</v>
      </c>
      <c r="E87">
        <v>6270000</v>
      </c>
    </row>
    <row r="88" spans="1:5" hidden="1" x14ac:dyDescent="0.4">
      <c r="A88" t="s">
        <v>6023</v>
      </c>
      <c r="B88" t="s">
        <v>165</v>
      </c>
      <c r="C88" s="1">
        <v>44498</v>
      </c>
      <c r="D88" t="s">
        <v>321</v>
      </c>
      <c r="E88">
        <v>4020000</v>
      </c>
    </row>
    <row r="89" spans="1:5" hidden="1" x14ac:dyDescent="0.4">
      <c r="A89" t="s">
        <v>5809</v>
      </c>
      <c r="B89" t="s">
        <v>165</v>
      </c>
      <c r="C89" s="1">
        <v>44498</v>
      </c>
      <c r="D89" t="s">
        <v>339</v>
      </c>
      <c r="E89">
        <v>4020000</v>
      </c>
    </row>
    <row r="90" spans="1:5" hidden="1" x14ac:dyDescent="0.4">
      <c r="A90" t="s">
        <v>8711</v>
      </c>
      <c r="B90" t="s">
        <v>47</v>
      </c>
      <c r="C90" s="1">
        <v>44498</v>
      </c>
      <c r="D90" t="s">
        <v>322</v>
      </c>
      <c r="E90">
        <v>6270000</v>
      </c>
    </row>
    <row r="91" spans="1:5" hidden="1" x14ac:dyDescent="0.4">
      <c r="A91" t="s">
        <v>8712</v>
      </c>
      <c r="B91" t="s">
        <v>189</v>
      </c>
      <c r="C91" s="1">
        <v>44498</v>
      </c>
      <c r="D91" t="s">
        <v>321</v>
      </c>
      <c r="E91">
        <v>4440000</v>
      </c>
    </row>
    <row r="92" spans="1:5" hidden="1" x14ac:dyDescent="0.4">
      <c r="A92" t="s">
        <v>8713</v>
      </c>
      <c r="B92" t="s">
        <v>130</v>
      </c>
      <c r="C92" s="1">
        <v>44498</v>
      </c>
      <c r="D92" t="s">
        <v>313</v>
      </c>
      <c r="E92">
        <v>5090000</v>
      </c>
    </row>
    <row r="93" spans="1:5" hidden="1" x14ac:dyDescent="0.4">
      <c r="A93" t="s">
        <v>8714</v>
      </c>
      <c r="B93" t="s">
        <v>124</v>
      </c>
      <c r="C93" s="1">
        <v>44498</v>
      </c>
      <c r="D93" t="s">
        <v>391</v>
      </c>
      <c r="E93">
        <v>6430000</v>
      </c>
    </row>
    <row r="94" spans="1:5" hidden="1" x14ac:dyDescent="0.4">
      <c r="A94" t="s">
        <v>8715</v>
      </c>
      <c r="B94" t="s">
        <v>130</v>
      </c>
      <c r="C94" s="1">
        <v>44498</v>
      </c>
      <c r="D94" t="s">
        <v>398</v>
      </c>
      <c r="E94">
        <v>5090000</v>
      </c>
    </row>
    <row r="95" spans="1:5" hidden="1" x14ac:dyDescent="0.4">
      <c r="A95" t="s">
        <v>8716</v>
      </c>
      <c r="B95" t="s">
        <v>124</v>
      </c>
      <c r="C95" s="1">
        <v>44498</v>
      </c>
      <c r="D95" t="s">
        <v>305</v>
      </c>
      <c r="E95">
        <v>6430000</v>
      </c>
    </row>
    <row r="96" spans="1:5" hidden="1" x14ac:dyDescent="0.4">
      <c r="A96" t="s">
        <v>4902</v>
      </c>
      <c r="B96" t="s">
        <v>189</v>
      </c>
      <c r="C96" s="1">
        <v>44498</v>
      </c>
      <c r="D96" t="s">
        <v>313</v>
      </c>
      <c r="E96">
        <v>4440000</v>
      </c>
    </row>
    <row r="97" spans="1:5" hidden="1" x14ac:dyDescent="0.4">
      <c r="A97" t="s">
        <v>8717</v>
      </c>
      <c r="B97" t="s">
        <v>47</v>
      </c>
      <c r="C97" s="1">
        <v>44498</v>
      </c>
      <c r="D97" t="s">
        <v>305</v>
      </c>
      <c r="E97">
        <v>6270000</v>
      </c>
    </row>
    <row r="98" spans="1:5" hidden="1" x14ac:dyDescent="0.4">
      <c r="A98" t="s">
        <v>8718</v>
      </c>
      <c r="B98" t="s">
        <v>62</v>
      </c>
      <c r="C98" s="1">
        <v>44498</v>
      </c>
      <c r="D98" t="s">
        <v>421</v>
      </c>
      <c r="E98">
        <v>6280000</v>
      </c>
    </row>
    <row r="99" spans="1:5" hidden="1" x14ac:dyDescent="0.4">
      <c r="A99" t="s">
        <v>5939</v>
      </c>
      <c r="B99" t="s">
        <v>26</v>
      </c>
      <c r="C99" s="1">
        <v>44498</v>
      </c>
      <c r="D99" t="s">
        <v>398</v>
      </c>
      <c r="E99">
        <v>3320000</v>
      </c>
    </row>
    <row r="100" spans="1:5" hidden="1" x14ac:dyDescent="0.4">
      <c r="A100" t="s">
        <v>7258</v>
      </c>
      <c r="B100" t="s">
        <v>84</v>
      </c>
      <c r="C100" s="1">
        <v>44498</v>
      </c>
      <c r="D100" t="s">
        <v>339</v>
      </c>
      <c r="E100">
        <v>5150000</v>
      </c>
    </row>
    <row r="101" spans="1:5" hidden="1" x14ac:dyDescent="0.4">
      <c r="A101" t="s">
        <v>5214</v>
      </c>
      <c r="B101" t="s">
        <v>189</v>
      </c>
      <c r="C101" s="1">
        <v>44498</v>
      </c>
      <c r="D101" t="s">
        <v>327</v>
      </c>
      <c r="E101">
        <v>4440000</v>
      </c>
    </row>
    <row r="102" spans="1:5" hidden="1" x14ac:dyDescent="0.4">
      <c r="A102" t="s">
        <v>6845</v>
      </c>
      <c r="B102" t="s">
        <v>189</v>
      </c>
      <c r="C102" s="1">
        <v>44498</v>
      </c>
      <c r="D102" t="s">
        <v>308</v>
      </c>
      <c r="E102">
        <v>4440000</v>
      </c>
    </row>
    <row r="103" spans="1:5" hidden="1" x14ac:dyDescent="0.4">
      <c r="A103" t="s">
        <v>7263</v>
      </c>
      <c r="B103" t="s">
        <v>84</v>
      </c>
      <c r="C103" s="1">
        <v>44498</v>
      </c>
      <c r="D103" t="s">
        <v>343</v>
      </c>
      <c r="E103">
        <v>5150000</v>
      </c>
    </row>
    <row r="104" spans="1:5" hidden="1" x14ac:dyDescent="0.4">
      <c r="A104" t="s">
        <v>6025</v>
      </c>
      <c r="B104" t="s">
        <v>26</v>
      </c>
      <c r="C104" s="1">
        <v>44498</v>
      </c>
      <c r="D104" t="s">
        <v>416</v>
      </c>
      <c r="E104">
        <v>3320000</v>
      </c>
    </row>
    <row r="105" spans="1:5" hidden="1" x14ac:dyDescent="0.4">
      <c r="A105" t="s">
        <v>7070</v>
      </c>
      <c r="B105" t="s">
        <v>189</v>
      </c>
      <c r="C105" s="1">
        <v>44498</v>
      </c>
      <c r="D105" t="s">
        <v>397</v>
      </c>
      <c r="E105">
        <v>4440000</v>
      </c>
    </row>
    <row r="106" spans="1:5" hidden="1" x14ac:dyDescent="0.4">
      <c r="A106" t="s">
        <v>6763</v>
      </c>
      <c r="B106" t="s">
        <v>84</v>
      </c>
      <c r="C106" s="1">
        <v>44498</v>
      </c>
      <c r="D106" t="s">
        <v>316</v>
      </c>
      <c r="E106">
        <v>5150000</v>
      </c>
    </row>
    <row r="107" spans="1:5" hidden="1" x14ac:dyDescent="0.4">
      <c r="A107" t="s">
        <v>6595</v>
      </c>
      <c r="B107" t="s">
        <v>130</v>
      </c>
      <c r="C107" s="1">
        <v>44498</v>
      </c>
      <c r="D107" t="s">
        <v>404</v>
      </c>
      <c r="E107">
        <v>5090000</v>
      </c>
    </row>
    <row r="108" spans="1:5" hidden="1" x14ac:dyDescent="0.4">
      <c r="A108" t="s">
        <v>4559</v>
      </c>
      <c r="B108" t="s">
        <v>189</v>
      </c>
      <c r="C108" s="1">
        <v>44498</v>
      </c>
      <c r="D108" t="s">
        <v>319</v>
      </c>
      <c r="E108">
        <v>4440000</v>
      </c>
    </row>
    <row r="109" spans="1:5" hidden="1" x14ac:dyDescent="0.4">
      <c r="A109" t="s">
        <v>7252</v>
      </c>
      <c r="B109" t="s">
        <v>84</v>
      </c>
      <c r="C109" s="1">
        <v>44498</v>
      </c>
      <c r="D109" t="s">
        <v>344</v>
      </c>
      <c r="E109">
        <v>5150000</v>
      </c>
    </row>
    <row r="110" spans="1:5" hidden="1" x14ac:dyDescent="0.4">
      <c r="A110" t="s">
        <v>6371</v>
      </c>
      <c r="B110" t="s">
        <v>84</v>
      </c>
      <c r="C110" s="1">
        <v>44498</v>
      </c>
      <c r="D110" t="s">
        <v>398</v>
      </c>
      <c r="E110">
        <v>5150000</v>
      </c>
    </row>
    <row r="111" spans="1:5" hidden="1" x14ac:dyDescent="0.4">
      <c r="A111" t="s">
        <v>8719</v>
      </c>
      <c r="B111" t="s">
        <v>201</v>
      </c>
      <c r="C111" s="1">
        <v>44498</v>
      </c>
      <c r="D111" t="s">
        <v>315</v>
      </c>
      <c r="E111">
        <v>4520000</v>
      </c>
    </row>
    <row r="112" spans="1:5" hidden="1" x14ac:dyDescent="0.4">
      <c r="A112" t="s">
        <v>7040</v>
      </c>
      <c r="B112" t="s">
        <v>84</v>
      </c>
      <c r="C112" s="1">
        <v>44498</v>
      </c>
      <c r="D112" t="s">
        <v>397</v>
      </c>
      <c r="E112">
        <v>5150000</v>
      </c>
    </row>
    <row r="113" spans="1:5" hidden="1" x14ac:dyDescent="0.4">
      <c r="A113" t="s">
        <v>8720</v>
      </c>
      <c r="B113" t="s">
        <v>184</v>
      </c>
      <c r="C113" s="1">
        <v>44498</v>
      </c>
      <c r="D113" t="s">
        <v>358</v>
      </c>
      <c r="E113">
        <v>4800000</v>
      </c>
    </row>
    <row r="114" spans="1:5" hidden="1" x14ac:dyDescent="0.4">
      <c r="A114" t="s">
        <v>8721</v>
      </c>
      <c r="B114" t="s">
        <v>99</v>
      </c>
      <c r="C114" s="1">
        <v>44498</v>
      </c>
      <c r="D114" t="s">
        <v>327</v>
      </c>
      <c r="E114">
        <v>3250000</v>
      </c>
    </row>
    <row r="115" spans="1:5" hidden="1" x14ac:dyDescent="0.4">
      <c r="A115" t="s">
        <v>6689</v>
      </c>
      <c r="B115" t="s">
        <v>225</v>
      </c>
      <c r="C115" s="1">
        <v>44498</v>
      </c>
      <c r="D115" t="s">
        <v>330</v>
      </c>
      <c r="E115">
        <v>3210000</v>
      </c>
    </row>
    <row r="116" spans="1:5" hidden="1" x14ac:dyDescent="0.4">
      <c r="A116" t="s">
        <v>8722</v>
      </c>
      <c r="B116" t="s">
        <v>205</v>
      </c>
      <c r="C116" s="1">
        <v>44498</v>
      </c>
      <c r="D116" t="s">
        <v>333</v>
      </c>
      <c r="E116">
        <v>5360000</v>
      </c>
    </row>
    <row r="117" spans="1:5" hidden="1" x14ac:dyDescent="0.4">
      <c r="A117" t="s">
        <v>6370</v>
      </c>
      <c r="B117" t="s">
        <v>84</v>
      </c>
      <c r="C117" s="1">
        <v>44498</v>
      </c>
      <c r="D117" t="s">
        <v>322</v>
      </c>
      <c r="E117">
        <v>5150000</v>
      </c>
    </row>
    <row r="118" spans="1:5" hidden="1" x14ac:dyDescent="0.4">
      <c r="A118" t="s">
        <v>7039</v>
      </c>
      <c r="B118" t="s">
        <v>84</v>
      </c>
      <c r="C118" s="1">
        <v>44498</v>
      </c>
      <c r="D118" t="s">
        <v>318</v>
      </c>
      <c r="E118">
        <v>5150000</v>
      </c>
    </row>
    <row r="119" spans="1:5" hidden="1" x14ac:dyDescent="0.4">
      <c r="A119" t="s">
        <v>4903</v>
      </c>
      <c r="B119" t="s">
        <v>189</v>
      </c>
      <c r="C119" s="1">
        <v>44498</v>
      </c>
      <c r="D119" t="s">
        <v>403</v>
      </c>
      <c r="E119">
        <v>4440000</v>
      </c>
    </row>
    <row r="120" spans="1:5" hidden="1" x14ac:dyDescent="0.4">
      <c r="A120" t="s">
        <v>3002</v>
      </c>
      <c r="B120" t="s">
        <v>101</v>
      </c>
      <c r="C120" s="1">
        <v>44498</v>
      </c>
      <c r="D120" t="s">
        <v>326</v>
      </c>
      <c r="E120">
        <v>3470000</v>
      </c>
    </row>
    <row r="121" spans="1:5" hidden="1" x14ac:dyDescent="0.4">
      <c r="A121" t="s">
        <v>8723</v>
      </c>
      <c r="B121" t="s">
        <v>99</v>
      </c>
      <c r="C121" s="1">
        <v>44498</v>
      </c>
      <c r="D121" t="s">
        <v>310</v>
      </c>
      <c r="E121">
        <v>3250000</v>
      </c>
    </row>
    <row r="122" spans="1:5" hidden="1" x14ac:dyDescent="0.4">
      <c r="A122" t="s">
        <v>7078</v>
      </c>
      <c r="B122" t="s">
        <v>189</v>
      </c>
      <c r="C122" s="1">
        <v>44498</v>
      </c>
      <c r="D122" t="s">
        <v>322</v>
      </c>
      <c r="E122">
        <v>4440000</v>
      </c>
    </row>
    <row r="123" spans="1:5" hidden="1" x14ac:dyDescent="0.4">
      <c r="A123" t="s">
        <v>5797</v>
      </c>
      <c r="B123" t="s">
        <v>3</v>
      </c>
      <c r="C123" s="1">
        <v>44498</v>
      </c>
      <c r="D123" t="s">
        <v>318</v>
      </c>
      <c r="E123">
        <v>4190000</v>
      </c>
    </row>
    <row r="124" spans="1:5" hidden="1" x14ac:dyDescent="0.4">
      <c r="A124" t="s">
        <v>8724</v>
      </c>
      <c r="B124" t="s">
        <v>99</v>
      </c>
      <c r="C124" s="1">
        <v>44498</v>
      </c>
      <c r="D124" t="s">
        <v>318</v>
      </c>
      <c r="E124">
        <v>3250000</v>
      </c>
    </row>
    <row r="125" spans="1:5" hidden="1" x14ac:dyDescent="0.4">
      <c r="A125" t="s">
        <v>8725</v>
      </c>
      <c r="B125" t="s">
        <v>132</v>
      </c>
      <c r="C125" s="1">
        <v>44498</v>
      </c>
      <c r="D125" t="s">
        <v>327</v>
      </c>
      <c r="E125">
        <v>6520000</v>
      </c>
    </row>
    <row r="126" spans="1:5" hidden="1" x14ac:dyDescent="0.4">
      <c r="A126" t="s">
        <v>8726</v>
      </c>
      <c r="B126" t="s">
        <v>132</v>
      </c>
      <c r="C126" s="1">
        <v>44498</v>
      </c>
      <c r="D126" t="s">
        <v>329</v>
      </c>
      <c r="E126">
        <v>6520000</v>
      </c>
    </row>
    <row r="127" spans="1:5" hidden="1" x14ac:dyDescent="0.4">
      <c r="A127" t="s">
        <v>6086</v>
      </c>
      <c r="B127" t="s">
        <v>17</v>
      </c>
      <c r="C127" s="1">
        <v>44498</v>
      </c>
      <c r="D127" t="s">
        <v>352</v>
      </c>
      <c r="E127">
        <v>3860000</v>
      </c>
    </row>
    <row r="128" spans="1:5" hidden="1" x14ac:dyDescent="0.4">
      <c r="A128" t="s">
        <v>6111</v>
      </c>
      <c r="B128" t="s">
        <v>63</v>
      </c>
      <c r="C128" s="1">
        <v>44497</v>
      </c>
      <c r="D128" t="s">
        <v>398</v>
      </c>
      <c r="E128">
        <v>5250000</v>
      </c>
    </row>
    <row r="129" spans="1:5" hidden="1" x14ac:dyDescent="0.4">
      <c r="A129" t="s">
        <v>8727</v>
      </c>
      <c r="B129" t="s">
        <v>61</v>
      </c>
      <c r="C129" s="1">
        <v>44497</v>
      </c>
      <c r="D129" t="s">
        <v>341</v>
      </c>
      <c r="E129">
        <v>4510000</v>
      </c>
    </row>
    <row r="130" spans="1:5" hidden="1" x14ac:dyDescent="0.4">
      <c r="A130" t="s">
        <v>7006</v>
      </c>
      <c r="B130" t="s">
        <v>196</v>
      </c>
      <c r="C130" s="1">
        <v>44497</v>
      </c>
      <c r="D130" t="s">
        <v>322</v>
      </c>
      <c r="E130">
        <v>4040000</v>
      </c>
    </row>
    <row r="131" spans="1:5" hidden="1" x14ac:dyDescent="0.4">
      <c r="A131" t="s">
        <v>6015</v>
      </c>
      <c r="B131" t="s">
        <v>18</v>
      </c>
      <c r="C131" s="1">
        <v>44497</v>
      </c>
      <c r="D131" t="s">
        <v>326</v>
      </c>
      <c r="E131">
        <v>3340000</v>
      </c>
    </row>
    <row r="132" spans="1:5" hidden="1" x14ac:dyDescent="0.4">
      <c r="A132" t="s">
        <v>6003</v>
      </c>
      <c r="B132" t="s">
        <v>18</v>
      </c>
      <c r="C132" s="1">
        <v>44497</v>
      </c>
      <c r="D132" t="s">
        <v>329</v>
      </c>
      <c r="E132">
        <v>3340000</v>
      </c>
    </row>
    <row r="133" spans="1:5" hidden="1" x14ac:dyDescent="0.4">
      <c r="A133" t="s">
        <v>6338</v>
      </c>
      <c r="B133" t="s">
        <v>18</v>
      </c>
      <c r="C133" s="1">
        <v>44497</v>
      </c>
      <c r="D133" t="s">
        <v>415</v>
      </c>
      <c r="E133">
        <v>3340000</v>
      </c>
    </row>
    <row r="134" spans="1:5" hidden="1" x14ac:dyDescent="0.4">
      <c r="A134" t="s">
        <v>5929</v>
      </c>
      <c r="B134" t="s">
        <v>18</v>
      </c>
      <c r="C134" s="1">
        <v>44497</v>
      </c>
      <c r="D134" t="s">
        <v>317</v>
      </c>
      <c r="E134">
        <v>3340000</v>
      </c>
    </row>
    <row r="135" spans="1:5" hidden="1" x14ac:dyDescent="0.4">
      <c r="A135" t="s">
        <v>8728</v>
      </c>
      <c r="B135" t="s">
        <v>142</v>
      </c>
      <c r="C135" s="1">
        <v>44497</v>
      </c>
      <c r="D135" t="s">
        <v>358</v>
      </c>
      <c r="E135">
        <v>3780000</v>
      </c>
    </row>
    <row r="136" spans="1:5" hidden="1" x14ac:dyDescent="0.4">
      <c r="A136" t="s">
        <v>5928</v>
      </c>
      <c r="B136" t="s">
        <v>18</v>
      </c>
      <c r="C136" s="1">
        <v>44497</v>
      </c>
      <c r="D136" t="s">
        <v>342</v>
      </c>
      <c r="E136">
        <v>3340000</v>
      </c>
    </row>
    <row r="137" spans="1:5" hidden="1" x14ac:dyDescent="0.4">
      <c r="A137" t="s">
        <v>5767</v>
      </c>
      <c r="B137" t="s">
        <v>17</v>
      </c>
      <c r="C137" s="1">
        <v>44497</v>
      </c>
      <c r="D137" t="s">
        <v>398</v>
      </c>
      <c r="E137">
        <v>3860000</v>
      </c>
    </row>
    <row r="138" spans="1:5" hidden="1" x14ac:dyDescent="0.4">
      <c r="A138" t="s">
        <v>8729</v>
      </c>
      <c r="B138" t="s">
        <v>226</v>
      </c>
      <c r="C138" s="1">
        <v>44497</v>
      </c>
      <c r="D138" t="s">
        <v>421</v>
      </c>
      <c r="E138">
        <v>4770000</v>
      </c>
    </row>
    <row r="139" spans="1:5" hidden="1" x14ac:dyDescent="0.4">
      <c r="A139" t="s">
        <v>8730</v>
      </c>
      <c r="B139" t="s">
        <v>62</v>
      </c>
      <c r="C139" s="1">
        <v>44497</v>
      </c>
      <c r="D139" t="s">
        <v>391</v>
      </c>
      <c r="E139">
        <v>6280000</v>
      </c>
    </row>
    <row r="140" spans="1:5" hidden="1" x14ac:dyDescent="0.4">
      <c r="A140" t="s">
        <v>6607</v>
      </c>
      <c r="B140" t="s">
        <v>130</v>
      </c>
      <c r="C140" s="1">
        <v>44497</v>
      </c>
      <c r="D140" t="s">
        <v>333</v>
      </c>
      <c r="E140">
        <v>5090000</v>
      </c>
    </row>
    <row r="141" spans="1:5" hidden="1" x14ac:dyDescent="0.4">
      <c r="A141" t="s">
        <v>8731</v>
      </c>
      <c r="B141" t="s">
        <v>226</v>
      </c>
      <c r="C141" s="1">
        <v>44497</v>
      </c>
      <c r="D141" t="s">
        <v>399</v>
      </c>
      <c r="E141">
        <v>4770000</v>
      </c>
    </row>
    <row r="142" spans="1:5" hidden="1" x14ac:dyDescent="0.4">
      <c r="A142" t="s">
        <v>7314</v>
      </c>
      <c r="B142" t="s">
        <v>130</v>
      </c>
      <c r="C142" s="1">
        <v>44497</v>
      </c>
      <c r="D142" t="s">
        <v>318</v>
      </c>
      <c r="E142">
        <v>5090000</v>
      </c>
    </row>
    <row r="143" spans="1:5" hidden="1" x14ac:dyDescent="0.4">
      <c r="A143" t="s">
        <v>8732</v>
      </c>
      <c r="B143" t="s">
        <v>130</v>
      </c>
      <c r="C143" s="1">
        <v>44497</v>
      </c>
      <c r="D143" t="s">
        <v>421</v>
      </c>
      <c r="E143">
        <v>5090000</v>
      </c>
    </row>
    <row r="144" spans="1:5" hidden="1" x14ac:dyDescent="0.4">
      <c r="A144" t="s">
        <v>8733</v>
      </c>
      <c r="B144" t="s">
        <v>226</v>
      </c>
      <c r="C144" s="1">
        <v>44497</v>
      </c>
      <c r="D144" t="s">
        <v>336</v>
      </c>
      <c r="E144">
        <v>4770000</v>
      </c>
    </row>
    <row r="145" spans="1:5" hidden="1" x14ac:dyDescent="0.4">
      <c r="A145" t="s">
        <v>8734</v>
      </c>
      <c r="B145" t="s">
        <v>124</v>
      </c>
      <c r="C145" s="1">
        <v>44497</v>
      </c>
      <c r="D145" t="s">
        <v>308</v>
      </c>
      <c r="E145">
        <v>6430000</v>
      </c>
    </row>
    <row r="146" spans="1:5" hidden="1" x14ac:dyDescent="0.4">
      <c r="A146" t="s">
        <v>8735</v>
      </c>
      <c r="B146" t="s">
        <v>124</v>
      </c>
      <c r="C146" s="1">
        <v>44497</v>
      </c>
      <c r="D146" t="s">
        <v>343</v>
      </c>
      <c r="E146">
        <v>6430000</v>
      </c>
    </row>
    <row r="147" spans="1:5" hidden="1" x14ac:dyDescent="0.4">
      <c r="A147" t="s">
        <v>5916</v>
      </c>
      <c r="B147" t="s">
        <v>13</v>
      </c>
      <c r="C147" s="1">
        <v>44497</v>
      </c>
      <c r="D147" t="s">
        <v>404</v>
      </c>
      <c r="E147">
        <v>4890000</v>
      </c>
    </row>
    <row r="148" spans="1:5" hidden="1" x14ac:dyDescent="0.4">
      <c r="A148" t="s">
        <v>5955</v>
      </c>
      <c r="B148" t="s">
        <v>13</v>
      </c>
      <c r="C148" s="1">
        <v>44497</v>
      </c>
      <c r="D148" t="s">
        <v>341</v>
      </c>
      <c r="E148">
        <v>4890000</v>
      </c>
    </row>
    <row r="149" spans="1:5" hidden="1" x14ac:dyDescent="0.4">
      <c r="A149" t="s">
        <v>8736</v>
      </c>
      <c r="B149" t="s">
        <v>62</v>
      </c>
      <c r="C149" s="1">
        <v>44497</v>
      </c>
      <c r="D149" t="s">
        <v>306</v>
      </c>
      <c r="E149">
        <v>6280000</v>
      </c>
    </row>
    <row r="150" spans="1:5" hidden="1" x14ac:dyDescent="0.4">
      <c r="A150" t="s">
        <v>8737</v>
      </c>
      <c r="B150" t="s">
        <v>124</v>
      </c>
      <c r="C150" s="1">
        <v>44497</v>
      </c>
      <c r="D150" t="s">
        <v>337</v>
      </c>
      <c r="E150">
        <v>6430000</v>
      </c>
    </row>
    <row r="151" spans="1:5" hidden="1" x14ac:dyDescent="0.4">
      <c r="A151" t="s">
        <v>8738</v>
      </c>
      <c r="B151" t="s">
        <v>226</v>
      </c>
      <c r="C151" s="1">
        <v>44497</v>
      </c>
      <c r="D151" t="s">
        <v>310</v>
      </c>
      <c r="E151">
        <v>4770000</v>
      </c>
    </row>
    <row r="152" spans="1:5" hidden="1" x14ac:dyDescent="0.4">
      <c r="A152" t="s">
        <v>6085</v>
      </c>
      <c r="B152" t="s">
        <v>201</v>
      </c>
      <c r="C152" s="1">
        <v>44497</v>
      </c>
      <c r="D152" t="s">
        <v>328</v>
      </c>
      <c r="E152">
        <v>4520000</v>
      </c>
    </row>
    <row r="153" spans="1:5" hidden="1" x14ac:dyDescent="0.4">
      <c r="A153" t="s">
        <v>2565</v>
      </c>
      <c r="B153" t="s">
        <v>53</v>
      </c>
      <c r="C153" s="1">
        <v>44497</v>
      </c>
      <c r="D153" t="s">
        <v>332</v>
      </c>
      <c r="E153">
        <v>4910000</v>
      </c>
    </row>
    <row r="154" spans="1:5" hidden="1" x14ac:dyDescent="0.4">
      <c r="A154" t="s">
        <v>5942</v>
      </c>
      <c r="B154" t="s">
        <v>26</v>
      </c>
      <c r="C154" s="1">
        <v>44497</v>
      </c>
      <c r="D154" t="s">
        <v>318</v>
      </c>
      <c r="E154">
        <v>3320000</v>
      </c>
    </row>
    <row r="155" spans="1:5" hidden="1" x14ac:dyDescent="0.4">
      <c r="A155" t="s">
        <v>5943</v>
      </c>
      <c r="B155" t="s">
        <v>26</v>
      </c>
      <c r="C155" s="1">
        <v>44497</v>
      </c>
      <c r="D155" t="s">
        <v>397</v>
      </c>
      <c r="E155">
        <v>3320000</v>
      </c>
    </row>
    <row r="156" spans="1:5" hidden="1" x14ac:dyDescent="0.4">
      <c r="A156" t="s">
        <v>5948</v>
      </c>
      <c r="B156" t="s">
        <v>26</v>
      </c>
      <c r="C156" s="1">
        <v>44497</v>
      </c>
      <c r="D156" t="s">
        <v>343</v>
      </c>
      <c r="E156">
        <v>3320000</v>
      </c>
    </row>
    <row r="157" spans="1:5" hidden="1" x14ac:dyDescent="0.4">
      <c r="A157" t="s">
        <v>5947</v>
      </c>
      <c r="B157" t="s">
        <v>26</v>
      </c>
      <c r="C157" s="1">
        <v>44497</v>
      </c>
      <c r="D157" t="s">
        <v>415</v>
      </c>
      <c r="E157">
        <v>3320000</v>
      </c>
    </row>
    <row r="158" spans="1:5" hidden="1" x14ac:dyDescent="0.4">
      <c r="A158" t="s">
        <v>5772</v>
      </c>
      <c r="B158" t="s">
        <v>169</v>
      </c>
      <c r="C158" s="1">
        <v>44497</v>
      </c>
      <c r="D158" t="s">
        <v>322</v>
      </c>
      <c r="E158">
        <v>3570000</v>
      </c>
    </row>
    <row r="159" spans="1:5" hidden="1" x14ac:dyDescent="0.4">
      <c r="A159" t="s">
        <v>2584</v>
      </c>
      <c r="B159" t="s">
        <v>53</v>
      </c>
      <c r="C159" s="1">
        <v>44497</v>
      </c>
      <c r="D159" t="s">
        <v>352</v>
      </c>
      <c r="E159">
        <v>4910000</v>
      </c>
    </row>
    <row r="160" spans="1:5" hidden="1" x14ac:dyDescent="0.4">
      <c r="A160" t="s">
        <v>6098</v>
      </c>
      <c r="B160" t="s">
        <v>26</v>
      </c>
      <c r="C160" s="1">
        <v>44497</v>
      </c>
      <c r="D160" t="s">
        <v>329</v>
      </c>
      <c r="E160">
        <v>3320000</v>
      </c>
    </row>
    <row r="161" spans="1:5" hidden="1" x14ac:dyDescent="0.4">
      <c r="A161" t="s">
        <v>5516</v>
      </c>
      <c r="B161" t="s">
        <v>53</v>
      </c>
      <c r="C161" s="1">
        <v>44497</v>
      </c>
      <c r="D161" t="s">
        <v>308</v>
      </c>
      <c r="E161">
        <v>4910000</v>
      </c>
    </row>
    <row r="162" spans="1:5" hidden="1" x14ac:dyDescent="0.4">
      <c r="A162" t="s">
        <v>8739</v>
      </c>
      <c r="B162" t="s">
        <v>62</v>
      </c>
      <c r="C162" s="1">
        <v>44497</v>
      </c>
      <c r="D162" t="s">
        <v>398</v>
      </c>
      <c r="E162">
        <v>6280000</v>
      </c>
    </row>
    <row r="163" spans="1:5" hidden="1" x14ac:dyDescent="0.4">
      <c r="A163" t="s">
        <v>1926</v>
      </c>
      <c r="B163" t="s">
        <v>53</v>
      </c>
      <c r="C163" s="1">
        <v>44497</v>
      </c>
      <c r="D163" t="s">
        <v>403</v>
      </c>
      <c r="E163">
        <v>4910000</v>
      </c>
    </row>
    <row r="164" spans="1:5" hidden="1" x14ac:dyDescent="0.4">
      <c r="A164" t="s">
        <v>5867</v>
      </c>
      <c r="B164" t="s">
        <v>88</v>
      </c>
      <c r="C164" s="1">
        <v>44497</v>
      </c>
      <c r="D164" t="s">
        <v>344</v>
      </c>
      <c r="E164">
        <v>4480000</v>
      </c>
    </row>
    <row r="165" spans="1:5" hidden="1" x14ac:dyDescent="0.4">
      <c r="A165" t="s">
        <v>8740</v>
      </c>
      <c r="B165" t="s">
        <v>180</v>
      </c>
      <c r="C165" s="1">
        <v>44497</v>
      </c>
      <c r="D165" t="s">
        <v>322</v>
      </c>
      <c r="E165">
        <v>6480000</v>
      </c>
    </row>
    <row r="166" spans="1:5" hidden="1" x14ac:dyDescent="0.4">
      <c r="A166" t="s">
        <v>8741</v>
      </c>
      <c r="B166" t="s">
        <v>112</v>
      </c>
      <c r="C166" s="1">
        <v>44497</v>
      </c>
      <c r="D166" t="s">
        <v>337</v>
      </c>
      <c r="E166">
        <v>6500000</v>
      </c>
    </row>
    <row r="167" spans="1:5" hidden="1" x14ac:dyDescent="0.4">
      <c r="A167" t="s">
        <v>8742</v>
      </c>
      <c r="B167" t="s">
        <v>180</v>
      </c>
      <c r="C167" s="1">
        <v>44497</v>
      </c>
      <c r="D167" t="s">
        <v>319</v>
      </c>
      <c r="E167">
        <v>6480000</v>
      </c>
    </row>
    <row r="168" spans="1:5" hidden="1" x14ac:dyDescent="0.4">
      <c r="A168" t="s">
        <v>8743</v>
      </c>
      <c r="B168" t="s">
        <v>188</v>
      </c>
      <c r="C168" s="1">
        <v>44497</v>
      </c>
      <c r="D168" t="s">
        <v>313</v>
      </c>
      <c r="E168">
        <v>5690000</v>
      </c>
    </row>
    <row r="169" spans="1:5" hidden="1" x14ac:dyDescent="0.4">
      <c r="A169" t="s">
        <v>8744</v>
      </c>
      <c r="B169" t="s">
        <v>180</v>
      </c>
      <c r="C169" s="1">
        <v>44497</v>
      </c>
      <c r="D169" t="s">
        <v>327</v>
      </c>
      <c r="E169">
        <v>6480000</v>
      </c>
    </row>
    <row r="170" spans="1:5" hidden="1" x14ac:dyDescent="0.4">
      <c r="A170" t="s">
        <v>6778</v>
      </c>
      <c r="B170" t="s">
        <v>84</v>
      </c>
      <c r="C170" s="1">
        <v>44497</v>
      </c>
      <c r="D170" t="s">
        <v>399</v>
      </c>
      <c r="E170">
        <v>5150000</v>
      </c>
    </row>
    <row r="171" spans="1:5" hidden="1" x14ac:dyDescent="0.4">
      <c r="A171" t="s">
        <v>5881</v>
      </c>
      <c r="B171" t="s">
        <v>150</v>
      </c>
      <c r="C171" s="1">
        <v>44497</v>
      </c>
      <c r="D171" t="s">
        <v>332</v>
      </c>
      <c r="E171">
        <v>3600000</v>
      </c>
    </row>
    <row r="172" spans="1:5" hidden="1" x14ac:dyDescent="0.4">
      <c r="A172" t="s">
        <v>774</v>
      </c>
      <c r="B172" t="s">
        <v>150</v>
      </c>
      <c r="C172" s="1">
        <v>44497</v>
      </c>
      <c r="D172" t="s">
        <v>310</v>
      </c>
      <c r="E172">
        <v>3600000</v>
      </c>
    </row>
    <row r="173" spans="1:5" hidden="1" x14ac:dyDescent="0.4">
      <c r="A173" t="s">
        <v>6039</v>
      </c>
      <c r="B173" t="s">
        <v>159</v>
      </c>
      <c r="C173" s="1">
        <v>44497</v>
      </c>
      <c r="D173" t="s">
        <v>326</v>
      </c>
      <c r="E173">
        <v>5020000</v>
      </c>
    </row>
    <row r="174" spans="1:5" hidden="1" x14ac:dyDescent="0.4">
      <c r="A174" t="s">
        <v>4275</v>
      </c>
      <c r="B174" t="s">
        <v>150</v>
      </c>
      <c r="C174" s="1">
        <v>44497</v>
      </c>
      <c r="D174" t="s">
        <v>398</v>
      </c>
      <c r="E174">
        <v>3600000</v>
      </c>
    </row>
    <row r="175" spans="1:5" hidden="1" x14ac:dyDescent="0.4">
      <c r="A175" t="s">
        <v>4274</v>
      </c>
      <c r="B175" t="s">
        <v>150</v>
      </c>
      <c r="C175" s="1">
        <v>44497</v>
      </c>
      <c r="D175" t="s">
        <v>318</v>
      </c>
      <c r="E175">
        <v>3600000</v>
      </c>
    </row>
    <row r="176" spans="1:5" hidden="1" x14ac:dyDescent="0.4">
      <c r="A176" t="s">
        <v>8745</v>
      </c>
      <c r="B176" t="s">
        <v>180</v>
      </c>
      <c r="C176" s="1">
        <v>44497</v>
      </c>
      <c r="D176" t="s">
        <v>313</v>
      </c>
      <c r="E176">
        <v>6480000</v>
      </c>
    </row>
    <row r="177" spans="1:5" hidden="1" x14ac:dyDescent="0.4">
      <c r="A177" t="s">
        <v>8746</v>
      </c>
      <c r="B177" t="s">
        <v>61</v>
      </c>
      <c r="C177" s="1">
        <v>44497</v>
      </c>
      <c r="D177" t="s">
        <v>398</v>
      </c>
      <c r="E177">
        <v>4510000</v>
      </c>
    </row>
    <row r="178" spans="1:5" hidden="1" x14ac:dyDescent="0.4">
      <c r="A178" t="s">
        <v>6070</v>
      </c>
      <c r="B178" t="s">
        <v>54</v>
      </c>
      <c r="C178" s="1">
        <v>44497</v>
      </c>
      <c r="D178" t="s">
        <v>319</v>
      </c>
      <c r="E178">
        <v>5070000</v>
      </c>
    </row>
    <row r="179" spans="1:5" hidden="1" x14ac:dyDescent="0.4">
      <c r="A179" t="s">
        <v>8747</v>
      </c>
      <c r="B179" t="s">
        <v>180</v>
      </c>
      <c r="C179" s="1">
        <v>44497</v>
      </c>
      <c r="D179" t="s">
        <v>306</v>
      </c>
      <c r="E179">
        <v>6480000</v>
      </c>
    </row>
    <row r="180" spans="1:5" hidden="1" x14ac:dyDescent="0.4">
      <c r="A180" t="s">
        <v>6414</v>
      </c>
      <c r="B180" t="s">
        <v>121</v>
      </c>
      <c r="C180" s="1">
        <v>44497</v>
      </c>
      <c r="D180" t="s">
        <v>398</v>
      </c>
      <c r="E180">
        <v>4290000</v>
      </c>
    </row>
    <row r="181" spans="1:5" hidden="1" x14ac:dyDescent="0.4">
      <c r="A181" t="s">
        <v>8748</v>
      </c>
      <c r="B181" t="s">
        <v>180</v>
      </c>
      <c r="C181" s="1">
        <v>44497</v>
      </c>
      <c r="D181" t="s">
        <v>317</v>
      </c>
      <c r="E181">
        <v>6480000</v>
      </c>
    </row>
    <row r="182" spans="1:5" hidden="1" x14ac:dyDescent="0.4">
      <c r="A182" t="s">
        <v>8749</v>
      </c>
      <c r="B182" t="s">
        <v>180</v>
      </c>
      <c r="C182" s="1">
        <v>44497</v>
      </c>
      <c r="D182" t="s">
        <v>305</v>
      </c>
      <c r="E182">
        <v>6480000</v>
      </c>
    </row>
    <row r="183" spans="1:5" hidden="1" x14ac:dyDescent="0.4">
      <c r="A183" t="s">
        <v>8750</v>
      </c>
      <c r="B183" t="s">
        <v>180</v>
      </c>
      <c r="C183" s="1">
        <v>44497</v>
      </c>
      <c r="D183" t="s">
        <v>331</v>
      </c>
      <c r="E183">
        <v>6480000</v>
      </c>
    </row>
    <row r="184" spans="1:5" hidden="1" x14ac:dyDescent="0.4">
      <c r="A184" t="s">
        <v>8751</v>
      </c>
      <c r="B184" t="s">
        <v>180</v>
      </c>
      <c r="C184" s="1">
        <v>44497</v>
      </c>
      <c r="D184" t="s">
        <v>399</v>
      </c>
      <c r="E184">
        <v>6480000</v>
      </c>
    </row>
    <row r="185" spans="1:5" hidden="1" x14ac:dyDescent="0.4">
      <c r="A185" t="s">
        <v>8752</v>
      </c>
      <c r="B185" t="s">
        <v>64</v>
      </c>
      <c r="C185" s="1">
        <v>44497</v>
      </c>
      <c r="D185" t="s">
        <v>398</v>
      </c>
      <c r="E185">
        <v>3290000</v>
      </c>
    </row>
    <row r="186" spans="1:5" hidden="1" x14ac:dyDescent="0.4">
      <c r="A186" t="s">
        <v>6759</v>
      </c>
      <c r="B186" t="s">
        <v>84</v>
      </c>
      <c r="C186" s="1">
        <v>44497</v>
      </c>
      <c r="D186" t="s">
        <v>315</v>
      </c>
      <c r="E186">
        <v>5150000</v>
      </c>
    </row>
    <row r="187" spans="1:5" hidden="1" x14ac:dyDescent="0.4">
      <c r="A187" t="s">
        <v>6784</v>
      </c>
      <c r="B187" t="s">
        <v>84</v>
      </c>
      <c r="C187" s="1">
        <v>44497</v>
      </c>
      <c r="D187" t="s">
        <v>408</v>
      </c>
      <c r="E187">
        <v>5150000</v>
      </c>
    </row>
    <row r="188" spans="1:5" hidden="1" x14ac:dyDescent="0.4">
      <c r="A188" t="s">
        <v>8753</v>
      </c>
      <c r="B188" t="s">
        <v>64</v>
      </c>
      <c r="C188" s="1">
        <v>44497</v>
      </c>
      <c r="D188" t="s">
        <v>311</v>
      </c>
      <c r="E188">
        <v>3290000</v>
      </c>
    </row>
    <row r="189" spans="1:5" hidden="1" x14ac:dyDescent="0.4">
      <c r="A189" t="s">
        <v>8754</v>
      </c>
      <c r="B189" t="s">
        <v>180</v>
      </c>
      <c r="C189" s="1">
        <v>44497</v>
      </c>
      <c r="D189" t="s">
        <v>308</v>
      </c>
      <c r="E189">
        <v>6480000</v>
      </c>
    </row>
    <row r="190" spans="1:5" hidden="1" x14ac:dyDescent="0.4">
      <c r="A190" t="s">
        <v>8755</v>
      </c>
      <c r="B190" t="s">
        <v>180</v>
      </c>
      <c r="C190" s="1">
        <v>44497</v>
      </c>
      <c r="D190" t="s">
        <v>391</v>
      </c>
      <c r="E190">
        <v>6480000</v>
      </c>
    </row>
    <row r="191" spans="1:5" hidden="1" x14ac:dyDescent="0.4">
      <c r="A191" t="s">
        <v>5869</v>
      </c>
      <c r="B191" t="s">
        <v>141</v>
      </c>
      <c r="C191" s="1">
        <v>44497</v>
      </c>
      <c r="D191" t="s">
        <v>339</v>
      </c>
      <c r="E191">
        <v>3540000</v>
      </c>
    </row>
    <row r="192" spans="1:5" hidden="1" x14ac:dyDescent="0.4">
      <c r="A192" t="s">
        <v>4557</v>
      </c>
      <c r="B192" t="s">
        <v>189</v>
      </c>
      <c r="C192" s="1">
        <v>44497</v>
      </c>
      <c r="D192" t="s">
        <v>335</v>
      </c>
      <c r="E192">
        <v>4440000</v>
      </c>
    </row>
    <row r="193" spans="1:5" hidden="1" x14ac:dyDescent="0.4">
      <c r="A193" t="s">
        <v>8756</v>
      </c>
      <c r="B193" t="s">
        <v>37</v>
      </c>
      <c r="C193" s="1">
        <v>44497</v>
      </c>
      <c r="D193" t="s">
        <v>339</v>
      </c>
      <c r="E193">
        <v>4810000</v>
      </c>
    </row>
    <row r="194" spans="1:5" hidden="1" x14ac:dyDescent="0.4">
      <c r="A194" t="s">
        <v>4558</v>
      </c>
      <c r="B194" t="s">
        <v>189</v>
      </c>
      <c r="C194" s="1">
        <v>44497</v>
      </c>
      <c r="D194" t="s">
        <v>315</v>
      </c>
      <c r="E194">
        <v>4440000</v>
      </c>
    </row>
    <row r="195" spans="1:5" hidden="1" x14ac:dyDescent="0.4">
      <c r="A195" t="s">
        <v>5302</v>
      </c>
      <c r="B195" t="s">
        <v>189</v>
      </c>
      <c r="C195" s="1">
        <v>44497</v>
      </c>
      <c r="D195" t="s">
        <v>332</v>
      </c>
      <c r="E195">
        <v>4440000</v>
      </c>
    </row>
    <row r="196" spans="1:5" hidden="1" x14ac:dyDescent="0.4">
      <c r="A196" t="s">
        <v>5314</v>
      </c>
      <c r="B196" t="s">
        <v>189</v>
      </c>
      <c r="C196" s="1">
        <v>44497</v>
      </c>
      <c r="D196" t="s">
        <v>352</v>
      </c>
      <c r="E196">
        <v>4440000</v>
      </c>
    </row>
    <row r="197" spans="1:5" hidden="1" x14ac:dyDescent="0.4">
      <c r="A197" t="s">
        <v>5303</v>
      </c>
      <c r="B197" t="s">
        <v>189</v>
      </c>
      <c r="C197" s="1">
        <v>44497</v>
      </c>
      <c r="D197" t="s">
        <v>316</v>
      </c>
      <c r="E197">
        <v>4440000</v>
      </c>
    </row>
    <row r="198" spans="1:5" hidden="1" x14ac:dyDescent="0.4">
      <c r="A198" t="s">
        <v>5304</v>
      </c>
      <c r="B198" t="s">
        <v>189</v>
      </c>
      <c r="C198" s="1">
        <v>44497</v>
      </c>
      <c r="D198" t="s">
        <v>331</v>
      </c>
      <c r="E198">
        <v>4440000</v>
      </c>
    </row>
    <row r="199" spans="1:5" hidden="1" x14ac:dyDescent="0.4">
      <c r="A199" t="s">
        <v>4479</v>
      </c>
      <c r="B199" t="s">
        <v>189</v>
      </c>
      <c r="C199" s="1">
        <v>44497</v>
      </c>
      <c r="D199" t="s">
        <v>333</v>
      </c>
      <c r="E199">
        <v>4440000</v>
      </c>
    </row>
    <row r="200" spans="1:5" hidden="1" x14ac:dyDescent="0.4">
      <c r="A200" t="s">
        <v>3003</v>
      </c>
      <c r="B200" t="s">
        <v>101</v>
      </c>
      <c r="C200" s="1">
        <v>44497</v>
      </c>
      <c r="D200" t="s">
        <v>403</v>
      </c>
      <c r="E200">
        <v>3470000</v>
      </c>
    </row>
    <row r="201" spans="1:5" hidden="1" x14ac:dyDescent="0.4">
      <c r="A201" t="s">
        <v>8757</v>
      </c>
      <c r="B201" t="s">
        <v>14</v>
      </c>
      <c r="C201" s="1">
        <v>44497</v>
      </c>
      <c r="D201" t="s">
        <v>408</v>
      </c>
      <c r="E201">
        <v>5370000</v>
      </c>
    </row>
    <row r="202" spans="1:5" hidden="1" x14ac:dyDescent="0.4">
      <c r="A202" t="s">
        <v>5919</v>
      </c>
      <c r="B202" t="s">
        <v>89</v>
      </c>
      <c r="C202" s="1">
        <v>44497</v>
      </c>
      <c r="D202" t="s">
        <v>408</v>
      </c>
      <c r="E202">
        <v>5080000</v>
      </c>
    </row>
    <row r="203" spans="1:5" hidden="1" x14ac:dyDescent="0.4">
      <c r="A203" t="s">
        <v>8758</v>
      </c>
      <c r="B203" t="s">
        <v>14</v>
      </c>
      <c r="C203" s="1">
        <v>44497</v>
      </c>
      <c r="D203" t="s">
        <v>421</v>
      </c>
      <c r="E203">
        <v>5370000</v>
      </c>
    </row>
    <row r="204" spans="1:5" hidden="1" x14ac:dyDescent="0.4">
      <c r="A204" t="s">
        <v>4415</v>
      </c>
      <c r="B204" t="s">
        <v>189</v>
      </c>
      <c r="C204" s="1">
        <v>44497</v>
      </c>
      <c r="D204" t="s">
        <v>404</v>
      </c>
      <c r="E204">
        <v>4440000</v>
      </c>
    </row>
    <row r="205" spans="1:5" hidden="1" x14ac:dyDescent="0.4">
      <c r="A205" t="s">
        <v>8759</v>
      </c>
      <c r="B205" t="s">
        <v>8760</v>
      </c>
      <c r="C205" s="1">
        <v>44497</v>
      </c>
      <c r="D205" t="s">
        <v>322</v>
      </c>
      <c r="E205" t="e">
        <v>#N/A</v>
      </c>
    </row>
    <row r="206" spans="1:5" hidden="1" x14ac:dyDescent="0.4">
      <c r="A206" t="s">
        <v>7117</v>
      </c>
      <c r="B206" t="s">
        <v>37</v>
      </c>
      <c r="C206" s="1">
        <v>44497</v>
      </c>
      <c r="D206" t="s">
        <v>398</v>
      </c>
      <c r="E206">
        <v>4810000</v>
      </c>
    </row>
    <row r="207" spans="1:5" hidden="1" x14ac:dyDescent="0.4">
      <c r="A207" t="s">
        <v>5833</v>
      </c>
      <c r="B207" t="s">
        <v>69</v>
      </c>
      <c r="C207" s="1">
        <v>44497</v>
      </c>
      <c r="D207" t="s">
        <v>335</v>
      </c>
      <c r="E207">
        <v>3160000</v>
      </c>
    </row>
    <row r="208" spans="1:5" hidden="1" x14ac:dyDescent="0.4">
      <c r="A208" t="s">
        <v>2978</v>
      </c>
      <c r="B208" t="s">
        <v>121</v>
      </c>
      <c r="C208" s="1">
        <v>44497</v>
      </c>
      <c r="D208" t="s">
        <v>308</v>
      </c>
      <c r="E208">
        <v>4290000</v>
      </c>
    </row>
    <row r="209" spans="1:5" hidden="1" x14ac:dyDescent="0.4">
      <c r="A209" t="s">
        <v>5842</v>
      </c>
      <c r="B209" t="s">
        <v>69</v>
      </c>
      <c r="C209" s="1">
        <v>44497</v>
      </c>
      <c r="D209" t="s">
        <v>398</v>
      </c>
      <c r="E209">
        <v>3160000</v>
      </c>
    </row>
    <row r="210" spans="1:5" hidden="1" x14ac:dyDescent="0.4">
      <c r="A210" t="s">
        <v>7485</v>
      </c>
      <c r="B210" t="s">
        <v>189</v>
      </c>
      <c r="C210" s="1">
        <v>44497</v>
      </c>
      <c r="D210" t="s">
        <v>415</v>
      </c>
      <c r="E210">
        <v>4440000</v>
      </c>
    </row>
    <row r="211" spans="1:5" hidden="1" x14ac:dyDescent="0.4">
      <c r="A211" t="s">
        <v>6865</v>
      </c>
      <c r="B211" t="s">
        <v>189</v>
      </c>
      <c r="C211" s="1">
        <v>44497</v>
      </c>
      <c r="D211" t="s">
        <v>343</v>
      </c>
      <c r="E211">
        <v>4440000</v>
      </c>
    </row>
    <row r="212" spans="1:5" hidden="1" x14ac:dyDescent="0.4">
      <c r="A212" t="s">
        <v>8761</v>
      </c>
      <c r="B212" t="s">
        <v>189</v>
      </c>
      <c r="C212" s="1">
        <v>44497</v>
      </c>
      <c r="D212" t="s">
        <v>354</v>
      </c>
      <c r="E212">
        <v>4440000</v>
      </c>
    </row>
    <row r="213" spans="1:5" hidden="1" x14ac:dyDescent="0.4">
      <c r="A213" t="s">
        <v>8762</v>
      </c>
      <c r="B213" t="s">
        <v>94</v>
      </c>
      <c r="C213" s="1">
        <v>44497</v>
      </c>
      <c r="D213" t="s">
        <v>408</v>
      </c>
      <c r="E213">
        <v>5450000</v>
      </c>
    </row>
    <row r="214" spans="1:5" hidden="1" x14ac:dyDescent="0.4">
      <c r="A214" t="s">
        <v>6841</v>
      </c>
      <c r="B214" t="s">
        <v>189</v>
      </c>
      <c r="C214" s="1">
        <v>44497</v>
      </c>
      <c r="D214" t="s">
        <v>307</v>
      </c>
      <c r="E214">
        <v>4440000</v>
      </c>
    </row>
    <row r="215" spans="1:5" hidden="1" x14ac:dyDescent="0.4">
      <c r="A215" t="s">
        <v>8763</v>
      </c>
      <c r="B215" t="s">
        <v>189</v>
      </c>
      <c r="C215" s="1">
        <v>44497</v>
      </c>
      <c r="D215" t="s">
        <v>399</v>
      </c>
      <c r="E215">
        <v>4440000</v>
      </c>
    </row>
    <row r="216" spans="1:5" hidden="1" x14ac:dyDescent="0.4">
      <c r="A216" t="s">
        <v>6827</v>
      </c>
      <c r="B216" t="s">
        <v>209</v>
      </c>
      <c r="C216" s="1">
        <v>44497</v>
      </c>
      <c r="D216" t="s">
        <v>306</v>
      </c>
      <c r="E216">
        <v>4780000</v>
      </c>
    </row>
    <row r="217" spans="1:5" hidden="1" x14ac:dyDescent="0.4">
      <c r="A217" t="s">
        <v>6998</v>
      </c>
      <c r="B217" t="s">
        <v>209</v>
      </c>
      <c r="C217" s="1">
        <v>44497</v>
      </c>
      <c r="D217" t="s">
        <v>398</v>
      </c>
      <c r="E217">
        <v>4780000</v>
      </c>
    </row>
    <row r="218" spans="1:5" hidden="1" x14ac:dyDescent="0.4">
      <c r="A218" t="s">
        <v>4414</v>
      </c>
      <c r="B218" t="s">
        <v>189</v>
      </c>
      <c r="C218" s="1">
        <v>44497</v>
      </c>
      <c r="D218" t="s">
        <v>330</v>
      </c>
      <c r="E218">
        <v>4440000</v>
      </c>
    </row>
    <row r="219" spans="1:5" hidden="1" x14ac:dyDescent="0.4">
      <c r="A219" t="s">
        <v>5877</v>
      </c>
      <c r="B219" t="s">
        <v>69</v>
      </c>
      <c r="C219" s="1">
        <v>44497</v>
      </c>
      <c r="D219" t="s">
        <v>308</v>
      </c>
      <c r="E219">
        <v>3160000</v>
      </c>
    </row>
    <row r="220" spans="1:5" hidden="1" x14ac:dyDescent="0.4">
      <c r="A220" t="s">
        <v>6459</v>
      </c>
      <c r="B220" t="s">
        <v>35</v>
      </c>
      <c r="C220" s="1">
        <v>44497</v>
      </c>
      <c r="D220" t="s">
        <v>311</v>
      </c>
      <c r="E220">
        <v>3280000</v>
      </c>
    </row>
    <row r="221" spans="1:5" hidden="1" x14ac:dyDescent="0.4">
      <c r="A221" t="s">
        <v>5920</v>
      </c>
      <c r="B221" t="s">
        <v>89</v>
      </c>
      <c r="C221" s="1">
        <v>44497</v>
      </c>
      <c r="D221" t="s">
        <v>326</v>
      </c>
      <c r="E221">
        <v>5080000</v>
      </c>
    </row>
    <row r="222" spans="1:5" hidden="1" x14ac:dyDescent="0.4">
      <c r="A222" t="s">
        <v>5922</v>
      </c>
      <c r="B222" t="s">
        <v>89</v>
      </c>
      <c r="C222" s="1">
        <v>44497</v>
      </c>
      <c r="D222" t="s">
        <v>359</v>
      </c>
      <c r="E222">
        <v>5080000</v>
      </c>
    </row>
    <row r="223" spans="1:5" hidden="1" x14ac:dyDescent="0.4">
      <c r="A223" t="s">
        <v>8764</v>
      </c>
      <c r="B223" t="s">
        <v>91</v>
      </c>
      <c r="C223" s="1">
        <v>44497</v>
      </c>
      <c r="D223" t="s">
        <v>398</v>
      </c>
      <c r="E223">
        <v>6300000</v>
      </c>
    </row>
    <row r="224" spans="1:5" hidden="1" x14ac:dyDescent="0.4">
      <c r="A224" t="s">
        <v>8765</v>
      </c>
      <c r="B224" t="s">
        <v>91</v>
      </c>
      <c r="C224" s="1">
        <v>44497</v>
      </c>
      <c r="D224" t="s">
        <v>415</v>
      </c>
      <c r="E224">
        <v>6300000</v>
      </c>
    </row>
    <row r="225" spans="1:5" hidden="1" x14ac:dyDescent="0.4">
      <c r="A225" t="s">
        <v>7140</v>
      </c>
      <c r="B225" t="s">
        <v>130</v>
      </c>
      <c r="C225" s="1">
        <v>44497</v>
      </c>
      <c r="D225" t="s">
        <v>306</v>
      </c>
      <c r="E225">
        <v>5090000</v>
      </c>
    </row>
    <row r="226" spans="1:5" hidden="1" x14ac:dyDescent="0.4">
      <c r="A226" t="s">
        <v>3401</v>
      </c>
      <c r="B226" t="s">
        <v>121</v>
      </c>
      <c r="C226" s="1">
        <v>44497</v>
      </c>
      <c r="D226" t="s">
        <v>344</v>
      </c>
      <c r="E226">
        <v>4290000</v>
      </c>
    </row>
    <row r="227" spans="1:5" hidden="1" x14ac:dyDescent="0.4">
      <c r="A227" t="s">
        <v>8766</v>
      </c>
      <c r="B227" t="s">
        <v>91</v>
      </c>
      <c r="C227" s="1">
        <v>44497</v>
      </c>
      <c r="D227" t="s">
        <v>399</v>
      </c>
      <c r="E227">
        <v>6300000</v>
      </c>
    </row>
    <row r="228" spans="1:5" hidden="1" x14ac:dyDescent="0.4">
      <c r="A228" t="s">
        <v>8767</v>
      </c>
      <c r="B228" t="s">
        <v>91</v>
      </c>
      <c r="C228" s="1">
        <v>44497</v>
      </c>
      <c r="D228" t="s">
        <v>354</v>
      </c>
      <c r="E228">
        <v>6300000</v>
      </c>
    </row>
    <row r="229" spans="1:5" hidden="1" x14ac:dyDescent="0.4">
      <c r="A229" t="s">
        <v>8768</v>
      </c>
      <c r="B229" t="s">
        <v>130</v>
      </c>
      <c r="C229" s="1">
        <v>44497</v>
      </c>
      <c r="D229" t="s">
        <v>408</v>
      </c>
      <c r="E229">
        <v>5090000</v>
      </c>
    </row>
    <row r="230" spans="1:5" hidden="1" x14ac:dyDescent="0.4">
      <c r="A230" t="s">
        <v>8769</v>
      </c>
      <c r="B230" t="s">
        <v>91</v>
      </c>
      <c r="C230" s="1">
        <v>44497</v>
      </c>
      <c r="D230" t="s">
        <v>328</v>
      </c>
      <c r="E230">
        <v>6300000</v>
      </c>
    </row>
    <row r="231" spans="1:5" hidden="1" x14ac:dyDescent="0.4">
      <c r="A231" t="s">
        <v>8770</v>
      </c>
      <c r="B231" t="s">
        <v>91</v>
      </c>
      <c r="C231" s="1">
        <v>44497</v>
      </c>
      <c r="D231" t="s">
        <v>326</v>
      </c>
      <c r="E231">
        <v>6300000</v>
      </c>
    </row>
    <row r="232" spans="1:5" hidden="1" x14ac:dyDescent="0.4">
      <c r="A232" t="s">
        <v>8771</v>
      </c>
      <c r="B232" t="s">
        <v>91</v>
      </c>
      <c r="C232" s="1">
        <v>44497</v>
      </c>
      <c r="D232" t="s">
        <v>404</v>
      </c>
      <c r="E232">
        <v>6300000</v>
      </c>
    </row>
    <row r="233" spans="1:5" hidden="1" x14ac:dyDescent="0.4">
      <c r="A233" t="s">
        <v>8772</v>
      </c>
      <c r="B233" t="s">
        <v>225</v>
      </c>
      <c r="C233" s="1">
        <v>44497</v>
      </c>
      <c r="D233" t="s">
        <v>318</v>
      </c>
      <c r="E233">
        <v>3210000</v>
      </c>
    </row>
    <row r="234" spans="1:5" hidden="1" x14ac:dyDescent="0.4">
      <c r="A234" t="s">
        <v>8773</v>
      </c>
      <c r="B234" t="s">
        <v>91</v>
      </c>
      <c r="C234" s="1">
        <v>44497</v>
      </c>
      <c r="D234" t="s">
        <v>421</v>
      </c>
      <c r="E234">
        <v>6300000</v>
      </c>
    </row>
    <row r="235" spans="1:5" hidden="1" x14ac:dyDescent="0.4">
      <c r="A235" t="s">
        <v>7253</v>
      </c>
      <c r="B235" t="s">
        <v>225</v>
      </c>
      <c r="C235" s="1">
        <v>44497</v>
      </c>
      <c r="D235" t="s">
        <v>342</v>
      </c>
      <c r="E235">
        <v>3210000</v>
      </c>
    </row>
    <row r="236" spans="1:5" hidden="1" x14ac:dyDescent="0.4">
      <c r="A236" t="s">
        <v>8774</v>
      </c>
      <c r="B236" t="s">
        <v>188</v>
      </c>
      <c r="C236" s="1">
        <v>44497</v>
      </c>
      <c r="D236" t="s">
        <v>317</v>
      </c>
      <c r="E236">
        <v>5690000</v>
      </c>
    </row>
    <row r="237" spans="1:5" hidden="1" x14ac:dyDescent="0.4">
      <c r="A237" t="s">
        <v>8775</v>
      </c>
      <c r="B237" t="s">
        <v>91</v>
      </c>
      <c r="C237" s="1">
        <v>44497</v>
      </c>
      <c r="D237" t="s">
        <v>317</v>
      </c>
      <c r="E237">
        <v>6300000</v>
      </c>
    </row>
    <row r="238" spans="1:5" hidden="1" x14ac:dyDescent="0.4">
      <c r="A238" t="s">
        <v>7254</v>
      </c>
      <c r="B238" t="s">
        <v>225</v>
      </c>
      <c r="C238" s="1">
        <v>44497</v>
      </c>
      <c r="D238" t="s">
        <v>340</v>
      </c>
      <c r="E238">
        <v>3210000</v>
      </c>
    </row>
    <row r="239" spans="1:5" hidden="1" x14ac:dyDescent="0.4">
      <c r="A239" t="s">
        <v>5910</v>
      </c>
      <c r="B239" t="s">
        <v>54</v>
      </c>
      <c r="C239" s="1">
        <v>44497</v>
      </c>
      <c r="D239" t="s">
        <v>339</v>
      </c>
      <c r="E239">
        <v>5070000</v>
      </c>
    </row>
    <row r="240" spans="1:5" hidden="1" x14ac:dyDescent="0.4">
      <c r="A240" t="s">
        <v>5938</v>
      </c>
      <c r="B240" t="s">
        <v>116</v>
      </c>
      <c r="C240" s="1">
        <v>44497</v>
      </c>
      <c r="D240" t="s">
        <v>335</v>
      </c>
      <c r="E240">
        <v>3650000</v>
      </c>
    </row>
    <row r="241" spans="1:5" hidden="1" x14ac:dyDescent="0.4">
      <c r="A241" t="s">
        <v>5951</v>
      </c>
      <c r="B241" t="s">
        <v>116</v>
      </c>
      <c r="C241" s="1">
        <v>44497</v>
      </c>
      <c r="D241" t="s">
        <v>342</v>
      </c>
      <c r="E241">
        <v>3650000</v>
      </c>
    </row>
    <row r="242" spans="1:5" hidden="1" x14ac:dyDescent="0.4">
      <c r="A242" t="s">
        <v>8776</v>
      </c>
      <c r="B242" t="s">
        <v>63</v>
      </c>
      <c r="C242" s="1">
        <v>44496</v>
      </c>
      <c r="D242" t="s">
        <v>328</v>
      </c>
      <c r="E242">
        <v>5250000</v>
      </c>
    </row>
    <row r="243" spans="1:5" hidden="1" x14ac:dyDescent="0.4">
      <c r="A243" t="s">
        <v>8777</v>
      </c>
      <c r="B243" t="s">
        <v>110</v>
      </c>
      <c r="C243" s="1">
        <v>44496</v>
      </c>
      <c r="D243" t="s">
        <v>421</v>
      </c>
      <c r="E243">
        <v>3520000</v>
      </c>
    </row>
    <row r="244" spans="1:5" hidden="1" x14ac:dyDescent="0.4">
      <c r="A244" t="s">
        <v>5462</v>
      </c>
      <c r="B244" t="s">
        <v>110</v>
      </c>
      <c r="C244" s="1">
        <v>44496</v>
      </c>
      <c r="D244" t="s">
        <v>342</v>
      </c>
      <c r="E244">
        <v>3520000</v>
      </c>
    </row>
    <row r="245" spans="1:5" hidden="1" x14ac:dyDescent="0.4">
      <c r="A245" t="s">
        <v>4075</v>
      </c>
      <c r="B245" t="s">
        <v>110</v>
      </c>
      <c r="C245" s="1">
        <v>44496</v>
      </c>
      <c r="D245" t="s">
        <v>344</v>
      </c>
      <c r="E245">
        <v>3520000</v>
      </c>
    </row>
    <row r="246" spans="1:5" hidden="1" x14ac:dyDescent="0.4">
      <c r="A246" t="s">
        <v>808</v>
      </c>
      <c r="B246" t="s">
        <v>110</v>
      </c>
      <c r="C246" s="1">
        <v>44496</v>
      </c>
      <c r="D246" t="s">
        <v>334</v>
      </c>
      <c r="E246">
        <v>3520000</v>
      </c>
    </row>
    <row r="247" spans="1:5" hidden="1" x14ac:dyDescent="0.4">
      <c r="A247" t="s">
        <v>1575</v>
      </c>
      <c r="B247" t="s">
        <v>110</v>
      </c>
      <c r="C247" s="1">
        <v>44496</v>
      </c>
      <c r="D247" t="s">
        <v>335</v>
      </c>
      <c r="E247">
        <v>3520000</v>
      </c>
    </row>
    <row r="248" spans="1:5" hidden="1" x14ac:dyDescent="0.4">
      <c r="A248" t="s">
        <v>8778</v>
      </c>
      <c r="B248" t="s">
        <v>110</v>
      </c>
      <c r="C248" s="1">
        <v>44496</v>
      </c>
      <c r="D248" t="s">
        <v>351</v>
      </c>
      <c r="E248">
        <v>3520000</v>
      </c>
    </row>
    <row r="249" spans="1:5" hidden="1" x14ac:dyDescent="0.4">
      <c r="A249" t="s">
        <v>2885</v>
      </c>
      <c r="B249" t="s">
        <v>110</v>
      </c>
      <c r="C249" s="1">
        <v>44496</v>
      </c>
      <c r="D249" t="s">
        <v>343</v>
      </c>
      <c r="E249">
        <v>3520000</v>
      </c>
    </row>
    <row r="250" spans="1:5" hidden="1" x14ac:dyDescent="0.4">
      <c r="A250" t="s">
        <v>1977</v>
      </c>
      <c r="B250" t="s">
        <v>110</v>
      </c>
      <c r="C250" s="1">
        <v>44496</v>
      </c>
      <c r="D250" t="s">
        <v>359</v>
      </c>
      <c r="E250">
        <v>3520000</v>
      </c>
    </row>
    <row r="251" spans="1:5" hidden="1" x14ac:dyDescent="0.4">
      <c r="A251" t="s">
        <v>5366</v>
      </c>
      <c r="B251" t="s">
        <v>110</v>
      </c>
      <c r="C251" s="1">
        <v>44496</v>
      </c>
      <c r="D251" t="s">
        <v>311</v>
      </c>
      <c r="E251">
        <v>3520000</v>
      </c>
    </row>
    <row r="252" spans="1:5" hidden="1" x14ac:dyDescent="0.4">
      <c r="A252" t="s">
        <v>3267</v>
      </c>
      <c r="B252" t="s">
        <v>110</v>
      </c>
      <c r="C252" s="1">
        <v>44496</v>
      </c>
      <c r="D252" t="s">
        <v>307</v>
      </c>
      <c r="E252">
        <v>3520000</v>
      </c>
    </row>
    <row r="253" spans="1:5" hidden="1" x14ac:dyDescent="0.4">
      <c r="A253" t="s">
        <v>5926</v>
      </c>
      <c r="B253" t="s">
        <v>110</v>
      </c>
      <c r="C253" s="1">
        <v>44496</v>
      </c>
      <c r="D253" t="s">
        <v>337</v>
      </c>
      <c r="E253">
        <v>3520000</v>
      </c>
    </row>
    <row r="254" spans="1:5" hidden="1" x14ac:dyDescent="0.4">
      <c r="A254" t="s">
        <v>5100</v>
      </c>
      <c r="B254" t="s">
        <v>110</v>
      </c>
      <c r="C254" s="1">
        <v>44496</v>
      </c>
      <c r="D254" t="s">
        <v>338</v>
      </c>
      <c r="E254">
        <v>3520000</v>
      </c>
    </row>
    <row r="255" spans="1:5" hidden="1" x14ac:dyDescent="0.4">
      <c r="A255" t="s">
        <v>8779</v>
      </c>
      <c r="B255" t="s">
        <v>110</v>
      </c>
      <c r="C255" s="1">
        <v>44496</v>
      </c>
      <c r="D255" t="s">
        <v>404</v>
      </c>
      <c r="E255">
        <v>3520000</v>
      </c>
    </row>
    <row r="256" spans="1:5" hidden="1" x14ac:dyDescent="0.4">
      <c r="A256" t="s">
        <v>1053</v>
      </c>
      <c r="B256" t="s">
        <v>110</v>
      </c>
      <c r="C256" s="1">
        <v>44496</v>
      </c>
      <c r="D256" t="s">
        <v>332</v>
      </c>
      <c r="E256">
        <v>3520000</v>
      </c>
    </row>
    <row r="257" spans="1:5" hidden="1" x14ac:dyDescent="0.4">
      <c r="A257" t="s">
        <v>805</v>
      </c>
      <c r="B257" t="s">
        <v>110</v>
      </c>
      <c r="C257" s="1">
        <v>44496</v>
      </c>
      <c r="D257" t="s">
        <v>352</v>
      </c>
      <c r="E257">
        <v>3520000</v>
      </c>
    </row>
    <row r="258" spans="1:5" hidden="1" x14ac:dyDescent="0.4">
      <c r="A258" t="s">
        <v>8780</v>
      </c>
      <c r="B258" t="s">
        <v>110</v>
      </c>
      <c r="C258" s="1">
        <v>44496</v>
      </c>
      <c r="D258" t="s">
        <v>330</v>
      </c>
      <c r="E258">
        <v>3520000</v>
      </c>
    </row>
    <row r="259" spans="1:5" hidden="1" x14ac:dyDescent="0.4">
      <c r="A259" t="s">
        <v>8781</v>
      </c>
      <c r="B259" t="s">
        <v>110</v>
      </c>
      <c r="C259" s="1">
        <v>44496</v>
      </c>
      <c r="D259" t="s">
        <v>329</v>
      </c>
      <c r="E259">
        <v>3520000</v>
      </c>
    </row>
    <row r="260" spans="1:5" hidden="1" x14ac:dyDescent="0.4">
      <c r="A260" t="s">
        <v>8782</v>
      </c>
      <c r="B260" t="s">
        <v>110</v>
      </c>
      <c r="C260" s="1">
        <v>44496</v>
      </c>
      <c r="D260" t="s">
        <v>310</v>
      </c>
      <c r="E260">
        <v>3520000</v>
      </c>
    </row>
    <row r="261" spans="1:5" hidden="1" x14ac:dyDescent="0.4">
      <c r="A261" t="s">
        <v>8783</v>
      </c>
      <c r="B261" t="s">
        <v>110</v>
      </c>
      <c r="C261" s="1">
        <v>44496</v>
      </c>
      <c r="D261" t="s">
        <v>306</v>
      </c>
      <c r="E261">
        <v>3520000</v>
      </c>
    </row>
    <row r="262" spans="1:5" hidden="1" x14ac:dyDescent="0.4">
      <c r="A262" t="s">
        <v>8784</v>
      </c>
      <c r="B262" t="s">
        <v>110</v>
      </c>
      <c r="C262" s="1">
        <v>44496</v>
      </c>
      <c r="D262" t="s">
        <v>327</v>
      </c>
      <c r="E262">
        <v>3520000</v>
      </c>
    </row>
    <row r="263" spans="1:5" hidden="1" x14ac:dyDescent="0.4">
      <c r="A263" t="s">
        <v>8785</v>
      </c>
      <c r="B263" t="s">
        <v>110</v>
      </c>
      <c r="C263" s="1">
        <v>44496</v>
      </c>
      <c r="D263" t="s">
        <v>326</v>
      </c>
      <c r="E263">
        <v>3520000</v>
      </c>
    </row>
    <row r="264" spans="1:5" hidden="1" x14ac:dyDescent="0.4">
      <c r="A264" t="s">
        <v>8786</v>
      </c>
      <c r="B264" t="s">
        <v>110</v>
      </c>
      <c r="C264" s="1">
        <v>44496</v>
      </c>
      <c r="D264" t="s">
        <v>397</v>
      </c>
      <c r="E264">
        <v>3520000</v>
      </c>
    </row>
    <row r="265" spans="1:5" hidden="1" x14ac:dyDescent="0.4">
      <c r="A265" t="s">
        <v>8787</v>
      </c>
      <c r="B265" t="s">
        <v>110</v>
      </c>
      <c r="C265" s="1">
        <v>44496</v>
      </c>
      <c r="D265" t="s">
        <v>318</v>
      </c>
      <c r="E265">
        <v>3520000</v>
      </c>
    </row>
    <row r="266" spans="1:5" hidden="1" x14ac:dyDescent="0.4">
      <c r="A266" t="s">
        <v>8788</v>
      </c>
      <c r="B266" t="s">
        <v>110</v>
      </c>
      <c r="C266" s="1">
        <v>44496</v>
      </c>
      <c r="D266" t="s">
        <v>415</v>
      </c>
      <c r="E266">
        <v>3520000</v>
      </c>
    </row>
    <row r="267" spans="1:5" hidden="1" x14ac:dyDescent="0.4">
      <c r="A267" t="s">
        <v>8789</v>
      </c>
      <c r="B267" t="s">
        <v>130</v>
      </c>
      <c r="C267" s="1">
        <v>44496</v>
      </c>
      <c r="D267" t="s">
        <v>317</v>
      </c>
      <c r="E267">
        <v>5090000</v>
      </c>
    </row>
    <row r="268" spans="1:5" hidden="1" x14ac:dyDescent="0.4">
      <c r="A268" t="s">
        <v>8790</v>
      </c>
      <c r="B268" t="s">
        <v>180</v>
      </c>
      <c r="C268" s="1">
        <v>44496</v>
      </c>
      <c r="D268" t="s">
        <v>350</v>
      </c>
      <c r="E268">
        <v>6480000</v>
      </c>
    </row>
    <row r="269" spans="1:5" hidden="1" x14ac:dyDescent="0.4">
      <c r="A269" t="s">
        <v>8791</v>
      </c>
      <c r="B269" t="s">
        <v>188</v>
      </c>
      <c r="C269" s="1">
        <v>44496</v>
      </c>
      <c r="D269" t="s">
        <v>331</v>
      </c>
      <c r="E269">
        <v>5690000</v>
      </c>
    </row>
    <row r="270" spans="1:5" hidden="1" x14ac:dyDescent="0.4">
      <c r="A270" t="s">
        <v>4306</v>
      </c>
      <c r="B270" t="s">
        <v>196</v>
      </c>
      <c r="C270" s="1">
        <v>44496</v>
      </c>
      <c r="D270" t="s">
        <v>404</v>
      </c>
      <c r="E270">
        <v>4040000</v>
      </c>
    </row>
    <row r="271" spans="1:5" hidden="1" x14ac:dyDescent="0.4">
      <c r="A271" t="s">
        <v>8792</v>
      </c>
      <c r="B271" t="s">
        <v>64</v>
      </c>
      <c r="C271" s="1">
        <v>44496</v>
      </c>
      <c r="D271" t="s">
        <v>415</v>
      </c>
      <c r="E271">
        <v>3290000</v>
      </c>
    </row>
    <row r="272" spans="1:5" hidden="1" x14ac:dyDescent="0.4">
      <c r="A272" t="s">
        <v>8793</v>
      </c>
      <c r="B272" t="s">
        <v>64</v>
      </c>
      <c r="C272" s="1">
        <v>44496</v>
      </c>
      <c r="D272" t="s">
        <v>343</v>
      </c>
      <c r="E272">
        <v>3290000</v>
      </c>
    </row>
    <row r="273" spans="1:5" hidden="1" x14ac:dyDescent="0.4">
      <c r="A273" t="s">
        <v>8794</v>
      </c>
      <c r="B273" t="s">
        <v>47</v>
      </c>
      <c r="C273" s="1">
        <v>44496</v>
      </c>
      <c r="D273" t="s">
        <v>326</v>
      </c>
      <c r="E273">
        <v>6270000</v>
      </c>
    </row>
    <row r="274" spans="1:5" hidden="1" x14ac:dyDescent="0.4">
      <c r="A274" t="s">
        <v>8795</v>
      </c>
      <c r="B274" t="s">
        <v>64</v>
      </c>
      <c r="C274" s="1">
        <v>44496</v>
      </c>
      <c r="D274" t="s">
        <v>337</v>
      </c>
      <c r="E274">
        <v>3290000</v>
      </c>
    </row>
    <row r="275" spans="1:5" hidden="1" x14ac:dyDescent="0.4">
      <c r="A275" t="s">
        <v>7076</v>
      </c>
      <c r="B275" t="s">
        <v>196</v>
      </c>
      <c r="C275" s="1">
        <v>44496</v>
      </c>
      <c r="D275" t="s">
        <v>397</v>
      </c>
      <c r="E275">
        <v>4040000</v>
      </c>
    </row>
    <row r="276" spans="1:5" hidden="1" x14ac:dyDescent="0.4">
      <c r="A276" t="s">
        <v>8796</v>
      </c>
      <c r="B276" t="s">
        <v>196</v>
      </c>
      <c r="C276" s="1">
        <v>44496</v>
      </c>
      <c r="D276" t="s">
        <v>306</v>
      </c>
      <c r="E276">
        <v>4040000</v>
      </c>
    </row>
    <row r="277" spans="1:5" hidden="1" x14ac:dyDescent="0.4">
      <c r="A277" t="s">
        <v>3620</v>
      </c>
      <c r="B277" t="s">
        <v>68</v>
      </c>
      <c r="C277" s="1">
        <v>44496</v>
      </c>
      <c r="D277" t="s">
        <v>318</v>
      </c>
      <c r="E277">
        <v>3350000</v>
      </c>
    </row>
    <row r="278" spans="1:5" hidden="1" x14ac:dyDescent="0.4">
      <c r="A278" t="s">
        <v>8797</v>
      </c>
      <c r="B278" t="s">
        <v>64</v>
      </c>
      <c r="C278" s="1">
        <v>44496</v>
      </c>
      <c r="D278" t="s">
        <v>322</v>
      </c>
      <c r="E278">
        <v>3290000</v>
      </c>
    </row>
    <row r="279" spans="1:5" hidden="1" x14ac:dyDescent="0.4">
      <c r="A279" t="s">
        <v>6594</v>
      </c>
      <c r="B279" t="s">
        <v>130</v>
      </c>
      <c r="C279" s="1">
        <v>44496</v>
      </c>
      <c r="D279" t="s">
        <v>329</v>
      </c>
      <c r="E279">
        <v>5090000</v>
      </c>
    </row>
    <row r="280" spans="1:5" hidden="1" x14ac:dyDescent="0.4">
      <c r="A280" t="s">
        <v>8798</v>
      </c>
      <c r="B280" t="s">
        <v>34</v>
      </c>
      <c r="C280" s="1">
        <v>44496</v>
      </c>
      <c r="D280" t="s">
        <v>397</v>
      </c>
      <c r="E280">
        <v>6260000</v>
      </c>
    </row>
    <row r="281" spans="1:5" hidden="1" x14ac:dyDescent="0.4">
      <c r="A281" t="s">
        <v>8799</v>
      </c>
      <c r="B281" t="s">
        <v>27</v>
      </c>
      <c r="C281" s="1">
        <v>44496</v>
      </c>
      <c r="D281" t="s">
        <v>322</v>
      </c>
      <c r="E281">
        <v>3390000</v>
      </c>
    </row>
    <row r="282" spans="1:5" hidden="1" x14ac:dyDescent="0.4">
      <c r="A282" t="s">
        <v>8800</v>
      </c>
      <c r="B282" t="s">
        <v>124</v>
      </c>
      <c r="C282" s="1">
        <v>44496</v>
      </c>
      <c r="D282" t="s">
        <v>318</v>
      </c>
      <c r="E282">
        <v>6430000</v>
      </c>
    </row>
    <row r="283" spans="1:5" hidden="1" x14ac:dyDescent="0.4">
      <c r="A283" t="s">
        <v>8801</v>
      </c>
      <c r="B283" t="s">
        <v>203</v>
      </c>
      <c r="C283" s="1">
        <v>44496</v>
      </c>
      <c r="D283" t="s">
        <v>398</v>
      </c>
      <c r="E283">
        <v>3480000</v>
      </c>
    </row>
    <row r="284" spans="1:5" hidden="1" x14ac:dyDescent="0.4">
      <c r="A284" t="s">
        <v>5965</v>
      </c>
      <c r="B284" t="s">
        <v>89</v>
      </c>
      <c r="C284" s="1">
        <v>44496</v>
      </c>
      <c r="D284" t="s">
        <v>350</v>
      </c>
      <c r="E284">
        <v>5080000</v>
      </c>
    </row>
    <row r="285" spans="1:5" hidden="1" x14ac:dyDescent="0.4">
      <c r="A285" t="s">
        <v>5949</v>
      </c>
      <c r="B285" t="s">
        <v>89</v>
      </c>
      <c r="C285" s="1">
        <v>44496</v>
      </c>
      <c r="D285" t="s">
        <v>337</v>
      </c>
      <c r="E285">
        <v>5080000</v>
      </c>
    </row>
    <row r="286" spans="1:5" hidden="1" x14ac:dyDescent="0.4">
      <c r="A286" t="s">
        <v>5963</v>
      </c>
      <c r="B286" t="s">
        <v>89</v>
      </c>
      <c r="C286" s="1">
        <v>44496</v>
      </c>
      <c r="D286" t="s">
        <v>399</v>
      </c>
      <c r="E286">
        <v>5080000</v>
      </c>
    </row>
    <row r="287" spans="1:5" hidden="1" x14ac:dyDescent="0.4">
      <c r="A287" t="s">
        <v>8802</v>
      </c>
      <c r="B287" t="s">
        <v>8803</v>
      </c>
      <c r="C287" s="1">
        <v>44496</v>
      </c>
      <c r="D287" t="s">
        <v>346</v>
      </c>
      <c r="E287" t="e">
        <v>#N/A</v>
      </c>
    </row>
    <row r="288" spans="1:5" hidden="1" x14ac:dyDescent="0.4">
      <c r="A288" t="s">
        <v>8804</v>
      </c>
      <c r="B288" t="s">
        <v>8805</v>
      </c>
      <c r="C288" s="1">
        <v>44496</v>
      </c>
      <c r="D288" t="s">
        <v>321</v>
      </c>
      <c r="E288" t="e">
        <v>#N/A</v>
      </c>
    </row>
    <row r="289" spans="1:5" hidden="1" x14ac:dyDescent="0.4">
      <c r="A289" t="s">
        <v>8806</v>
      </c>
      <c r="B289" t="s">
        <v>142</v>
      </c>
      <c r="C289" s="1">
        <v>44496</v>
      </c>
      <c r="D289" t="s">
        <v>398</v>
      </c>
      <c r="E289">
        <v>3780000</v>
      </c>
    </row>
    <row r="290" spans="1:5" hidden="1" x14ac:dyDescent="0.4">
      <c r="A290" t="s">
        <v>5608</v>
      </c>
      <c r="B290" t="s">
        <v>222</v>
      </c>
      <c r="C290" s="1">
        <v>44496</v>
      </c>
      <c r="D290" t="s">
        <v>397</v>
      </c>
      <c r="E290">
        <v>3670000</v>
      </c>
    </row>
    <row r="291" spans="1:5" hidden="1" x14ac:dyDescent="0.4">
      <c r="A291" t="s">
        <v>5607</v>
      </c>
      <c r="B291" t="s">
        <v>222</v>
      </c>
      <c r="C291" s="1">
        <v>44496</v>
      </c>
      <c r="D291" t="s">
        <v>318</v>
      </c>
      <c r="E291">
        <v>3670000</v>
      </c>
    </row>
    <row r="292" spans="1:5" hidden="1" x14ac:dyDescent="0.4">
      <c r="A292" t="s">
        <v>3916</v>
      </c>
      <c r="B292" t="s">
        <v>68</v>
      </c>
      <c r="C292" s="1">
        <v>44496</v>
      </c>
      <c r="D292" t="s">
        <v>416</v>
      </c>
      <c r="E292">
        <v>3350000</v>
      </c>
    </row>
    <row r="293" spans="1:5" hidden="1" x14ac:dyDescent="0.4">
      <c r="A293" t="s">
        <v>8807</v>
      </c>
      <c r="B293" t="s">
        <v>235</v>
      </c>
      <c r="C293" s="1">
        <v>44496</v>
      </c>
      <c r="D293" t="s">
        <v>398</v>
      </c>
      <c r="E293">
        <v>5680000</v>
      </c>
    </row>
    <row r="294" spans="1:5" hidden="1" x14ac:dyDescent="0.4">
      <c r="A294" t="s">
        <v>8808</v>
      </c>
      <c r="B294" t="s">
        <v>235</v>
      </c>
      <c r="C294" s="1">
        <v>44496</v>
      </c>
      <c r="D294" t="s">
        <v>359</v>
      </c>
      <c r="E294">
        <v>5680000</v>
      </c>
    </row>
    <row r="295" spans="1:5" hidden="1" x14ac:dyDescent="0.4">
      <c r="A295" t="s">
        <v>8809</v>
      </c>
      <c r="B295" t="s">
        <v>130</v>
      </c>
      <c r="C295" s="1">
        <v>44496</v>
      </c>
      <c r="D295" t="s">
        <v>326</v>
      </c>
      <c r="E295">
        <v>5090000</v>
      </c>
    </row>
    <row r="296" spans="1:5" hidden="1" x14ac:dyDescent="0.4">
      <c r="A296" t="s">
        <v>3049</v>
      </c>
      <c r="B296" t="s">
        <v>68</v>
      </c>
      <c r="C296" s="1">
        <v>44496</v>
      </c>
      <c r="D296" t="s">
        <v>341</v>
      </c>
      <c r="E296">
        <v>3350000</v>
      </c>
    </row>
    <row r="297" spans="1:5" hidden="1" x14ac:dyDescent="0.4">
      <c r="A297" t="s">
        <v>2937</v>
      </c>
      <c r="B297" t="s">
        <v>150</v>
      </c>
      <c r="C297" s="1">
        <v>44496</v>
      </c>
      <c r="D297" t="s">
        <v>308</v>
      </c>
      <c r="E297">
        <v>3600000</v>
      </c>
    </row>
    <row r="298" spans="1:5" hidden="1" x14ac:dyDescent="0.4">
      <c r="A298" t="s">
        <v>8810</v>
      </c>
      <c r="B298" t="s">
        <v>180</v>
      </c>
      <c r="C298" s="1">
        <v>44496</v>
      </c>
      <c r="D298" t="s">
        <v>328</v>
      </c>
      <c r="E298">
        <v>6480000</v>
      </c>
    </row>
    <row r="299" spans="1:5" hidden="1" x14ac:dyDescent="0.4">
      <c r="A299" t="s">
        <v>5882</v>
      </c>
      <c r="B299" t="s">
        <v>150</v>
      </c>
      <c r="C299" s="1">
        <v>44496</v>
      </c>
      <c r="D299" t="s">
        <v>315</v>
      </c>
      <c r="E299">
        <v>3600000</v>
      </c>
    </row>
    <row r="300" spans="1:5" hidden="1" x14ac:dyDescent="0.4">
      <c r="A300" t="s">
        <v>8811</v>
      </c>
      <c r="B300" t="s">
        <v>62</v>
      </c>
      <c r="C300" s="1">
        <v>44496</v>
      </c>
      <c r="D300" t="s">
        <v>343</v>
      </c>
      <c r="E300">
        <v>6280000</v>
      </c>
    </row>
    <row r="301" spans="1:5" hidden="1" x14ac:dyDescent="0.4">
      <c r="A301" t="s">
        <v>773</v>
      </c>
      <c r="B301" t="s">
        <v>150</v>
      </c>
      <c r="C301" s="1">
        <v>44496</v>
      </c>
      <c r="D301" t="s">
        <v>333</v>
      </c>
      <c r="E301">
        <v>3600000</v>
      </c>
    </row>
    <row r="302" spans="1:5" hidden="1" x14ac:dyDescent="0.4">
      <c r="A302" t="s">
        <v>8812</v>
      </c>
      <c r="B302" t="s">
        <v>150</v>
      </c>
      <c r="C302" s="1">
        <v>44496</v>
      </c>
      <c r="D302" t="s">
        <v>354</v>
      </c>
      <c r="E302">
        <v>3600000</v>
      </c>
    </row>
    <row r="303" spans="1:5" hidden="1" x14ac:dyDescent="0.4">
      <c r="A303" t="s">
        <v>8813</v>
      </c>
      <c r="B303" t="s">
        <v>212</v>
      </c>
      <c r="C303" s="1">
        <v>44496</v>
      </c>
      <c r="D303" t="s">
        <v>421</v>
      </c>
      <c r="E303">
        <v>5350000</v>
      </c>
    </row>
    <row r="304" spans="1:5" hidden="1" x14ac:dyDescent="0.4">
      <c r="A304" t="s">
        <v>8814</v>
      </c>
      <c r="B304" t="s">
        <v>150</v>
      </c>
      <c r="C304" s="1">
        <v>44496</v>
      </c>
      <c r="D304" t="s">
        <v>329</v>
      </c>
      <c r="E304">
        <v>3600000</v>
      </c>
    </row>
    <row r="305" spans="1:5" hidden="1" x14ac:dyDescent="0.4">
      <c r="A305" t="s">
        <v>8815</v>
      </c>
      <c r="B305" t="s">
        <v>185</v>
      </c>
      <c r="C305" s="1">
        <v>44496</v>
      </c>
      <c r="D305" t="s">
        <v>408</v>
      </c>
      <c r="E305">
        <v>5140000</v>
      </c>
    </row>
    <row r="306" spans="1:5" hidden="1" x14ac:dyDescent="0.4">
      <c r="A306" t="s">
        <v>6029</v>
      </c>
      <c r="B306" t="s">
        <v>55</v>
      </c>
      <c r="C306" s="1">
        <v>44496</v>
      </c>
      <c r="D306" t="s">
        <v>326</v>
      </c>
      <c r="E306">
        <v>3330000</v>
      </c>
    </row>
    <row r="307" spans="1:5" hidden="1" x14ac:dyDescent="0.4">
      <c r="A307" t="s">
        <v>8816</v>
      </c>
      <c r="B307" t="s">
        <v>14</v>
      </c>
      <c r="C307" s="1">
        <v>44496</v>
      </c>
      <c r="D307" t="s">
        <v>321</v>
      </c>
      <c r="E307">
        <v>5370000</v>
      </c>
    </row>
    <row r="308" spans="1:5" hidden="1" x14ac:dyDescent="0.4">
      <c r="A308" t="s">
        <v>8817</v>
      </c>
      <c r="B308" t="s">
        <v>185</v>
      </c>
      <c r="C308" s="1">
        <v>44496</v>
      </c>
      <c r="D308" t="s">
        <v>317</v>
      </c>
      <c r="E308">
        <v>5140000</v>
      </c>
    </row>
    <row r="309" spans="1:5" hidden="1" x14ac:dyDescent="0.4">
      <c r="A309" t="s">
        <v>8818</v>
      </c>
      <c r="B309" t="s">
        <v>185</v>
      </c>
      <c r="C309" s="1">
        <v>44496</v>
      </c>
      <c r="D309" t="s">
        <v>333</v>
      </c>
      <c r="E309">
        <v>5140000</v>
      </c>
    </row>
    <row r="310" spans="1:5" hidden="1" x14ac:dyDescent="0.4">
      <c r="A310" t="s">
        <v>8819</v>
      </c>
      <c r="B310" t="s">
        <v>185</v>
      </c>
      <c r="C310" s="1">
        <v>44496</v>
      </c>
      <c r="D310" t="s">
        <v>404</v>
      </c>
      <c r="E310">
        <v>5140000</v>
      </c>
    </row>
    <row r="311" spans="1:5" hidden="1" x14ac:dyDescent="0.4">
      <c r="A311" t="s">
        <v>6661</v>
      </c>
      <c r="B311" t="s">
        <v>185</v>
      </c>
      <c r="C311" s="1">
        <v>44496</v>
      </c>
      <c r="D311" t="s">
        <v>315</v>
      </c>
      <c r="E311">
        <v>5140000</v>
      </c>
    </row>
    <row r="312" spans="1:5" hidden="1" x14ac:dyDescent="0.4">
      <c r="A312" t="s">
        <v>6660</v>
      </c>
      <c r="B312" t="s">
        <v>185</v>
      </c>
      <c r="C312" s="1">
        <v>44496</v>
      </c>
      <c r="D312" t="s">
        <v>335</v>
      </c>
      <c r="E312">
        <v>5140000</v>
      </c>
    </row>
    <row r="313" spans="1:5" hidden="1" x14ac:dyDescent="0.4">
      <c r="A313" t="s">
        <v>7329</v>
      </c>
      <c r="B313" t="s">
        <v>185</v>
      </c>
      <c r="C313" s="1">
        <v>44496</v>
      </c>
      <c r="D313" t="s">
        <v>328</v>
      </c>
      <c r="E313">
        <v>5140000</v>
      </c>
    </row>
    <row r="314" spans="1:5" hidden="1" x14ac:dyDescent="0.4">
      <c r="A314" t="s">
        <v>6447</v>
      </c>
      <c r="B314" t="s">
        <v>185</v>
      </c>
      <c r="C314" s="1">
        <v>44496</v>
      </c>
      <c r="D314" t="s">
        <v>329</v>
      </c>
      <c r="E314">
        <v>5140000</v>
      </c>
    </row>
    <row r="315" spans="1:5" hidden="1" x14ac:dyDescent="0.4">
      <c r="A315" t="s">
        <v>8820</v>
      </c>
      <c r="B315" t="s">
        <v>176</v>
      </c>
      <c r="C315" s="1">
        <v>44496</v>
      </c>
      <c r="D315" t="s">
        <v>332</v>
      </c>
      <c r="E315">
        <v>6470000</v>
      </c>
    </row>
    <row r="316" spans="1:5" hidden="1" x14ac:dyDescent="0.4">
      <c r="A316" t="s">
        <v>6446</v>
      </c>
      <c r="B316" t="s">
        <v>185</v>
      </c>
      <c r="C316" s="1">
        <v>44496</v>
      </c>
      <c r="D316" t="s">
        <v>319</v>
      </c>
      <c r="E316">
        <v>5140000</v>
      </c>
    </row>
    <row r="317" spans="1:5" hidden="1" x14ac:dyDescent="0.4">
      <c r="A317" t="s">
        <v>6034</v>
      </c>
      <c r="B317" t="s">
        <v>185</v>
      </c>
      <c r="C317" s="1">
        <v>44496</v>
      </c>
      <c r="D317" t="s">
        <v>331</v>
      </c>
      <c r="E317">
        <v>5140000</v>
      </c>
    </row>
    <row r="318" spans="1:5" hidden="1" x14ac:dyDescent="0.4">
      <c r="A318" t="s">
        <v>6033</v>
      </c>
      <c r="B318" t="s">
        <v>185</v>
      </c>
      <c r="C318" s="1">
        <v>44496</v>
      </c>
      <c r="D318" t="s">
        <v>332</v>
      </c>
      <c r="E318">
        <v>5140000</v>
      </c>
    </row>
    <row r="319" spans="1:5" hidden="1" x14ac:dyDescent="0.4">
      <c r="A319" t="s">
        <v>6994</v>
      </c>
      <c r="B319" t="s">
        <v>185</v>
      </c>
      <c r="C319" s="1">
        <v>44496</v>
      </c>
      <c r="D319" t="s">
        <v>398</v>
      </c>
      <c r="E319">
        <v>5140000</v>
      </c>
    </row>
    <row r="320" spans="1:5" hidden="1" x14ac:dyDescent="0.4">
      <c r="A320" t="s">
        <v>6993</v>
      </c>
      <c r="B320" t="s">
        <v>185</v>
      </c>
      <c r="C320" s="1">
        <v>44496</v>
      </c>
      <c r="D320" t="s">
        <v>318</v>
      </c>
      <c r="E320">
        <v>5140000</v>
      </c>
    </row>
    <row r="321" spans="1:5" hidden="1" x14ac:dyDescent="0.4">
      <c r="A321" t="s">
        <v>6949</v>
      </c>
      <c r="B321" t="s">
        <v>185</v>
      </c>
      <c r="C321" s="1">
        <v>44496</v>
      </c>
      <c r="D321" t="s">
        <v>322</v>
      </c>
      <c r="E321">
        <v>5140000</v>
      </c>
    </row>
    <row r="322" spans="1:5" hidden="1" x14ac:dyDescent="0.4">
      <c r="A322" t="s">
        <v>8821</v>
      </c>
      <c r="B322" t="s">
        <v>203</v>
      </c>
      <c r="C322" s="1">
        <v>44496</v>
      </c>
      <c r="D322" t="s">
        <v>415</v>
      </c>
      <c r="E322">
        <v>3480000</v>
      </c>
    </row>
    <row r="323" spans="1:5" hidden="1" x14ac:dyDescent="0.4">
      <c r="A323" t="s">
        <v>8822</v>
      </c>
      <c r="B323" t="s">
        <v>203</v>
      </c>
      <c r="C323" s="1">
        <v>44496</v>
      </c>
      <c r="D323" t="s">
        <v>339</v>
      </c>
      <c r="E323">
        <v>3480000</v>
      </c>
    </row>
    <row r="324" spans="1:5" hidden="1" x14ac:dyDescent="0.4">
      <c r="A324" t="s">
        <v>8823</v>
      </c>
      <c r="B324" t="s">
        <v>203</v>
      </c>
      <c r="C324" s="1">
        <v>44496</v>
      </c>
      <c r="D324" t="s">
        <v>307</v>
      </c>
      <c r="E324">
        <v>3480000</v>
      </c>
    </row>
    <row r="325" spans="1:5" hidden="1" x14ac:dyDescent="0.4">
      <c r="A325" t="s">
        <v>8824</v>
      </c>
      <c r="B325" t="s">
        <v>203</v>
      </c>
      <c r="C325" s="1">
        <v>44496</v>
      </c>
      <c r="D325" t="s">
        <v>308</v>
      </c>
      <c r="E325">
        <v>3480000</v>
      </c>
    </row>
    <row r="326" spans="1:5" hidden="1" x14ac:dyDescent="0.4">
      <c r="A326" t="s">
        <v>2936</v>
      </c>
      <c r="B326" t="s">
        <v>150</v>
      </c>
      <c r="C326" s="1">
        <v>44496</v>
      </c>
      <c r="D326" t="s">
        <v>415</v>
      </c>
      <c r="E326">
        <v>3600000</v>
      </c>
    </row>
    <row r="327" spans="1:5" hidden="1" x14ac:dyDescent="0.4">
      <c r="A327" t="s">
        <v>6675</v>
      </c>
      <c r="B327" t="s">
        <v>185</v>
      </c>
      <c r="C327" s="1">
        <v>44496</v>
      </c>
      <c r="D327" t="s">
        <v>341</v>
      </c>
      <c r="E327">
        <v>5140000</v>
      </c>
    </row>
    <row r="328" spans="1:5" hidden="1" x14ac:dyDescent="0.4">
      <c r="A328" t="s">
        <v>5941</v>
      </c>
      <c r="B328" t="s">
        <v>30</v>
      </c>
      <c r="C328" s="1">
        <v>44496</v>
      </c>
      <c r="D328" t="s">
        <v>398</v>
      </c>
      <c r="E328">
        <v>5470000</v>
      </c>
    </row>
    <row r="329" spans="1:5" hidden="1" x14ac:dyDescent="0.4">
      <c r="A329" t="s">
        <v>5906</v>
      </c>
      <c r="B329" t="s">
        <v>71</v>
      </c>
      <c r="C329" s="1">
        <v>44496</v>
      </c>
      <c r="D329" t="s">
        <v>308</v>
      </c>
      <c r="E329">
        <v>3660000</v>
      </c>
    </row>
    <row r="330" spans="1:5" hidden="1" x14ac:dyDescent="0.4">
      <c r="A330" t="s">
        <v>8825</v>
      </c>
      <c r="B330" t="s">
        <v>34</v>
      </c>
      <c r="C330" s="1">
        <v>44496</v>
      </c>
      <c r="D330" t="s">
        <v>319</v>
      </c>
      <c r="E330">
        <v>6260000</v>
      </c>
    </row>
    <row r="331" spans="1:5" hidden="1" x14ac:dyDescent="0.4">
      <c r="A331" t="s">
        <v>8826</v>
      </c>
      <c r="B331" t="s">
        <v>34</v>
      </c>
      <c r="C331" s="1">
        <v>44496</v>
      </c>
      <c r="D331" t="s">
        <v>399</v>
      </c>
      <c r="E331">
        <v>6260000</v>
      </c>
    </row>
    <row r="332" spans="1:5" hidden="1" x14ac:dyDescent="0.4">
      <c r="A332" t="s">
        <v>8827</v>
      </c>
      <c r="B332" t="s">
        <v>34</v>
      </c>
      <c r="C332" s="1">
        <v>44496</v>
      </c>
      <c r="D332" t="s">
        <v>344</v>
      </c>
      <c r="E332">
        <v>6260000</v>
      </c>
    </row>
    <row r="333" spans="1:5" hidden="1" x14ac:dyDescent="0.4">
      <c r="A333" t="s">
        <v>6701</v>
      </c>
      <c r="B333" t="s">
        <v>209</v>
      </c>
      <c r="C333" s="1">
        <v>44496</v>
      </c>
      <c r="D333" t="s">
        <v>408</v>
      </c>
      <c r="E333">
        <v>4780000</v>
      </c>
    </row>
    <row r="334" spans="1:5" hidden="1" x14ac:dyDescent="0.4">
      <c r="A334" t="s">
        <v>8828</v>
      </c>
      <c r="B334" t="s">
        <v>8829</v>
      </c>
      <c r="C334" s="1">
        <v>44496</v>
      </c>
      <c r="D334" t="s">
        <v>321</v>
      </c>
      <c r="E334" t="e">
        <v>#N/A</v>
      </c>
    </row>
    <row r="335" spans="1:5" hidden="1" x14ac:dyDescent="0.4">
      <c r="A335" t="s">
        <v>8830</v>
      </c>
      <c r="B335" t="s">
        <v>150</v>
      </c>
      <c r="C335" s="1">
        <v>44496</v>
      </c>
      <c r="D335" t="s">
        <v>327</v>
      </c>
      <c r="E335">
        <v>3600000</v>
      </c>
    </row>
    <row r="336" spans="1:5" hidden="1" x14ac:dyDescent="0.4">
      <c r="A336" t="s">
        <v>5825</v>
      </c>
      <c r="B336" t="s">
        <v>222</v>
      </c>
      <c r="C336" s="1">
        <v>44496</v>
      </c>
      <c r="D336" t="s">
        <v>398</v>
      </c>
      <c r="E336">
        <v>3670000</v>
      </c>
    </row>
    <row r="337" spans="1:5" hidden="1" x14ac:dyDescent="0.4">
      <c r="A337" t="s">
        <v>7286</v>
      </c>
      <c r="B337" t="s">
        <v>167</v>
      </c>
      <c r="C337" s="1">
        <v>44496</v>
      </c>
      <c r="D337" t="s">
        <v>321</v>
      </c>
      <c r="E337">
        <v>5670000</v>
      </c>
    </row>
    <row r="338" spans="1:5" hidden="1" x14ac:dyDescent="0.4">
      <c r="A338" t="s">
        <v>6970</v>
      </c>
      <c r="B338" t="s">
        <v>185</v>
      </c>
      <c r="C338" s="1">
        <v>44496</v>
      </c>
      <c r="D338" t="s">
        <v>415</v>
      </c>
      <c r="E338">
        <v>5140000</v>
      </c>
    </row>
    <row r="339" spans="1:5" hidden="1" x14ac:dyDescent="0.4">
      <c r="A339" t="s">
        <v>7025</v>
      </c>
      <c r="B339" t="s">
        <v>185</v>
      </c>
      <c r="C339" s="1">
        <v>44496</v>
      </c>
      <c r="D339" t="s">
        <v>343</v>
      </c>
      <c r="E339">
        <v>5140000</v>
      </c>
    </row>
    <row r="340" spans="1:5" hidden="1" x14ac:dyDescent="0.4">
      <c r="A340" t="s">
        <v>8831</v>
      </c>
      <c r="B340" t="s">
        <v>185</v>
      </c>
      <c r="C340" s="1">
        <v>44496</v>
      </c>
      <c r="D340" t="s">
        <v>308</v>
      </c>
      <c r="E340">
        <v>5140000</v>
      </c>
    </row>
    <row r="341" spans="1:5" hidden="1" x14ac:dyDescent="0.4">
      <c r="A341" t="s">
        <v>8832</v>
      </c>
      <c r="B341" t="s">
        <v>185</v>
      </c>
      <c r="C341" s="1">
        <v>44496</v>
      </c>
      <c r="D341" t="s">
        <v>310</v>
      </c>
      <c r="E341">
        <v>5140000</v>
      </c>
    </row>
    <row r="342" spans="1:5" hidden="1" x14ac:dyDescent="0.4">
      <c r="A342" t="s">
        <v>8833</v>
      </c>
      <c r="B342" t="s">
        <v>220</v>
      </c>
      <c r="C342" s="1">
        <v>44495</v>
      </c>
      <c r="D342" t="s">
        <v>311</v>
      </c>
      <c r="E342">
        <v>4300000</v>
      </c>
    </row>
    <row r="343" spans="1:5" hidden="1" x14ac:dyDescent="0.4">
      <c r="A343" t="s">
        <v>8834</v>
      </c>
      <c r="B343" t="s">
        <v>220</v>
      </c>
      <c r="C343" s="1">
        <v>44495</v>
      </c>
      <c r="D343" t="s">
        <v>415</v>
      </c>
      <c r="E343">
        <v>4300000</v>
      </c>
    </row>
    <row r="344" spans="1:5" hidden="1" x14ac:dyDescent="0.4">
      <c r="A344" t="s">
        <v>8835</v>
      </c>
      <c r="B344" t="s">
        <v>220</v>
      </c>
      <c r="C344" s="1">
        <v>44495</v>
      </c>
      <c r="D344" t="s">
        <v>308</v>
      </c>
      <c r="E344">
        <v>4300000</v>
      </c>
    </row>
    <row r="345" spans="1:5" hidden="1" x14ac:dyDescent="0.4">
      <c r="A345" t="s">
        <v>8836</v>
      </c>
      <c r="B345" t="s">
        <v>220</v>
      </c>
      <c r="C345" s="1">
        <v>44495</v>
      </c>
      <c r="D345" t="s">
        <v>331</v>
      </c>
      <c r="E345">
        <v>4300000</v>
      </c>
    </row>
    <row r="346" spans="1:5" hidden="1" x14ac:dyDescent="0.4">
      <c r="A346" t="s">
        <v>4556</v>
      </c>
      <c r="B346" t="s">
        <v>196</v>
      </c>
      <c r="C346" s="1">
        <v>44495</v>
      </c>
      <c r="D346" t="s">
        <v>352</v>
      </c>
      <c r="E346">
        <v>4040000</v>
      </c>
    </row>
    <row r="347" spans="1:5" hidden="1" x14ac:dyDescent="0.4">
      <c r="A347" t="s">
        <v>6831</v>
      </c>
      <c r="B347" t="s">
        <v>209</v>
      </c>
      <c r="C347" s="1">
        <v>44495</v>
      </c>
      <c r="D347" t="s">
        <v>340</v>
      </c>
      <c r="E347">
        <v>4780000</v>
      </c>
    </row>
    <row r="348" spans="1:5" hidden="1" x14ac:dyDescent="0.4">
      <c r="A348" t="s">
        <v>6846</v>
      </c>
      <c r="B348" t="s">
        <v>209</v>
      </c>
      <c r="C348" s="1">
        <v>44495</v>
      </c>
      <c r="D348" t="s">
        <v>317</v>
      </c>
      <c r="E348">
        <v>4780000</v>
      </c>
    </row>
    <row r="349" spans="1:5" hidden="1" x14ac:dyDescent="0.4">
      <c r="A349" t="s">
        <v>8837</v>
      </c>
      <c r="B349" t="s">
        <v>40</v>
      </c>
      <c r="C349" s="1">
        <v>44495</v>
      </c>
      <c r="D349" t="s">
        <v>421</v>
      </c>
      <c r="E349">
        <v>4460000</v>
      </c>
    </row>
    <row r="350" spans="1:5" hidden="1" x14ac:dyDescent="0.4">
      <c r="A350" t="s">
        <v>6032</v>
      </c>
      <c r="B350" t="s">
        <v>68</v>
      </c>
      <c r="C350" s="1">
        <v>44495</v>
      </c>
      <c r="D350" t="s">
        <v>352</v>
      </c>
      <c r="E350">
        <v>3350000</v>
      </c>
    </row>
    <row r="351" spans="1:5" hidden="1" x14ac:dyDescent="0.4">
      <c r="A351" t="s">
        <v>6049</v>
      </c>
      <c r="B351" t="s">
        <v>68</v>
      </c>
      <c r="C351" s="1">
        <v>44495</v>
      </c>
      <c r="D351" t="s">
        <v>332</v>
      </c>
      <c r="E351">
        <v>3350000</v>
      </c>
    </row>
    <row r="352" spans="1:5" hidden="1" x14ac:dyDescent="0.4">
      <c r="A352" t="s">
        <v>6050</v>
      </c>
      <c r="B352" t="s">
        <v>68</v>
      </c>
      <c r="C352" s="1">
        <v>44495</v>
      </c>
      <c r="D352" t="s">
        <v>325</v>
      </c>
      <c r="E352">
        <v>3350000</v>
      </c>
    </row>
    <row r="353" spans="1:5" hidden="1" x14ac:dyDescent="0.4">
      <c r="A353" t="s">
        <v>6093</v>
      </c>
      <c r="B353" t="s">
        <v>26</v>
      </c>
      <c r="C353" s="1">
        <v>44495</v>
      </c>
      <c r="D353" t="s">
        <v>311</v>
      </c>
      <c r="E353">
        <v>3320000</v>
      </c>
    </row>
    <row r="354" spans="1:5" hidden="1" x14ac:dyDescent="0.4">
      <c r="A354" t="s">
        <v>6903</v>
      </c>
      <c r="B354" t="s">
        <v>40</v>
      </c>
      <c r="C354" s="1">
        <v>44495</v>
      </c>
      <c r="D354" t="s">
        <v>307</v>
      </c>
      <c r="E354">
        <v>4460000</v>
      </c>
    </row>
    <row r="355" spans="1:5" hidden="1" x14ac:dyDescent="0.4">
      <c r="A355" t="s">
        <v>6566</v>
      </c>
      <c r="B355" t="s">
        <v>40</v>
      </c>
      <c r="C355" s="1">
        <v>44495</v>
      </c>
      <c r="D355" t="s">
        <v>314</v>
      </c>
      <c r="E355">
        <v>4460000</v>
      </c>
    </row>
    <row r="356" spans="1:5" hidden="1" x14ac:dyDescent="0.4">
      <c r="A356" t="s">
        <v>6048</v>
      </c>
      <c r="B356" t="s">
        <v>68</v>
      </c>
      <c r="C356" s="1">
        <v>44495</v>
      </c>
      <c r="D356" t="s">
        <v>359</v>
      </c>
      <c r="E356">
        <v>3350000</v>
      </c>
    </row>
    <row r="357" spans="1:5" hidden="1" x14ac:dyDescent="0.4">
      <c r="A357" t="s">
        <v>6848</v>
      </c>
      <c r="B357" t="s">
        <v>40</v>
      </c>
      <c r="C357" s="1">
        <v>44495</v>
      </c>
      <c r="D357" t="s">
        <v>342</v>
      </c>
      <c r="E357">
        <v>4460000</v>
      </c>
    </row>
    <row r="358" spans="1:5" hidden="1" x14ac:dyDescent="0.4">
      <c r="A358" t="s">
        <v>8685</v>
      </c>
      <c r="B358" t="s">
        <v>68</v>
      </c>
      <c r="C358" s="1">
        <v>44495</v>
      </c>
      <c r="D358" t="s">
        <v>326</v>
      </c>
      <c r="E358">
        <v>3350000</v>
      </c>
    </row>
    <row r="359" spans="1:5" hidden="1" x14ac:dyDescent="0.4">
      <c r="A359" t="s">
        <v>6191</v>
      </c>
      <c r="B359" t="s">
        <v>68</v>
      </c>
      <c r="C359" s="1">
        <v>44495</v>
      </c>
      <c r="D359" t="s">
        <v>322</v>
      </c>
      <c r="E359">
        <v>3350000</v>
      </c>
    </row>
    <row r="360" spans="1:5" hidden="1" x14ac:dyDescent="0.4">
      <c r="A360" t="s">
        <v>8838</v>
      </c>
      <c r="B360" t="s">
        <v>68</v>
      </c>
      <c r="C360" s="1">
        <v>44495</v>
      </c>
      <c r="D360" t="s">
        <v>398</v>
      </c>
      <c r="E360">
        <v>3350000</v>
      </c>
    </row>
    <row r="361" spans="1:5" hidden="1" x14ac:dyDescent="0.4">
      <c r="A361" t="s">
        <v>6004</v>
      </c>
      <c r="B361" t="s">
        <v>177</v>
      </c>
      <c r="C361" s="1">
        <v>44495</v>
      </c>
      <c r="D361" t="s">
        <v>352</v>
      </c>
      <c r="E361">
        <v>3710000</v>
      </c>
    </row>
    <row r="362" spans="1:5" hidden="1" x14ac:dyDescent="0.4">
      <c r="A362" t="s">
        <v>8285</v>
      </c>
      <c r="B362" t="s">
        <v>203</v>
      </c>
      <c r="C362" s="1">
        <v>44495</v>
      </c>
      <c r="D362" t="s">
        <v>316</v>
      </c>
      <c r="E362">
        <v>3480000</v>
      </c>
    </row>
    <row r="363" spans="1:5" hidden="1" x14ac:dyDescent="0.4">
      <c r="A363" t="s">
        <v>838</v>
      </c>
      <c r="B363" t="s">
        <v>203</v>
      </c>
      <c r="C363" s="1">
        <v>44495</v>
      </c>
      <c r="D363" t="s">
        <v>332</v>
      </c>
      <c r="E363">
        <v>3480000</v>
      </c>
    </row>
    <row r="364" spans="1:5" hidden="1" x14ac:dyDescent="0.4">
      <c r="A364" t="s">
        <v>1178</v>
      </c>
      <c r="B364" t="s">
        <v>203</v>
      </c>
      <c r="C364" s="1">
        <v>44495</v>
      </c>
      <c r="D364" t="s">
        <v>310</v>
      </c>
      <c r="E364">
        <v>3480000</v>
      </c>
    </row>
    <row r="365" spans="1:5" hidden="1" x14ac:dyDescent="0.4">
      <c r="A365" t="s">
        <v>6849</v>
      </c>
      <c r="B365" t="s">
        <v>40</v>
      </c>
      <c r="C365" s="1">
        <v>44495</v>
      </c>
      <c r="D365" t="s">
        <v>351</v>
      </c>
      <c r="E365">
        <v>4460000</v>
      </c>
    </row>
    <row r="366" spans="1:5" hidden="1" x14ac:dyDescent="0.4">
      <c r="A366" t="s">
        <v>8839</v>
      </c>
      <c r="B366" t="s">
        <v>196</v>
      </c>
      <c r="C366" s="1">
        <v>44495</v>
      </c>
      <c r="D366" t="s">
        <v>356</v>
      </c>
      <c r="E366">
        <v>4040000</v>
      </c>
    </row>
    <row r="367" spans="1:5" hidden="1" x14ac:dyDescent="0.4">
      <c r="A367" t="s">
        <v>8840</v>
      </c>
      <c r="B367" t="s">
        <v>235</v>
      </c>
      <c r="C367" s="1">
        <v>44495</v>
      </c>
      <c r="D367" t="s">
        <v>339</v>
      </c>
      <c r="E367">
        <v>5680000</v>
      </c>
    </row>
    <row r="368" spans="1:5" hidden="1" x14ac:dyDescent="0.4">
      <c r="A368" t="s">
        <v>8841</v>
      </c>
      <c r="B368" t="s">
        <v>196</v>
      </c>
      <c r="C368" s="1">
        <v>44495</v>
      </c>
      <c r="D368" t="s">
        <v>309</v>
      </c>
      <c r="E368">
        <v>4040000</v>
      </c>
    </row>
    <row r="369" spans="1:5" hidden="1" x14ac:dyDescent="0.4">
      <c r="A369" t="s">
        <v>8842</v>
      </c>
      <c r="B369" t="s">
        <v>235</v>
      </c>
      <c r="C369" s="1">
        <v>44495</v>
      </c>
      <c r="D369" t="s">
        <v>337</v>
      </c>
      <c r="E369">
        <v>5680000</v>
      </c>
    </row>
    <row r="370" spans="1:5" hidden="1" x14ac:dyDescent="0.4">
      <c r="A370" t="s">
        <v>6375</v>
      </c>
      <c r="B370" t="s">
        <v>40</v>
      </c>
      <c r="C370" s="1">
        <v>44495</v>
      </c>
      <c r="D370" t="s">
        <v>398</v>
      </c>
      <c r="E370">
        <v>4460000</v>
      </c>
    </row>
    <row r="371" spans="1:5" hidden="1" x14ac:dyDescent="0.4">
      <c r="A371" t="s">
        <v>8843</v>
      </c>
      <c r="B371" t="s">
        <v>225</v>
      </c>
      <c r="C371" s="1">
        <v>44495</v>
      </c>
      <c r="D371" t="s">
        <v>332</v>
      </c>
      <c r="E371">
        <v>3210000</v>
      </c>
    </row>
    <row r="372" spans="1:5" hidden="1" x14ac:dyDescent="0.4">
      <c r="A372" t="s">
        <v>8327</v>
      </c>
      <c r="B372" t="s">
        <v>203</v>
      </c>
      <c r="C372" s="1">
        <v>44495</v>
      </c>
      <c r="D372" t="s">
        <v>337</v>
      </c>
      <c r="E372">
        <v>3480000</v>
      </c>
    </row>
    <row r="373" spans="1:5" hidden="1" x14ac:dyDescent="0.4">
      <c r="A373" t="s">
        <v>8844</v>
      </c>
      <c r="B373" t="s">
        <v>235</v>
      </c>
      <c r="C373" s="1">
        <v>44495</v>
      </c>
      <c r="D373" t="s">
        <v>322</v>
      </c>
      <c r="E373">
        <v>5680000</v>
      </c>
    </row>
    <row r="374" spans="1:5" hidden="1" x14ac:dyDescent="0.4">
      <c r="A374" t="s">
        <v>8845</v>
      </c>
      <c r="B374" t="s">
        <v>235</v>
      </c>
      <c r="C374" s="1">
        <v>44495</v>
      </c>
      <c r="D374" t="s">
        <v>332</v>
      </c>
      <c r="E374">
        <v>5680000</v>
      </c>
    </row>
    <row r="375" spans="1:5" hidden="1" x14ac:dyDescent="0.4">
      <c r="A375" t="s">
        <v>8846</v>
      </c>
      <c r="B375" t="s">
        <v>235</v>
      </c>
      <c r="C375" s="1">
        <v>44495</v>
      </c>
      <c r="D375" t="s">
        <v>335</v>
      </c>
      <c r="E375">
        <v>5680000</v>
      </c>
    </row>
    <row r="376" spans="1:5" hidden="1" x14ac:dyDescent="0.4">
      <c r="A376" t="s">
        <v>8847</v>
      </c>
      <c r="B376" t="s">
        <v>235</v>
      </c>
      <c r="C376" s="1">
        <v>44495</v>
      </c>
      <c r="D376" t="s">
        <v>355</v>
      </c>
      <c r="E376">
        <v>5680000</v>
      </c>
    </row>
    <row r="377" spans="1:5" hidden="1" x14ac:dyDescent="0.4">
      <c r="A377" t="s">
        <v>8848</v>
      </c>
      <c r="B377" t="s">
        <v>235</v>
      </c>
      <c r="C377" s="1">
        <v>44495</v>
      </c>
      <c r="D377" t="s">
        <v>343</v>
      </c>
      <c r="E377">
        <v>5680000</v>
      </c>
    </row>
    <row r="378" spans="1:5" hidden="1" x14ac:dyDescent="0.4">
      <c r="A378" t="s">
        <v>8326</v>
      </c>
      <c r="B378" t="s">
        <v>203</v>
      </c>
      <c r="C378" s="1">
        <v>44495</v>
      </c>
      <c r="D378" t="s">
        <v>312</v>
      </c>
      <c r="E378">
        <v>3480000</v>
      </c>
    </row>
    <row r="379" spans="1:5" hidden="1" x14ac:dyDescent="0.4">
      <c r="A379" t="s">
        <v>3929</v>
      </c>
      <c r="B379" t="s">
        <v>203</v>
      </c>
      <c r="C379" s="1">
        <v>44495</v>
      </c>
      <c r="D379" t="s">
        <v>357</v>
      </c>
      <c r="E379">
        <v>3480000</v>
      </c>
    </row>
    <row r="380" spans="1:5" hidden="1" x14ac:dyDescent="0.4">
      <c r="A380" t="s">
        <v>8330</v>
      </c>
      <c r="B380" t="s">
        <v>203</v>
      </c>
      <c r="C380" s="1">
        <v>44495</v>
      </c>
      <c r="D380" t="s">
        <v>352</v>
      </c>
      <c r="E380">
        <v>3480000</v>
      </c>
    </row>
    <row r="381" spans="1:5" hidden="1" x14ac:dyDescent="0.4">
      <c r="A381" t="s">
        <v>8849</v>
      </c>
      <c r="B381" t="s">
        <v>235</v>
      </c>
      <c r="C381" s="1">
        <v>44495</v>
      </c>
      <c r="D381" t="s">
        <v>334</v>
      </c>
      <c r="E381">
        <v>5680000</v>
      </c>
    </row>
    <row r="382" spans="1:5" hidden="1" x14ac:dyDescent="0.4">
      <c r="A382" t="s">
        <v>8850</v>
      </c>
      <c r="B382" t="s">
        <v>235</v>
      </c>
      <c r="C382" s="1">
        <v>44495</v>
      </c>
      <c r="D382" t="s">
        <v>308</v>
      </c>
      <c r="E382">
        <v>5680000</v>
      </c>
    </row>
    <row r="383" spans="1:5" hidden="1" x14ac:dyDescent="0.4">
      <c r="A383" t="s">
        <v>5883</v>
      </c>
      <c r="B383" t="s">
        <v>150</v>
      </c>
      <c r="C383" s="1">
        <v>44495</v>
      </c>
      <c r="D383" t="s">
        <v>326</v>
      </c>
      <c r="E383">
        <v>3600000</v>
      </c>
    </row>
    <row r="384" spans="1:5" hidden="1" x14ac:dyDescent="0.4">
      <c r="A384" t="s">
        <v>8851</v>
      </c>
      <c r="B384" t="s">
        <v>235</v>
      </c>
      <c r="C384" s="1">
        <v>44495</v>
      </c>
      <c r="D384" t="s">
        <v>310</v>
      </c>
      <c r="E384">
        <v>5680000</v>
      </c>
    </row>
    <row r="385" spans="1:5" hidden="1" x14ac:dyDescent="0.4">
      <c r="A385" t="s">
        <v>8852</v>
      </c>
      <c r="B385" t="s">
        <v>235</v>
      </c>
      <c r="C385" s="1">
        <v>44495</v>
      </c>
      <c r="D385" t="s">
        <v>313</v>
      </c>
      <c r="E385">
        <v>5680000</v>
      </c>
    </row>
    <row r="386" spans="1:5" hidden="1" x14ac:dyDescent="0.4">
      <c r="A386" t="s">
        <v>5992</v>
      </c>
      <c r="B386" t="s">
        <v>15</v>
      </c>
      <c r="C386" s="1">
        <v>44495</v>
      </c>
      <c r="D386" t="s">
        <v>399</v>
      </c>
      <c r="E386">
        <v>5310000</v>
      </c>
    </row>
    <row r="387" spans="1:5" hidden="1" x14ac:dyDescent="0.4">
      <c r="A387" t="s">
        <v>8853</v>
      </c>
      <c r="B387" t="s">
        <v>235</v>
      </c>
      <c r="C387" s="1">
        <v>44495</v>
      </c>
      <c r="D387" t="s">
        <v>318</v>
      </c>
      <c r="E387">
        <v>5680000</v>
      </c>
    </row>
    <row r="388" spans="1:5" hidden="1" x14ac:dyDescent="0.4">
      <c r="A388" t="s">
        <v>8854</v>
      </c>
      <c r="B388" t="s">
        <v>47</v>
      </c>
      <c r="C388" s="1">
        <v>44495</v>
      </c>
      <c r="D388" t="s">
        <v>337</v>
      </c>
      <c r="E388">
        <v>6270000</v>
      </c>
    </row>
    <row r="389" spans="1:5" hidden="1" x14ac:dyDescent="0.4">
      <c r="A389" t="s">
        <v>5885</v>
      </c>
      <c r="B389" t="s">
        <v>150</v>
      </c>
      <c r="C389" s="1">
        <v>44495</v>
      </c>
      <c r="D389" t="s">
        <v>352</v>
      </c>
      <c r="E389">
        <v>3600000</v>
      </c>
    </row>
    <row r="390" spans="1:5" hidden="1" x14ac:dyDescent="0.4">
      <c r="A390" t="s">
        <v>8855</v>
      </c>
      <c r="B390" t="s">
        <v>235</v>
      </c>
      <c r="C390" s="1">
        <v>44495</v>
      </c>
      <c r="D390" t="s">
        <v>326</v>
      </c>
      <c r="E390">
        <v>5680000</v>
      </c>
    </row>
    <row r="391" spans="1:5" hidden="1" x14ac:dyDescent="0.4">
      <c r="A391" t="s">
        <v>8856</v>
      </c>
      <c r="B391" t="s">
        <v>235</v>
      </c>
      <c r="C391" s="1">
        <v>44495</v>
      </c>
      <c r="D391" t="s">
        <v>327</v>
      </c>
      <c r="E391">
        <v>5680000</v>
      </c>
    </row>
    <row r="392" spans="1:5" hidden="1" x14ac:dyDescent="0.4">
      <c r="A392" t="s">
        <v>8857</v>
      </c>
      <c r="B392" t="s">
        <v>235</v>
      </c>
      <c r="C392" s="1">
        <v>44495</v>
      </c>
      <c r="D392" t="s">
        <v>329</v>
      </c>
      <c r="E392">
        <v>5680000</v>
      </c>
    </row>
    <row r="393" spans="1:5" hidden="1" x14ac:dyDescent="0.4">
      <c r="A393" t="s">
        <v>5865</v>
      </c>
      <c r="B393" t="s">
        <v>88</v>
      </c>
      <c r="C393" s="1">
        <v>44495</v>
      </c>
      <c r="D393" t="s">
        <v>415</v>
      </c>
      <c r="E393">
        <v>4480000</v>
      </c>
    </row>
    <row r="394" spans="1:5" hidden="1" x14ac:dyDescent="0.4">
      <c r="A394" t="s">
        <v>6398</v>
      </c>
      <c r="B394" t="s">
        <v>40</v>
      </c>
      <c r="C394" s="1">
        <v>44495</v>
      </c>
      <c r="D394" t="s">
        <v>397</v>
      </c>
      <c r="E394">
        <v>4460000</v>
      </c>
    </row>
    <row r="395" spans="1:5" hidden="1" x14ac:dyDescent="0.4">
      <c r="A395" t="s">
        <v>8858</v>
      </c>
      <c r="B395" t="s">
        <v>235</v>
      </c>
      <c r="C395" s="1">
        <v>44495</v>
      </c>
      <c r="D395" t="s">
        <v>312</v>
      </c>
      <c r="E395">
        <v>5680000</v>
      </c>
    </row>
    <row r="396" spans="1:5" hidden="1" x14ac:dyDescent="0.4">
      <c r="A396" t="s">
        <v>8859</v>
      </c>
      <c r="B396" t="s">
        <v>235</v>
      </c>
      <c r="C396" s="1">
        <v>44495</v>
      </c>
      <c r="D396" t="s">
        <v>404</v>
      </c>
      <c r="E396">
        <v>5680000</v>
      </c>
    </row>
    <row r="397" spans="1:5" hidden="1" x14ac:dyDescent="0.4">
      <c r="A397" t="s">
        <v>6399</v>
      </c>
      <c r="B397" t="s">
        <v>40</v>
      </c>
      <c r="C397" s="1">
        <v>44495</v>
      </c>
      <c r="D397" t="s">
        <v>318</v>
      </c>
      <c r="E397">
        <v>4460000</v>
      </c>
    </row>
    <row r="398" spans="1:5" hidden="1" x14ac:dyDescent="0.4">
      <c r="A398" t="s">
        <v>8860</v>
      </c>
      <c r="B398" t="s">
        <v>235</v>
      </c>
      <c r="C398" s="1">
        <v>44495</v>
      </c>
      <c r="D398" t="s">
        <v>306</v>
      </c>
      <c r="E398">
        <v>5680000</v>
      </c>
    </row>
    <row r="399" spans="1:5" hidden="1" x14ac:dyDescent="0.4">
      <c r="A399" t="s">
        <v>8861</v>
      </c>
      <c r="B399" t="s">
        <v>62</v>
      </c>
      <c r="C399" s="1">
        <v>44495</v>
      </c>
      <c r="D399" t="s">
        <v>399</v>
      </c>
      <c r="E399">
        <v>6280000</v>
      </c>
    </row>
    <row r="400" spans="1:5" hidden="1" x14ac:dyDescent="0.4">
      <c r="A400" t="s">
        <v>7164</v>
      </c>
      <c r="B400" t="s">
        <v>167</v>
      </c>
      <c r="C400" s="1">
        <v>44495</v>
      </c>
      <c r="D400" t="s">
        <v>343</v>
      </c>
      <c r="E400">
        <v>5670000</v>
      </c>
    </row>
    <row r="401" spans="1:5" hidden="1" x14ac:dyDescent="0.4">
      <c r="A401" t="s">
        <v>8862</v>
      </c>
      <c r="B401" t="s">
        <v>235</v>
      </c>
      <c r="C401" s="1">
        <v>44495</v>
      </c>
      <c r="D401" t="s">
        <v>397</v>
      </c>
      <c r="E401">
        <v>5680000</v>
      </c>
    </row>
    <row r="402" spans="1:5" hidden="1" x14ac:dyDescent="0.4">
      <c r="A402" t="s">
        <v>8863</v>
      </c>
      <c r="B402" t="s">
        <v>99</v>
      </c>
      <c r="C402" s="1">
        <v>44495</v>
      </c>
      <c r="D402" t="s">
        <v>405</v>
      </c>
      <c r="E402">
        <v>3250000</v>
      </c>
    </row>
    <row r="403" spans="1:5" hidden="1" x14ac:dyDescent="0.4">
      <c r="A403" t="s">
        <v>7116</v>
      </c>
      <c r="B403" t="s">
        <v>150</v>
      </c>
      <c r="C403" s="1">
        <v>44495</v>
      </c>
      <c r="D403" t="s">
        <v>322</v>
      </c>
      <c r="E403">
        <v>3600000</v>
      </c>
    </row>
    <row r="404" spans="1:5" hidden="1" x14ac:dyDescent="0.4">
      <c r="A404" t="s">
        <v>8864</v>
      </c>
      <c r="B404" t="s">
        <v>142</v>
      </c>
      <c r="C404" s="1">
        <v>44495</v>
      </c>
      <c r="D404" t="s">
        <v>334</v>
      </c>
      <c r="E404">
        <v>3780000</v>
      </c>
    </row>
    <row r="405" spans="1:5" hidden="1" x14ac:dyDescent="0.4">
      <c r="A405" t="s">
        <v>6008</v>
      </c>
      <c r="B405" t="s">
        <v>89</v>
      </c>
      <c r="C405" s="1">
        <v>44495</v>
      </c>
      <c r="D405" t="s">
        <v>334</v>
      </c>
      <c r="E405">
        <v>5080000</v>
      </c>
    </row>
    <row r="406" spans="1:5" hidden="1" x14ac:dyDescent="0.4">
      <c r="A406" t="s">
        <v>5471</v>
      </c>
      <c r="B406" t="s">
        <v>150</v>
      </c>
      <c r="C406" s="1">
        <v>44495</v>
      </c>
      <c r="D406" t="s">
        <v>312</v>
      </c>
      <c r="E406">
        <v>3600000</v>
      </c>
    </row>
    <row r="407" spans="1:5" hidden="1" x14ac:dyDescent="0.4">
      <c r="A407" t="s">
        <v>8865</v>
      </c>
      <c r="B407" t="s">
        <v>14</v>
      </c>
      <c r="C407" s="1">
        <v>44495</v>
      </c>
      <c r="D407" t="s">
        <v>352</v>
      </c>
      <c r="E407">
        <v>5370000</v>
      </c>
    </row>
    <row r="408" spans="1:5" hidden="1" x14ac:dyDescent="0.4">
      <c r="A408" t="s">
        <v>7105</v>
      </c>
      <c r="B408" t="s">
        <v>40</v>
      </c>
      <c r="C408" s="1">
        <v>44495</v>
      </c>
      <c r="D408" t="s">
        <v>357</v>
      </c>
      <c r="E408">
        <v>4460000</v>
      </c>
    </row>
    <row r="409" spans="1:5" hidden="1" x14ac:dyDescent="0.4">
      <c r="A409" t="s">
        <v>8866</v>
      </c>
      <c r="B409" t="s">
        <v>14</v>
      </c>
      <c r="C409" s="1">
        <v>44495</v>
      </c>
      <c r="D409" t="s">
        <v>354</v>
      </c>
      <c r="E409">
        <v>5370000</v>
      </c>
    </row>
    <row r="410" spans="1:5" hidden="1" x14ac:dyDescent="0.4">
      <c r="A410" t="s">
        <v>7106</v>
      </c>
      <c r="B410" t="s">
        <v>40</v>
      </c>
      <c r="C410" s="1">
        <v>44495</v>
      </c>
      <c r="D410" t="s">
        <v>317</v>
      </c>
      <c r="E410">
        <v>4460000</v>
      </c>
    </row>
    <row r="411" spans="1:5" hidden="1" x14ac:dyDescent="0.4">
      <c r="A411" t="s">
        <v>6127</v>
      </c>
      <c r="B411" t="s">
        <v>131</v>
      </c>
      <c r="C411" s="1">
        <v>44495</v>
      </c>
      <c r="D411" t="s">
        <v>308</v>
      </c>
      <c r="E411">
        <v>3610000</v>
      </c>
    </row>
    <row r="412" spans="1:5" hidden="1" x14ac:dyDescent="0.4">
      <c r="A412" t="s">
        <v>6290</v>
      </c>
      <c r="B412" t="s">
        <v>131</v>
      </c>
      <c r="C412" s="1">
        <v>44495</v>
      </c>
      <c r="D412" t="s">
        <v>415</v>
      </c>
      <c r="E412">
        <v>3610000</v>
      </c>
    </row>
    <row r="413" spans="1:5" hidden="1" x14ac:dyDescent="0.4">
      <c r="A413" t="s">
        <v>6836</v>
      </c>
      <c r="B413" t="s">
        <v>40</v>
      </c>
      <c r="C413" s="1">
        <v>44495</v>
      </c>
      <c r="D413" t="s">
        <v>341</v>
      </c>
      <c r="E413">
        <v>4460000</v>
      </c>
    </row>
    <row r="414" spans="1:5" hidden="1" x14ac:dyDescent="0.4">
      <c r="A414" t="s">
        <v>8867</v>
      </c>
      <c r="B414" t="s">
        <v>40</v>
      </c>
      <c r="C414" s="1">
        <v>44495</v>
      </c>
      <c r="D414" t="s">
        <v>344</v>
      </c>
      <c r="E414">
        <v>4460000</v>
      </c>
    </row>
    <row r="415" spans="1:5" hidden="1" x14ac:dyDescent="0.4">
      <c r="A415" t="s">
        <v>8868</v>
      </c>
      <c r="B415" t="s">
        <v>8869</v>
      </c>
      <c r="C415" s="1">
        <v>44495</v>
      </c>
      <c r="D415" t="s">
        <v>321</v>
      </c>
      <c r="E415" t="e">
        <v>#N/A</v>
      </c>
    </row>
    <row r="416" spans="1:5" hidden="1" x14ac:dyDescent="0.4">
      <c r="A416" t="s">
        <v>8870</v>
      </c>
      <c r="B416" t="s">
        <v>142</v>
      </c>
      <c r="C416" s="1">
        <v>44495</v>
      </c>
      <c r="D416" t="s">
        <v>316</v>
      </c>
      <c r="E416">
        <v>3780000</v>
      </c>
    </row>
    <row r="417" spans="1:5" hidden="1" x14ac:dyDescent="0.4">
      <c r="A417" t="s">
        <v>5866</v>
      </c>
      <c r="B417" t="s">
        <v>88</v>
      </c>
      <c r="C417" s="1">
        <v>44495</v>
      </c>
      <c r="D417" t="s">
        <v>311</v>
      </c>
      <c r="E417">
        <v>4480000</v>
      </c>
    </row>
    <row r="418" spans="1:5" hidden="1" x14ac:dyDescent="0.4">
      <c r="A418" t="s">
        <v>6835</v>
      </c>
      <c r="B418" t="s">
        <v>40</v>
      </c>
      <c r="C418" s="1">
        <v>44495</v>
      </c>
      <c r="D418" t="s">
        <v>329</v>
      </c>
      <c r="E418">
        <v>4460000</v>
      </c>
    </row>
    <row r="419" spans="1:5" hidden="1" x14ac:dyDescent="0.4">
      <c r="A419" t="s">
        <v>4673</v>
      </c>
      <c r="B419" t="s">
        <v>40</v>
      </c>
      <c r="C419" s="1">
        <v>44495</v>
      </c>
      <c r="D419" t="s">
        <v>327</v>
      </c>
      <c r="E419">
        <v>4460000</v>
      </c>
    </row>
    <row r="420" spans="1:5" hidden="1" x14ac:dyDescent="0.4">
      <c r="A420" t="s">
        <v>2991</v>
      </c>
      <c r="B420" t="s">
        <v>101</v>
      </c>
      <c r="C420" s="1">
        <v>44495</v>
      </c>
      <c r="D420" t="s">
        <v>313</v>
      </c>
      <c r="E420">
        <v>3470000</v>
      </c>
    </row>
    <row r="421" spans="1:5" hidden="1" x14ac:dyDescent="0.4">
      <c r="A421" t="s">
        <v>6013</v>
      </c>
      <c r="B421" t="s">
        <v>120</v>
      </c>
      <c r="C421" s="1">
        <v>44495</v>
      </c>
      <c r="D421" t="s">
        <v>359</v>
      </c>
      <c r="E421">
        <v>4840000</v>
      </c>
    </row>
    <row r="422" spans="1:5" hidden="1" x14ac:dyDescent="0.4">
      <c r="A422" t="s">
        <v>6175</v>
      </c>
      <c r="B422" t="s">
        <v>11</v>
      </c>
      <c r="C422" s="1">
        <v>44495</v>
      </c>
      <c r="D422" t="s">
        <v>317</v>
      </c>
      <c r="E422">
        <v>4090000</v>
      </c>
    </row>
    <row r="423" spans="1:5" hidden="1" x14ac:dyDescent="0.4">
      <c r="A423" t="s">
        <v>6005</v>
      </c>
      <c r="B423" t="s">
        <v>120</v>
      </c>
      <c r="C423" s="1">
        <v>44495</v>
      </c>
      <c r="D423" t="s">
        <v>404</v>
      </c>
      <c r="E423">
        <v>4840000</v>
      </c>
    </row>
    <row r="424" spans="1:5" hidden="1" x14ac:dyDescent="0.4">
      <c r="A424" t="s">
        <v>8871</v>
      </c>
      <c r="B424" t="s">
        <v>179</v>
      </c>
      <c r="C424" s="1">
        <v>44495</v>
      </c>
      <c r="D424" t="s">
        <v>354</v>
      </c>
      <c r="E424">
        <v>4220000</v>
      </c>
    </row>
    <row r="425" spans="1:5" hidden="1" x14ac:dyDescent="0.4">
      <c r="A425" t="s">
        <v>6673</v>
      </c>
      <c r="B425" t="s">
        <v>211</v>
      </c>
      <c r="C425" s="1">
        <v>44495</v>
      </c>
      <c r="D425" t="s">
        <v>359</v>
      </c>
      <c r="E425">
        <v>4340000</v>
      </c>
    </row>
    <row r="426" spans="1:5" hidden="1" x14ac:dyDescent="0.4">
      <c r="A426" t="s">
        <v>6036</v>
      </c>
      <c r="B426" t="s">
        <v>211</v>
      </c>
      <c r="C426" s="1">
        <v>44495</v>
      </c>
      <c r="D426" t="s">
        <v>331</v>
      </c>
      <c r="E426">
        <v>4340000</v>
      </c>
    </row>
    <row r="427" spans="1:5" hidden="1" x14ac:dyDescent="0.4">
      <c r="A427" t="s">
        <v>8872</v>
      </c>
      <c r="B427" t="s">
        <v>142</v>
      </c>
      <c r="C427" s="1">
        <v>44495</v>
      </c>
      <c r="D427" t="s">
        <v>353</v>
      </c>
      <c r="E427">
        <v>3780000</v>
      </c>
    </row>
    <row r="428" spans="1:5" hidden="1" x14ac:dyDescent="0.4">
      <c r="A428" t="s">
        <v>7075</v>
      </c>
      <c r="B428" t="s">
        <v>196</v>
      </c>
      <c r="C428" s="1">
        <v>44495</v>
      </c>
      <c r="D428" t="s">
        <v>398</v>
      </c>
      <c r="E428">
        <v>4040000</v>
      </c>
    </row>
    <row r="429" spans="1:5" hidden="1" x14ac:dyDescent="0.4">
      <c r="A429" t="s">
        <v>8873</v>
      </c>
      <c r="B429" t="s">
        <v>24</v>
      </c>
      <c r="C429" s="1">
        <v>44495</v>
      </c>
      <c r="D429" t="s">
        <v>397</v>
      </c>
      <c r="E429">
        <v>4070000</v>
      </c>
    </row>
    <row r="430" spans="1:5" hidden="1" x14ac:dyDescent="0.4">
      <c r="A430" t="s">
        <v>6090</v>
      </c>
      <c r="B430" t="s">
        <v>63</v>
      </c>
      <c r="C430" s="1">
        <v>44495</v>
      </c>
      <c r="D430" t="s">
        <v>318</v>
      </c>
      <c r="E430">
        <v>5250000</v>
      </c>
    </row>
    <row r="431" spans="1:5" hidden="1" x14ac:dyDescent="0.4">
      <c r="A431" t="s">
        <v>5454</v>
      </c>
      <c r="B431" t="s">
        <v>51</v>
      </c>
      <c r="C431" s="1">
        <v>44495</v>
      </c>
      <c r="D431" t="s">
        <v>398</v>
      </c>
      <c r="E431">
        <v>3730000</v>
      </c>
    </row>
    <row r="432" spans="1:5" hidden="1" x14ac:dyDescent="0.4">
      <c r="A432" t="s">
        <v>8874</v>
      </c>
      <c r="B432" t="s">
        <v>24</v>
      </c>
      <c r="C432" s="1">
        <v>44495</v>
      </c>
      <c r="D432" t="s">
        <v>322</v>
      </c>
      <c r="E432">
        <v>4070000</v>
      </c>
    </row>
    <row r="433" spans="1:5" hidden="1" x14ac:dyDescent="0.4">
      <c r="A433" t="s">
        <v>7077</v>
      </c>
      <c r="B433" t="s">
        <v>196</v>
      </c>
      <c r="C433" s="1">
        <v>44495</v>
      </c>
      <c r="D433" t="s">
        <v>318</v>
      </c>
      <c r="E433">
        <v>4040000</v>
      </c>
    </row>
    <row r="434" spans="1:5" hidden="1" x14ac:dyDescent="0.4">
      <c r="A434" t="s">
        <v>5596</v>
      </c>
      <c r="B434" t="s">
        <v>115</v>
      </c>
      <c r="C434" s="1">
        <v>44495</v>
      </c>
      <c r="D434" t="s">
        <v>337</v>
      </c>
      <c r="E434">
        <v>3510500</v>
      </c>
    </row>
    <row r="435" spans="1:5" hidden="1" x14ac:dyDescent="0.4">
      <c r="A435" t="s">
        <v>7080</v>
      </c>
      <c r="B435" t="s">
        <v>204</v>
      </c>
      <c r="C435" s="1">
        <v>44495</v>
      </c>
      <c r="D435" t="s">
        <v>313</v>
      </c>
      <c r="E435">
        <v>5530000</v>
      </c>
    </row>
    <row r="436" spans="1:5" hidden="1" x14ac:dyDescent="0.4">
      <c r="A436" t="s">
        <v>8875</v>
      </c>
      <c r="B436" t="s">
        <v>204</v>
      </c>
      <c r="C436" s="1">
        <v>44495</v>
      </c>
      <c r="D436" t="s">
        <v>397</v>
      </c>
      <c r="E436">
        <v>5530000</v>
      </c>
    </row>
    <row r="437" spans="1:5" hidden="1" x14ac:dyDescent="0.4">
      <c r="A437" t="s">
        <v>8876</v>
      </c>
      <c r="B437" t="s">
        <v>17</v>
      </c>
      <c r="C437" s="1">
        <v>44495</v>
      </c>
      <c r="D437" t="s">
        <v>416</v>
      </c>
      <c r="E437">
        <v>3860000</v>
      </c>
    </row>
    <row r="438" spans="1:5" hidden="1" x14ac:dyDescent="0.4">
      <c r="A438" t="s">
        <v>8877</v>
      </c>
      <c r="B438" t="s">
        <v>204</v>
      </c>
      <c r="C438" s="1">
        <v>44495</v>
      </c>
      <c r="D438" t="s">
        <v>327</v>
      </c>
      <c r="E438">
        <v>5530000</v>
      </c>
    </row>
    <row r="439" spans="1:5" hidden="1" x14ac:dyDescent="0.4">
      <c r="A439" t="s">
        <v>5635</v>
      </c>
      <c r="B439" t="s">
        <v>134</v>
      </c>
      <c r="C439" s="1">
        <v>44495</v>
      </c>
      <c r="D439" t="s">
        <v>317</v>
      </c>
      <c r="E439">
        <v>4470000</v>
      </c>
    </row>
    <row r="440" spans="1:5" hidden="1" x14ac:dyDescent="0.4">
      <c r="A440" t="s">
        <v>8546</v>
      </c>
      <c r="B440" t="s">
        <v>134</v>
      </c>
      <c r="C440" s="1">
        <v>44495</v>
      </c>
      <c r="D440" t="s">
        <v>408</v>
      </c>
      <c r="E440">
        <v>4470000</v>
      </c>
    </row>
    <row r="441" spans="1:5" hidden="1" x14ac:dyDescent="0.4">
      <c r="A441" t="s">
        <v>8878</v>
      </c>
      <c r="B441" t="s">
        <v>142</v>
      </c>
      <c r="C441" s="1">
        <v>44495</v>
      </c>
      <c r="D441" t="s">
        <v>321</v>
      </c>
      <c r="E441">
        <v>3780000</v>
      </c>
    </row>
    <row r="442" spans="1:5" hidden="1" x14ac:dyDescent="0.4">
      <c r="A442" t="s">
        <v>7313</v>
      </c>
      <c r="B442" t="s">
        <v>130</v>
      </c>
      <c r="C442" s="1">
        <v>44495</v>
      </c>
      <c r="D442" t="s">
        <v>322</v>
      </c>
      <c r="E442">
        <v>5090000</v>
      </c>
    </row>
    <row r="443" spans="1:5" hidden="1" x14ac:dyDescent="0.4">
      <c r="A443" t="s">
        <v>8879</v>
      </c>
      <c r="B443" t="s">
        <v>116</v>
      </c>
      <c r="C443" s="1">
        <v>44495</v>
      </c>
      <c r="D443" t="s">
        <v>397</v>
      </c>
      <c r="E443">
        <v>3650000</v>
      </c>
    </row>
    <row r="444" spans="1:5" hidden="1" x14ac:dyDescent="0.4">
      <c r="A444" t="s">
        <v>4124</v>
      </c>
      <c r="B444" t="s">
        <v>142</v>
      </c>
      <c r="C444" s="1">
        <v>44495</v>
      </c>
      <c r="D444" t="s">
        <v>399</v>
      </c>
      <c r="E444">
        <v>3780000</v>
      </c>
    </row>
    <row r="445" spans="1:5" hidden="1" x14ac:dyDescent="0.4">
      <c r="A445" t="s">
        <v>8880</v>
      </c>
      <c r="B445" t="s">
        <v>107</v>
      </c>
      <c r="C445" s="1">
        <v>44495</v>
      </c>
      <c r="D445" t="s">
        <v>399</v>
      </c>
      <c r="E445">
        <v>4210000</v>
      </c>
    </row>
    <row r="446" spans="1:5" hidden="1" x14ac:dyDescent="0.4">
      <c r="A446" t="s">
        <v>8881</v>
      </c>
      <c r="B446" t="s">
        <v>24</v>
      </c>
      <c r="C446" s="1">
        <v>44495</v>
      </c>
      <c r="D446" t="s">
        <v>358</v>
      </c>
      <c r="E446">
        <v>4070000</v>
      </c>
    </row>
    <row r="447" spans="1:5" hidden="1" x14ac:dyDescent="0.4">
      <c r="A447" t="s">
        <v>8882</v>
      </c>
      <c r="B447" t="s">
        <v>61</v>
      </c>
      <c r="C447" s="1">
        <v>44495</v>
      </c>
      <c r="D447" t="s">
        <v>343</v>
      </c>
      <c r="E447">
        <v>4510000</v>
      </c>
    </row>
    <row r="448" spans="1:5" hidden="1" x14ac:dyDescent="0.4">
      <c r="A448" t="s">
        <v>8883</v>
      </c>
      <c r="B448" t="s">
        <v>142</v>
      </c>
      <c r="C448" s="1">
        <v>44495</v>
      </c>
      <c r="D448" t="s">
        <v>416</v>
      </c>
      <c r="E448">
        <v>3780000</v>
      </c>
    </row>
    <row r="449" spans="1:5" hidden="1" x14ac:dyDescent="0.4">
      <c r="A449" t="s">
        <v>4521</v>
      </c>
      <c r="B449" t="s">
        <v>95</v>
      </c>
      <c r="C449" s="1">
        <v>44495</v>
      </c>
      <c r="D449" t="s">
        <v>331</v>
      </c>
      <c r="E449">
        <v>5100000</v>
      </c>
    </row>
    <row r="450" spans="1:5" hidden="1" x14ac:dyDescent="0.4">
      <c r="A450" t="s">
        <v>8884</v>
      </c>
      <c r="B450" t="s">
        <v>61</v>
      </c>
      <c r="C450" s="1">
        <v>44495</v>
      </c>
      <c r="D450" t="s">
        <v>397</v>
      </c>
      <c r="E450">
        <v>4510000</v>
      </c>
    </row>
    <row r="451" spans="1:5" hidden="1" x14ac:dyDescent="0.4">
      <c r="A451" t="s">
        <v>6058</v>
      </c>
      <c r="B451" t="s">
        <v>48</v>
      </c>
      <c r="C451" s="1">
        <v>44495</v>
      </c>
      <c r="D451" t="s">
        <v>322</v>
      </c>
      <c r="E451">
        <v>3980000</v>
      </c>
    </row>
    <row r="452" spans="1:5" hidden="1" x14ac:dyDescent="0.4">
      <c r="A452" t="s">
        <v>6728</v>
      </c>
      <c r="B452" t="s">
        <v>142</v>
      </c>
      <c r="C452" s="1">
        <v>44495</v>
      </c>
      <c r="D452" t="s">
        <v>339</v>
      </c>
      <c r="E452">
        <v>3780000</v>
      </c>
    </row>
    <row r="453" spans="1:5" hidden="1" x14ac:dyDescent="0.4">
      <c r="A453" t="s">
        <v>6059</v>
      </c>
      <c r="B453" t="s">
        <v>48</v>
      </c>
      <c r="C453" s="1">
        <v>44495</v>
      </c>
      <c r="D453" t="s">
        <v>318</v>
      </c>
      <c r="E453">
        <v>3980000</v>
      </c>
    </row>
    <row r="454" spans="1:5" hidden="1" x14ac:dyDescent="0.4">
      <c r="A454" t="s">
        <v>5280</v>
      </c>
      <c r="B454" t="s">
        <v>142</v>
      </c>
      <c r="C454" s="1">
        <v>44495</v>
      </c>
      <c r="D454" t="s">
        <v>421</v>
      </c>
      <c r="E454">
        <v>3780000</v>
      </c>
    </row>
    <row r="455" spans="1:5" hidden="1" x14ac:dyDescent="0.4">
      <c r="A455" t="s">
        <v>4655</v>
      </c>
      <c r="B455" t="s">
        <v>107</v>
      </c>
      <c r="C455" s="1">
        <v>44495</v>
      </c>
      <c r="D455" t="s">
        <v>307</v>
      </c>
      <c r="E455">
        <v>4210000</v>
      </c>
    </row>
    <row r="456" spans="1:5" hidden="1" x14ac:dyDescent="0.4">
      <c r="A456" t="s">
        <v>6921</v>
      </c>
      <c r="B456" t="s">
        <v>48</v>
      </c>
      <c r="C456" s="1">
        <v>44495</v>
      </c>
      <c r="D456" t="s">
        <v>344</v>
      </c>
      <c r="E456">
        <v>3980000</v>
      </c>
    </row>
    <row r="457" spans="1:5" hidden="1" x14ac:dyDescent="0.4">
      <c r="A457" t="s">
        <v>8885</v>
      </c>
      <c r="B457" t="s">
        <v>107</v>
      </c>
      <c r="C457" s="1">
        <v>44495</v>
      </c>
      <c r="D457" t="s">
        <v>308</v>
      </c>
      <c r="E457">
        <v>4210000</v>
      </c>
    </row>
    <row r="458" spans="1:5" hidden="1" x14ac:dyDescent="0.4">
      <c r="A458" t="s">
        <v>6957</v>
      </c>
      <c r="B458" t="s">
        <v>211</v>
      </c>
      <c r="C458" s="1">
        <v>44495</v>
      </c>
      <c r="D458" t="s">
        <v>308</v>
      </c>
      <c r="E458">
        <v>4340000</v>
      </c>
    </row>
    <row r="459" spans="1:5" hidden="1" x14ac:dyDescent="0.4">
      <c r="A459" t="s">
        <v>5990</v>
      </c>
      <c r="B459" t="s">
        <v>107</v>
      </c>
      <c r="C459" s="1">
        <v>44495</v>
      </c>
      <c r="D459" t="s">
        <v>416</v>
      </c>
      <c r="E459">
        <v>4210000</v>
      </c>
    </row>
    <row r="460" spans="1:5" hidden="1" x14ac:dyDescent="0.4">
      <c r="A460" t="s">
        <v>6011</v>
      </c>
      <c r="B460" t="s">
        <v>95</v>
      </c>
      <c r="C460" s="1">
        <v>44495</v>
      </c>
      <c r="D460" t="s">
        <v>404</v>
      </c>
      <c r="E460">
        <v>5100000</v>
      </c>
    </row>
    <row r="461" spans="1:5" hidden="1" x14ac:dyDescent="0.4">
      <c r="A461" t="s">
        <v>4304</v>
      </c>
      <c r="B461" t="s">
        <v>196</v>
      </c>
      <c r="C461" s="1">
        <v>44495</v>
      </c>
      <c r="D461" t="s">
        <v>319</v>
      </c>
      <c r="E461">
        <v>4040000</v>
      </c>
    </row>
    <row r="462" spans="1:5" hidden="1" x14ac:dyDescent="0.4">
      <c r="A462" t="s">
        <v>5945</v>
      </c>
      <c r="B462" t="s">
        <v>95</v>
      </c>
      <c r="C462" s="1">
        <v>44495</v>
      </c>
      <c r="D462" t="s">
        <v>317</v>
      </c>
      <c r="E462">
        <v>5100000</v>
      </c>
    </row>
    <row r="463" spans="1:5" hidden="1" x14ac:dyDescent="0.4">
      <c r="A463" t="s">
        <v>4303</v>
      </c>
      <c r="B463" t="s">
        <v>196</v>
      </c>
      <c r="C463" s="1">
        <v>44495</v>
      </c>
      <c r="D463" t="s">
        <v>330</v>
      </c>
      <c r="E463">
        <v>4040000</v>
      </c>
    </row>
    <row r="464" spans="1:5" hidden="1" x14ac:dyDescent="0.4">
      <c r="A464" t="s">
        <v>8886</v>
      </c>
      <c r="B464" t="s">
        <v>42</v>
      </c>
      <c r="C464" s="1">
        <v>44495</v>
      </c>
      <c r="D464" t="s">
        <v>354</v>
      </c>
      <c r="E464">
        <v>3080000</v>
      </c>
    </row>
    <row r="465" spans="1:5" hidden="1" x14ac:dyDescent="0.4">
      <c r="A465" t="s">
        <v>5199</v>
      </c>
      <c r="B465" t="s">
        <v>196</v>
      </c>
      <c r="C465" s="1">
        <v>44495</v>
      </c>
      <c r="D465" t="s">
        <v>333</v>
      </c>
      <c r="E465">
        <v>4040000</v>
      </c>
    </row>
    <row r="466" spans="1:5" hidden="1" x14ac:dyDescent="0.4">
      <c r="A466" t="s">
        <v>8887</v>
      </c>
      <c r="B466" t="s">
        <v>24</v>
      </c>
      <c r="C466" s="1">
        <v>44495</v>
      </c>
      <c r="D466" t="s">
        <v>353</v>
      </c>
      <c r="E466">
        <v>4070000</v>
      </c>
    </row>
    <row r="467" spans="1:5" hidden="1" x14ac:dyDescent="0.4">
      <c r="A467" t="s">
        <v>8888</v>
      </c>
      <c r="B467" t="s">
        <v>47</v>
      </c>
      <c r="C467" s="1">
        <v>44495</v>
      </c>
      <c r="D467" t="s">
        <v>356</v>
      </c>
      <c r="E467">
        <v>6270000</v>
      </c>
    </row>
    <row r="468" spans="1:5" hidden="1" x14ac:dyDescent="0.4">
      <c r="A468" t="s">
        <v>8889</v>
      </c>
      <c r="B468" t="s">
        <v>47</v>
      </c>
      <c r="C468" s="1">
        <v>44495</v>
      </c>
      <c r="D468" t="s">
        <v>331</v>
      </c>
      <c r="E468">
        <v>6270000</v>
      </c>
    </row>
    <row r="469" spans="1:5" hidden="1" x14ac:dyDescent="0.4">
      <c r="A469" t="s">
        <v>8890</v>
      </c>
      <c r="B469" t="s">
        <v>64</v>
      </c>
      <c r="C469" s="1">
        <v>44494</v>
      </c>
      <c r="D469" t="s">
        <v>397</v>
      </c>
      <c r="E469">
        <v>3290000</v>
      </c>
    </row>
    <row r="470" spans="1:5" hidden="1" x14ac:dyDescent="0.4">
      <c r="A470" t="s">
        <v>6825</v>
      </c>
      <c r="B470" t="s">
        <v>209</v>
      </c>
      <c r="C470" s="1">
        <v>44494</v>
      </c>
      <c r="D470" t="s">
        <v>344</v>
      </c>
      <c r="E470">
        <v>4780000</v>
      </c>
    </row>
    <row r="471" spans="1:5" hidden="1" x14ac:dyDescent="0.4">
      <c r="A471" t="s">
        <v>6685</v>
      </c>
      <c r="B471" t="s">
        <v>209</v>
      </c>
      <c r="C471" s="1">
        <v>44494</v>
      </c>
      <c r="D471" t="s">
        <v>331</v>
      </c>
      <c r="E471">
        <v>4780000</v>
      </c>
    </row>
    <row r="472" spans="1:5" hidden="1" x14ac:dyDescent="0.4">
      <c r="A472" t="s">
        <v>8891</v>
      </c>
      <c r="B472" t="s">
        <v>204</v>
      </c>
      <c r="C472" s="1">
        <v>44494</v>
      </c>
      <c r="D472" t="s">
        <v>333</v>
      </c>
      <c r="E472">
        <v>5530000</v>
      </c>
    </row>
    <row r="473" spans="1:5" hidden="1" x14ac:dyDescent="0.4">
      <c r="A473" t="s">
        <v>8892</v>
      </c>
      <c r="B473" t="s">
        <v>204</v>
      </c>
      <c r="C473" s="1">
        <v>44494</v>
      </c>
      <c r="D473" t="s">
        <v>335</v>
      </c>
      <c r="E473">
        <v>5530000</v>
      </c>
    </row>
    <row r="474" spans="1:5" hidden="1" x14ac:dyDescent="0.4">
      <c r="A474" t="s">
        <v>7042</v>
      </c>
      <c r="B474" t="s">
        <v>204</v>
      </c>
      <c r="C474" s="1">
        <v>44494</v>
      </c>
      <c r="D474" t="s">
        <v>339</v>
      </c>
      <c r="E474">
        <v>5530000</v>
      </c>
    </row>
    <row r="475" spans="1:5" hidden="1" x14ac:dyDescent="0.4">
      <c r="A475" t="s">
        <v>8893</v>
      </c>
      <c r="B475" t="s">
        <v>204</v>
      </c>
      <c r="C475" s="1">
        <v>44494</v>
      </c>
      <c r="D475" t="s">
        <v>322</v>
      </c>
      <c r="E475">
        <v>5530000</v>
      </c>
    </row>
    <row r="476" spans="1:5" hidden="1" x14ac:dyDescent="0.4">
      <c r="A476" t="s">
        <v>5744</v>
      </c>
      <c r="B476" t="s">
        <v>5</v>
      </c>
      <c r="C476" s="1">
        <v>44494</v>
      </c>
      <c r="D476" t="s">
        <v>318</v>
      </c>
      <c r="E476">
        <v>3970000</v>
      </c>
    </row>
    <row r="477" spans="1:5" hidden="1" x14ac:dyDescent="0.4">
      <c r="A477" t="s">
        <v>6305</v>
      </c>
      <c r="B477" t="s">
        <v>131</v>
      </c>
      <c r="C477" s="1">
        <v>44494</v>
      </c>
      <c r="D477" t="s">
        <v>337</v>
      </c>
      <c r="E477">
        <v>3610000</v>
      </c>
    </row>
    <row r="478" spans="1:5" hidden="1" x14ac:dyDescent="0.4">
      <c r="A478" t="s">
        <v>5899</v>
      </c>
      <c r="B478" t="s">
        <v>5</v>
      </c>
      <c r="C478" s="1">
        <v>44494</v>
      </c>
      <c r="D478" t="s">
        <v>398</v>
      </c>
      <c r="E478">
        <v>3970000</v>
      </c>
    </row>
    <row r="479" spans="1:5" hidden="1" x14ac:dyDescent="0.4">
      <c r="A479" t="s">
        <v>5989</v>
      </c>
      <c r="B479" t="s">
        <v>103</v>
      </c>
      <c r="C479" s="1">
        <v>44494</v>
      </c>
      <c r="D479" t="s">
        <v>321</v>
      </c>
      <c r="E479">
        <v>3500000</v>
      </c>
    </row>
    <row r="480" spans="1:5" hidden="1" x14ac:dyDescent="0.4">
      <c r="A480" t="s">
        <v>2179</v>
      </c>
      <c r="B480" t="s">
        <v>40</v>
      </c>
      <c r="C480" s="1">
        <v>44494</v>
      </c>
      <c r="D480" t="s">
        <v>403</v>
      </c>
      <c r="E480">
        <v>4460000</v>
      </c>
    </row>
    <row r="481" spans="1:5" hidden="1" x14ac:dyDescent="0.4">
      <c r="A481" t="s">
        <v>8894</v>
      </c>
      <c r="B481" t="s">
        <v>139</v>
      </c>
      <c r="C481" s="1">
        <v>44494</v>
      </c>
      <c r="D481" t="s">
        <v>354</v>
      </c>
      <c r="E481">
        <v>5430000</v>
      </c>
    </row>
    <row r="482" spans="1:5" hidden="1" x14ac:dyDescent="0.4">
      <c r="A482" t="s">
        <v>8895</v>
      </c>
      <c r="B482" t="s">
        <v>139</v>
      </c>
      <c r="C482" s="1">
        <v>44494</v>
      </c>
      <c r="D482" t="s">
        <v>408</v>
      </c>
      <c r="E482">
        <v>5430000</v>
      </c>
    </row>
    <row r="483" spans="1:5" hidden="1" x14ac:dyDescent="0.4">
      <c r="A483" t="s">
        <v>8896</v>
      </c>
      <c r="B483" t="s">
        <v>34</v>
      </c>
      <c r="C483" s="1">
        <v>44494</v>
      </c>
      <c r="D483" t="s">
        <v>331</v>
      </c>
      <c r="E483">
        <v>6260000</v>
      </c>
    </row>
    <row r="484" spans="1:5" hidden="1" x14ac:dyDescent="0.4">
      <c r="A484" t="s">
        <v>6024</v>
      </c>
      <c r="B484" t="s">
        <v>165</v>
      </c>
      <c r="C484" s="1">
        <v>44494</v>
      </c>
      <c r="D484" t="s">
        <v>343</v>
      </c>
      <c r="E484">
        <v>4020000</v>
      </c>
    </row>
    <row r="485" spans="1:5" hidden="1" x14ac:dyDescent="0.4">
      <c r="A485" t="s">
        <v>5895</v>
      </c>
      <c r="B485" t="s">
        <v>5</v>
      </c>
      <c r="C485" s="1">
        <v>44494</v>
      </c>
      <c r="D485" t="s">
        <v>397</v>
      </c>
      <c r="E485">
        <v>3970000</v>
      </c>
    </row>
    <row r="486" spans="1:5" hidden="1" x14ac:dyDescent="0.4">
      <c r="A486" t="s">
        <v>8897</v>
      </c>
      <c r="B486" t="s">
        <v>14</v>
      </c>
      <c r="C486" s="1">
        <v>44494</v>
      </c>
      <c r="D486" t="s">
        <v>311</v>
      </c>
      <c r="E486">
        <v>5370000</v>
      </c>
    </row>
    <row r="487" spans="1:5" hidden="1" x14ac:dyDescent="0.4">
      <c r="A487" t="s">
        <v>6250</v>
      </c>
      <c r="B487" t="s">
        <v>165</v>
      </c>
      <c r="C487" s="1">
        <v>44494</v>
      </c>
      <c r="D487" t="s">
        <v>344</v>
      </c>
      <c r="E487">
        <v>4020000</v>
      </c>
    </row>
    <row r="488" spans="1:5" hidden="1" x14ac:dyDescent="0.4">
      <c r="A488" t="s">
        <v>5898</v>
      </c>
      <c r="B488" t="s">
        <v>7</v>
      </c>
      <c r="C488" s="1">
        <v>44494</v>
      </c>
      <c r="D488" t="s">
        <v>398</v>
      </c>
      <c r="E488">
        <v>3590000</v>
      </c>
    </row>
    <row r="489" spans="1:5" hidden="1" x14ac:dyDescent="0.4">
      <c r="A489" t="s">
        <v>8898</v>
      </c>
      <c r="B489" t="s">
        <v>211</v>
      </c>
      <c r="C489" s="1">
        <v>44494</v>
      </c>
      <c r="D489" t="s">
        <v>341</v>
      </c>
      <c r="E489">
        <v>4340000</v>
      </c>
    </row>
    <row r="490" spans="1:5" hidden="1" x14ac:dyDescent="0.4">
      <c r="A490" t="s">
        <v>6007</v>
      </c>
      <c r="B490" t="s">
        <v>13</v>
      </c>
      <c r="C490" s="1">
        <v>44494</v>
      </c>
      <c r="D490" t="s">
        <v>331</v>
      </c>
      <c r="E490">
        <v>4890000</v>
      </c>
    </row>
    <row r="491" spans="1:5" hidden="1" x14ac:dyDescent="0.4">
      <c r="A491" t="s">
        <v>6018</v>
      </c>
      <c r="B491" t="s">
        <v>13</v>
      </c>
      <c r="C491" s="1">
        <v>44494</v>
      </c>
      <c r="D491" t="s">
        <v>399</v>
      </c>
      <c r="E491">
        <v>4890000</v>
      </c>
    </row>
    <row r="492" spans="1:5" hidden="1" x14ac:dyDescent="0.4">
      <c r="A492" t="s">
        <v>5956</v>
      </c>
      <c r="B492" t="s">
        <v>13</v>
      </c>
      <c r="C492" s="1">
        <v>44494</v>
      </c>
      <c r="D492" t="s">
        <v>315</v>
      </c>
      <c r="E492">
        <v>4890000</v>
      </c>
    </row>
    <row r="493" spans="1:5" hidden="1" x14ac:dyDescent="0.4">
      <c r="A493" t="s">
        <v>7031</v>
      </c>
      <c r="B493" t="s">
        <v>209</v>
      </c>
      <c r="C493" s="1">
        <v>44494</v>
      </c>
      <c r="D493" t="s">
        <v>322</v>
      </c>
      <c r="E493">
        <v>4780000</v>
      </c>
    </row>
    <row r="494" spans="1:5" hidden="1" x14ac:dyDescent="0.4">
      <c r="A494" t="s">
        <v>6010</v>
      </c>
      <c r="B494" t="s">
        <v>95</v>
      </c>
      <c r="C494" s="1">
        <v>44494</v>
      </c>
      <c r="D494" t="s">
        <v>315</v>
      </c>
      <c r="E494">
        <v>5100000</v>
      </c>
    </row>
    <row r="495" spans="1:5" hidden="1" x14ac:dyDescent="0.4">
      <c r="A495" t="s">
        <v>6855</v>
      </c>
      <c r="B495" t="s">
        <v>209</v>
      </c>
      <c r="C495" s="1">
        <v>44494</v>
      </c>
      <c r="D495" t="s">
        <v>327</v>
      </c>
      <c r="E495">
        <v>4780000</v>
      </c>
    </row>
    <row r="496" spans="1:5" hidden="1" x14ac:dyDescent="0.4">
      <c r="A496" t="s">
        <v>6230</v>
      </c>
      <c r="B496" t="s">
        <v>165</v>
      </c>
      <c r="C496" s="1">
        <v>44494</v>
      </c>
      <c r="D496" t="s">
        <v>307</v>
      </c>
      <c r="E496">
        <v>4020000</v>
      </c>
    </row>
    <row r="497" spans="1:5" hidden="1" x14ac:dyDescent="0.4">
      <c r="A497" t="s">
        <v>6824</v>
      </c>
      <c r="B497" t="s">
        <v>209</v>
      </c>
      <c r="C497" s="1">
        <v>44494</v>
      </c>
      <c r="D497" t="s">
        <v>308</v>
      </c>
      <c r="E497">
        <v>4780000</v>
      </c>
    </row>
    <row r="498" spans="1:5" hidden="1" x14ac:dyDescent="0.4">
      <c r="A498" t="s">
        <v>5290</v>
      </c>
      <c r="B498" t="s">
        <v>142</v>
      </c>
      <c r="C498" s="1">
        <v>44494</v>
      </c>
      <c r="D498" t="s">
        <v>337</v>
      </c>
      <c r="E498">
        <v>3780000</v>
      </c>
    </row>
    <row r="499" spans="1:5" hidden="1" x14ac:dyDescent="0.4">
      <c r="A499" t="s">
        <v>6231</v>
      </c>
      <c r="B499" t="s">
        <v>165</v>
      </c>
      <c r="C499" s="1">
        <v>44494</v>
      </c>
      <c r="D499" t="s">
        <v>308</v>
      </c>
      <c r="E499">
        <v>4020000</v>
      </c>
    </row>
    <row r="500" spans="1:5" hidden="1" x14ac:dyDescent="0.4">
      <c r="A500" t="s">
        <v>6823</v>
      </c>
      <c r="B500" t="s">
        <v>209</v>
      </c>
      <c r="C500" s="1">
        <v>44494</v>
      </c>
      <c r="D500" t="s">
        <v>343</v>
      </c>
      <c r="E500">
        <v>4780000</v>
      </c>
    </row>
    <row r="501" spans="1:5" hidden="1" x14ac:dyDescent="0.4">
      <c r="A501" t="s">
        <v>5291</v>
      </c>
      <c r="B501" t="s">
        <v>142</v>
      </c>
      <c r="C501" s="1">
        <v>44494</v>
      </c>
      <c r="D501" t="s">
        <v>317</v>
      </c>
      <c r="E501">
        <v>3780000</v>
      </c>
    </row>
    <row r="502" spans="1:5" hidden="1" x14ac:dyDescent="0.4">
      <c r="A502" t="s">
        <v>6822</v>
      </c>
      <c r="B502" t="s">
        <v>209</v>
      </c>
      <c r="C502" s="1">
        <v>44494</v>
      </c>
      <c r="D502" t="s">
        <v>339</v>
      </c>
      <c r="E502">
        <v>4780000</v>
      </c>
    </row>
    <row r="503" spans="1:5" hidden="1" x14ac:dyDescent="0.4">
      <c r="A503" t="s">
        <v>6821</v>
      </c>
      <c r="B503" t="s">
        <v>209</v>
      </c>
      <c r="C503" s="1">
        <v>44494</v>
      </c>
      <c r="D503" t="s">
        <v>415</v>
      </c>
      <c r="E503">
        <v>4780000</v>
      </c>
    </row>
    <row r="504" spans="1:5" hidden="1" x14ac:dyDescent="0.4">
      <c r="A504" t="s">
        <v>5283</v>
      </c>
      <c r="B504" t="s">
        <v>142</v>
      </c>
      <c r="C504" s="1">
        <v>44494</v>
      </c>
      <c r="D504" t="s">
        <v>307</v>
      </c>
      <c r="E504">
        <v>3780000</v>
      </c>
    </row>
    <row r="505" spans="1:5" hidden="1" x14ac:dyDescent="0.4">
      <c r="A505" t="s">
        <v>8899</v>
      </c>
      <c r="B505" t="s">
        <v>62</v>
      </c>
      <c r="C505" s="1">
        <v>44494</v>
      </c>
      <c r="D505" t="s">
        <v>350</v>
      </c>
      <c r="E505">
        <v>6280000</v>
      </c>
    </row>
    <row r="506" spans="1:5" hidden="1" x14ac:dyDescent="0.4">
      <c r="A506" t="s">
        <v>4121</v>
      </c>
      <c r="B506" t="s">
        <v>142</v>
      </c>
      <c r="C506" s="1">
        <v>44494</v>
      </c>
      <c r="D506" t="s">
        <v>359</v>
      </c>
      <c r="E506">
        <v>3780000</v>
      </c>
    </row>
    <row r="507" spans="1:5" hidden="1" x14ac:dyDescent="0.4">
      <c r="A507" t="s">
        <v>8900</v>
      </c>
      <c r="B507" t="s">
        <v>34</v>
      </c>
      <c r="C507" s="1">
        <v>44494</v>
      </c>
      <c r="D507" t="s">
        <v>318</v>
      </c>
      <c r="E507">
        <v>6260000</v>
      </c>
    </row>
    <row r="508" spans="1:5" hidden="1" x14ac:dyDescent="0.4">
      <c r="A508" t="s">
        <v>8901</v>
      </c>
      <c r="B508" t="s">
        <v>8902</v>
      </c>
      <c r="C508" s="1">
        <v>44494</v>
      </c>
      <c r="D508" t="s">
        <v>398</v>
      </c>
      <c r="E508" t="e">
        <v>#N/A</v>
      </c>
    </row>
    <row r="509" spans="1:5" hidden="1" x14ac:dyDescent="0.4">
      <c r="A509" t="s">
        <v>8903</v>
      </c>
      <c r="B509" t="s">
        <v>11</v>
      </c>
      <c r="C509" s="1">
        <v>44494</v>
      </c>
      <c r="D509" t="s">
        <v>421</v>
      </c>
      <c r="E509">
        <v>4090000</v>
      </c>
    </row>
    <row r="510" spans="1:5" hidden="1" x14ac:dyDescent="0.4">
      <c r="A510" t="s">
        <v>8904</v>
      </c>
      <c r="B510" t="s">
        <v>130</v>
      </c>
      <c r="C510" s="1">
        <v>44494</v>
      </c>
      <c r="D510" t="s">
        <v>312</v>
      </c>
      <c r="E510">
        <v>5090000</v>
      </c>
    </row>
    <row r="511" spans="1:5" hidden="1" x14ac:dyDescent="0.4">
      <c r="A511" t="s">
        <v>8905</v>
      </c>
      <c r="B511" t="s">
        <v>141</v>
      </c>
      <c r="C511" s="1">
        <v>44494</v>
      </c>
      <c r="D511" t="s">
        <v>318</v>
      </c>
      <c r="E511">
        <v>3540000</v>
      </c>
    </row>
    <row r="512" spans="1:5" hidden="1" x14ac:dyDescent="0.4">
      <c r="A512" t="s">
        <v>8906</v>
      </c>
      <c r="B512" t="s">
        <v>156</v>
      </c>
      <c r="C512" s="1">
        <v>44494</v>
      </c>
      <c r="D512" t="s">
        <v>398</v>
      </c>
      <c r="E512">
        <v>4820000</v>
      </c>
    </row>
    <row r="513" spans="1:5" hidden="1" x14ac:dyDescent="0.4">
      <c r="A513" t="s">
        <v>4433</v>
      </c>
      <c r="B513" t="s">
        <v>211</v>
      </c>
      <c r="C513" s="1">
        <v>44494</v>
      </c>
      <c r="D513" t="s">
        <v>315</v>
      </c>
      <c r="E513">
        <v>4340000</v>
      </c>
    </row>
    <row r="514" spans="1:5" hidden="1" x14ac:dyDescent="0.4">
      <c r="A514" t="s">
        <v>8907</v>
      </c>
      <c r="B514" t="s">
        <v>179</v>
      </c>
      <c r="C514" s="1">
        <v>44494</v>
      </c>
      <c r="D514" t="s">
        <v>319</v>
      </c>
      <c r="E514">
        <v>4220000</v>
      </c>
    </row>
    <row r="515" spans="1:5" hidden="1" x14ac:dyDescent="0.4">
      <c r="A515" t="s">
        <v>6227</v>
      </c>
      <c r="B515" t="s">
        <v>141</v>
      </c>
      <c r="C515" s="1">
        <v>44494</v>
      </c>
      <c r="D515" t="s">
        <v>343</v>
      </c>
      <c r="E515">
        <v>3540000</v>
      </c>
    </row>
    <row r="516" spans="1:5" hidden="1" x14ac:dyDescent="0.4">
      <c r="A516" t="s">
        <v>4759</v>
      </c>
      <c r="B516" t="s">
        <v>196</v>
      </c>
      <c r="C516" s="1">
        <v>44494</v>
      </c>
      <c r="D516" t="s">
        <v>332</v>
      </c>
      <c r="E516">
        <v>4040000</v>
      </c>
    </row>
    <row r="517" spans="1:5" hidden="1" x14ac:dyDescent="0.4">
      <c r="A517" t="s">
        <v>1979</v>
      </c>
      <c r="B517" t="s">
        <v>23</v>
      </c>
      <c r="C517" s="1">
        <v>44494</v>
      </c>
      <c r="D517" t="s">
        <v>335</v>
      </c>
      <c r="E517">
        <v>3430000</v>
      </c>
    </row>
    <row r="518" spans="1:5" hidden="1" x14ac:dyDescent="0.4">
      <c r="A518" t="s">
        <v>5074</v>
      </c>
      <c r="B518" t="s">
        <v>128</v>
      </c>
      <c r="C518" s="1">
        <v>44494</v>
      </c>
      <c r="D518" t="s">
        <v>359</v>
      </c>
      <c r="E518">
        <v>4400000</v>
      </c>
    </row>
    <row r="519" spans="1:5" hidden="1" x14ac:dyDescent="0.4">
      <c r="A519" t="s">
        <v>4428</v>
      </c>
      <c r="B519" t="s">
        <v>128</v>
      </c>
      <c r="C519" s="1">
        <v>44494</v>
      </c>
      <c r="D519" t="s">
        <v>329</v>
      </c>
      <c r="E519">
        <v>4400000</v>
      </c>
    </row>
    <row r="520" spans="1:5" hidden="1" x14ac:dyDescent="0.4">
      <c r="A520" t="s">
        <v>4427</v>
      </c>
      <c r="B520" t="s">
        <v>128</v>
      </c>
      <c r="C520" s="1">
        <v>44494</v>
      </c>
      <c r="D520" t="s">
        <v>404</v>
      </c>
      <c r="E520">
        <v>4400000</v>
      </c>
    </row>
    <row r="521" spans="1:5" hidden="1" x14ac:dyDescent="0.4">
      <c r="A521" t="s">
        <v>4676</v>
      </c>
      <c r="B521" t="s">
        <v>110</v>
      </c>
      <c r="C521" s="1">
        <v>44494</v>
      </c>
      <c r="D521" t="s">
        <v>316</v>
      </c>
      <c r="E521">
        <v>3520000</v>
      </c>
    </row>
    <row r="522" spans="1:5" hidden="1" x14ac:dyDescent="0.4">
      <c r="A522" t="s">
        <v>4555</v>
      </c>
      <c r="B522" t="s">
        <v>196</v>
      </c>
      <c r="C522" s="1">
        <v>44494</v>
      </c>
      <c r="D522" t="s">
        <v>313</v>
      </c>
      <c r="E522">
        <v>4040000</v>
      </c>
    </row>
    <row r="523" spans="1:5" hidden="1" x14ac:dyDescent="0.4">
      <c r="A523" t="s">
        <v>6694</v>
      </c>
      <c r="B523" t="s">
        <v>179</v>
      </c>
      <c r="C523" s="1">
        <v>44494</v>
      </c>
      <c r="D523" t="s">
        <v>335</v>
      </c>
      <c r="E523">
        <v>4220000</v>
      </c>
    </row>
    <row r="524" spans="1:5" hidden="1" x14ac:dyDescent="0.4">
      <c r="A524" t="s">
        <v>4429</v>
      </c>
      <c r="B524" t="s">
        <v>128</v>
      </c>
      <c r="C524" s="1">
        <v>44494</v>
      </c>
      <c r="D524" t="s">
        <v>306</v>
      </c>
      <c r="E524">
        <v>4400000</v>
      </c>
    </row>
    <row r="525" spans="1:5" hidden="1" x14ac:dyDescent="0.4">
      <c r="A525" t="s">
        <v>6653</v>
      </c>
      <c r="B525" t="s">
        <v>211</v>
      </c>
      <c r="C525" s="1">
        <v>44494</v>
      </c>
      <c r="D525" t="s">
        <v>335</v>
      </c>
      <c r="E525">
        <v>4340000</v>
      </c>
    </row>
    <row r="526" spans="1:5" hidden="1" x14ac:dyDescent="0.4">
      <c r="A526" t="s">
        <v>6654</v>
      </c>
      <c r="B526" t="s">
        <v>211</v>
      </c>
      <c r="C526" s="1">
        <v>44494</v>
      </c>
      <c r="D526" t="s">
        <v>334</v>
      </c>
      <c r="E526">
        <v>4340000</v>
      </c>
    </row>
    <row r="527" spans="1:5" hidden="1" x14ac:dyDescent="0.4">
      <c r="A527" t="s">
        <v>6638</v>
      </c>
      <c r="B527" t="s">
        <v>179</v>
      </c>
      <c r="C527" s="1">
        <v>44494</v>
      </c>
      <c r="D527" t="s">
        <v>315</v>
      </c>
      <c r="E527">
        <v>4220000</v>
      </c>
    </row>
    <row r="528" spans="1:5" hidden="1" x14ac:dyDescent="0.4">
      <c r="A528" t="s">
        <v>8908</v>
      </c>
      <c r="B528" t="s">
        <v>179</v>
      </c>
      <c r="C528" s="1">
        <v>44494</v>
      </c>
      <c r="D528" t="s">
        <v>415</v>
      </c>
      <c r="E528">
        <v>4220000</v>
      </c>
    </row>
    <row r="529" spans="1:5" hidden="1" x14ac:dyDescent="0.4">
      <c r="A529" t="s">
        <v>8909</v>
      </c>
      <c r="B529" t="s">
        <v>107</v>
      </c>
      <c r="C529" s="1">
        <v>44494</v>
      </c>
      <c r="D529" t="s">
        <v>354</v>
      </c>
      <c r="E529">
        <v>4210000</v>
      </c>
    </row>
    <row r="530" spans="1:5" hidden="1" x14ac:dyDescent="0.4">
      <c r="A530" t="s">
        <v>8910</v>
      </c>
      <c r="B530" t="s">
        <v>156</v>
      </c>
      <c r="C530" s="1">
        <v>44494</v>
      </c>
      <c r="D530" t="s">
        <v>360</v>
      </c>
      <c r="E530">
        <v>4820000</v>
      </c>
    </row>
    <row r="531" spans="1:5" hidden="1" x14ac:dyDescent="0.4">
      <c r="A531" t="s">
        <v>6729</v>
      </c>
      <c r="B531" t="s">
        <v>142</v>
      </c>
      <c r="C531" s="1">
        <v>44494</v>
      </c>
      <c r="D531" t="s">
        <v>342</v>
      </c>
      <c r="E531">
        <v>3780000</v>
      </c>
    </row>
    <row r="532" spans="1:5" hidden="1" x14ac:dyDescent="0.4">
      <c r="A532" t="s">
        <v>6658</v>
      </c>
      <c r="B532" t="s">
        <v>179</v>
      </c>
      <c r="C532" s="1">
        <v>44494</v>
      </c>
      <c r="D532" t="s">
        <v>325</v>
      </c>
      <c r="E532">
        <v>4220000</v>
      </c>
    </row>
    <row r="533" spans="1:5" hidden="1" x14ac:dyDescent="0.4">
      <c r="A533" t="s">
        <v>8911</v>
      </c>
      <c r="B533" t="s">
        <v>139</v>
      </c>
      <c r="C533" s="1">
        <v>44494</v>
      </c>
      <c r="D533" t="s">
        <v>313</v>
      </c>
      <c r="E533">
        <v>5430000</v>
      </c>
    </row>
    <row r="534" spans="1:5" hidden="1" x14ac:dyDescent="0.4">
      <c r="A534" t="s">
        <v>8912</v>
      </c>
      <c r="B534" t="s">
        <v>24</v>
      </c>
      <c r="C534" s="1">
        <v>44494</v>
      </c>
      <c r="D534" t="s">
        <v>318</v>
      </c>
      <c r="E534">
        <v>4070000</v>
      </c>
    </row>
    <row r="535" spans="1:5" hidden="1" x14ac:dyDescent="0.4">
      <c r="A535" t="s">
        <v>6693</v>
      </c>
      <c r="B535" t="s">
        <v>179</v>
      </c>
      <c r="C535" s="1">
        <v>44494</v>
      </c>
      <c r="D535" t="s">
        <v>334</v>
      </c>
      <c r="E535">
        <v>4220000</v>
      </c>
    </row>
    <row r="536" spans="1:5" hidden="1" x14ac:dyDescent="0.4">
      <c r="A536" t="s">
        <v>5946</v>
      </c>
      <c r="B536" t="s">
        <v>65</v>
      </c>
      <c r="C536" s="1">
        <v>44494</v>
      </c>
      <c r="D536" t="s">
        <v>339</v>
      </c>
      <c r="E536">
        <v>5460000</v>
      </c>
    </row>
    <row r="537" spans="1:5" hidden="1" x14ac:dyDescent="0.4">
      <c r="A537" t="s">
        <v>6014</v>
      </c>
      <c r="B537" t="s">
        <v>156</v>
      </c>
      <c r="C537" s="1">
        <v>44494</v>
      </c>
      <c r="D537" t="s">
        <v>320</v>
      </c>
      <c r="E537">
        <v>4820000</v>
      </c>
    </row>
    <row r="538" spans="1:5" hidden="1" x14ac:dyDescent="0.4">
      <c r="A538" t="s">
        <v>3262</v>
      </c>
      <c r="B538" t="s">
        <v>23</v>
      </c>
      <c r="C538" s="1">
        <v>44494</v>
      </c>
      <c r="D538" t="s">
        <v>416</v>
      </c>
      <c r="E538">
        <v>3430000</v>
      </c>
    </row>
    <row r="539" spans="1:5" hidden="1" x14ac:dyDescent="0.4">
      <c r="A539" t="s">
        <v>3263</v>
      </c>
      <c r="B539" t="s">
        <v>23</v>
      </c>
      <c r="C539" s="1">
        <v>44494</v>
      </c>
      <c r="D539" t="s">
        <v>337</v>
      </c>
      <c r="E539">
        <v>3430000</v>
      </c>
    </row>
    <row r="540" spans="1:5" hidden="1" x14ac:dyDescent="0.4">
      <c r="A540" t="s">
        <v>4461</v>
      </c>
      <c r="B540" t="s">
        <v>128</v>
      </c>
      <c r="C540" s="1">
        <v>44494</v>
      </c>
      <c r="D540" t="s">
        <v>314</v>
      </c>
      <c r="E540">
        <v>4400000</v>
      </c>
    </row>
    <row r="541" spans="1:5" hidden="1" x14ac:dyDescent="0.4">
      <c r="A541" t="s">
        <v>1115</v>
      </c>
      <c r="B541" t="s">
        <v>23</v>
      </c>
      <c r="C541" s="1">
        <v>44494</v>
      </c>
      <c r="D541" t="s">
        <v>310</v>
      </c>
      <c r="E541">
        <v>3430000</v>
      </c>
    </row>
    <row r="542" spans="1:5" hidden="1" x14ac:dyDescent="0.4">
      <c r="A542" t="s">
        <v>4445</v>
      </c>
      <c r="B542" t="s">
        <v>128</v>
      </c>
      <c r="C542" s="1">
        <v>44494</v>
      </c>
      <c r="D542" t="s">
        <v>330</v>
      </c>
      <c r="E542">
        <v>4400000</v>
      </c>
    </row>
    <row r="543" spans="1:5" hidden="1" x14ac:dyDescent="0.4">
      <c r="A543" t="s">
        <v>5282</v>
      </c>
      <c r="B543" t="s">
        <v>142</v>
      </c>
      <c r="C543" s="1">
        <v>44494</v>
      </c>
      <c r="D543" t="s">
        <v>343</v>
      </c>
      <c r="E543">
        <v>3780000</v>
      </c>
    </row>
    <row r="544" spans="1:5" hidden="1" x14ac:dyDescent="0.4">
      <c r="A544" t="s">
        <v>8913</v>
      </c>
      <c r="B544" t="s">
        <v>37</v>
      </c>
      <c r="C544" s="1">
        <v>44494</v>
      </c>
      <c r="D544" t="s">
        <v>326</v>
      </c>
      <c r="E544">
        <v>4810000</v>
      </c>
    </row>
    <row r="545" spans="1:5" hidden="1" x14ac:dyDescent="0.4">
      <c r="A545" t="s">
        <v>8914</v>
      </c>
      <c r="B545" t="s">
        <v>128</v>
      </c>
      <c r="C545" s="1">
        <v>44494</v>
      </c>
      <c r="D545" t="s">
        <v>342</v>
      </c>
      <c r="E545">
        <v>4400000</v>
      </c>
    </row>
    <row r="546" spans="1:5" hidden="1" x14ac:dyDescent="0.4">
      <c r="A546" t="s">
        <v>8915</v>
      </c>
      <c r="B546" t="s">
        <v>211</v>
      </c>
      <c r="C546" s="1">
        <v>44494</v>
      </c>
      <c r="D546" t="s">
        <v>403</v>
      </c>
      <c r="E546">
        <v>4340000</v>
      </c>
    </row>
    <row r="547" spans="1:5" hidden="1" x14ac:dyDescent="0.4">
      <c r="A547" t="s">
        <v>8916</v>
      </c>
      <c r="B547" t="s">
        <v>14</v>
      </c>
      <c r="C547" s="1">
        <v>44494</v>
      </c>
      <c r="D547" t="s">
        <v>308</v>
      </c>
      <c r="E547">
        <v>5370000</v>
      </c>
    </row>
    <row r="548" spans="1:5" hidden="1" x14ac:dyDescent="0.4">
      <c r="A548" t="s">
        <v>8917</v>
      </c>
      <c r="B548" t="s">
        <v>179</v>
      </c>
      <c r="C548" s="1">
        <v>44494</v>
      </c>
      <c r="D548" t="s">
        <v>331</v>
      </c>
      <c r="E548">
        <v>4220000</v>
      </c>
    </row>
    <row r="549" spans="1:5" hidden="1" x14ac:dyDescent="0.4">
      <c r="A549" t="s">
        <v>8918</v>
      </c>
      <c r="B549" t="s">
        <v>212</v>
      </c>
      <c r="C549" s="1">
        <v>44494</v>
      </c>
      <c r="D549" t="s">
        <v>343</v>
      </c>
      <c r="E549">
        <v>5350000</v>
      </c>
    </row>
    <row r="550" spans="1:5" hidden="1" x14ac:dyDescent="0.4">
      <c r="A550" t="s">
        <v>8919</v>
      </c>
      <c r="B550" t="s">
        <v>7464</v>
      </c>
      <c r="C550" s="1">
        <v>44494</v>
      </c>
      <c r="D550" t="s">
        <v>350</v>
      </c>
      <c r="E550" t="e">
        <v>#N/A</v>
      </c>
    </row>
    <row r="551" spans="1:5" hidden="1" x14ac:dyDescent="0.4">
      <c r="A551" t="s">
        <v>8920</v>
      </c>
      <c r="B551" t="s">
        <v>179</v>
      </c>
      <c r="C551" s="1">
        <v>44494</v>
      </c>
      <c r="D551" t="s">
        <v>316</v>
      </c>
      <c r="E551">
        <v>4220000</v>
      </c>
    </row>
    <row r="552" spans="1:5" hidden="1" x14ac:dyDescent="0.4">
      <c r="A552" t="s">
        <v>8921</v>
      </c>
      <c r="B552" t="s">
        <v>45</v>
      </c>
      <c r="C552" s="1">
        <v>44494</v>
      </c>
      <c r="D552" t="s">
        <v>332</v>
      </c>
      <c r="E552">
        <v>6450000</v>
      </c>
    </row>
    <row r="553" spans="1:5" hidden="1" x14ac:dyDescent="0.4">
      <c r="A553" t="s">
        <v>8922</v>
      </c>
      <c r="B553" t="s">
        <v>81</v>
      </c>
      <c r="C553" s="1">
        <v>44494</v>
      </c>
      <c r="D553" t="s">
        <v>408</v>
      </c>
      <c r="E553">
        <v>4740000</v>
      </c>
    </row>
    <row r="554" spans="1:5" hidden="1" x14ac:dyDescent="0.4">
      <c r="A554" t="s">
        <v>8923</v>
      </c>
      <c r="B554" t="s">
        <v>110</v>
      </c>
      <c r="C554" s="1">
        <v>44494</v>
      </c>
      <c r="D554" t="s">
        <v>341</v>
      </c>
      <c r="E554">
        <v>3520000</v>
      </c>
    </row>
    <row r="555" spans="1:5" hidden="1" x14ac:dyDescent="0.4">
      <c r="A555" t="s">
        <v>8924</v>
      </c>
      <c r="B555" t="s">
        <v>127</v>
      </c>
      <c r="C555" s="1">
        <v>44494</v>
      </c>
      <c r="D555" t="s">
        <v>326</v>
      </c>
      <c r="E555">
        <v>4850000</v>
      </c>
    </row>
    <row r="556" spans="1:5" hidden="1" x14ac:dyDescent="0.4">
      <c r="A556" t="s">
        <v>8925</v>
      </c>
      <c r="B556" t="s">
        <v>127</v>
      </c>
      <c r="C556" s="1">
        <v>44494</v>
      </c>
      <c r="D556" t="s">
        <v>317</v>
      </c>
      <c r="E556">
        <v>4850000</v>
      </c>
    </row>
    <row r="557" spans="1:5" hidden="1" x14ac:dyDescent="0.4">
      <c r="A557" t="s">
        <v>8926</v>
      </c>
      <c r="B557" t="s">
        <v>49</v>
      </c>
      <c r="C557" s="1">
        <v>44494</v>
      </c>
      <c r="D557" t="s">
        <v>312</v>
      </c>
      <c r="E557">
        <v>3490000</v>
      </c>
    </row>
    <row r="558" spans="1:5" hidden="1" x14ac:dyDescent="0.4">
      <c r="A558" t="s">
        <v>8927</v>
      </c>
      <c r="B558" t="s">
        <v>181</v>
      </c>
      <c r="C558" s="1">
        <v>44494</v>
      </c>
      <c r="D558" t="s">
        <v>408</v>
      </c>
      <c r="E558">
        <v>4750000</v>
      </c>
    </row>
    <row r="559" spans="1:5" hidden="1" x14ac:dyDescent="0.4">
      <c r="A559" t="s">
        <v>8928</v>
      </c>
      <c r="B559" t="s">
        <v>55</v>
      </c>
      <c r="C559" s="1">
        <v>44494</v>
      </c>
      <c r="D559" t="s">
        <v>329</v>
      </c>
      <c r="E559">
        <v>3330000</v>
      </c>
    </row>
    <row r="560" spans="1:5" hidden="1" x14ac:dyDescent="0.4">
      <c r="A560" t="s">
        <v>8929</v>
      </c>
      <c r="B560" t="s">
        <v>14</v>
      </c>
      <c r="C560" s="1">
        <v>44494</v>
      </c>
      <c r="D560" t="s">
        <v>397</v>
      </c>
      <c r="E560">
        <v>5370000</v>
      </c>
    </row>
    <row r="561" spans="1:5" hidden="1" x14ac:dyDescent="0.4">
      <c r="A561" t="s">
        <v>8930</v>
      </c>
      <c r="B561" t="s">
        <v>144</v>
      </c>
      <c r="C561" s="1">
        <v>44494</v>
      </c>
      <c r="D561" t="s">
        <v>327</v>
      </c>
      <c r="E561">
        <v>3360000</v>
      </c>
    </row>
    <row r="562" spans="1:5" hidden="1" x14ac:dyDescent="0.4">
      <c r="A562" t="s">
        <v>8931</v>
      </c>
      <c r="B562" t="s">
        <v>212</v>
      </c>
      <c r="C562" s="1">
        <v>44494</v>
      </c>
      <c r="D562" t="s">
        <v>344</v>
      </c>
      <c r="E562">
        <v>5350000</v>
      </c>
    </row>
    <row r="563" spans="1:5" hidden="1" x14ac:dyDescent="0.4">
      <c r="A563" t="s">
        <v>8932</v>
      </c>
      <c r="B563" t="s">
        <v>51</v>
      </c>
      <c r="C563" s="1">
        <v>44494</v>
      </c>
      <c r="D563" t="s">
        <v>319</v>
      </c>
      <c r="E563">
        <v>3730000</v>
      </c>
    </row>
    <row r="564" spans="1:5" hidden="1" x14ac:dyDescent="0.4">
      <c r="A564" t="s">
        <v>8933</v>
      </c>
      <c r="B564" t="s">
        <v>51</v>
      </c>
      <c r="C564" s="1">
        <v>44494</v>
      </c>
      <c r="D564" t="s">
        <v>318</v>
      </c>
      <c r="E564">
        <v>3730000</v>
      </c>
    </row>
    <row r="565" spans="1:5" hidden="1" x14ac:dyDescent="0.4">
      <c r="A565" t="s">
        <v>8934</v>
      </c>
      <c r="B565" t="s">
        <v>212</v>
      </c>
      <c r="C565" s="1">
        <v>44494</v>
      </c>
      <c r="D565" t="s">
        <v>330</v>
      </c>
      <c r="E565">
        <v>5350000</v>
      </c>
    </row>
    <row r="566" spans="1:5" hidden="1" x14ac:dyDescent="0.4">
      <c r="A566" t="s">
        <v>8935</v>
      </c>
      <c r="B566" t="s">
        <v>77</v>
      </c>
      <c r="C566" s="1">
        <v>44494</v>
      </c>
      <c r="D566" t="s">
        <v>358</v>
      </c>
      <c r="E566">
        <v>4000000</v>
      </c>
    </row>
    <row r="567" spans="1:5" hidden="1" x14ac:dyDescent="0.4">
      <c r="A567" t="s">
        <v>8936</v>
      </c>
      <c r="B567" t="s">
        <v>128</v>
      </c>
      <c r="C567" s="1">
        <v>44494</v>
      </c>
      <c r="D567" t="s">
        <v>316</v>
      </c>
      <c r="E567">
        <v>4400000</v>
      </c>
    </row>
    <row r="568" spans="1:5" hidden="1" x14ac:dyDescent="0.4">
      <c r="A568" t="s">
        <v>8937</v>
      </c>
      <c r="B568" t="s">
        <v>47</v>
      </c>
      <c r="C568" s="1">
        <v>44494</v>
      </c>
      <c r="D568" t="s">
        <v>336</v>
      </c>
      <c r="E568">
        <v>6270000</v>
      </c>
    </row>
    <row r="569" spans="1:5" hidden="1" x14ac:dyDescent="0.4">
      <c r="A569" t="s">
        <v>8938</v>
      </c>
      <c r="B569" t="s">
        <v>196</v>
      </c>
      <c r="C569" s="1">
        <v>44494</v>
      </c>
      <c r="D569" t="s">
        <v>354</v>
      </c>
      <c r="E569">
        <v>4040000</v>
      </c>
    </row>
    <row r="570" spans="1:5" hidden="1" x14ac:dyDescent="0.4">
      <c r="A570" t="s">
        <v>8485</v>
      </c>
      <c r="B570" t="s">
        <v>179</v>
      </c>
      <c r="C570" s="1">
        <v>44493</v>
      </c>
      <c r="D570" t="s">
        <v>397</v>
      </c>
      <c r="E570">
        <v>4220000</v>
      </c>
    </row>
    <row r="571" spans="1:5" hidden="1" x14ac:dyDescent="0.4">
      <c r="A571" t="s">
        <v>6327</v>
      </c>
      <c r="B571" t="s">
        <v>179</v>
      </c>
      <c r="C571" s="1">
        <v>44493</v>
      </c>
      <c r="D571" t="s">
        <v>328</v>
      </c>
      <c r="E571">
        <v>4220000</v>
      </c>
    </row>
    <row r="572" spans="1:5" hidden="1" x14ac:dyDescent="0.4">
      <c r="A572" t="s">
        <v>1592</v>
      </c>
      <c r="B572" t="s">
        <v>179</v>
      </c>
      <c r="C572" s="1">
        <v>44493</v>
      </c>
      <c r="D572" t="s">
        <v>403</v>
      </c>
      <c r="E572">
        <v>4220000</v>
      </c>
    </row>
    <row r="573" spans="1:5" hidden="1" x14ac:dyDescent="0.4">
      <c r="A573" t="s">
        <v>6803</v>
      </c>
      <c r="B573" t="s">
        <v>40</v>
      </c>
      <c r="C573" s="1">
        <v>44493</v>
      </c>
      <c r="D573" t="s">
        <v>339</v>
      </c>
      <c r="E573">
        <v>4460000</v>
      </c>
    </row>
    <row r="574" spans="1:5" hidden="1" x14ac:dyDescent="0.4">
      <c r="A574" t="s">
        <v>6572</v>
      </c>
      <c r="B574" t="s">
        <v>40</v>
      </c>
      <c r="C574" s="1">
        <v>44493</v>
      </c>
      <c r="D574" t="s">
        <v>399</v>
      </c>
      <c r="E574">
        <v>4460000</v>
      </c>
    </row>
    <row r="575" spans="1:5" hidden="1" x14ac:dyDescent="0.4">
      <c r="A575" t="s">
        <v>6830</v>
      </c>
      <c r="B575" t="s">
        <v>40</v>
      </c>
      <c r="C575" s="1">
        <v>44493</v>
      </c>
      <c r="D575" t="s">
        <v>343</v>
      </c>
      <c r="E575">
        <v>4460000</v>
      </c>
    </row>
    <row r="576" spans="1:5" hidden="1" x14ac:dyDescent="0.4">
      <c r="A576" t="s">
        <v>6829</v>
      </c>
      <c r="B576" t="s">
        <v>40</v>
      </c>
      <c r="C576" s="1">
        <v>44493</v>
      </c>
      <c r="D576" t="s">
        <v>321</v>
      </c>
      <c r="E576">
        <v>4460000</v>
      </c>
    </row>
    <row r="577" spans="1:5" hidden="1" x14ac:dyDescent="0.4">
      <c r="A577" t="s">
        <v>6804</v>
      </c>
      <c r="B577" t="s">
        <v>40</v>
      </c>
      <c r="C577" s="1">
        <v>44493</v>
      </c>
      <c r="D577" t="s">
        <v>355</v>
      </c>
      <c r="E577">
        <v>4460000</v>
      </c>
    </row>
    <row r="578" spans="1:5" hidden="1" x14ac:dyDescent="0.4">
      <c r="A578" t="s">
        <v>3949</v>
      </c>
      <c r="B578" t="s">
        <v>40</v>
      </c>
      <c r="C578" s="1">
        <v>44493</v>
      </c>
      <c r="D578" t="s">
        <v>415</v>
      </c>
      <c r="E578">
        <v>4460000</v>
      </c>
    </row>
    <row r="579" spans="1:5" hidden="1" x14ac:dyDescent="0.4">
      <c r="A579" t="s">
        <v>5408</v>
      </c>
      <c r="B579" t="s">
        <v>40</v>
      </c>
      <c r="C579" s="1">
        <v>44493</v>
      </c>
      <c r="D579" t="s">
        <v>335</v>
      </c>
      <c r="E579">
        <v>4460000</v>
      </c>
    </row>
    <row r="580" spans="1:5" hidden="1" x14ac:dyDescent="0.4">
      <c r="A580" t="s">
        <v>6834</v>
      </c>
      <c r="B580" t="s">
        <v>40</v>
      </c>
      <c r="C580" s="1">
        <v>44493</v>
      </c>
      <c r="D580" t="s">
        <v>334</v>
      </c>
      <c r="E580">
        <v>4460000</v>
      </c>
    </row>
    <row r="581" spans="1:5" hidden="1" x14ac:dyDescent="0.4">
      <c r="A581" t="s">
        <v>2137</v>
      </c>
      <c r="B581" t="s">
        <v>40</v>
      </c>
      <c r="C581" s="1">
        <v>44493</v>
      </c>
      <c r="D581" t="s">
        <v>315</v>
      </c>
      <c r="E581">
        <v>4460000</v>
      </c>
    </row>
    <row r="582" spans="1:5" hidden="1" x14ac:dyDescent="0.4">
      <c r="A582" t="s">
        <v>8939</v>
      </c>
      <c r="B582" t="s">
        <v>1</v>
      </c>
      <c r="C582" s="1">
        <v>44493</v>
      </c>
      <c r="D582" t="s">
        <v>399</v>
      </c>
      <c r="E582">
        <v>4670000</v>
      </c>
    </row>
    <row r="583" spans="1:5" hidden="1" x14ac:dyDescent="0.4">
      <c r="A583" t="s">
        <v>8940</v>
      </c>
      <c r="B583" t="s">
        <v>1</v>
      </c>
      <c r="C583" s="1">
        <v>44493</v>
      </c>
      <c r="D583" t="s">
        <v>344</v>
      </c>
      <c r="E583">
        <v>4670000</v>
      </c>
    </row>
    <row r="584" spans="1:5" hidden="1" x14ac:dyDescent="0.4">
      <c r="A584" t="s">
        <v>8941</v>
      </c>
      <c r="B584" t="s">
        <v>161</v>
      </c>
      <c r="C584" s="1">
        <v>44492</v>
      </c>
      <c r="D584" t="s">
        <v>339</v>
      </c>
      <c r="E584">
        <v>4430000</v>
      </c>
    </row>
    <row r="585" spans="1:5" hidden="1" x14ac:dyDescent="0.4">
      <c r="A585" t="s">
        <v>8942</v>
      </c>
      <c r="B585" t="s">
        <v>161</v>
      </c>
      <c r="C585" s="1">
        <v>44492</v>
      </c>
      <c r="D585" t="s">
        <v>317</v>
      </c>
      <c r="E585">
        <v>4430000</v>
      </c>
    </row>
    <row r="586" spans="1:5" hidden="1" x14ac:dyDescent="0.4">
      <c r="A586" t="s">
        <v>8943</v>
      </c>
      <c r="B586" t="s">
        <v>161</v>
      </c>
      <c r="C586" s="1">
        <v>44492</v>
      </c>
      <c r="D586" t="s">
        <v>399</v>
      </c>
      <c r="E586">
        <v>4430000</v>
      </c>
    </row>
    <row r="587" spans="1:5" hidden="1" x14ac:dyDescent="0.4">
      <c r="A587" t="s">
        <v>8944</v>
      </c>
      <c r="B587" t="s">
        <v>161</v>
      </c>
      <c r="C587" s="1">
        <v>44492</v>
      </c>
      <c r="D587" t="s">
        <v>343</v>
      </c>
      <c r="E587">
        <v>4430000</v>
      </c>
    </row>
    <row r="588" spans="1:5" hidden="1" x14ac:dyDescent="0.4">
      <c r="A588" t="s">
        <v>8945</v>
      </c>
      <c r="B588" t="s">
        <v>161</v>
      </c>
      <c r="C588" s="1">
        <v>44492</v>
      </c>
      <c r="D588" t="s">
        <v>321</v>
      </c>
      <c r="E588">
        <v>4430000</v>
      </c>
    </row>
    <row r="589" spans="1:5" hidden="1" x14ac:dyDescent="0.4">
      <c r="A589" t="s">
        <v>8946</v>
      </c>
      <c r="B589" t="s">
        <v>161</v>
      </c>
      <c r="C589" s="1">
        <v>44492</v>
      </c>
      <c r="D589" t="s">
        <v>360</v>
      </c>
      <c r="E589">
        <v>4430000</v>
      </c>
    </row>
    <row r="590" spans="1:5" hidden="1" x14ac:dyDescent="0.4">
      <c r="A590" t="s">
        <v>8947</v>
      </c>
      <c r="B590" t="s">
        <v>161</v>
      </c>
      <c r="C590" s="1">
        <v>44492</v>
      </c>
      <c r="D590" t="s">
        <v>335</v>
      </c>
      <c r="E590">
        <v>4430000</v>
      </c>
    </row>
    <row r="591" spans="1:5" hidden="1" x14ac:dyDescent="0.4">
      <c r="A591" t="s">
        <v>8948</v>
      </c>
      <c r="B591" t="s">
        <v>161</v>
      </c>
      <c r="C591" s="1">
        <v>44492</v>
      </c>
      <c r="D591" t="s">
        <v>344</v>
      </c>
      <c r="E591">
        <v>4430000</v>
      </c>
    </row>
    <row r="592" spans="1:5" hidden="1" x14ac:dyDescent="0.4">
      <c r="A592" t="s">
        <v>2505</v>
      </c>
      <c r="B592" t="s">
        <v>161</v>
      </c>
      <c r="C592" s="1">
        <v>44492</v>
      </c>
      <c r="D592" t="s">
        <v>333</v>
      </c>
      <c r="E592">
        <v>4430000</v>
      </c>
    </row>
    <row r="593" spans="1:5" hidden="1" x14ac:dyDescent="0.4">
      <c r="A593" t="s">
        <v>2504</v>
      </c>
      <c r="B593" t="s">
        <v>161</v>
      </c>
      <c r="C593" s="1">
        <v>44492</v>
      </c>
      <c r="D593" t="s">
        <v>341</v>
      </c>
      <c r="E593">
        <v>4430000</v>
      </c>
    </row>
    <row r="594" spans="1:5" hidden="1" x14ac:dyDescent="0.4">
      <c r="A594" t="s">
        <v>5221</v>
      </c>
      <c r="B594" t="s">
        <v>161</v>
      </c>
      <c r="C594" s="1">
        <v>44492</v>
      </c>
      <c r="D594" t="s">
        <v>404</v>
      </c>
      <c r="E594">
        <v>4430000</v>
      </c>
    </row>
    <row r="595" spans="1:5" hidden="1" x14ac:dyDescent="0.4">
      <c r="A595" t="s">
        <v>4771</v>
      </c>
      <c r="B595" t="s">
        <v>161</v>
      </c>
      <c r="C595" s="1">
        <v>44492</v>
      </c>
      <c r="D595" t="s">
        <v>332</v>
      </c>
      <c r="E595">
        <v>4430000</v>
      </c>
    </row>
    <row r="596" spans="1:5" hidden="1" x14ac:dyDescent="0.4">
      <c r="A596" t="s">
        <v>2506</v>
      </c>
      <c r="B596" t="s">
        <v>161</v>
      </c>
      <c r="C596" s="1">
        <v>44492</v>
      </c>
      <c r="D596" t="s">
        <v>352</v>
      </c>
      <c r="E596">
        <v>4430000</v>
      </c>
    </row>
    <row r="597" spans="1:5" hidden="1" x14ac:dyDescent="0.4">
      <c r="A597" t="s">
        <v>4709</v>
      </c>
      <c r="B597" t="s">
        <v>161</v>
      </c>
      <c r="C597" s="1">
        <v>44492</v>
      </c>
      <c r="D597" t="s">
        <v>315</v>
      </c>
      <c r="E597">
        <v>4430000</v>
      </c>
    </row>
    <row r="598" spans="1:5" hidden="1" x14ac:dyDescent="0.4">
      <c r="A598" t="s">
        <v>8486</v>
      </c>
      <c r="B598" t="s">
        <v>161</v>
      </c>
      <c r="C598" s="1">
        <v>44492</v>
      </c>
      <c r="D598" t="s">
        <v>354</v>
      </c>
      <c r="E598">
        <v>4430000</v>
      </c>
    </row>
    <row r="599" spans="1:5" hidden="1" x14ac:dyDescent="0.4">
      <c r="A599" t="s">
        <v>2508</v>
      </c>
      <c r="B599" t="s">
        <v>161</v>
      </c>
      <c r="C599" s="1">
        <v>44492</v>
      </c>
      <c r="D599" t="s">
        <v>331</v>
      </c>
      <c r="E599">
        <v>4430000</v>
      </c>
    </row>
    <row r="600" spans="1:5" hidden="1" x14ac:dyDescent="0.4">
      <c r="A600" t="s">
        <v>5222</v>
      </c>
      <c r="B600" t="s">
        <v>161</v>
      </c>
      <c r="C600" s="1">
        <v>44492</v>
      </c>
      <c r="D600" t="s">
        <v>319</v>
      </c>
      <c r="E600">
        <v>4430000</v>
      </c>
    </row>
    <row r="601" spans="1:5" hidden="1" x14ac:dyDescent="0.4">
      <c r="A601" t="s">
        <v>5223</v>
      </c>
      <c r="B601" t="s">
        <v>161</v>
      </c>
      <c r="C601" s="1">
        <v>44492</v>
      </c>
      <c r="D601" t="s">
        <v>330</v>
      </c>
      <c r="E601">
        <v>4430000</v>
      </c>
    </row>
    <row r="602" spans="1:5" hidden="1" x14ac:dyDescent="0.4">
      <c r="A602" t="s">
        <v>5224</v>
      </c>
      <c r="B602" t="s">
        <v>161</v>
      </c>
      <c r="C602" s="1">
        <v>44492</v>
      </c>
      <c r="D602" t="s">
        <v>329</v>
      </c>
      <c r="E602">
        <v>4430000</v>
      </c>
    </row>
    <row r="603" spans="1:5" hidden="1" x14ac:dyDescent="0.4">
      <c r="A603" t="s">
        <v>4910</v>
      </c>
      <c r="B603" t="s">
        <v>161</v>
      </c>
      <c r="C603" s="1">
        <v>44492</v>
      </c>
      <c r="D603" t="s">
        <v>310</v>
      </c>
      <c r="E603">
        <v>4430000</v>
      </c>
    </row>
    <row r="604" spans="1:5" hidden="1" x14ac:dyDescent="0.4">
      <c r="A604" t="s">
        <v>2510</v>
      </c>
      <c r="B604" t="s">
        <v>161</v>
      </c>
      <c r="C604" s="1">
        <v>44492</v>
      </c>
      <c r="D604" t="s">
        <v>312</v>
      </c>
      <c r="E604">
        <v>4430000</v>
      </c>
    </row>
    <row r="605" spans="1:5" hidden="1" x14ac:dyDescent="0.4">
      <c r="A605" t="s">
        <v>5389</v>
      </c>
      <c r="B605" t="s">
        <v>161</v>
      </c>
      <c r="C605" s="1">
        <v>44492</v>
      </c>
      <c r="D605" t="s">
        <v>398</v>
      </c>
      <c r="E605">
        <v>4430000</v>
      </c>
    </row>
    <row r="606" spans="1:5" hidden="1" x14ac:dyDescent="0.4">
      <c r="A606" t="s">
        <v>2511</v>
      </c>
      <c r="B606" t="s">
        <v>161</v>
      </c>
      <c r="C606" s="1">
        <v>44492</v>
      </c>
      <c r="D606" t="s">
        <v>306</v>
      </c>
      <c r="E606">
        <v>4430000</v>
      </c>
    </row>
    <row r="607" spans="1:5" hidden="1" x14ac:dyDescent="0.4">
      <c r="A607" t="s">
        <v>5374</v>
      </c>
      <c r="B607" t="s">
        <v>161</v>
      </c>
      <c r="C607" s="1">
        <v>44492</v>
      </c>
      <c r="D607" t="s">
        <v>328</v>
      </c>
      <c r="E607">
        <v>4430000</v>
      </c>
    </row>
    <row r="608" spans="1:5" hidden="1" x14ac:dyDescent="0.4">
      <c r="A608" t="s">
        <v>2512</v>
      </c>
      <c r="B608" t="s">
        <v>161</v>
      </c>
      <c r="C608" s="1">
        <v>44492</v>
      </c>
      <c r="D608" t="s">
        <v>327</v>
      </c>
      <c r="E608">
        <v>4430000</v>
      </c>
    </row>
    <row r="609" spans="1:5" hidden="1" x14ac:dyDescent="0.4">
      <c r="A609" t="s">
        <v>2513</v>
      </c>
      <c r="B609" t="s">
        <v>161</v>
      </c>
      <c r="C609" s="1">
        <v>44492</v>
      </c>
      <c r="D609" t="s">
        <v>326</v>
      </c>
      <c r="E609">
        <v>4430000</v>
      </c>
    </row>
    <row r="610" spans="1:5" hidden="1" x14ac:dyDescent="0.4">
      <c r="A610" t="s">
        <v>5375</v>
      </c>
      <c r="B610" t="s">
        <v>161</v>
      </c>
      <c r="C610" s="1">
        <v>44492</v>
      </c>
      <c r="D610" t="s">
        <v>308</v>
      </c>
      <c r="E610">
        <v>4430000</v>
      </c>
    </row>
    <row r="611" spans="1:5" hidden="1" x14ac:dyDescent="0.4">
      <c r="A611" t="s">
        <v>2514</v>
      </c>
      <c r="B611" t="s">
        <v>161</v>
      </c>
      <c r="C611" s="1">
        <v>44492</v>
      </c>
      <c r="D611" t="s">
        <v>403</v>
      </c>
      <c r="E611">
        <v>4430000</v>
      </c>
    </row>
    <row r="612" spans="1:5" hidden="1" x14ac:dyDescent="0.4">
      <c r="A612" t="s">
        <v>8487</v>
      </c>
      <c r="B612" t="s">
        <v>161</v>
      </c>
      <c r="C612" s="1">
        <v>44492</v>
      </c>
      <c r="D612" t="s">
        <v>415</v>
      </c>
      <c r="E612">
        <v>4430000</v>
      </c>
    </row>
    <row r="613" spans="1:5" hidden="1" x14ac:dyDescent="0.4">
      <c r="A613" t="s">
        <v>8949</v>
      </c>
      <c r="B613" t="s">
        <v>74</v>
      </c>
      <c r="C613" s="1">
        <v>44492</v>
      </c>
      <c r="D613" t="s">
        <v>354</v>
      </c>
      <c r="E613">
        <v>5590000</v>
      </c>
    </row>
    <row r="614" spans="1:5" hidden="1" x14ac:dyDescent="0.4">
      <c r="A614" t="s">
        <v>5289</v>
      </c>
      <c r="B614" t="s">
        <v>142</v>
      </c>
      <c r="C614" s="1">
        <v>44491</v>
      </c>
      <c r="D614" t="s">
        <v>336</v>
      </c>
      <c r="E614">
        <v>3780000</v>
      </c>
    </row>
    <row r="615" spans="1:5" hidden="1" x14ac:dyDescent="0.4">
      <c r="A615" t="s">
        <v>8488</v>
      </c>
      <c r="B615" t="s">
        <v>14</v>
      </c>
      <c r="C615" s="1">
        <v>44491</v>
      </c>
      <c r="D615" t="s">
        <v>313</v>
      </c>
      <c r="E615">
        <v>5370000</v>
      </c>
    </row>
    <row r="616" spans="1:5" hidden="1" x14ac:dyDescent="0.4">
      <c r="A616" t="s">
        <v>8950</v>
      </c>
      <c r="B616" t="s">
        <v>14</v>
      </c>
      <c r="C616" s="1">
        <v>44491</v>
      </c>
      <c r="D616" t="s">
        <v>322</v>
      </c>
      <c r="E616">
        <v>5370000</v>
      </c>
    </row>
    <row r="617" spans="1:5" hidden="1" x14ac:dyDescent="0.4">
      <c r="A617" t="s">
        <v>6046</v>
      </c>
      <c r="B617" t="s">
        <v>141</v>
      </c>
      <c r="C617" s="1">
        <v>44491</v>
      </c>
      <c r="D617" t="s">
        <v>352</v>
      </c>
      <c r="E617">
        <v>3540000</v>
      </c>
    </row>
    <row r="618" spans="1:5" hidden="1" x14ac:dyDescent="0.4">
      <c r="A618" t="s">
        <v>8951</v>
      </c>
      <c r="B618" t="s">
        <v>211</v>
      </c>
      <c r="C618" s="1">
        <v>44491</v>
      </c>
      <c r="D618" t="s">
        <v>313</v>
      </c>
      <c r="E618">
        <v>4340000</v>
      </c>
    </row>
    <row r="619" spans="1:5" hidden="1" x14ac:dyDescent="0.4">
      <c r="A619" t="s">
        <v>8489</v>
      </c>
      <c r="B619" t="s">
        <v>142</v>
      </c>
      <c r="C619" s="1">
        <v>44491</v>
      </c>
      <c r="D619" t="s">
        <v>354</v>
      </c>
      <c r="E619">
        <v>3780000</v>
      </c>
    </row>
    <row r="620" spans="1:5" hidden="1" x14ac:dyDescent="0.4">
      <c r="A620" t="s">
        <v>6075</v>
      </c>
      <c r="B620" t="s">
        <v>89</v>
      </c>
      <c r="C620" s="1">
        <v>44491</v>
      </c>
      <c r="D620" t="s">
        <v>331</v>
      </c>
      <c r="E620">
        <v>5080000</v>
      </c>
    </row>
    <row r="621" spans="1:5" hidden="1" x14ac:dyDescent="0.4">
      <c r="A621" t="s">
        <v>6941</v>
      </c>
      <c r="B621" t="s">
        <v>230</v>
      </c>
      <c r="C621" s="1">
        <v>44491</v>
      </c>
      <c r="D621" t="s">
        <v>344</v>
      </c>
      <c r="E621">
        <v>4500000</v>
      </c>
    </row>
    <row r="622" spans="1:5" hidden="1" x14ac:dyDescent="0.4">
      <c r="A622" t="s">
        <v>8952</v>
      </c>
      <c r="B622" t="s">
        <v>96</v>
      </c>
      <c r="C622" s="1">
        <v>44491</v>
      </c>
      <c r="D622" t="s">
        <v>321</v>
      </c>
      <c r="E622">
        <v>4980000</v>
      </c>
    </row>
    <row r="623" spans="1:5" hidden="1" x14ac:dyDescent="0.4">
      <c r="A623" t="s">
        <v>7188</v>
      </c>
      <c r="B623" t="s">
        <v>230</v>
      </c>
      <c r="C623" s="1">
        <v>44491</v>
      </c>
      <c r="D623" t="s">
        <v>358</v>
      </c>
      <c r="E623">
        <v>4500000</v>
      </c>
    </row>
    <row r="624" spans="1:5" hidden="1" x14ac:dyDescent="0.4">
      <c r="A624" t="s">
        <v>8953</v>
      </c>
      <c r="B624" t="s">
        <v>230</v>
      </c>
      <c r="C624" s="1">
        <v>44491</v>
      </c>
      <c r="D624" t="s">
        <v>335</v>
      </c>
      <c r="E624">
        <v>4500000</v>
      </c>
    </row>
    <row r="625" spans="1:5" hidden="1" x14ac:dyDescent="0.4">
      <c r="A625" t="s">
        <v>8954</v>
      </c>
      <c r="B625" t="s">
        <v>230</v>
      </c>
      <c r="C625" s="1">
        <v>44491</v>
      </c>
      <c r="D625" t="s">
        <v>334</v>
      </c>
      <c r="E625">
        <v>4500000</v>
      </c>
    </row>
    <row r="626" spans="1:5" hidden="1" x14ac:dyDescent="0.4">
      <c r="A626" t="s">
        <v>8955</v>
      </c>
      <c r="B626" t="s">
        <v>230</v>
      </c>
      <c r="C626" s="1">
        <v>44491</v>
      </c>
      <c r="D626" t="s">
        <v>320</v>
      </c>
      <c r="E626">
        <v>4500000</v>
      </c>
    </row>
    <row r="627" spans="1:5" hidden="1" x14ac:dyDescent="0.4">
      <c r="A627" t="s">
        <v>8956</v>
      </c>
      <c r="B627" t="s">
        <v>230</v>
      </c>
      <c r="C627" s="1">
        <v>44491</v>
      </c>
      <c r="D627" t="s">
        <v>328</v>
      </c>
      <c r="E627">
        <v>4500000</v>
      </c>
    </row>
    <row r="628" spans="1:5" hidden="1" x14ac:dyDescent="0.4">
      <c r="A628" t="s">
        <v>6052</v>
      </c>
      <c r="B628" t="s">
        <v>103</v>
      </c>
      <c r="C628" s="1">
        <v>44491</v>
      </c>
      <c r="D628" t="s">
        <v>330</v>
      </c>
      <c r="E628">
        <v>3500000</v>
      </c>
    </row>
    <row r="629" spans="1:5" hidden="1" x14ac:dyDescent="0.4">
      <c r="A629" t="s">
        <v>8957</v>
      </c>
      <c r="B629" t="s">
        <v>230</v>
      </c>
      <c r="C629" s="1">
        <v>44491</v>
      </c>
      <c r="D629" t="s">
        <v>336</v>
      </c>
      <c r="E629">
        <v>4500000</v>
      </c>
    </row>
    <row r="630" spans="1:5" hidden="1" x14ac:dyDescent="0.4">
      <c r="A630" t="s">
        <v>8958</v>
      </c>
      <c r="B630" t="s">
        <v>230</v>
      </c>
      <c r="C630" s="1">
        <v>44491</v>
      </c>
      <c r="D630" t="s">
        <v>343</v>
      </c>
      <c r="E630">
        <v>4500000</v>
      </c>
    </row>
    <row r="631" spans="1:5" hidden="1" x14ac:dyDescent="0.4">
      <c r="A631" t="s">
        <v>4109</v>
      </c>
      <c r="B631" t="s">
        <v>142</v>
      </c>
      <c r="C631" s="1">
        <v>44491</v>
      </c>
      <c r="D631" t="s">
        <v>325</v>
      </c>
      <c r="E631">
        <v>3780000</v>
      </c>
    </row>
    <row r="632" spans="1:5" hidden="1" x14ac:dyDescent="0.4">
      <c r="A632" t="s">
        <v>8959</v>
      </c>
      <c r="B632" t="s">
        <v>230</v>
      </c>
      <c r="C632" s="1">
        <v>44491</v>
      </c>
      <c r="D632" t="s">
        <v>322</v>
      </c>
      <c r="E632">
        <v>4500000</v>
      </c>
    </row>
    <row r="633" spans="1:5" hidden="1" x14ac:dyDescent="0.4">
      <c r="A633" t="s">
        <v>8960</v>
      </c>
      <c r="B633" t="s">
        <v>230</v>
      </c>
      <c r="C633" s="1">
        <v>44491</v>
      </c>
      <c r="D633" t="s">
        <v>308</v>
      </c>
      <c r="E633">
        <v>4500000</v>
      </c>
    </row>
    <row r="634" spans="1:5" hidden="1" x14ac:dyDescent="0.4">
      <c r="A634" t="s">
        <v>8490</v>
      </c>
      <c r="B634" t="s">
        <v>86</v>
      </c>
      <c r="C634" s="1">
        <v>44491</v>
      </c>
      <c r="D634" t="s">
        <v>337</v>
      </c>
      <c r="E634">
        <v>3010000</v>
      </c>
    </row>
    <row r="635" spans="1:5" hidden="1" x14ac:dyDescent="0.4">
      <c r="A635" t="s">
        <v>8961</v>
      </c>
      <c r="B635" t="s">
        <v>230</v>
      </c>
      <c r="C635" s="1">
        <v>44491</v>
      </c>
      <c r="D635" t="s">
        <v>317</v>
      </c>
      <c r="E635">
        <v>4500000</v>
      </c>
    </row>
    <row r="636" spans="1:5" hidden="1" x14ac:dyDescent="0.4">
      <c r="A636" t="s">
        <v>8962</v>
      </c>
      <c r="B636" t="s">
        <v>230</v>
      </c>
      <c r="C636" s="1">
        <v>44491</v>
      </c>
      <c r="D636" t="s">
        <v>415</v>
      </c>
      <c r="E636">
        <v>4500000</v>
      </c>
    </row>
    <row r="637" spans="1:5" hidden="1" x14ac:dyDescent="0.4">
      <c r="A637" t="s">
        <v>8963</v>
      </c>
      <c r="B637" t="s">
        <v>230</v>
      </c>
      <c r="C637" s="1">
        <v>44491</v>
      </c>
      <c r="D637" t="s">
        <v>318</v>
      </c>
      <c r="E637">
        <v>4500000</v>
      </c>
    </row>
    <row r="638" spans="1:5" hidden="1" x14ac:dyDescent="0.4">
      <c r="A638" t="s">
        <v>5292</v>
      </c>
      <c r="B638" t="s">
        <v>142</v>
      </c>
      <c r="C638" s="1">
        <v>44491</v>
      </c>
      <c r="D638" t="s">
        <v>405</v>
      </c>
      <c r="E638">
        <v>3780000</v>
      </c>
    </row>
    <row r="639" spans="1:5" hidden="1" x14ac:dyDescent="0.4">
      <c r="A639" t="s">
        <v>3322</v>
      </c>
      <c r="B639" t="s">
        <v>218</v>
      </c>
      <c r="C639" s="1">
        <v>44491</v>
      </c>
      <c r="D639" t="s">
        <v>353</v>
      </c>
      <c r="E639">
        <v>4860000</v>
      </c>
    </row>
    <row r="640" spans="1:5" hidden="1" x14ac:dyDescent="0.4">
      <c r="A640" t="s">
        <v>5619</v>
      </c>
      <c r="B640" t="s">
        <v>169</v>
      </c>
      <c r="C640" s="1">
        <v>44491</v>
      </c>
      <c r="D640" t="s">
        <v>311</v>
      </c>
      <c r="E640">
        <v>3570000</v>
      </c>
    </row>
    <row r="641" spans="1:5" hidden="1" x14ac:dyDescent="0.4">
      <c r="A641" t="s">
        <v>1088</v>
      </c>
      <c r="B641" t="s">
        <v>218</v>
      </c>
      <c r="C641" s="1">
        <v>44491</v>
      </c>
      <c r="D641" t="s">
        <v>332</v>
      </c>
      <c r="E641">
        <v>4860000</v>
      </c>
    </row>
    <row r="642" spans="1:5" hidden="1" x14ac:dyDescent="0.4">
      <c r="A642" t="s">
        <v>3323</v>
      </c>
      <c r="B642" t="s">
        <v>218</v>
      </c>
      <c r="C642" s="1">
        <v>44491</v>
      </c>
      <c r="D642" t="s">
        <v>415</v>
      </c>
      <c r="E642">
        <v>4860000</v>
      </c>
    </row>
    <row r="643" spans="1:5" hidden="1" x14ac:dyDescent="0.4">
      <c r="A643" t="s">
        <v>8491</v>
      </c>
      <c r="B643" t="s">
        <v>218</v>
      </c>
      <c r="C643" s="1">
        <v>44491</v>
      </c>
      <c r="D643" t="s">
        <v>339</v>
      </c>
      <c r="E643">
        <v>4860000</v>
      </c>
    </row>
    <row r="644" spans="1:5" hidden="1" x14ac:dyDescent="0.4">
      <c r="A644" t="s">
        <v>1089</v>
      </c>
      <c r="B644" t="s">
        <v>218</v>
      </c>
      <c r="C644" s="1">
        <v>44491</v>
      </c>
      <c r="D644" t="s">
        <v>335</v>
      </c>
      <c r="E644">
        <v>4860000</v>
      </c>
    </row>
    <row r="645" spans="1:5" hidden="1" x14ac:dyDescent="0.4">
      <c r="A645" t="s">
        <v>3324</v>
      </c>
      <c r="B645" t="s">
        <v>218</v>
      </c>
      <c r="C645" s="1">
        <v>44491</v>
      </c>
      <c r="D645" t="s">
        <v>317</v>
      </c>
      <c r="E645">
        <v>4860000</v>
      </c>
    </row>
    <row r="646" spans="1:5" hidden="1" x14ac:dyDescent="0.4">
      <c r="A646" t="s">
        <v>8964</v>
      </c>
      <c r="B646" t="s">
        <v>218</v>
      </c>
      <c r="C646" s="1">
        <v>44491</v>
      </c>
      <c r="D646" t="s">
        <v>315</v>
      </c>
      <c r="E646">
        <v>4860000</v>
      </c>
    </row>
    <row r="647" spans="1:5" hidden="1" x14ac:dyDescent="0.4">
      <c r="A647" t="s">
        <v>1090</v>
      </c>
      <c r="B647" t="s">
        <v>218</v>
      </c>
      <c r="C647" s="1">
        <v>44491</v>
      </c>
      <c r="D647" t="s">
        <v>355</v>
      </c>
      <c r="E647">
        <v>4860000</v>
      </c>
    </row>
    <row r="648" spans="1:5" hidden="1" x14ac:dyDescent="0.4">
      <c r="A648" t="s">
        <v>3325</v>
      </c>
      <c r="B648" t="s">
        <v>218</v>
      </c>
      <c r="C648" s="1">
        <v>44491</v>
      </c>
      <c r="D648" t="s">
        <v>343</v>
      </c>
      <c r="E648">
        <v>4860000</v>
      </c>
    </row>
    <row r="649" spans="1:5" hidden="1" x14ac:dyDescent="0.4">
      <c r="A649" t="s">
        <v>8492</v>
      </c>
      <c r="B649" t="s">
        <v>218</v>
      </c>
      <c r="C649" s="1">
        <v>44491</v>
      </c>
      <c r="D649" t="s">
        <v>354</v>
      </c>
      <c r="E649">
        <v>4860000</v>
      </c>
    </row>
    <row r="650" spans="1:5" hidden="1" x14ac:dyDescent="0.4">
      <c r="A650" t="s">
        <v>1091</v>
      </c>
      <c r="B650" t="s">
        <v>218</v>
      </c>
      <c r="C650" s="1">
        <v>44491</v>
      </c>
      <c r="D650" t="s">
        <v>334</v>
      </c>
      <c r="E650">
        <v>4860000</v>
      </c>
    </row>
    <row r="651" spans="1:5" hidden="1" x14ac:dyDescent="0.4">
      <c r="A651" t="s">
        <v>3326</v>
      </c>
      <c r="B651" t="s">
        <v>218</v>
      </c>
      <c r="C651" s="1">
        <v>44491</v>
      </c>
      <c r="D651" t="s">
        <v>308</v>
      </c>
      <c r="E651">
        <v>4860000</v>
      </c>
    </row>
    <row r="652" spans="1:5" hidden="1" x14ac:dyDescent="0.4">
      <c r="A652" t="s">
        <v>3327</v>
      </c>
      <c r="B652" t="s">
        <v>218</v>
      </c>
      <c r="C652" s="1">
        <v>44491</v>
      </c>
      <c r="D652" t="s">
        <v>358</v>
      </c>
      <c r="E652">
        <v>4860000</v>
      </c>
    </row>
    <row r="653" spans="1:5" hidden="1" x14ac:dyDescent="0.4">
      <c r="A653" t="s">
        <v>7127</v>
      </c>
      <c r="B653" t="s">
        <v>211</v>
      </c>
      <c r="C653" s="1">
        <v>44491</v>
      </c>
      <c r="D653" t="s">
        <v>398</v>
      </c>
      <c r="E653">
        <v>4340000</v>
      </c>
    </row>
    <row r="654" spans="1:5" hidden="1" x14ac:dyDescent="0.4">
      <c r="A654" t="s">
        <v>3328</v>
      </c>
      <c r="B654" t="s">
        <v>218</v>
      </c>
      <c r="C654" s="1">
        <v>44491</v>
      </c>
      <c r="D654" t="s">
        <v>321</v>
      </c>
      <c r="E654">
        <v>4860000</v>
      </c>
    </row>
    <row r="655" spans="1:5" hidden="1" x14ac:dyDescent="0.4">
      <c r="A655" t="s">
        <v>1094</v>
      </c>
      <c r="B655" t="s">
        <v>218</v>
      </c>
      <c r="C655" s="1">
        <v>44491</v>
      </c>
      <c r="D655" t="s">
        <v>316</v>
      </c>
      <c r="E655">
        <v>4860000</v>
      </c>
    </row>
    <row r="656" spans="1:5" hidden="1" x14ac:dyDescent="0.4">
      <c r="A656" t="s">
        <v>1095</v>
      </c>
      <c r="B656" t="s">
        <v>218</v>
      </c>
      <c r="C656" s="1">
        <v>44491</v>
      </c>
      <c r="D656" t="s">
        <v>403</v>
      </c>
      <c r="E656">
        <v>4860000</v>
      </c>
    </row>
    <row r="657" spans="1:5" hidden="1" x14ac:dyDescent="0.4">
      <c r="A657" t="s">
        <v>1096</v>
      </c>
      <c r="B657" t="s">
        <v>218</v>
      </c>
      <c r="C657" s="1">
        <v>44491</v>
      </c>
      <c r="D657" t="s">
        <v>327</v>
      </c>
      <c r="E657">
        <v>4860000</v>
      </c>
    </row>
    <row r="658" spans="1:5" hidden="1" x14ac:dyDescent="0.4">
      <c r="A658" t="s">
        <v>3329</v>
      </c>
      <c r="B658" t="s">
        <v>218</v>
      </c>
      <c r="C658" s="1">
        <v>44491</v>
      </c>
      <c r="D658" t="s">
        <v>351</v>
      </c>
      <c r="E658">
        <v>4860000</v>
      </c>
    </row>
    <row r="659" spans="1:5" hidden="1" x14ac:dyDescent="0.4">
      <c r="A659" t="s">
        <v>1097</v>
      </c>
      <c r="B659" t="s">
        <v>218</v>
      </c>
      <c r="C659" s="1">
        <v>44491</v>
      </c>
      <c r="D659" t="s">
        <v>331</v>
      </c>
      <c r="E659">
        <v>4860000</v>
      </c>
    </row>
    <row r="660" spans="1:5" hidden="1" x14ac:dyDescent="0.4">
      <c r="A660" t="s">
        <v>3330</v>
      </c>
      <c r="B660" t="s">
        <v>218</v>
      </c>
      <c r="C660" s="1">
        <v>44491</v>
      </c>
      <c r="D660" t="s">
        <v>307</v>
      </c>
      <c r="E660">
        <v>4860000</v>
      </c>
    </row>
    <row r="661" spans="1:5" hidden="1" x14ac:dyDescent="0.4">
      <c r="A661" t="s">
        <v>1098</v>
      </c>
      <c r="B661" t="s">
        <v>218</v>
      </c>
      <c r="C661" s="1">
        <v>44491</v>
      </c>
      <c r="D661" t="s">
        <v>329</v>
      </c>
      <c r="E661">
        <v>4860000</v>
      </c>
    </row>
    <row r="662" spans="1:5" hidden="1" x14ac:dyDescent="0.4">
      <c r="A662" t="s">
        <v>1099</v>
      </c>
      <c r="B662" t="s">
        <v>218</v>
      </c>
      <c r="C662" s="1">
        <v>44491</v>
      </c>
      <c r="D662" t="s">
        <v>399</v>
      </c>
      <c r="E662">
        <v>4860000</v>
      </c>
    </row>
    <row r="663" spans="1:5" hidden="1" x14ac:dyDescent="0.4">
      <c r="A663" t="s">
        <v>1085</v>
      </c>
      <c r="B663" t="s">
        <v>218</v>
      </c>
      <c r="C663" s="1">
        <v>44491</v>
      </c>
      <c r="D663" t="s">
        <v>306</v>
      </c>
      <c r="E663">
        <v>4860000</v>
      </c>
    </row>
    <row r="664" spans="1:5" hidden="1" x14ac:dyDescent="0.4">
      <c r="A664" t="s">
        <v>8965</v>
      </c>
      <c r="B664" t="s">
        <v>37</v>
      </c>
      <c r="C664" s="1">
        <v>44491</v>
      </c>
      <c r="D664" t="s">
        <v>316</v>
      </c>
      <c r="E664">
        <v>4810000</v>
      </c>
    </row>
    <row r="665" spans="1:5" hidden="1" x14ac:dyDescent="0.4">
      <c r="A665" t="s">
        <v>4988</v>
      </c>
      <c r="B665" t="s">
        <v>218</v>
      </c>
      <c r="C665" s="1">
        <v>44491</v>
      </c>
      <c r="D665" t="s">
        <v>397</v>
      </c>
      <c r="E665">
        <v>4860000</v>
      </c>
    </row>
    <row r="666" spans="1:5" hidden="1" x14ac:dyDescent="0.4">
      <c r="A666" t="s">
        <v>4985</v>
      </c>
      <c r="B666" t="s">
        <v>218</v>
      </c>
      <c r="C666" s="1">
        <v>44491</v>
      </c>
      <c r="D666" t="s">
        <v>398</v>
      </c>
      <c r="E666">
        <v>4860000</v>
      </c>
    </row>
    <row r="667" spans="1:5" hidden="1" x14ac:dyDescent="0.4">
      <c r="A667" t="s">
        <v>8493</v>
      </c>
      <c r="B667" t="s">
        <v>218</v>
      </c>
      <c r="C667" s="1">
        <v>44491</v>
      </c>
      <c r="D667" t="s">
        <v>421</v>
      </c>
      <c r="E667">
        <v>4860000</v>
      </c>
    </row>
    <row r="668" spans="1:5" hidden="1" x14ac:dyDescent="0.4">
      <c r="A668" t="s">
        <v>1101</v>
      </c>
      <c r="B668" t="s">
        <v>218</v>
      </c>
      <c r="C668" s="1">
        <v>44491</v>
      </c>
      <c r="D668" t="s">
        <v>341</v>
      </c>
      <c r="E668">
        <v>4860000</v>
      </c>
    </row>
    <row r="669" spans="1:5" hidden="1" x14ac:dyDescent="0.4">
      <c r="A669" t="s">
        <v>8494</v>
      </c>
      <c r="B669" t="s">
        <v>163</v>
      </c>
      <c r="C669" s="1">
        <v>44491</v>
      </c>
      <c r="D669" t="s">
        <v>353</v>
      </c>
      <c r="E669">
        <v>4490000</v>
      </c>
    </row>
    <row r="670" spans="1:5" hidden="1" x14ac:dyDescent="0.4">
      <c r="A670" t="s">
        <v>4123</v>
      </c>
      <c r="B670" t="s">
        <v>142</v>
      </c>
      <c r="C670" s="1">
        <v>44491</v>
      </c>
      <c r="D670" t="s">
        <v>329</v>
      </c>
      <c r="E670">
        <v>3780000</v>
      </c>
    </row>
    <row r="671" spans="1:5" hidden="1" x14ac:dyDescent="0.4">
      <c r="A671" t="s">
        <v>8495</v>
      </c>
      <c r="B671" t="s">
        <v>184</v>
      </c>
      <c r="C671" s="1">
        <v>44491</v>
      </c>
      <c r="D671" t="s">
        <v>312</v>
      </c>
      <c r="E671">
        <v>4800000</v>
      </c>
    </row>
    <row r="672" spans="1:5" hidden="1" x14ac:dyDescent="0.4">
      <c r="A672" t="s">
        <v>6329</v>
      </c>
      <c r="B672" t="s">
        <v>179</v>
      </c>
      <c r="C672" s="1">
        <v>44491</v>
      </c>
      <c r="D672" t="s">
        <v>308</v>
      </c>
      <c r="E672">
        <v>4220000</v>
      </c>
    </row>
    <row r="673" spans="1:5" hidden="1" x14ac:dyDescent="0.4">
      <c r="A673" t="s">
        <v>5930</v>
      </c>
      <c r="B673" t="s">
        <v>93</v>
      </c>
      <c r="C673" s="1">
        <v>44491</v>
      </c>
      <c r="D673" t="s">
        <v>403</v>
      </c>
      <c r="E673">
        <v>5120000</v>
      </c>
    </row>
    <row r="674" spans="1:5" hidden="1" x14ac:dyDescent="0.4">
      <c r="A674" t="s">
        <v>8966</v>
      </c>
      <c r="B674" t="s">
        <v>130</v>
      </c>
      <c r="C674" s="1">
        <v>44491</v>
      </c>
      <c r="D674" t="s">
        <v>327</v>
      </c>
      <c r="E674">
        <v>5090000</v>
      </c>
    </row>
    <row r="675" spans="1:5" hidden="1" x14ac:dyDescent="0.4">
      <c r="A675" t="s">
        <v>8496</v>
      </c>
      <c r="B675" t="s">
        <v>56</v>
      </c>
      <c r="C675" s="1">
        <v>44491</v>
      </c>
      <c r="D675" t="s">
        <v>352</v>
      </c>
      <c r="E675">
        <v>3270000</v>
      </c>
    </row>
    <row r="676" spans="1:5" hidden="1" x14ac:dyDescent="0.4">
      <c r="A676" t="s">
        <v>6548</v>
      </c>
      <c r="B676" t="s">
        <v>142</v>
      </c>
      <c r="C676" s="1">
        <v>44491</v>
      </c>
      <c r="D676" t="s">
        <v>322</v>
      </c>
      <c r="E676">
        <v>3780000</v>
      </c>
    </row>
    <row r="677" spans="1:5" hidden="1" x14ac:dyDescent="0.4">
      <c r="A677" t="s">
        <v>6963</v>
      </c>
      <c r="B677" t="s">
        <v>225</v>
      </c>
      <c r="C677" s="1">
        <v>44491</v>
      </c>
      <c r="D677" t="s">
        <v>344</v>
      </c>
      <c r="E677">
        <v>3210000</v>
      </c>
    </row>
    <row r="678" spans="1:5" hidden="1" x14ac:dyDescent="0.4">
      <c r="A678" t="s">
        <v>6698</v>
      </c>
      <c r="B678" t="s">
        <v>225</v>
      </c>
      <c r="C678" s="1">
        <v>44491</v>
      </c>
      <c r="D678" t="s">
        <v>404</v>
      </c>
      <c r="E678">
        <v>3210000</v>
      </c>
    </row>
    <row r="679" spans="1:5" hidden="1" x14ac:dyDescent="0.4">
      <c r="A679" t="s">
        <v>7257</v>
      </c>
      <c r="B679" t="s">
        <v>225</v>
      </c>
      <c r="C679" s="1">
        <v>44491</v>
      </c>
      <c r="D679" t="s">
        <v>327</v>
      </c>
      <c r="E679">
        <v>3210000</v>
      </c>
    </row>
    <row r="680" spans="1:5" hidden="1" x14ac:dyDescent="0.4">
      <c r="A680" t="s">
        <v>8967</v>
      </c>
      <c r="B680" t="s">
        <v>128</v>
      </c>
      <c r="C680" s="1">
        <v>44491</v>
      </c>
      <c r="D680" t="s">
        <v>403</v>
      </c>
      <c r="E680">
        <v>4400000</v>
      </c>
    </row>
    <row r="681" spans="1:5" hidden="1" x14ac:dyDescent="0.4">
      <c r="A681" t="s">
        <v>8968</v>
      </c>
      <c r="B681" t="s">
        <v>128</v>
      </c>
      <c r="C681" s="1">
        <v>44491</v>
      </c>
      <c r="D681" t="s">
        <v>341</v>
      </c>
      <c r="E681">
        <v>4400000</v>
      </c>
    </row>
    <row r="682" spans="1:5" hidden="1" x14ac:dyDescent="0.4">
      <c r="A682" t="s">
        <v>8969</v>
      </c>
      <c r="B682" t="s">
        <v>226</v>
      </c>
      <c r="C682" s="1">
        <v>44491</v>
      </c>
      <c r="D682" t="s">
        <v>316</v>
      </c>
      <c r="E682">
        <v>4770000</v>
      </c>
    </row>
    <row r="683" spans="1:5" hidden="1" x14ac:dyDescent="0.4">
      <c r="A683" t="s">
        <v>8970</v>
      </c>
      <c r="B683" t="s">
        <v>37</v>
      </c>
      <c r="C683" s="1">
        <v>44491</v>
      </c>
      <c r="D683" t="s">
        <v>311</v>
      </c>
      <c r="E683">
        <v>4810000</v>
      </c>
    </row>
    <row r="684" spans="1:5" hidden="1" x14ac:dyDescent="0.4">
      <c r="A684" t="s">
        <v>6989</v>
      </c>
      <c r="B684" t="s">
        <v>211</v>
      </c>
      <c r="C684" s="1">
        <v>44491</v>
      </c>
      <c r="D684" t="s">
        <v>415</v>
      </c>
      <c r="E684">
        <v>4340000</v>
      </c>
    </row>
    <row r="685" spans="1:5" hidden="1" x14ac:dyDescent="0.4">
      <c r="A685" t="s">
        <v>6951</v>
      </c>
      <c r="B685" t="s">
        <v>211</v>
      </c>
      <c r="C685" s="1">
        <v>44491</v>
      </c>
      <c r="D685" t="s">
        <v>343</v>
      </c>
      <c r="E685">
        <v>4340000</v>
      </c>
    </row>
    <row r="686" spans="1:5" hidden="1" x14ac:dyDescent="0.4">
      <c r="A686" t="s">
        <v>8971</v>
      </c>
      <c r="B686" t="s">
        <v>226</v>
      </c>
      <c r="C686" s="1">
        <v>44491</v>
      </c>
      <c r="D686" t="s">
        <v>327</v>
      </c>
      <c r="E686">
        <v>4770000</v>
      </c>
    </row>
    <row r="687" spans="1:5" hidden="1" x14ac:dyDescent="0.4">
      <c r="A687" t="s">
        <v>8972</v>
      </c>
      <c r="B687" t="s">
        <v>226</v>
      </c>
      <c r="C687" s="1">
        <v>44491</v>
      </c>
      <c r="D687" t="s">
        <v>306</v>
      </c>
      <c r="E687">
        <v>4770000</v>
      </c>
    </row>
    <row r="688" spans="1:5" hidden="1" x14ac:dyDescent="0.4">
      <c r="A688" t="s">
        <v>8973</v>
      </c>
      <c r="B688" t="s">
        <v>226</v>
      </c>
      <c r="C688" s="1">
        <v>44491</v>
      </c>
      <c r="D688" t="s">
        <v>328</v>
      </c>
      <c r="E688">
        <v>4770000</v>
      </c>
    </row>
    <row r="689" spans="1:5" hidden="1" x14ac:dyDescent="0.4">
      <c r="A689" t="s">
        <v>8974</v>
      </c>
      <c r="B689" t="s">
        <v>8975</v>
      </c>
      <c r="C689" s="1">
        <v>44491</v>
      </c>
      <c r="D689" t="s">
        <v>635</v>
      </c>
      <c r="E689" t="e">
        <v>#N/A</v>
      </c>
    </row>
    <row r="690" spans="1:5" hidden="1" x14ac:dyDescent="0.4">
      <c r="A690" t="s">
        <v>6933</v>
      </c>
      <c r="B690" t="s">
        <v>37</v>
      </c>
      <c r="C690" s="1">
        <v>44491</v>
      </c>
      <c r="D690" t="s">
        <v>338</v>
      </c>
      <c r="E690">
        <v>4810000</v>
      </c>
    </row>
    <row r="691" spans="1:5" hidden="1" x14ac:dyDescent="0.4">
      <c r="A691" t="s">
        <v>6987</v>
      </c>
      <c r="B691" t="s">
        <v>211</v>
      </c>
      <c r="C691" s="1">
        <v>44491</v>
      </c>
      <c r="D691" t="s">
        <v>344</v>
      </c>
      <c r="E691">
        <v>4340000</v>
      </c>
    </row>
    <row r="692" spans="1:5" hidden="1" x14ac:dyDescent="0.4">
      <c r="A692" t="s">
        <v>8497</v>
      </c>
      <c r="B692" t="s">
        <v>188</v>
      </c>
      <c r="C692" s="1">
        <v>44491</v>
      </c>
      <c r="D692" t="s">
        <v>309</v>
      </c>
      <c r="E692">
        <v>5690000</v>
      </c>
    </row>
    <row r="693" spans="1:5" hidden="1" x14ac:dyDescent="0.4">
      <c r="A693" t="s">
        <v>6410</v>
      </c>
      <c r="B693" t="s">
        <v>211</v>
      </c>
      <c r="C693" s="1">
        <v>44491</v>
      </c>
      <c r="D693" t="s">
        <v>399</v>
      </c>
      <c r="E693">
        <v>4340000</v>
      </c>
    </row>
    <row r="694" spans="1:5" hidden="1" x14ac:dyDescent="0.4">
      <c r="A694" t="s">
        <v>8498</v>
      </c>
      <c r="B694" t="s">
        <v>3742</v>
      </c>
      <c r="C694" s="1">
        <v>44491</v>
      </c>
      <c r="D694" t="s">
        <v>321</v>
      </c>
      <c r="E694" t="e">
        <v>#N/A</v>
      </c>
    </row>
    <row r="695" spans="1:5" hidden="1" x14ac:dyDescent="0.4">
      <c r="A695" t="s">
        <v>5284</v>
      </c>
      <c r="B695" t="s">
        <v>142</v>
      </c>
      <c r="C695" s="1">
        <v>44491</v>
      </c>
      <c r="D695" t="s">
        <v>308</v>
      </c>
      <c r="E695">
        <v>3780000</v>
      </c>
    </row>
    <row r="696" spans="1:5" hidden="1" x14ac:dyDescent="0.4">
      <c r="A696" t="s">
        <v>2373</v>
      </c>
      <c r="B696" t="s">
        <v>6</v>
      </c>
      <c r="C696" s="1">
        <v>44491</v>
      </c>
      <c r="D696" t="s">
        <v>312</v>
      </c>
      <c r="E696">
        <v>3310000</v>
      </c>
    </row>
    <row r="697" spans="1:5" hidden="1" x14ac:dyDescent="0.4">
      <c r="A697" t="s">
        <v>8976</v>
      </c>
      <c r="B697" t="s">
        <v>226</v>
      </c>
      <c r="C697" s="1">
        <v>44491</v>
      </c>
      <c r="D697" t="s">
        <v>354</v>
      </c>
      <c r="E697">
        <v>4770000</v>
      </c>
    </row>
    <row r="698" spans="1:5" hidden="1" x14ac:dyDescent="0.4">
      <c r="A698" t="s">
        <v>8977</v>
      </c>
      <c r="B698" t="s">
        <v>196</v>
      </c>
      <c r="C698" s="1">
        <v>44491</v>
      </c>
      <c r="D698" t="s">
        <v>343</v>
      </c>
      <c r="E698">
        <v>4040000</v>
      </c>
    </row>
    <row r="699" spans="1:5" hidden="1" x14ac:dyDescent="0.4">
      <c r="A699" t="s">
        <v>8499</v>
      </c>
      <c r="B699" t="s">
        <v>93</v>
      </c>
      <c r="C699" s="1">
        <v>44491</v>
      </c>
      <c r="D699" t="s">
        <v>321</v>
      </c>
      <c r="E699">
        <v>5120000</v>
      </c>
    </row>
    <row r="700" spans="1:5" hidden="1" x14ac:dyDescent="0.4">
      <c r="A700" t="s">
        <v>8978</v>
      </c>
      <c r="B700" t="s">
        <v>99</v>
      </c>
      <c r="C700" s="1">
        <v>44491</v>
      </c>
      <c r="D700" t="s">
        <v>307</v>
      </c>
      <c r="E700">
        <v>3250000</v>
      </c>
    </row>
    <row r="701" spans="1:5" hidden="1" x14ac:dyDescent="0.4">
      <c r="A701" t="s">
        <v>5347</v>
      </c>
      <c r="B701" t="s">
        <v>86</v>
      </c>
      <c r="C701" s="1">
        <v>44491</v>
      </c>
      <c r="D701" t="s">
        <v>338</v>
      </c>
      <c r="E701">
        <v>3010000</v>
      </c>
    </row>
    <row r="702" spans="1:5" hidden="1" x14ac:dyDescent="0.4">
      <c r="A702" t="s">
        <v>8500</v>
      </c>
      <c r="B702" t="s">
        <v>240</v>
      </c>
      <c r="C702" s="1">
        <v>44491</v>
      </c>
      <c r="D702" t="s">
        <v>341</v>
      </c>
      <c r="E702">
        <v>5060000</v>
      </c>
    </row>
    <row r="703" spans="1:5" hidden="1" x14ac:dyDescent="0.4">
      <c r="A703" t="s">
        <v>3915</v>
      </c>
      <c r="B703" t="s">
        <v>142</v>
      </c>
      <c r="C703" s="1">
        <v>44491</v>
      </c>
      <c r="D703" t="s">
        <v>403</v>
      </c>
      <c r="E703">
        <v>3780000</v>
      </c>
    </row>
    <row r="704" spans="1:5" hidden="1" x14ac:dyDescent="0.4">
      <c r="A704" t="s">
        <v>8979</v>
      </c>
      <c r="B704" t="s">
        <v>1</v>
      </c>
      <c r="C704" s="1">
        <v>44491</v>
      </c>
      <c r="D704" t="s">
        <v>353</v>
      </c>
      <c r="E704">
        <v>4670000</v>
      </c>
    </row>
    <row r="705" spans="1:5" hidden="1" x14ac:dyDescent="0.4">
      <c r="A705" t="s">
        <v>8980</v>
      </c>
      <c r="B705" t="s">
        <v>101</v>
      </c>
      <c r="C705" s="1">
        <v>44491</v>
      </c>
      <c r="D705" t="s">
        <v>398</v>
      </c>
      <c r="E705">
        <v>3470000</v>
      </c>
    </row>
    <row r="706" spans="1:5" hidden="1" x14ac:dyDescent="0.4">
      <c r="A706" t="s">
        <v>6042</v>
      </c>
      <c r="B706" t="s">
        <v>211</v>
      </c>
      <c r="C706" s="1">
        <v>44491</v>
      </c>
      <c r="D706" t="s">
        <v>355</v>
      </c>
      <c r="E706">
        <v>4340000</v>
      </c>
    </row>
    <row r="707" spans="1:5" hidden="1" x14ac:dyDescent="0.4">
      <c r="A707" t="s">
        <v>4159</v>
      </c>
      <c r="B707" t="s">
        <v>86</v>
      </c>
      <c r="C707" s="1">
        <v>44491</v>
      </c>
      <c r="D707" t="s">
        <v>329</v>
      </c>
      <c r="E707">
        <v>3010000</v>
      </c>
    </row>
    <row r="708" spans="1:5" hidden="1" x14ac:dyDescent="0.4">
      <c r="A708" t="s">
        <v>6041</v>
      </c>
      <c r="B708" t="s">
        <v>211</v>
      </c>
      <c r="C708" s="1">
        <v>44491</v>
      </c>
      <c r="D708" t="s">
        <v>329</v>
      </c>
      <c r="E708">
        <v>4340000</v>
      </c>
    </row>
    <row r="709" spans="1:5" hidden="1" x14ac:dyDescent="0.4">
      <c r="A709" t="s">
        <v>6883</v>
      </c>
      <c r="B709" t="s">
        <v>37</v>
      </c>
      <c r="C709" s="1">
        <v>44491</v>
      </c>
      <c r="D709" t="s">
        <v>337</v>
      </c>
      <c r="E709">
        <v>4810000</v>
      </c>
    </row>
    <row r="710" spans="1:5" hidden="1" x14ac:dyDescent="0.4">
      <c r="A710" t="s">
        <v>6490</v>
      </c>
      <c r="B710" t="s">
        <v>86</v>
      </c>
      <c r="C710" s="1">
        <v>44491</v>
      </c>
      <c r="D710" t="s">
        <v>319</v>
      </c>
      <c r="E710">
        <v>3010000</v>
      </c>
    </row>
    <row r="711" spans="1:5" hidden="1" x14ac:dyDescent="0.4">
      <c r="A711" t="s">
        <v>4149</v>
      </c>
      <c r="B711" t="s">
        <v>86</v>
      </c>
      <c r="C711" s="1">
        <v>44491</v>
      </c>
      <c r="D711" t="s">
        <v>311</v>
      </c>
      <c r="E711">
        <v>3010000</v>
      </c>
    </row>
    <row r="712" spans="1:5" hidden="1" x14ac:dyDescent="0.4">
      <c r="A712" t="s">
        <v>7154</v>
      </c>
      <c r="B712" t="s">
        <v>167</v>
      </c>
      <c r="C712" s="1">
        <v>44491</v>
      </c>
      <c r="D712" t="s">
        <v>344</v>
      </c>
      <c r="E712">
        <v>5670000</v>
      </c>
    </row>
    <row r="713" spans="1:5" hidden="1" x14ac:dyDescent="0.4">
      <c r="A713" t="s">
        <v>6037</v>
      </c>
      <c r="B713" t="s">
        <v>211</v>
      </c>
      <c r="C713" s="1">
        <v>44491</v>
      </c>
      <c r="D713" t="s">
        <v>404</v>
      </c>
      <c r="E713">
        <v>4340000</v>
      </c>
    </row>
    <row r="714" spans="1:5" hidden="1" x14ac:dyDescent="0.4">
      <c r="A714" t="s">
        <v>4696</v>
      </c>
      <c r="B714" t="s">
        <v>158</v>
      </c>
      <c r="C714" s="1">
        <v>44491</v>
      </c>
      <c r="D714" t="s">
        <v>405</v>
      </c>
      <c r="E714">
        <v>3200000</v>
      </c>
    </row>
    <row r="715" spans="1:5" hidden="1" x14ac:dyDescent="0.4">
      <c r="A715" t="s">
        <v>8501</v>
      </c>
      <c r="B715" t="s">
        <v>41</v>
      </c>
      <c r="C715" s="1">
        <v>44491</v>
      </c>
      <c r="D715" t="s">
        <v>408</v>
      </c>
      <c r="E715">
        <v>4580000</v>
      </c>
    </row>
    <row r="716" spans="1:5" hidden="1" x14ac:dyDescent="0.4">
      <c r="A716" t="s">
        <v>5727</v>
      </c>
      <c r="B716" t="s">
        <v>46</v>
      </c>
      <c r="C716" s="1">
        <v>44491</v>
      </c>
      <c r="D716" t="s">
        <v>398</v>
      </c>
      <c r="E716">
        <v>3370000</v>
      </c>
    </row>
    <row r="717" spans="1:5" hidden="1" x14ac:dyDescent="0.4">
      <c r="A717" t="s">
        <v>8981</v>
      </c>
      <c r="B717" t="s">
        <v>128</v>
      </c>
      <c r="C717" s="1">
        <v>44491</v>
      </c>
      <c r="D717" t="s">
        <v>326</v>
      </c>
      <c r="E717">
        <v>4400000</v>
      </c>
    </row>
    <row r="718" spans="1:5" hidden="1" x14ac:dyDescent="0.4">
      <c r="A718" t="s">
        <v>8502</v>
      </c>
      <c r="B718" t="s">
        <v>46</v>
      </c>
      <c r="C718" s="1">
        <v>44491</v>
      </c>
      <c r="D718" t="s">
        <v>326</v>
      </c>
      <c r="E718">
        <v>3370000</v>
      </c>
    </row>
    <row r="719" spans="1:5" hidden="1" x14ac:dyDescent="0.4">
      <c r="A719" t="s">
        <v>6000</v>
      </c>
      <c r="B719" t="s">
        <v>114</v>
      </c>
      <c r="C719" s="1">
        <v>44491</v>
      </c>
      <c r="D719" t="s">
        <v>360</v>
      </c>
      <c r="E719">
        <v>4720000</v>
      </c>
    </row>
    <row r="720" spans="1:5" hidden="1" x14ac:dyDescent="0.4">
      <c r="A720" t="s">
        <v>6950</v>
      </c>
      <c r="B720" t="s">
        <v>211</v>
      </c>
      <c r="C720" s="1">
        <v>44491</v>
      </c>
      <c r="D720" t="s">
        <v>306</v>
      </c>
      <c r="E720">
        <v>4340000</v>
      </c>
    </row>
    <row r="721" spans="1:5" hidden="1" x14ac:dyDescent="0.4">
      <c r="A721" t="s">
        <v>2120</v>
      </c>
      <c r="B721" t="s">
        <v>132</v>
      </c>
      <c r="C721" s="1">
        <v>44491</v>
      </c>
      <c r="D721" t="s">
        <v>326</v>
      </c>
      <c r="E721">
        <v>6520000</v>
      </c>
    </row>
    <row r="722" spans="1:5" hidden="1" x14ac:dyDescent="0.4">
      <c r="A722" t="s">
        <v>6932</v>
      </c>
      <c r="B722" t="s">
        <v>211</v>
      </c>
      <c r="C722" s="1">
        <v>44491</v>
      </c>
      <c r="D722" t="s">
        <v>317</v>
      </c>
      <c r="E722">
        <v>4340000</v>
      </c>
    </row>
    <row r="723" spans="1:5" hidden="1" x14ac:dyDescent="0.4">
      <c r="A723" t="s">
        <v>6026</v>
      </c>
      <c r="B723" t="s">
        <v>30</v>
      </c>
      <c r="C723" s="1">
        <v>44491</v>
      </c>
      <c r="D723" t="s">
        <v>415</v>
      </c>
      <c r="E723">
        <v>5470000</v>
      </c>
    </row>
    <row r="724" spans="1:5" hidden="1" x14ac:dyDescent="0.4">
      <c r="A724" t="s">
        <v>8503</v>
      </c>
      <c r="B724" t="s">
        <v>6714</v>
      </c>
      <c r="C724" s="1">
        <v>44491</v>
      </c>
      <c r="D724" t="s">
        <v>365</v>
      </c>
      <c r="E724" t="e">
        <v>#N/A</v>
      </c>
    </row>
    <row r="725" spans="1:5" hidden="1" x14ac:dyDescent="0.4">
      <c r="A725" t="s">
        <v>5749</v>
      </c>
      <c r="B725" t="s">
        <v>132</v>
      </c>
      <c r="C725" s="1">
        <v>44491</v>
      </c>
      <c r="D725" t="s">
        <v>336</v>
      </c>
      <c r="E725">
        <v>6520000</v>
      </c>
    </row>
    <row r="726" spans="1:5" hidden="1" x14ac:dyDescent="0.4">
      <c r="A726" t="s">
        <v>6027</v>
      </c>
      <c r="B726" t="s">
        <v>30</v>
      </c>
      <c r="C726" s="1">
        <v>44491</v>
      </c>
      <c r="D726" t="s">
        <v>344</v>
      </c>
      <c r="E726">
        <v>5470000</v>
      </c>
    </row>
    <row r="727" spans="1:5" hidden="1" x14ac:dyDescent="0.4">
      <c r="A727" t="s">
        <v>8504</v>
      </c>
      <c r="B727" t="s">
        <v>104</v>
      </c>
      <c r="C727" s="1">
        <v>44491</v>
      </c>
      <c r="D727" t="s">
        <v>321</v>
      </c>
      <c r="E727">
        <v>4390000</v>
      </c>
    </row>
    <row r="728" spans="1:5" hidden="1" x14ac:dyDescent="0.4">
      <c r="A728" t="s">
        <v>2122</v>
      </c>
      <c r="B728" t="s">
        <v>132</v>
      </c>
      <c r="C728" s="1">
        <v>44491</v>
      </c>
      <c r="D728" t="s">
        <v>404</v>
      </c>
      <c r="E728">
        <v>6520000</v>
      </c>
    </row>
    <row r="729" spans="1:5" hidden="1" x14ac:dyDescent="0.4">
      <c r="A729" t="s">
        <v>8505</v>
      </c>
      <c r="B729" t="s">
        <v>134</v>
      </c>
      <c r="C729" s="1">
        <v>44491</v>
      </c>
      <c r="D729" t="s">
        <v>327</v>
      </c>
      <c r="E729">
        <v>4470000</v>
      </c>
    </row>
    <row r="730" spans="1:5" hidden="1" x14ac:dyDescent="0.4">
      <c r="A730" t="s">
        <v>4898</v>
      </c>
      <c r="B730" t="s">
        <v>107</v>
      </c>
      <c r="C730" s="1">
        <v>44491</v>
      </c>
      <c r="D730" t="s">
        <v>404</v>
      </c>
      <c r="E730">
        <v>4210000</v>
      </c>
    </row>
    <row r="731" spans="1:5" hidden="1" x14ac:dyDescent="0.4">
      <c r="A731" t="s">
        <v>2123</v>
      </c>
      <c r="B731" t="s">
        <v>132</v>
      </c>
      <c r="C731" s="1">
        <v>44491</v>
      </c>
      <c r="D731" t="s">
        <v>306</v>
      </c>
      <c r="E731">
        <v>6520000</v>
      </c>
    </row>
    <row r="732" spans="1:5" hidden="1" x14ac:dyDescent="0.4">
      <c r="A732" t="s">
        <v>5740</v>
      </c>
      <c r="B732" t="s">
        <v>132</v>
      </c>
      <c r="C732" s="1">
        <v>44491</v>
      </c>
      <c r="D732" t="s">
        <v>318</v>
      </c>
      <c r="E732">
        <v>6520000</v>
      </c>
    </row>
    <row r="733" spans="1:5" hidden="1" x14ac:dyDescent="0.4">
      <c r="A733" t="s">
        <v>3241</v>
      </c>
      <c r="B733" t="s">
        <v>158</v>
      </c>
      <c r="C733" s="1">
        <v>44491</v>
      </c>
      <c r="D733" t="s">
        <v>359</v>
      </c>
      <c r="E733">
        <v>3200000</v>
      </c>
    </row>
    <row r="734" spans="1:5" hidden="1" x14ac:dyDescent="0.4">
      <c r="A734" t="s">
        <v>6832</v>
      </c>
      <c r="B734" t="s">
        <v>196</v>
      </c>
      <c r="C734" s="1">
        <v>44491</v>
      </c>
      <c r="D734" t="s">
        <v>416</v>
      </c>
      <c r="E734">
        <v>4040000</v>
      </c>
    </row>
    <row r="735" spans="1:5" hidden="1" x14ac:dyDescent="0.4">
      <c r="A735" t="s">
        <v>8506</v>
      </c>
      <c r="B735" t="s">
        <v>142</v>
      </c>
      <c r="C735" s="1">
        <v>44491</v>
      </c>
      <c r="D735" t="s">
        <v>397</v>
      </c>
      <c r="E735">
        <v>3780000</v>
      </c>
    </row>
    <row r="736" spans="1:5" hidden="1" x14ac:dyDescent="0.4">
      <c r="A736" t="s">
        <v>6386</v>
      </c>
      <c r="B736" t="s">
        <v>208</v>
      </c>
      <c r="C736" s="1">
        <v>44491</v>
      </c>
      <c r="D736" t="s">
        <v>313</v>
      </c>
      <c r="E736">
        <v>4880000</v>
      </c>
    </row>
    <row r="737" spans="1:5" hidden="1" x14ac:dyDescent="0.4">
      <c r="A737" t="s">
        <v>8507</v>
      </c>
      <c r="B737" t="s">
        <v>1</v>
      </c>
      <c r="C737" s="1">
        <v>44491</v>
      </c>
      <c r="D737" t="s">
        <v>321</v>
      </c>
      <c r="E737">
        <v>4670000</v>
      </c>
    </row>
    <row r="738" spans="1:5" hidden="1" x14ac:dyDescent="0.4">
      <c r="A738" t="s">
        <v>5973</v>
      </c>
      <c r="B738" t="s">
        <v>156</v>
      </c>
      <c r="C738" s="1">
        <v>44491</v>
      </c>
      <c r="D738" t="s">
        <v>322</v>
      </c>
      <c r="E738">
        <v>4820000</v>
      </c>
    </row>
    <row r="739" spans="1:5" hidden="1" x14ac:dyDescent="0.4">
      <c r="A739" t="s">
        <v>8508</v>
      </c>
      <c r="B739" t="s">
        <v>6714</v>
      </c>
      <c r="C739" s="1">
        <v>44491</v>
      </c>
      <c r="D739" t="s">
        <v>419</v>
      </c>
      <c r="E739" t="e">
        <v>#N/A</v>
      </c>
    </row>
    <row r="740" spans="1:5" hidden="1" x14ac:dyDescent="0.4">
      <c r="A740" t="s">
        <v>8509</v>
      </c>
      <c r="B740" t="s">
        <v>6714</v>
      </c>
      <c r="C740" s="1">
        <v>44491</v>
      </c>
      <c r="D740" t="s">
        <v>344</v>
      </c>
      <c r="E740" t="e">
        <v>#N/A</v>
      </c>
    </row>
    <row r="741" spans="1:5" hidden="1" x14ac:dyDescent="0.4">
      <c r="A741" t="s">
        <v>6554</v>
      </c>
      <c r="B741" t="s">
        <v>220</v>
      </c>
      <c r="C741" s="1">
        <v>44491</v>
      </c>
      <c r="D741" t="s">
        <v>341</v>
      </c>
      <c r="E741">
        <v>4300000</v>
      </c>
    </row>
    <row r="742" spans="1:5" hidden="1" x14ac:dyDescent="0.4">
      <c r="A742" t="s">
        <v>5022</v>
      </c>
      <c r="B742" t="s">
        <v>158</v>
      </c>
      <c r="C742" s="1">
        <v>44491</v>
      </c>
      <c r="D742" t="s">
        <v>314</v>
      </c>
      <c r="E742">
        <v>3200000</v>
      </c>
    </row>
    <row r="743" spans="1:5" hidden="1" x14ac:dyDescent="0.4">
      <c r="A743" t="s">
        <v>8982</v>
      </c>
      <c r="B743" t="s">
        <v>110</v>
      </c>
      <c r="C743" s="1">
        <v>44491</v>
      </c>
      <c r="D743" t="s">
        <v>319</v>
      </c>
      <c r="E743">
        <v>3520000</v>
      </c>
    </row>
    <row r="744" spans="1:5" hidden="1" x14ac:dyDescent="0.4">
      <c r="A744" t="s">
        <v>8510</v>
      </c>
      <c r="B744" t="s">
        <v>6714</v>
      </c>
      <c r="C744" s="1">
        <v>44491</v>
      </c>
      <c r="D744" t="s">
        <v>343</v>
      </c>
      <c r="E744" t="e">
        <v>#N/A</v>
      </c>
    </row>
    <row r="745" spans="1:5" hidden="1" x14ac:dyDescent="0.4">
      <c r="A745" t="s">
        <v>6730</v>
      </c>
      <c r="B745" t="s">
        <v>142</v>
      </c>
      <c r="C745" s="1">
        <v>44491</v>
      </c>
      <c r="D745" t="s">
        <v>415</v>
      </c>
      <c r="E745">
        <v>3780000</v>
      </c>
    </row>
    <row r="746" spans="1:5" hidden="1" x14ac:dyDescent="0.4">
      <c r="A746" t="s">
        <v>8511</v>
      </c>
      <c r="B746" t="s">
        <v>6714</v>
      </c>
      <c r="C746" s="1">
        <v>44491</v>
      </c>
      <c r="D746" t="s">
        <v>421</v>
      </c>
      <c r="E746" t="e">
        <v>#N/A</v>
      </c>
    </row>
    <row r="747" spans="1:5" hidden="1" x14ac:dyDescent="0.4">
      <c r="A747" t="s">
        <v>8983</v>
      </c>
      <c r="B747" t="s">
        <v>41</v>
      </c>
      <c r="C747" s="1">
        <v>44491</v>
      </c>
      <c r="D747" t="s">
        <v>343</v>
      </c>
      <c r="E747">
        <v>4580000</v>
      </c>
    </row>
    <row r="748" spans="1:5" hidden="1" x14ac:dyDescent="0.4">
      <c r="A748" t="s">
        <v>8512</v>
      </c>
      <c r="B748" t="s">
        <v>202</v>
      </c>
      <c r="C748" s="1">
        <v>44491</v>
      </c>
      <c r="D748" t="s">
        <v>321</v>
      </c>
      <c r="E748">
        <v>4870000</v>
      </c>
    </row>
    <row r="749" spans="1:5" hidden="1" x14ac:dyDescent="0.4">
      <c r="A749" t="s">
        <v>5335</v>
      </c>
      <c r="B749" t="s">
        <v>158</v>
      </c>
      <c r="C749" s="1">
        <v>44491</v>
      </c>
      <c r="D749" t="s">
        <v>335</v>
      </c>
      <c r="E749">
        <v>3200000</v>
      </c>
    </row>
    <row r="750" spans="1:5" hidden="1" x14ac:dyDescent="0.4">
      <c r="A750" t="s">
        <v>6856</v>
      </c>
      <c r="B750" t="s">
        <v>202</v>
      </c>
      <c r="C750" s="1">
        <v>44491</v>
      </c>
      <c r="D750" t="s">
        <v>339</v>
      </c>
      <c r="E750">
        <v>4870000</v>
      </c>
    </row>
    <row r="751" spans="1:5" hidden="1" x14ac:dyDescent="0.4">
      <c r="A751" t="s">
        <v>5786</v>
      </c>
      <c r="B751" t="s">
        <v>172</v>
      </c>
      <c r="C751" s="1">
        <v>44491</v>
      </c>
      <c r="D751" t="s">
        <v>318</v>
      </c>
      <c r="E751">
        <v>4940000</v>
      </c>
    </row>
    <row r="752" spans="1:5" hidden="1" x14ac:dyDescent="0.4">
      <c r="A752" t="s">
        <v>5785</v>
      </c>
      <c r="B752" t="s">
        <v>172</v>
      </c>
      <c r="C752" s="1">
        <v>44491</v>
      </c>
      <c r="D752" t="s">
        <v>398</v>
      </c>
      <c r="E752">
        <v>4940000</v>
      </c>
    </row>
    <row r="753" spans="1:5" hidden="1" x14ac:dyDescent="0.4">
      <c r="A753" t="s">
        <v>8513</v>
      </c>
      <c r="B753" t="s">
        <v>6714</v>
      </c>
      <c r="C753" s="1">
        <v>44491</v>
      </c>
      <c r="D753" t="s">
        <v>393</v>
      </c>
      <c r="E753" t="e">
        <v>#N/A</v>
      </c>
    </row>
    <row r="754" spans="1:5" hidden="1" x14ac:dyDescent="0.4">
      <c r="A754" t="s">
        <v>8514</v>
      </c>
      <c r="B754" t="s">
        <v>202</v>
      </c>
      <c r="C754" s="1">
        <v>44491</v>
      </c>
      <c r="D754" t="s">
        <v>317</v>
      </c>
      <c r="E754">
        <v>4870000</v>
      </c>
    </row>
    <row r="755" spans="1:5" hidden="1" x14ac:dyDescent="0.4">
      <c r="A755" t="s">
        <v>5336</v>
      </c>
      <c r="B755" t="s">
        <v>158</v>
      </c>
      <c r="C755" s="1">
        <v>44491</v>
      </c>
      <c r="D755" t="s">
        <v>334</v>
      </c>
      <c r="E755">
        <v>3200000</v>
      </c>
    </row>
    <row r="756" spans="1:5" hidden="1" x14ac:dyDescent="0.4">
      <c r="A756" t="s">
        <v>8515</v>
      </c>
      <c r="B756" t="s">
        <v>202</v>
      </c>
      <c r="C756" s="1">
        <v>44491</v>
      </c>
      <c r="D756" t="s">
        <v>307</v>
      </c>
      <c r="E756">
        <v>4870000</v>
      </c>
    </row>
    <row r="757" spans="1:5" hidden="1" x14ac:dyDescent="0.4">
      <c r="A757" t="s">
        <v>6571</v>
      </c>
      <c r="B757" t="s">
        <v>159</v>
      </c>
      <c r="C757" s="1">
        <v>44491</v>
      </c>
      <c r="D757" t="s">
        <v>398</v>
      </c>
      <c r="E757">
        <v>5020000</v>
      </c>
    </row>
    <row r="758" spans="1:5" hidden="1" x14ac:dyDescent="0.4">
      <c r="A758" t="s">
        <v>8984</v>
      </c>
      <c r="B758" t="s">
        <v>41</v>
      </c>
      <c r="C758" s="1">
        <v>44491</v>
      </c>
      <c r="D758" t="s">
        <v>326</v>
      </c>
      <c r="E758">
        <v>4580000</v>
      </c>
    </row>
    <row r="759" spans="1:5" hidden="1" x14ac:dyDescent="0.4">
      <c r="A759" t="s">
        <v>8516</v>
      </c>
      <c r="B759" t="s">
        <v>152</v>
      </c>
      <c r="C759" s="1">
        <v>44491</v>
      </c>
      <c r="D759" t="s">
        <v>306</v>
      </c>
      <c r="E759">
        <v>3180000</v>
      </c>
    </row>
    <row r="760" spans="1:5" hidden="1" x14ac:dyDescent="0.4">
      <c r="A760" t="s">
        <v>4150</v>
      </c>
      <c r="B760" t="s">
        <v>86</v>
      </c>
      <c r="C760" s="1">
        <v>44491</v>
      </c>
      <c r="D760" t="s">
        <v>403</v>
      </c>
      <c r="E760">
        <v>3010000</v>
      </c>
    </row>
    <row r="761" spans="1:5" hidden="1" x14ac:dyDescent="0.4">
      <c r="A761" t="s">
        <v>3242</v>
      </c>
      <c r="B761" t="s">
        <v>158</v>
      </c>
      <c r="C761" s="1">
        <v>44491</v>
      </c>
      <c r="D761" t="s">
        <v>333</v>
      </c>
      <c r="E761">
        <v>3200000</v>
      </c>
    </row>
    <row r="762" spans="1:5" hidden="1" x14ac:dyDescent="0.4">
      <c r="A762" t="s">
        <v>8517</v>
      </c>
      <c r="B762" t="s">
        <v>86</v>
      </c>
      <c r="C762" s="1">
        <v>44491</v>
      </c>
      <c r="D762" t="s">
        <v>320</v>
      </c>
      <c r="E762">
        <v>3010000</v>
      </c>
    </row>
    <row r="763" spans="1:5" hidden="1" x14ac:dyDescent="0.4">
      <c r="A763" t="s">
        <v>8985</v>
      </c>
      <c r="B763" t="s">
        <v>41</v>
      </c>
      <c r="C763" s="1">
        <v>44491</v>
      </c>
      <c r="D763" t="s">
        <v>317</v>
      </c>
      <c r="E763">
        <v>4580000</v>
      </c>
    </row>
    <row r="764" spans="1:5" hidden="1" x14ac:dyDescent="0.4">
      <c r="A764" t="s">
        <v>3240</v>
      </c>
      <c r="B764" t="s">
        <v>158</v>
      </c>
      <c r="C764" s="1">
        <v>44491</v>
      </c>
      <c r="D764" t="s">
        <v>341</v>
      </c>
      <c r="E764">
        <v>3200000</v>
      </c>
    </row>
    <row r="765" spans="1:5" hidden="1" x14ac:dyDescent="0.4">
      <c r="A765" t="s">
        <v>6812</v>
      </c>
      <c r="B765" t="s">
        <v>196</v>
      </c>
      <c r="C765" s="1">
        <v>44491</v>
      </c>
      <c r="D765" t="s">
        <v>342</v>
      </c>
      <c r="E765">
        <v>4040000</v>
      </c>
    </row>
    <row r="766" spans="1:5" hidden="1" x14ac:dyDescent="0.4">
      <c r="A766" t="s">
        <v>4567</v>
      </c>
      <c r="B766" t="s">
        <v>196</v>
      </c>
      <c r="C766" s="1">
        <v>44491</v>
      </c>
      <c r="D766" t="s">
        <v>310</v>
      </c>
      <c r="E766">
        <v>4040000</v>
      </c>
    </row>
    <row r="767" spans="1:5" hidden="1" x14ac:dyDescent="0.4">
      <c r="A767" t="s">
        <v>4208</v>
      </c>
      <c r="B767" t="s">
        <v>110</v>
      </c>
      <c r="C767" s="1">
        <v>44491</v>
      </c>
      <c r="D767" t="s">
        <v>322</v>
      </c>
      <c r="E767">
        <v>3520000</v>
      </c>
    </row>
    <row r="768" spans="1:5" hidden="1" x14ac:dyDescent="0.4">
      <c r="A768" t="s">
        <v>3243</v>
      </c>
      <c r="B768" t="s">
        <v>158</v>
      </c>
      <c r="C768" s="1">
        <v>44491</v>
      </c>
      <c r="D768" t="s">
        <v>404</v>
      </c>
      <c r="E768">
        <v>3200000</v>
      </c>
    </row>
    <row r="769" spans="1:5" hidden="1" x14ac:dyDescent="0.4">
      <c r="A769" t="s">
        <v>8518</v>
      </c>
      <c r="B769" t="s">
        <v>93</v>
      </c>
      <c r="C769" s="1">
        <v>44491</v>
      </c>
      <c r="D769" t="s">
        <v>399</v>
      </c>
      <c r="E769">
        <v>5120000</v>
      </c>
    </row>
    <row r="770" spans="1:5" hidden="1" x14ac:dyDescent="0.4">
      <c r="A770" t="s">
        <v>8519</v>
      </c>
      <c r="B770" t="s">
        <v>114</v>
      </c>
      <c r="C770" s="1">
        <v>44491</v>
      </c>
      <c r="D770" t="s">
        <v>329</v>
      </c>
      <c r="E770">
        <v>4720000</v>
      </c>
    </row>
    <row r="771" spans="1:5" hidden="1" x14ac:dyDescent="0.4">
      <c r="A771" t="s">
        <v>8520</v>
      </c>
      <c r="B771" t="s">
        <v>5052</v>
      </c>
      <c r="C771" s="1">
        <v>44491</v>
      </c>
      <c r="D771" t="s">
        <v>415</v>
      </c>
      <c r="E771" t="e">
        <v>#N/A</v>
      </c>
    </row>
    <row r="772" spans="1:5" hidden="1" x14ac:dyDescent="0.4">
      <c r="A772" t="s">
        <v>4752</v>
      </c>
      <c r="B772" t="s">
        <v>6</v>
      </c>
      <c r="C772" s="1">
        <v>44491</v>
      </c>
      <c r="D772" t="s">
        <v>351</v>
      </c>
      <c r="E772">
        <v>3310000</v>
      </c>
    </row>
    <row r="773" spans="1:5" hidden="1" x14ac:dyDescent="0.4">
      <c r="A773" t="s">
        <v>8521</v>
      </c>
      <c r="B773" t="s">
        <v>156</v>
      </c>
      <c r="C773" s="1">
        <v>44491</v>
      </c>
      <c r="D773" t="s">
        <v>336</v>
      </c>
      <c r="E773">
        <v>4820000</v>
      </c>
    </row>
    <row r="774" spans="1:5" hidden="1" x14ac:dyDescent="0.4">
      <c r="A774" t="s">
        <v>4677</v>
      </c>
      <c r="B774" t="s">
        <v>110</v>
      </c>
      <c r="C774" s="1">
        <v>44491</v>
      </c>
      <c r="D774" t="s">
        <v>403</v>
      </c>
      <c r="E774">
        <v>3520000</v>
      </c>
    </row>
    <row r="775" spans="1:5" hidden="1" x14ac:dyDescent="0.4">
      <c r="A775" t="s">
        <v>8522</v>
      </c>
      <c r="B775" t="s">
        <v>156</v>
      </c>
      <c r="C775" s="1">
        <v>44491</v>
      </c>
      <c r="D775" t="s">
        <v>421</v>
      </c>
      <c r="E775">
        <v>4820000</v>
      </c>
    </row>
    <row r="776" spans="1:5" hidden="1" x14ac:dyDescent="0.4">
      <c r="A776" t="s">
        <v>6860</v>
      </c>
      <c r="B776" t="s">
        <v>196</v>
      </c>
      <c r="C776" s="1">
        <v>44491</v>
      </c>
      <c r="D776" t="s">
        <v>415</v>
      </c>
      <c r="E776">
        <v>4040000</v>
      </c>
    </row>
    <row r="777" spans="1:5" hidden="1" x14ac:dyDescent="0.4">
      <c r="A777" t="s">
        <v>6858</v>
      </c>
      <c r="B777" t="s">
        <v>196</v>
      </c>
      <c r="C777" s="1">
        <v>44491</v>
      </c>
      <c r="D777" t="s">
        <v>339</v>
      </c>
      <c r="E777">
        <v>4040000</v>
      </c>
    </row>
    <row r="778" spans="1:5" hidden="1" x14ac:dyDescent="0.4">
      <c r="A778" t="s">
        <v>8523</v>
      </c>
      <c r="B778" t="s">
        <v>220</v>
      </c>
      <c r="C778" s="1">
        <v>44491</v>
      </c>
      <c r="D778" t="s">
        <v>310</v>
      </c>
      <c r="E778">
        <v>4300000</v>
      </c>
    </row>
    <row r="779" spans="1:5" hidden="1" x14ac:dyDescent="0.4">
      <c r="A779" t="s">
        <v>7187</v>
      </c>
      <c r="B779" t="s">
        <v>225</v>
      </c>
      <c r="C779" s="1">
        <v>44491</v>
      </c>
      <c r="D779" t="s">
        <v>306</v>
      </c>
      <c r="E779">
        <v>3210000</v>
      </c>
    </row>
    <row r="780" spans="1:5" hidden="1" x14ac:dyDescent="0.4">
      <c r="A780" t="s">
        <v>8524</v>
      </c>
      <c r="B780" t="s">
        <v>225</v>
      </c>
      <c r="C780" s="1">
        <v>44491</v>
      </c>
      <c r="D780" t="s">
        <v>338</v>
      </c>
      <c r="E780">
        <v>3210000</v>
      </c>
    </row>
    <row r="781" spans="1:5" hidden="1" x14ac:dyDescent="0.4">
      <c r="A781" t="s">
        <v>8525</v>
      </c>
      <c r="B781" t="s">
        <v>225</v>
      </c>
      <c r="C781" s="1">
        <v>44491</v>
      </c>
      <c r="D781" t="s">
        <v>337</v>
      </c>
      <c r="E781">
        <v>3210000</v>
      </c>
    </row>
    <row r="782" spans="1:5" hidden="1" x14ac:dyDescent="0.4">
      <c r="A782" t="s">
        <v>4570</v>
      </c>
      <c r="B782" t="s">
        <v>196</v>
      </c>
      <c r="C782" s="1">
        <v>44491</v>
      </c>
      <c r="D782" t="s">
        <v>314</v>
      </c>
      <c r="E782">
        <v>4040000</v>
      </c>
    </row>
    <row r="783" spans="1:5" hidden="1" x14ac:dyDescent="0.4">
      <c r="A783" t="s">
        <v>8526</v>
      </c>
      <c r="B783" t="s">
        <v>225</v>
      </c>
      <c r="C783" s="1">
        <v>44491</v>
      </c>
      <c r="D783" t="s">
        <v>317</v>
      </c>
      <c r="E783">
        <v>3210000</v>
      </c>
    </row>
    <row r="784" spans="1:5" hidden="1" x14ac:dyDescent="0.4">
      <c r="A784" t="s">
        <v>8527</v>
      </c>
      <c r="B784" t="s">
        <v>208</v>
      </c>
      <c r="C784" s="1">
        <v>44491</v>
      </c>
      <c r="D784" t="s">
        <v>328</v>
      </c>
      <c r="E784">
        <v>4880000</v>
      </c>
    </row>
    <row r="785" spans="1:5" hidden="1" x14ac:dyDescent="0.4">
      <c r="A785" t="s">
        <v>8528</v>
      </c>
      <c r="B785" t="s">
        <v>225</v>
      </c>
      <c r="C785" s="1">
        <v>44491</v>
      </c>
      <c r="D785" t="s">
        <v>322</v>
      </c>
      <c r="E785">
        <v>3210000</v>
      </c>
    </row>
    <row r="786" spans="1:5" hidden="1" x14ac:dyDescent="0.4">
      <c r="A786" t="s">
        <v>4855</v>
      </c>
      <c r="B786" t="s">
        <v>163</v>
      </c>
      <c r="C786" s="1">
        <v>44491</v>
      </c>
      <c r="D786" t="s">
        <v>399</v>
      </c>
      <c r="E786">
        <v>4490000</v>
      </c>
    </row>
    <row r="787" spans="1:5" hidden="1" x14ac:dyDescent="0.4">
      <c r="A787" t="s">
        <v>8529</v>
      </c>
      <c r="B787" t="s">
        <v>225</v>
      </c>
      <c r="C787" s="1">
        <v>44491</v>
      </c>
      <c r="D787" t="s">
        <v>308</v>
      </c>
      <c r="E787">
        <v>3210000</v>
      </c>
    </row>
    <row r="788" spans="1:5" hidden="1" x14ac:dyDescent="0.4">
      <c r="A788" t="s">
        <v>8530</v>
      </c>
      <c r="B788" t="s">
        <v>110</v>
      </c>
      <c r="C788" s="1">
        <v>44491</v>
      </c>
      <c r="D788" t="s">
        <v>321</v>
      </c>
      <c r="E788">
        <v>3520000</v>
      </c>
    </row>
    <row r="789" spans="1:5" hidden="1" x14ac:dyDescent="0.4">
      <c r="A789" t="s">
        <v>6968</v>
      </c>
      <c r="B789" t="s">
        <v>225</v>
      </c>
      <c r="C789" s="1">
        <v>44491</v>
      </c>
      <c r="D789" t="s">
        <v>357</v>
      </c>
      <c r="E789">
        <v>3210000</v>
      </c>
    </row>
    <row r="790" spans="1:5" hidden="1" x14ac:dyDescent="0.4">
      <c r="A790" t="s">
        <v>8986</v>
      </c>
      <c r="B790" t="s">
        <v>196</v>
      </c>
      <c r="C790" s="1">
        <v>44491</v>
      </c>
      <c r="D790" t="s">
        <v>308</v>
      </c>
      <c r="E790">
        <v>4040000</v>
      </c>
    </row>
    <row r="791" spans="1:5" hidden="1" x14ac:dyDescent="0.4">
      <c r="A791" t="s">
        <v>6125</v>
      </c>
      <c r="B791" t="s">
        <v>144</v>
      </c>
      <c r="C791" s="1">
        <v>44491</v>
      </c>
      <c r="D791" t="s">
        <v>415</v>
      </c>
      <c r="E791">
        <v>3360000</v>
      </c>
    </row>
    <row r="792" spans="1:5" hidden="1" x14ac:dyDescent="0.4">
      <c r="A792" t="s">
        <v>6324</v>
      </c>
      <c r="B792" t="s">
        <v>144</v>
      </c>
      <c r="C792" s="1">
        <v>44491</v>
      </c>
      <c r="D792" t="s">
        <v>321</v>
      </c>
      <c r="E792">
        <v>3360000</v>
      </c>
    </row>
    <row r="793" spans="1:5" hidden="1" x14ac:dyDescent="0.4">
      <c r="A793" t="s">
        <v>8987</v>
      </c>
      <c r="B793" t="s">
        <v>196</v>
      </c>
      <c r="C793" s="1">
        <v>44491</v>
      </c>
      <c r="D793" t="s">
        <v>344</v>
      </c>
      <c r="E793">
        <v>4040000</v>
      </c>
    </row>
    <row r="794" spans="1:5" hidden="1" x14ac:dyDescent="0.4">
      <c r="A794" t="s">
        <v>8531</v>
      </c>
      <c r="B794" t="s">
        <v>208</v>
      </c>
      <c r="C794" s="1">
        <v>44491</v>
      </c>
      <c r="D794" t="s">
        <v>318</v>
      </c>
      <c r="E794">
        <v>4880000</v>
      </c>
    </row>
    <row r="795" spans="1:5" hidden="1" x14ac:dyDescent="0.4">
      <c r="A795" t="s">
        <v>8988</v>
      </c>
      <c r="B795" t="s">
        <v>196</v>
      </c>
      <c r="C795" s="1">
        <v>44491</v>
      </c>
      <c r="D795" t="s">
        <v>307</v>
      </c>
      <c r="E795">
        <v>4040000</v>
      </c>
    </row>
    <row r="796" spans="1:5" hidden="1" x14ac:dyDescent="0.4">
      <c r="A796" t="s">
        <v>8989</v>
      </c>
      <c r="B796" t="s">
        <v>196</v>
      </c>
      <c r="C796" s="1">
        <v>44491</v>
      </c>
      <c r="D796" t="s">
        <v>399</v>
      </c>
      <c r="E796">
        <v>4040000</v>
      </c>
    </row>
    <row r="797" spans="1:5" hidden="1" x14ac:dyDescent="0.4">
      <c r="A797" t="s">
        <v>8990</v>
      </c>
      <c r="B797" t="s">
        <v>196</v>
      </c>
      <c r="C797" s="1">
        <v>44491</v>
      </c>
      <c r="D797" t="s">
        <v>405</v>
      </c>
      <c r="E797">
        <v>4040000</v>
      </c>
    </row>
    <row r="798" spans="1:5" hidden="1" x14ac:dyDescent="0.4">
      <c r="A798" t="s">
        <v>8532</v>
      </c>
      <c r="B798" t="s">
        <v>208</v>
      </c>
      <c r="C798" s="1">
        <v>44491</v>
      </c>
      <c r="D798" t="s">
        <v>403</v>
      </c>
      <c r="E798">
        <v>4880000</v>
      </c>
    </row>
    <row r="799" spans="1:5" hidden="1" x14ac:dyDescent="0.4">
      <c r="A799" t="s">
        <v>8533</v>
      </c>
      <c r="B799" t="s">
        <v>8534</v>
      </c>
      <c r="C799" s="1">
        <v>44491</v>
      </c>
      <c r="D799" t="s">
        <v>321</v>
      </c>
      <c r="E799" t="e">
        <v>#N/A</v>
      </c>
    </row>
    <row r="800" spans="1:5" hidden="1" x14ac:dyDescent="0.4">
      <c r="A800" t="s">
        <v>8535</v>
      </c>
      <c r="B800" t="s">
        <v>226</v>
      </c>
      <c r="C800" s="1">
        <v>44490</v>
      </c>
      <c r="D800" t="s">
        <v>408</v>
      </c>
      <c r="E800">
        <v>4770000</v>
      </c>
    </row>
    <row r="801" spans="1:5" hidden="1" x14ac:dyDescent="0.4">
      <c r="A801" t="s">
        <v>8536</v>
      </c>
      <c r="B801" t="s">
        <v>226</v>
      </c>
      <c r="C801" s="1">
        <v>44490</v>
      </c>
      <c r="D801" t="s">
        <v>319</v>
      </c>
      <c r="E801">
        <v>4770000</v>
      </c>
    </row>
    <row r="802" spans="1:5" hidden="1" x14ac:dyDescent="0.4">
      <c r="A802" t="s">
        <v>8537</v>
      </c>
      <c r="B802" t="s">
        <v>226</v>
      </c>
      <c r="C802" s="1">
        <v>44490</v>
      </c>
      <c r="D802" t="s">
        <v>313</v>
      </c>
      <c r="E802">
        <v>4770000</v>
      </c>
    </row>
    <row r="803" spans="1:5" hidden="1" x14ac:dyDescent="0.4">
      <c r="A803" t="s">
        <v>8538</v>
      </c>
      <c r="B803" t="s">
        <v>226</v>
      </c>
      <c r="C803" s="1">
        <v>44490</v>
      </c>
      <c r="D803" t="s">
        <v>326</v>
      </c>
      <c r="E803">
        <v>4770000</v>
      </c>
    </row>
    <row r="804" spans="1:5" hidden="1" x14ac:dyDescent="0.4">
      <c r="A804" t="s">
        <v>8539</v>
      </c>
      <c r="B804" t="s">
        <v>226</v>
      </c>
      <c r="C804" s="1">
        <v>44490</v>
      </c>
      <c r="D804" t="s">
        <v>403</v>
      </c>
      <c r="E804">
        <v>4770000</v>
      </c>
    </row>
    <row r="805" spans="1:5" hidden="1" x14ac:dyDescent="0.4">
      <c r="A805" t="s">
        <v>8540</v>
      </c>
      <c r="B805" t="s">
        <v>226</v>
      </c>
      <c r="C805" s="1">
        <v>44490</v>
      </c>
      <c r="D805" t="s">
        <v>352</v>
      </c>
      <c r="E805">
        <v>4770000</v>
      </c>
    </row>
    <row r="806" spans="1:5" hidden="1" x14ac:dyDescent="0.4">
      <c r="A806" t="s">
        <v>7468</v>
      </c>
      <c r="B806" t="s">
        <v>226</v>
      </c>
      <c r="C806" s="1">
        <v>44490</v>
      </c>
      <c r="D806" t="s">
        <v>318</v>
      </c>
      <c r="E806">
        <v>4770000</v>
      </c>
    </row>
    <row r="807" spans="1:5" hidden="1" x14ac:dyDescent="0.4">
      <c r="A807" t="s">
        <v>1721</v>
      </c>
      <c r="B807" t="s">
        <v>40</v>
      </c>
      <c r="C807" s="1">
        <v>44490</v>
      </c>
      <c r="D807" t="s">
        <v>316</v>
      </c>
      <c r="E807">
        <v>4460000</v>
      </c>
    </row>
    <row r="808" spans="1:5" hidden="1" x14ac:dyDescent="0.4">
      <c r="A808" t="s">
        <v>7456</v>
      </c>
      <c r="B808" t="s">
        <v>226</v>
      </c>
      <c r="C808" s="1">
        <v>44490</v>
      </c>
      <c r="D808" t="s">
        <v>397</v>
      </c>
      <c r="E808">
        <v>4770000</v>
      </c>
    </row>
    <row r="809" spans="1:5" hidden="1" x14ac:dyDescent="0.4">
      <c r="A809" t="s">
        <v>8541</v>
      </c>
      <c r="B809" t="s">
        <v>204</v>
      </c>
      <c r="C809" s="1">
        <v>44490</v>
      </c>
      <c r="D809" t="s">
        <v>415</v>
      </c>
      <c r="E809">
        <v>5530000</v>
      </c>
    </row>
    <row r="810" spans="1:5" hidden="1" x14ac:dyDescent="0.4">
      <c r="A810" t="s">
        <v>7097</v>
      </c>
      <c r="B810" t="s">
        <v>204</v>
      </c>
      <c r="C810" s="1">
        <v>44490</v>
      </c>
      <c r="D810" t="s">
        <v>318</v>
      </c>
      <c r="E810">
        <v>5530000</v>
      </c>
    </row>
    <row r="811" spans="1:5" hidden="1" x14ac:dyDescent="0.4">
      <c r="A811" t="s">
        <v>6805</v>
      </c>
      <c r="B811" t="s">
        <v>40</v>
      </c>
      <c r="C811" s="1">
        <v>44490</v>
      </c>
      <c r="D811" t="s">
        <v>330</v>
      </c>
      <c r="E811">
        <v>4460000</v>
      </c>
    </row>
    <row r="812" spans="1:5" hidden="1" x14ac:dyDescent="0.4">
      <c r="A812" t="s">
        <v>6891</v>
      </c>
      <c r="B812" t="s">
        <v>204</v>
      </c>
      <c r="C812" s="1">
        <v>44490</v>
      </c>
      <c r="D812" t="s">
        <v>331</v>
      </c>
      <c r="E812">
        <v>5530000</v>
      </c>
    </row>
    <row r="813" spans="1:5" hidden="1" x14ac:dyDescent="0.4">
      <c r="A813" t="s">
        <v>6885</v>
      </c>
      <c r="B813" t="s">
        <v>204</v>
      </c>
      <c r="C813" s="1">
        <v>44490</v>
      </c>
      <c r="D813" t="s">
        <v>399</v>
      </c>
      <c r="E813">
        <v>5530000</v>
      </c>
    </row>
    <row r="814" spans="1:5" hidden="1" x14ac:dyDescent="0.4">
      <c r="A814" t="s">
        <v>6397</v>
      </c>
      <c r="B814" t="s">
        <v>40</v>
      </c>
      <c r="C814" s="1">
        <v>44490</v>
      </c>
      <c r="D814" t="s">
        <v>322</v>
      </c>
      <c r="E814">
        <v>4460000</v>
      </c>
    </row>
    <row r="815" spans="1:5" hidden="1" x14ac:dyDescent="0.4">
      <c r="A815" t="s">
        <v>7205</v>
      </c>
      <c r="B815" t="s">
        <v>226</v>
      </c>
      <c r="C815" s="1">
        <v>44490</v>
      </c>
      <c r="D815" t="s">
        <v>357</v>
      </c>
      <c r="E815">
        <v>4770000</v>
      </c>
    </row>
    <row r="816" spans="1:5" hidden="1" x14ac:dyDescent="0.4">
      <c r="A816" t="s">
        <v>7204</v>
      </c>
      <c r="B816" t="s">
        <v>226</v>
      </c>
      <c r="C816" s="1">
        <v>44490</v>
      </c>
      <c r="D816" t="s">
        <v>317</v>
      </c>
      <c r="E816">
        <v>4770000</v>
      </c>
    </row>
    <row r="817" spans="1:5" hidden="1" x14ac:dyDescent="0.4">
      <c r="A817" t="s">
        <v>7203</v>
      </c>
      <c r="B817" t="s">
        <v>226</v>
      </c>
      <c r="C817" s="1">
        <v>44490</v>
      </c>
      <c r="D817" t="s">
        <v>343</v>
      </c>
      <c r="E817">
        <v>4770000</v>
      </c>
    </row>
    <row r="818" spans="1:5" hidden="1" x14ac:dyDescent="0.4">
      <c r="A818" t="s">
        <v>7202</v>
      </c>
      <c r="B818" t="s">
        <v>226</v>
      </c>
      <c r="C818" s="1">
        <v>44490</v>
      </c>
      <c r="D818" t="s">
        <v>344</v>
      </c>
      <c r="E818">
        <v>4770000</v>
      </c>
    </row>
    <row r="819" spans="1:5" hidden="1" x14ac:dyDescent="0.4">
      <c r="A819" t="s">
        <v>7201</v>
      </c>
      <c r="B819" t="s">
        <v>226</v>
      </c>
      <c r="C819" s="1">
        <v>44490</v>
      </c>
      <c r="D819" t="s">
        <v>307</v>
      </c>
      <c r="E819">
        <v>4770000</v>
      </c>
    </row>
    <row r="820" spans="1:5" hidden="1" x14ac:dyDescent="0.4">
      <c r="A820" t="s">
        <v>7200</v>
      </c>
      <c r="B820" t="s">
        <v>226</v>
      </c>
      <c r="C820" s="1">
        <v>44490</v>
      </c>
      <c r="D820" t="s">
        <v>415</v>
      </c>
      <c r="E820">
        <v>4770000</v>
      </c>
    </row>
    <row r="821" spans="1:5" hidden="1" x14ac:dyDescent="0.4">
      <c r="A821" t="s">
        <v>2772</v>
      </c>
      <c r="B821" t="s">
        <v>107</v>
      </c>
      <c r="C821" s="1">
        <v>44490</v>
      </c>
      <c r="D821" t="s">
        <v>330</v>
      </c>
      <c r="E821">
        <v>4210000</v>
      </c>
    </row>
    <row r="822" spans="1:5" hidden="1" x14ac:dyDescent="0.4">
      <c r="A822" t="s">
        <v>7199</v>
      </c>
      <c r="B822" t="s">
        <v>226</v>
      </c>
      <c r="C822" s="1">
        <v>44490</v>
      </c>
      <c r="D822" t="s">
        <v>308</v>
      </c>
      <c r="E822">
        <v>4770000</v>
      </c>
    </row>
    <row r="823" spans="1:5" hidden="1" x14ac:dyDescent="0.4">
      <c r="A823" t="s">
        <v>7336</v>
      </c>
      <c r="B823" t="s">
        <v>226</v>
      </c>
      <c r="C823" s="1">
        <v>44490</v>
      </c>
      <c r="D823" t="s">
        <v>322</v>
      </c>
      <c r="E823">
        <v>4770000</v>
      </c>
    </row>
    <row r="824" spans="1:5" hidden="1" x14ac:dyDescent="0.4">
      <c r="A824" t="s">
        <v>6723</v>
      </c>
      <c r="B824" t="s">
        <v>226</v>
      </c>
      <c r="C824" s="1">
        <v>44490</v>
      </c>
      <c r="D824" t="s">
        <v>312</v>
      </c>
      <c r="E824">
        <v>4770000</v>
      </c>
    </row>
    <row r="825" spans="1:5" hidden="1" x14ac:dyDescent="0.4">
      <c r="A825" t="s">
        <v>6722</v>
      </c>
      <c r="B825" t="s">
        <v>226</v>
      </c>
      <c r="C825" s="1">
        <v>44490</v>
      </c>
      <c r="D825" t="s">
        <v>332</v>
      </c>
      <c r="E825">
        <v>4770000</v>
      </c>
    </row>
    <row r="826" spans="1:5" hidden="1" x14ac:dyDescent="0.4">
      <c r="A826" t="s">
        <v>6721</v>
      </c>
      <c r="B826" t="s">
        <v>226</v>
      </c>
      <c r="C826" s="1">
        <v>44490</v>
      </c>
      <c r="D826" t="s">
        <v>335</v>
      </c>
      <c r="E826">
        <v>4770000</v>
      </c>
    </row>
    <row r="827" spans="1:5" hidden="1" x14ac:dyDescent="0.4">
      <c r="A827" t="s">
        <v>8991</v>
      </c>
      <c r="B827" t="s">
        <v>31</v>
      </c>
      <c r="C827" s="1">
        <v>44490</v>
      </c>
      <c r="D827" t="s">
        <v>398</v>
      </c>
      <c r="E827">
        <v>3740000</v>
      </c>
    </row>
    <row r="828" spans="1:5" hidden="1" x14ac:dyDescent="0.4">
      <c r="A828" t="s">
        <v>7292</v>
      </c>
      <c r="B828" t="s">
        <v>220</v>
      </c>
      <c r="C828" s="1">
        <v>44490</v>
      </c>
      <c r="D828" t="s">
        <v>397</v>
      </c>
      <c r="E828">
        <v>4300000</v>
      </c>
    </row>
    <row r="829" spans="1:5" hidden="1" x14ac:dyDescent="0.4">
      <c r="A829" t="s">
        <v>6888</v>
      </c>
      <c r="B829" t="s">
        <v>37</v>
      </c>
      <c r="C829" s="1">
        <v>44490</v>
      </c>
      <c r="D829" t="s">
        <v>317</v>
      </c>
      <c r="E829">
        <v>4810000</v>
      </c>
    </row>
    <row r="830" spans="1:5" hidden="1" x14ac:dyDescent="0.4">
      <c r="A830" t="s">
        <v>2378</v>
      </c>
      <c r="B830" t="s">
        <v>6</v>
      </c>
      <c r="C830" s="1">
        <v>44490</v>
      </c>
      <c r="D830" t="s">
        <v>332</v>
      </c>
      <c r="E830">
        <v>3310000</v>
      </c>
    </row>
    <row r="831" spans="1:5" hidden="1" x14ac:dyDescent="0.4">
      <c r="A831" t="s">
        <v>6720</v>
      </c>
      <c r="B831" t="s">
        <v>226</v>
      </c>
      <c r="C831" s="1">
        <v>44490</v>
      </c>
      <c r="D831" t="s">
        <v>334</v>
      </c>
      <c r="E831">
        <v>4770000</v>
      </c>
    </row>
    <row r="832" spans="1:5" hidden="1" x14ac:dyDescent="0.4">
      <c r="A832" t="s">
        <v>6719</v>
      </c>
      <c r="B832" t="s">
        <v>226</v>
      </c>
      <c r="C832" s="1">
        <v>44490</v>
      </c>
      <c r="D832" t="s">
        <v>341</v>
      </c>
      <c r="E832">
        <v>4770000</v>
      </c>
    </row>
    <row r="833" spans="1:5" hidden="1" x14ac:dyDescent="0.4">
      <c r="A833" t="s">
        <v>5104</v>
      </c>
      <c r="B833" t="s">
        <v>56</v>
      </c>
      <c r="C833" s="1">
        <v>44490</v>
      </c>
      <c r="D833" t="s">
        <v>308</v>
      </c>
      <c r="E833">
        <v>3270000</v>
      </c>
    </row>
    <row r="834" spans="1:5" hidden="1" x14ac:dyDescent="0.4">
      <c r="A834" t="s">
        <v>7335</v>
      </c>
      <c r="B834" t="s">
        <v>226</v>
      </c>
      <c r="C834" s="1">
        <v>44490</v>
      </c>
      <c r="D834" t="s">
        <v>398</v>
      </c>
      <c r="E834">
        <v>4770000</v>
      </c>
    </row>
    <row r="835" spans="1:5" hidden="1" x14ac:dyDescent="0.4">
      <c r="A835" t="s">
        <v>8992</v>
      </c>
      <c r="B835" t="s">
        <v>196</v>
      </c>
      <c r="C835" s="1">
        <v>44490</v>
      </c>
      <c r="D835" t="s">
        <v>316</v>
      </c>
      <c r="E835">
        <v>4040000</v>
      </c>
    </row>
    <row r="836" spans="1:5" hidden="1" x14ac:dyDescent="0.4">
      <c r="A836" t="s">
        <v>3244</v>
      </c>
      <c r="B836" t="s">
        <v>158</v>
      </c>
      <c r="C836" s="1">
        <v>44490</v>
      </c>
      <c r="D836" t="s">
        <v>332</v>
      </c>
      <c r="E836">
        <v>3200000</v>
      </c>
    </row>
    <row r="837" spans="1:5" hidden="1" x14ac:dyDescent="0.4">
      <c r="A837" t="s">
        <v>3245</v>
      </c>
      <c r="B837" t="s">
        <v>158</v>
      </c>
      <c r="C837" s="1">
        <v>44490</v>
      </c>
      <c r="D837" t="s">
        <v>352</v>
      </c>
      <c r="E837">
        <v>3200000</v>
      </c>
    </row>
    <row r="838" spans="1:5" hidden="1" x14ac:dyDescent="0.4">
      <c r="A838" t="s">
        <v>6857</v>
      </c>
      <c r="B838" t="s">
        <v>202</v>
      </c>
      <c r="C838" s="1">
        <v>44490</v>
      </c>
      <c r="D838" t="s">
        <v>358</v>
      </c>
      <c r="E838">
        <v>4870000</v>
      </c>
    </row>
    <row r="839" spans="1:5" hidden="1" x14ac:dyDescent="0.4">
      <c r="A839" t="s">
        <v>8993</v>
      </c>
      <c r="B839" t="s">
        <v>128</v>
      </c>
      <c r="C839" s="1">
        <v>44490</v>
      </c>
      <c r="D839" t="s">
        <v>352</v>
      </c>
      <c r="E839">
        <v>4400000</v>
      </c>
    </row>
    <row r="840" spans="1:5" hidden="1" x14ac:dyDescent="0.4">
      <c r="A840" t="s">
        <v>8994</v>
      </c>
      <c r="B840" t="s">
        <v>128</v>
      </c>
      <c r="C840" s="1">
        <v>44490</v>
      </c>
      <c r="D840" t="s">
        <v>312</v>
      </c>
      <c r="E840">
        <v>4400000</v>
      </c>
    </row>
    <row r="841" spans="1:5" hidden="1" x14ac:dyDescent="0.4">
      <c r="A841" t="s">
        <v>6292</v>
      </c>
      <c r="B841" t="s">
        <v>179</v>
      </c>
      <c r="C841" s="1">
        <v>44490</v>
      </c>
      <c r="D841" t="s">
        <v>317</v>
      </c>
      <c r="E841">
        <v>4220000</v>
      </c>
    </row>
    <row r="842" spans="1:5" hidden="1" x14ac:dyDescent="0.4">
      <c r="A842" t="s">
        <v>8995</v>
      </c>
      <c r="B842" t="s">
        <v>196</v>
      </c>
      <c r="C842" s="1">
        <v>44490</v>
      </c>
      <c r="D842" t="s">
        <v>403</v>
      </c>
      <c r="E842">
        <v>4040000</v>
      </c>
    </row>
    <row r="843" spans="1:5" hidden="1" x14ac:dyDescent="0.4">
      <c r="A843" t="s">
        <v>6757</v>
      </c>
      <c r="B843" t="s">
        <v>226</v>
      </c>
      <c r="C843" s="1">
        <v>44490</v>
      </c>
      <c r="D843" t="s">
        <v>331</v>
      </c>
      <c r="E843">
        <v>4770000</v>
      </c>
    </row>
    <row r="844" spans="1:5" hidden="1" x14ac:dyDescent="0.4">
      <c r="A844" t="s">
        <v>8542</v>
      </c>
      <c r="B844" t="s">
        <v>163</v>
      </c>
      <c r="C844" s="1">
        <v>44490</v>
      </c>
      <c r="D844" t="s">
        <v>321</v>
      </c>
      <c r="E844">
        <v>4490000</v>
      </c>
    </row>
    <row r="845" spans="1:5" hidden="1" x14ac:dyDescent="0.4">
      <c r="A845" t="s">
        <v>3246</v>
      </c>
      <c r="B845" t="s">
        <v>158</v>
      </c>
      <c r="C845" s="1">
        <v>44490</v>
      </c>
      <c r="D845" t="s">
        <v>315</v>
      </c>
      <c r="E845">
        <v>3200000</v>
      </c>
    </row>
    <row r="846" spans="1:5" hidden="1" x14ac:dyDescent="0.4">
      <c r="A846" t="s">
        <v>8996</v>
      </c>
      <c r="B846" t="s">
        <v>27</v>
      </c>
      <c r="C846" s="1">
        <v>44490</v>
      </c>
      <c r="D846" t="s">
        <v>343</v>
      </c>
      <c r="E846">
        <v>3390000</v>
      </c>
    </row>
    <row r="847" spans="1:5" hidden="1" x14ac:dyDescent="0.4">
      <c r="A847" t="s">
        <v>8543</v>
      </c>
      <c r="B847" t="s">
        <v>202</v>
      </c>
      <c r="C847" s="1">
        <v>44490</v>
      </c>
      <c r="D847" t="s">
        <v>342</v>
      </c>
      <c r="E847">
        <v>4870000</v>
      </c>
    </row>
    <row r="848" spans="1:5" hidden="1" x14ac:dyDescent="0.4">
      <c r="A848" t="s">
        <v>8544</v>
      </c>
      <c r="B848" t="s">
        <v>43</v>
      </c>
      <c r="C848" s="1">
        <v>44490</v>
      </c>
      <c r="D848" t="s">
        <v>398</v>
      </c>
      <c r="E848">
        <v>4260000</v>
      </c>
    </row>
    <row r="849" spans="1:5" hidden="1" x14ac:dyDescent="0.4">
      <c r="A849" t="s">
        <v>5503</v>
      </c>
      <c r="B849" t="s">
        <v>220</v>
      </c>
      <c r="C849" s="1">
        <v>44490</v>
      </c>
      <c r="D849" t="s">
        <v>316</v>
      </c>
      <c r="E849">
        <v>4300000</v>
      </c>
    </row>
    <row r="850" spans="1:5" hidden="1" x14ac:dyDescent="0.4">
      <c r="A850" t="s">
        <v>5229</v>
      </c>
      <c r="B850" t="s">
        <v>167</v>
      </c>
      <c r="C850" s="1">
        <v>44490</v>
      </c>
      <c r="D850" t="s">
        <v>310</v>
      </c>
      <c r="E850">
        <v>5670000</v>
      </c>
    </row>
    <row r="851" spans="1:5" hidden="1" x14ac:dyDescent="0.4">
      <c r="A851" t="s">
        <v>8997</v>
      </c>
      <c r="B851" t="s">
        <v>128</v>
      </c>
      <c r="C851" s="1">
        <v>44490</v>
      </c>
      <c r="D851" t="s">
        <v>331</v>
      </c>
      <c r="E851">
        <v>4400000</v>
      </c>
    </row>
    <row r="852" spans="1:5" hidden="1" x14ac:dyDescent="0.4">
      <c r="A852" t="s">
        <v>5258</v>
      </c>
      <c r="B852" t="s">
        <v>212</v>
      </c>
      <c r="C852" s="1">
        <v>44490</v>
      </c>
      <c r="D852" t="s">
        <v>318</v>
      </c>
      <c r="E852">
        <v>5350000</v>
      </c>
    </row>
    <row r="853" spans="1:5" hidden="1" x14ac:dyDescent="0.4">
      <c r="A853" t="s">
        <v>8545</v>
      </c>
      <c r="B853" t="s">
        <v>225</v>
      </c>
      <c r="C853" s="1">
        <v>44490</v>
      </c>
      <c r="D853" t="s">
        <v>333</v>
      </c>
      <c r="E853">
        <v>3210000</v>
      </c>
    </row>
    <row r="854" spans="1:5" hidden="1" x14ac:dyDescent="0.4">
      <c r="A854" t="s">
        <v>5897</v>
      </c>
      <c r="B854" t="s">
        <v>6</v>
      </c>
      <c r="C854" s="1">
        <v>44490</v>
      </c>
      <c r="D854" t="s">
        <v>322</v>
      </c>
      <c r="E854">
        <v>3310000</v>
      </c>
    </row>
    <row r="855" spans="1:5" hidden="1" x14ac:dyDescent="0.4">
      <c r="A855" t="s">
        <v>8998</v>
      </c>
      <c r="B855" t="s">
        <v>128</v>
      </c>
      <c r="C855" s="1">
        <v>44490</v>
      </c>
      <c r="D855" t="s">
        <v>315</v>
      </c>
      <c r="E855">
        <v>4400000</v>
      </c>
    </row>
    <row r="856" spans="1:5" hidden="1" x14ac:dyDescent="0.4">
      <c r="A856" t="s">
        <v>8999</v>
      </c>
      <c r="B856" t="s">
        <v>196</v>
      </c>
      <c r="C856" s="1">
        <v>44490</v>
      </c>
      <c r="D856" t="s">
        <v>341</v>
      </c>
      <c r="E856">
        <v>4040000</v>
      </c>
    </row>
    <row r="857" spans="1:5" hidden="1" x14ac:dyDescent="0.4">
      <c r="A857" t="s">
        <v>9000</v>
      </c>
      <c r="B857" t="s">
        <v>128</v>
      </c>
      <c r="C857" s="1">
        <v>44490</v>
      </c>
      <c r="D857" t="s">
        <v>335</v>
      </c>
      <c r="E857">
        <v>4400000</v>
      </c>
    </row>
    <row r="858" spans="1:5" hidden="1" x14ac:dyDescent="0.4">
      <c r="A858" t="s">
        <v>9001</v>
      </c>
      <c r="B858" t="s">
        <v>128</v>
      </c>
      <c r="C858" s="1">
        <v>44490</v>
      </c>
      <c r="D858" t="s">
        <v>334</v>
      </c>
      <c r="E858">
        <v>4400000</v>
      </c>
    </row>
    <row r="859" spans="1:5" hidden="1" x14ac:dyDescent="0.4">
      <c r="A859" t="s">
        <v>8547</v>
      </c>
      <c r="B859" t="s">
        <v>202</v>
      </c>
      <c r="C859" s="1">
        <v>44490</v>
      </c>
      <c r="D859" t="s">
        <v>354</v>
      </c>
      <c r="E859">
        <v>4870000</v>
      </c>
    </row>
    <row r="860" spans="1:5" hidden="1" x14ac:dyDescent="0.4">
      <c r="A860" t="s">
        <v>8548</v>
      </c>
      <c r="B860" t="s">
        <v>216</v>
      </c>
      <c r="C860" s="1">
        <v>44490</v>
      </c>
      <c r="D860" t="s">
        <v>354</v>
      </c>
      <c r="E860">
        <v>3260000</v>
      </c>
    </row>
    <row r="861" spans="1:5" hidden="1" x14ac:dyDescent="0.4">
      <c r="A861" t="s">
        <v>8549</v>
      </c>
      <c r="B861" t="s">
        <v>145</v>
      </c>
      <c r="C861" s="1">
        <v>44490</v>
      </c>
      <c r="D861" t="s">
        <v>344</v>
      </c>
      <c r="E861">
        <v>3170000</v>
      </c>
    </row>
    <row r="862" spans="1:5" hidden="1" x14ac:dyDescent="0.4">
      <c r="A862" t="s">
        <v>6044</v>
      </c>
      <c r="B862" t="s">
        <v>55</v>
      </c>
      <c r="C862" s="1">
        <v>44490</v>
      </c>
      <c r="D862" t="s">
        <v>359</v>
      </c>
      <c r="E862">
        <v>3330000</v>
      </c>
    </row>
    <row r="863" spans="1:5" hidden="1" x14ac:dyDescent="0.4">
      <c r="A863" t="s">
        <v>8550</v>
      </c>
      <c r="B863" t="s">
        <v>145</v>
      </c>
      <c r="C863" s="1">
        <v>44490</v>
      </c>
      <c r="D863" t="s">
        <v>308</v>
      </c>
      <c r="E863">
        <v>3170000</v>
      </c>
    </row>
    <row r="864" spans="1:5" hidden="1" x14ac:dyDescent="0.4">
      <c r="A864" t="s">
        <v>4999</v>
      </c>
      <c r="B864" t="s">
        <v>162</v>
      </c>
      <c r="C864" s="1">
        <v>44490</v>
      </c>
      <c r="D864" t="s">
        <v>328</v>
      </c>
      <c r="E864">
        <v>4760000</v>
      </c>
    </row>
    <row r="865" spans="1:5" hidden="1" x14ac:dyDescent="0.4">
      <c r="A865" t="s">
        <v>8551</v>
      </c>
      <c r="B865" t="s">
        <v>8</v>
      </c>
      <c r="C865" s="1">
        <v>44490</v>
      </c>
      <c r="D865" t="s">
        <v>408</v>
      </c>
      <c r="E865">
        <v>4420000</v>
      </c>
    </row>
    <row r="866" spans="1:5" hidden="1" x14ac:dyDescent="0.4">
      <c r="A866" t="s">
        <v>5094</v>
      </c>
      <c r="B866" t="s">
        <v>162</v>
      </c>
      <c r="C866" s="1">
        <v>44490</v>
      </c>
      <c r="D866" t="s">
        <v>322</v>
      </c>
      <c r="E866">
        <v>4760000</v>
      </c>
    </row>
    <row r="867" spans="1:5" hidden="1" x14ac:dyDescent="0.4">
      <c r="A867" t="s">
        <v>5031</v>
      </c>
      <c r="B867" t="s">
        <v>162</v>
      </c>
      <c r="C867" s="1">
        <v>44490</v>
      </c>
      <c r="D867" t="s">
        <v>332</v>
      </c>
      <c r="E867">
        <v>4760000</v>
      </c>
    </row>
    <row r="868" spans="1:5" hidden="1" x14ac:dyDescent="0.4">
      <c r="A868" t="s">
        <v>5002</v>
      </c>
      <c r="B868" t="s">
        <v>162</v>
      </c>
      <c r="C868" s="1">
        <v>44490</v>
      </c>
      <c r="D868" t="s">
        <v>415</v>
      </c>
      <c r="E868">
        <v>4760000</v>
      </c>
    </row>
    <row r="869" spans="1:5" hidden="1" x14ac:dyDescent="0.4">
      <c r="A869" t="s">
        <v>5028</v>
      </c>
      <c r="B869" t="s">
        <v>162</v>
      </c>
      <c r="C869" s="1">
        <v>44490</v>
      </c>
      <c r="D869" t="s">
        <v>335</v>
      </c>
      <c r="E869">
        <v>4760000</v>
      </c>
    </row>
    <row r="870" spans="1:5" hidden="1" x14ac:dyDescent="0.4">
      <c r="A870" t="s">
        <v>5005</v>
      </c>
      <c r="B870" t="s">
        <v>162</v>
      </c>
      <c r="C870" s="1">
        <v>44490</v>
      </c>
      <c r="D870" t="s">
        <v>343</v>
      </c>
      <c r="E870">
        <v>4760000</v>
      </c>
    </row>
    <row r="871" spans="1:5" hidden="1" x14ac:dyDescent="0.4">
      <c r="A871" t="s">
        <v>9002</v>
      </c>
      <c r="B871" t="s">
        <v>27</v>
      </c>
      <c r="C871" s="1">
        <v>44490</v>
      </c>
      <c r="D871" t="s">
        <v>415</v>
      </c>
      <c r="E871">
        <v>3390000</v>
      </c>
    </row>
    <row r="872" spans="1:5" hidden="1" x14ac:dyDescent="0.4">
      <c r="A872" t="s">
        <v>3044</v>
      </c>
      <c r="B872" t="s">
        <v>162</v>
      </c>
      <c r="C872" s="1">
        <v>44490</v>
      </c>
      <c r="D872" t="s">
        <v>354</v>
      </c>
      <c r="E872">
        <v>4760000</v>
      </c>
    </row>
    <row r="873" spans="1:5" hidden="1" x14ac:dyDescent="0.4">
      <c r="A873" t="s">
        <v>5029</v>
      </c>
      <c r="B873" t="s">
        <v>162</v>
      </c>
      <c r="C873" s="1">
        <v>44490</v>
      </c>
      <c r="D873" t="s">
        <v>334</v>
      </c>
      <c r="E873">
        <v>4760000</v>
      </c>
    </row>
    <row r="874" spans="1:5" hidden="1" x14ac:dyDescent="0.4">
      <c r="A874" t="s">
        <v>5003</v>
      </c>
      <c r="B874" t="s">
        <v>162</v>
      </c>
      <c r="C874" s="1">
        <v>44490</v>
      </c>
      <c r="D874" t="s">
        <v>308</v>
      </c>
      <c r="E874">
        <v>4760000</v>
      </c>
    </row>
    <row r="875" spans="1:5" hidden="1" x14ac:dyDescent="0.4">
      <c r="A875" t="s">
        <v>5004</v>
      </c>
      <c r="B875" t="s">
        <v>162</v>
      </c>
      <c r="C875" s="1">
        <v>44490</v>
      </c>
      <c r="D875" t="s">
        <v>336</v>
      </c>
      <c r="E875">
        <v>4760000</v>
      </c>
    </row>
    <row r="876" spans="1:5" hidden="1" x14ac:dyDescent="0.4">
      <c r="A876" t="s">
        <v>8552</v>
      </c>
      <c r="B876" t="s">
        <v>162</v>
      </c>
      <c r="C876" s="1">
        <v>44490</v>
      </c>
      <c r="D876" t="s">
        <v>408</v>
      </c>
      <c r="E876">
        <v>4760000</v>
      </c>
    </row>
    <row r="877" spans="1:5" hidden="1" x14ac:dyDescent="0.4">
      <c r="A877" t="s">
        <v>5036</v>
      </c>
      <c r="B877" t="s">
        <v>162</v>
      </c>
      <c r="C877" s="1">
        <v>44490</v>
      </c>
      <c r="D877" t="s">
        <v>310</v>
      </c>
      <c r="E877">
        <v>4760000</v>
      </c>
    </row>
    <row r="878" spans="1:5" hidden="1" x14ac:dyDescent="0.4">
      <c r="A878" t="s">
        <v>5035</v>
      </c>
      <c r="B878" t="s">
        <v>162</v>
      </c>
      <c r="C878" s="1">
        <v>44490</v>
      </c>
      <c r="D878" t="s">
        <v>319</v>
      </c>
      <c r="E878">
        <v>4760000</v>
      </c>
    </row>
    <row r="879" spans="1:5" hidden="1" x14ac:dyDescent="0.4">
      <c r="A879" t="s">
        <v>5032</v>
      </c>
      <c r="B879" t="s">
        <v>162</v>
      </c>
      <c r="C879" s="1">
        <v>44490</v>
      </c>
      <c r="D879" t="s">
        <v>313</v>
      </c>
      <c r="E879">
        <v>4760000</v>
      </c>
    </row>
    <row r="880" spans="1:5" hidden="1" x14ac:dyDescent="0.4">
      <c r="A880" t="s">
        <v>5093</v>
      </c>
      <c r="B880" t="s">
        <v>162</v>
      </c>
      <c r="C880" s="1">
        <v>44490</v>
      </c>
      <c r="D880" t="s">
        <v>318</v>
      </c>
      <c r="E880">
        <v>4760000</v>
      </c>
    </row>
    <row r="881" spans="1:5" hidden="1" x14ac:dyDescent="0.4">
      <c r="A881" t="s">
        <v>5038</v>
      </c>
      <c r="B881" t="s">
        <v>162</v>
      </c>
      <c r="C881" s="1">
        <v>44490</v>
      </c>
      <c r="D881" t="s">
        <v>326</v>
      </c>
      <c r="E881">
        <v>4760000</v>
      </c>
    </row>
    <row r="882" spans="1:5" hidden="1" x14ac:dyDescent="0.4">
      <c r="A882" t="s">
        <v>5033</v>
      </c>
      <c r="B882" t="s">
        <v>162</v>
      </c>
      <c r="C882" s="1">
        <v>44490</v>
      </c>
      <c r="D882" t="s">
        <v>316</v>
      </c>
      <c r="E882">
        <v>4760000</v>
      </c>
    </row>
    <row r="883" spans="1:5" hidden="1" x14ac:dyDescent="0.4">
      <c r="A883" t="s">
        <v>5039</v>
      </c>
      <c r="B883" t="s">
        <v>162</v>
      </c>
      <c r="C883" s="1">
        <v>44490</v>
      </c>
      <c r="D883" t="s">
        <v>403</v>
      </c>
      <c r="E883">
        <v>4760000</v>
      </c>
    </row>
    <row r="884" spans="1:5" hidden="1" x14ac:dyDescent="0.4">
      <c r="A884" t="s">
        <v>2394</v>
      </c>
      <c r="B884" t="s">
        <v>162</v>
      </c>
      <c r="C884" s="1">
        <v>44490</v>
      </c>
      <c r="D884" t="s">
        <v>327</v>
      </c>
      <c r="E884">
        <v>4760000</v>
      </c>
    </row>
    <row r="885" spans="1:5" hidden="1" x14ac:dyDescent="0.4">
      <c r="A885" t="s">
        <v>5034</v>
      </c>
      <c r="B885" t="s">
        <v>162</v>
      </c>
      <c r="C885" s="1">
        <v>44490</v>
      </c>
      <c r="D885" t="s">
        <v>331</v>
      </c>
      <c r="E885">
        <v>4760000</v>
      </c>
    </row>
    <row r="886" spans="1:5" hidden="1" x14ac:dyDescent="0.4">
      <c r="A886" t="s">
        <v>5037</v>
      </c>
      <c r="B886" t="s">
        <v>162</v>
      </c>
      <c r="C886" s="1">
        <v>44490</v>
      </c>
      <c r="D886" t="s">
        <v>312</v>
      </c>
      <c r="E886">
        <v>4760000</v>
      </c>
    </row>
    <row r="887" spans="1:5" hidden="1" x14ac:dyDescent="0.4">
      <c r="A887" t="s">
        <v>5026</v>
      </c>
      <c r="B887" t="s">
        <v>162</v>
      </c>
      <c r="C887" s="1">
        <v>44490</v>
      </c>
      <c r="D887" t="s">
        <v>399</v>
      </c>
      <c r="E887">
        <v>4760000</v>
      </c>
    </row>
    <row r="888" spans="1:5" hidden="1" x14ac:dyDescent="0.4">
      <c r="A888" t="s">
        <v>7095</v>
      </c>
      <c r="B888" t="s">
        <v>220</v>
      </c>
      <c r="C888" s="1">
        <v>44490</v>
      </c>
      <c r="D888" t="s">
        <v>339</v>
      </c>
      <c r="E888">
        <v>4300000</v>
      </c>
    </row>
    <row r="889" spans="1:5" hidden="1" x14ac:dyDescent="0.4">
      <c r="A889" t="s">
        <v>5648</v>
      </c>
      <c r="B889" t="s">
        <v>162</v>
      </c>
      <c r="C889" s="1">
        <v>44490</v>
      </c>
      <c r="D889" t="s">
        <v>397</v>
      </c>
      <c r="E889">
        <v>4760000</v>
      </c>
    </row>
    <row r="890" spans="1:5" hidden="1" x14ac:dyDescent="0.4">
      <c r="A890" t="s">
        <v>5030</v>
      </c>
      <c r="B890" t="s">
        <v>162</v>
      </c>
      <c r="C890" s="1">
        <v>44490</v>
      </c>
      <c r="D890" t="s">
        <v>341</v>
      </c>
      <c r="E890">
        <v>4760000</v>
      </c>
    </row>
    <row r="891" spans="1:5" hidden="1" x14ac:dyDescent="0.4">
      <c r="A891" t="s">
        <v>4158</v>
      </c>
      <c r="B891" t="s">
        <v>86</v>
      </c>
      <c r="C891" s="1">
        <v>44490</v>
      </c>
      <c r="D891" t="s">
        <v>312</v>
      </c>
      <c r="E891">
        <v>3010000</v>
      </c>
    </row>
    <row r="892" spans="1:5" hidden="1" x14ac:dyDescent="0.4">
      <c r="A892" t="s">
        <v>4589</v>
      </c>
      <c r="B892" t="s">
        <v>212</v>
      </c>
      <c r="C892" s="1">
        <v>44490</v>
      </c>
      <c r="D892" t="s">
        <v>315</v>
      </c>
      <c r="E892">
        <v>5350000</v>
      </c>
    </row>
    <row r="893" spans="1:5" hidden="1" x14ac:dyDescent="0.4">
      <c r="A893" t="s">
        <v>6909</v>
      </c>
      <c r="B893" t="s">
        <v>202</v>
      </c>
      <c r="C893" s="1">
        <v>44490</v>
      </c>
      <c r="D893" t="s">
        <v>328</v>
      </c>
      <c r="E893">
        <v>4870000</v>
      </c>
    </row>
    <row r="894" spans="1:5" hidden="1" x14ac:dyDescent="0.4">
      <c r="A894" t="s">
        <v>5207</v>
      </c>
      <c r="B894" t="s">
        <v>202</v>
      </c>
      <c r="C894" s="1">
        <v>44490</v>
      </c>
      <c r="D894" t="s">
        <v>403</v>
      </c>
      <c r="E894">
        <v>4870000</v>
      </c>
    </row>
    <row r="895" spans="1:5" hidden="1" x14ac:dyDescent="0.4">
      <c r="A895" t="s">
        <v>8553</v>
      </c>
      <c r="B895" t="s">
        <v>220</v>
      </c>
      <c r="C895" s="1">
        <v>44490</v>
      </c>
      <c r="D895" t="s">
        <v>343</v>
      </c>
      <c r="E895">
        <v>4300000</v>
      </c>
    </row>
    <row r="896" spans="1:5" hidden="1" x14ac:dyDescent="0.4">
      <c r="A896" t="s">
        <v>8554</v>
      </c>
      <c r="B896" t="s">
        <v>107</v>
      </c>
      <c r="C896" s="1">
        <v>44490</v>
      </c>
      <c r="D896" t="s">
        <v>317</v>
      </c>
      <c r="E896">
        <v>4210000</v>
      </c>
    </row>
    <row r="897" spans="1:5" hidden="1" x14ac:dyDescent="0.4">
      <c r="A897" t="s">
        <v>6188</v>
      </c>
      <c r="B897" t="s">
        <v>80</v>
      </c>
      <c r="C897" s="1">
        <v>44490</v>
      </c>
      <c r="D897" t="s">
        <v>322</v>
      </c>
      <c r="E897">
        <v>4570000</v>
      </c>
    </row>
    <row r="898" spans="1:5" hidden="1" x14ac:dyDescent="0.4">
      <c r="A898" t="s">
        <v>6318</v>
      </c>
      <c r="B898" t="s">
        <v>80</v>
      </c>
      <c r="C898" s="1">
        <v>44490</v>
      </c>
      <c r="D898" t="s">
        <v>318</v>
      </c>
      <c r="E898">
        <v>4570000</v>
      </c>
    </row>
    <row r="899" spans="1:5" hidden="1" x14ac:dyDescent="0.4">
      <c r="A899" t="s">
        <v>6187</v>
      </c>
      <c r="B899" t="s">
        <v>80</v>
      </c>
      <c r="C899" s="1">
        <v>44490</v>
      </c>
      <c r="D899" t="s">
        <v>397</v>
      </c>
      <c r="E899">
        <v>4570000</v>
      </c>
    </row>
    <row r="900" spans="1:5" hidden="1" x14ac:dyDescent="0.4">
      <c r="A900" t="s">
        <v>6189</v>
      </c>
      <c r="B900" t="s">
        <v>80</v>
      </c>
      <c r="C900" s="1">
        <v>44490</v>
      </c>
      <c r="D900" t="s">
        <v>398</v>
      </c>
      <c r="E900">
        <v>4570000</v>
      </c>
    </row>
    <row r="901" spans="1:5" hidden="1" x14ac:dyDescent="0.4">
      <c r="A901" t="s">
        <v>6814</v>
      </c>
      <c r="B901" t="s">
        <v>202</v>
      </c>
      <c r="C901" s="1">
        <v>44490</v>
      </c>
      <c r="D901" t="s">
        <v>415</v>
      </c>
      <c r="E901">
        <v>4870000</v>
      </c>
    </row>
    <row r="902" spans="1:5" hidden="1" x14ac:dyDescent="0.4">
      <c r="A902" t="s">
        <v>8555</v>
      </c>
      <c r="B902" t="s">
        <v>220</v>
      </c>
      <c r="C902" s="1">
        <v>44490</v>
      </c>
      <c r="D902" t="s">
        <v>408</v>
      </c>
      <c r="E902">
        <v>4300000</v>
      </c>
    </row>
    <row r="903" spans="1:5" hidden="1" x14ac:dyDescent="0.4">
      <c r="A903" t="s">
        <v>4523</v>
      </c>
      <c r="B903" t="s">
        <v>212</v>
      </c>
      <c r="C903" s="1">
        <v>44490</v>
      </c>
      <c r="D903" t="s">
        <v>335</v>
      </c>
      <c r="E903">
        <v>5350000</v>
      </c>
    </row>
    <row r="904" spans="1:5" hidden="1" x14ac:dyDescent="0.4">
      <c r="A904" t="s">
        <v>8556</v>
      </c>
      <c r="B904" t="s">
        <v>96</v>
      </c>
      <c r="C904" s="1">
        <v>44490</v>
      </c>
      <c r="D904" t="s">
        <v>344</v>
      </c>
      <c r="E904">
        <v>4980000</v>
      </c>
    </row>
    <row r="905" spans="1:5" hidden="1" x14ac:dyDescent="0.4">
      <c r="A905" t="s">
        <v>5112</v>
      </c>
      <c r="B905" t="s">
        <v>158</v>
      </c>
      <c r="C905" s="1">
        <v>44490</v>
      </c>
      <c r="D905" t="s">
        <v>354</v>
      </c>
      <c r="E905">
        <v>3200000</v>
      </c>
    </row>
    <row r="906" spans="1:5" hidden="1" x14ac:dyDescent="0.4">
      <c r="A906" t="s">
        <v>8557</v>
      </c>
      <c r="B906" t="s">
        <v>8</v>
      </c>
      <c r="C906" s="1">
        <v>44490</v>
      </c>
      <c r="D906" t="s">
        <v>397</v>
      </c>
      <c r="E906">
        <v>4420000</v>
      </c>
    </row>
    <row r="907" spans="1:5" hidden="1" x14ac:dyDescent="0.4">
      <c r="A907" t="s">
        <v>6651</v>
      </c>
      <c r="B907" t="s">
        <v>167</v>
      </c>
      <c r="C907" s="1">
        <v>44490</v>
      </c>
      <c r="D907" t="s">
        <v>326</v>
      </c>
      <c r="E907">
        <v>5670000</v>
      </c>
    </row>
    <row r="908" spans="1:5" hidden="1" x14ac:dyDescent="0.4">
      <c r="A908" t="s">
        <v>1161</v>
      </c>
      <c r="B908" t="s">
        <v>212</v>
      </c>
      <c r="C908" s="1">
        <v>44490</v>
      </c>
      <c r="D908" t="s">
        <v>327</v>
      </c>
      <c r="E908">
        <v>5350000</v>
      </c>
    </row>
    <row r="909" spans="1:5" hidden="1" x14ac:dyDescent="0.4">
      <c r="A909" t="s">
        <v>8558</v>
      </c>
      <c r="B909" t="s">
        <v>216</v>
      </c>
      <c r="C909" s="1">
        <v>44490</v>
      </c>
      <c r="D909" t="s">
        <v>327</v>
      </c>
      <c r="E909">
        <v>3260000</v>
      </c>
    </row>
    <row r="910" spans="1:5" hidden="1" x14ac:dyDescent="0.4">
      <c r="A910" t="s">
        <v>8559</v>
      </c>
      <c r="B910" t="s">
        <v>99</v>
      </c>
      <c r="C910" s="1">
        <v>44490</v>
      </c>
      <c r="D910" t="s">
        <v>332</v>
      </c>
      <c r="E910">
        <v>3250000</v>
      </c>
    </row>
    <row r="911" spans="1:5" hidden="1" x14ac:dyDescent="0.4">
      <c r="A911" t="s">
        <v>8560</v>
      </c>
      <c r="B911" t="s">
        <v>112</v>
      </c>
      <c r="C911" s="1">
        <v>44490</v>
      </c>
      <c r="D911" t="s">
        <v>350</v>
      </c>
      <c r="E911">
        <v>6500000</v>
      </c>
    </row>
    <row r="912" spans="1:5" hidden="1" x14ac:dyDescent="0.4">
      <c r="A912" t="s">
        <v>6028</v>
      </c>
      <c r="B912" t="s">
        <v>89</v>
      </c>
      <c r="C912" s="1">
        <v>44490</v>
      </c>
      <c r="D912" t="s">
        <v>315</v>
      </c>
      <c r="E912">
        <v>5080000</v>
      </c>
    </row>
    <row r="913" spans="1:5" hidden="1" x14ac:dyDescent="0.4">
      <c r="A913" t="s">
        <v>6065</v>
      </c>
      <c r="B913" t="s">
        <v>89</v>
      </c>
      <c r="C913" s="1">
        <v>44490</v>
      </c>
      <c r="D913" t="s">
        <v>316</v>
      </c>
      <c r="E913">
        <v>5080000</v>
      </c>
    </row>
    <row r="914" spans="1:5" hidden="1" x14ac:dyDescent="0.4">
      <c r="A914" t="s">
        <v>4587</v>
      </c>
      <c r="B914" t="s">
        <v>212</v>
      </c>
      <c r="C914" s="1">
        <v>44490</v>
      </c>
      <c r="D914" t="s">
        <v>334</v>
      </c>
      <c r="E914">
        <v>5350000</v>
      </c>
    </row>
    <row r="915" spans="1:5" hidden="1" x14ac:dyDescent="0.4">
      <c r="A915" t="s">
        <v>6031</v>
      </c>
      <c r="B915" t="s">
        <v>89</v>
      </c>
      <c r="C915" s="1">
        <v>44490</v>
      </c>
      <c r="D915" t="s">
        <v>341</v>
      </c>
      <c r="E915">
        <v>5080000</v>
      </c>
    </row>
    <row r="916" spans="1:5" hidden="1" x14ac:dyDescent="0.4">
      <c r="A916" t="s">
        <v>8561</v>
      </c>
      <c r="B916" t="s">
        <v>220</v>
      </c>
      <c r="C916" s="1">
        <v>44490</v>
      </c>
      <c r="D916" t="s">
        <v>307</v>
      </c>
      <c r="E916">
        <v>4300000</v>
      </c>
    </row>
    <row r="917" spans="1:5" hidden="1" x14ac:dyDescent="0.4">
      <c r="A917" t="s">
        <v>6045</v>
      </c>
      <c r="B917" t="s">
        <v>89</v>
      </c>
      <c r="C917" s="1">
        <v>44490</v>
      </c>
      <c r="D917" t="s">
        <v>352</v>
      </c>
      <c r="E917">
        <v>5080000</v>
      </c>
    </row>
    <row r="918" spans="1:5" hidden="1" x14ac:dyDescent="0.4">
      <c r="A918" t="s">
        <v>3247</v>
      </c>
      <c r="B918" t="s">
        <v>158</v>
      </c>
      <c r="C918" s="1">
        <v>44490</v>
      </c>
      <c r="D918" t="s">
        <v>325</v>
      </c>
      <c r="E918">
        <v>3200000</v>
      </c>
    </row>
    <row r="919" spans="1:5" hidden="1" x14ac:dyDescent="0.4">
      <c r="A919" t="s">
        <v>8562</v>
      </c>
      <c r="B919" t="s">
        <v>212</v>
      </c>
      <c r="C919" s="1">
        <v>44490</v>
      </c>
      <c r="D919" t="s">
        <v>328</v>
      </c>
      <c r="E919">
        <v>5350000</v>
      </c>
    </row>
    <row r="920" spans="1:5" hidden="1" x14ac:dyDescent="0.4">
      <c r="A920" t="s">
        <v>6120</v>
      </c>
      <c r="B920" t="s">
        <v>89</v>
      </c>
      <c r="C920" s="1">
        <v>44490</v>
      </c>
      <c r="D920" t="s">
        <v>311</v>
      </c>
      <c r="E920">
        <v>5080000</v>
      </c>
    </row>
    <row r="921" spans="1:5" hidden="1" x14ac:dyDescent="0.4">
      <c r="A921" t="s">
        <v>6114</v>
      </c>
      <c r="B921" t="s">
        <v>89</v>
      </c>
      <c r="C921" s="1">
        <v>44490</v>
      </c>
      <c r="D921" t="s">
        <v>308</v>
      </c>
      <c r="E921">
        <v>5080000</v>
      </c>
    </row>
    <row r="922" spans="1:5" hidden="1" x14ac:dyDescent="0.4">
      <c r="A922" t="s">
        <v>6073</v>
      </c>
      <c r="B922" t="s">
        <v>89</v>
      </c>
      <c r="C922" s="1">
        <v>44490</v>
      </c>
      <c r="D922" t="s">
        <v>313</v>
      </c>
      <c r="E922">
        <v>5080000</v>
      </c>
    </row>
    <row r="923" spans="1:5" hidden="1" x14ac:dyDescent="0.4">
      <c r="A923" t="s">
        <v>5539</v>
      </c>
      <c r="B923" t="s">
        <v>46</v>
      </c>
      <c r="C923" s="1">
        <v>44490</v>
      </c>
      <c r="D923" t="s">
        <v>397</v>
      </c>
      <c r="E923">
        <v>3370000</v>
      </c>
    </row>
    <row r="924" spans="1:5" hidden="1" x14ac:dyDescent="0.4">
      <c r="A924" t="s">
        <v>6751</v>
      </c>
      <c r="B924" t="s">
        <v>179</v>
      </c>
      <c r="C924" s="1">
        <v>44490</v>
      </c>
      <c r="D924" t="s">
        <v>318</v>
      </c>
      <c r="E924">
        <v>4220000</v>
      </c>
    </row>
    <row r="925" spans="1:5" hidden="1" x14ac:dyDescent="0.4">
      <c r="A925" t="s">
        <v>6136</v>
      </c>
      <c r="B925" t="s">
        <v>225</v>
      </c>
      <c r="C925" s="1">
        <v>44490</v>
      </c>
      <c r="D925" t="s">
        <v>310</v>
      </c>
      <c r="E925">
        <v>3210000</v>
      </c>
    </row>
    <row r="926" spans="1:5" hidden="1" x14ac:dyDescent="0.4">
      <c r="A926" t="s">
        <v>6791</v>
      </c>
      <c r="B926" t="s">
        <v>225</v>
      </c>
      <c r="C926" s="1">
        <v>44490</v>
      </c>
      <c r="D926" t="s">
        <v>335</v>
      </c>
      <c r="E926">
        <v>3210000</v>
      </c>
    </row>
    <row r="927" spans="1:5" hidden="1" x14ac:dyDescent="0.4">
      <c r="A927" t="s">
        <v>6776</v>
      </c>
      <c r="B927" t="s">
        <v>225</v>
      </c>
      <c r="C927" s="1">
        <v>44490</v>
      </c>
      <c r="D927" t="s">
        <v>334</v>
      </c>
      <c r="E927">
        <v>3210000</v>
      </c>
    </row>
    <row r="928" spans="1:5" hidden="1" x14ac:dyDescent="0.4">
      <c r="A928" t="s">
        <v>9003</v>
      </c>
      <c r="B928" t="s">
        <v>99</v>
      </c>
      <c r="C928" s="1">
        <v>44490</v>
      </c>
      <c r="D928" t="s">
        <v>312</v>
      </c>
      <c r="E928">
        <v>3250000</v>
      </c>
    </row>
    <row r="929" spans="1:5" hidden="1" x14ac:dyDescent="0.4">
      <c r="A929" t="s">
        <v>2656</v>
      </c>
      <c r="B929" t="s">
        <v>132</v>
      </c>
      <c r="C929" s="1">
        <v>44490</v>
      </c>
      <c r="D929" t="s">
        <v>310</v>
      </c>
      <c r="E929">
        <v>6520000</v>
      </c>
    </row>
    <row r="930" spans="1:5" hidden="1" x14ac:dyDescent="0.4">
      <c r="A930" t="s">
        <v>6775</v>
      </c>
      <c r="B930" t="s">
        <v>211</v>
      </c>
      <c r="C930" s="1">
        <v>44490</v>
      </c>
      <c r="D930" t="s">
        <v>352</v>
      </c>
      <c r="E930">
        <v>4340000</v>
      </c>
    </row>
    <row r="931" spans="1:5" hidden="1" x14ac:dyDescent="0.4">
      <c r="A931" t="s">
        <v>8563</v>
      </c>
      <c r="B931" t="s">
        <v>112</v>
      </c>
      <c r="C931" s="1">
        <v>44490</v>
      </c>
      <c r="D931" t="s">
        <v>317</v>
      </c>
      <c r="E931">
        <v>6500000</v>
      </c>
    </row>
    <row r="932" spans="1:5" hidden="1" x14ac:dyDescent="0.4">
      <c r="A932" t="s">
        <v>8564</v>
      </c>
      <c r="B932" t="s">
        <v>112</v>
      </c>
      <c r="C932" s="1">
        <v>44490</v>
      </c>
      <c r="D932" t="s">
        <v>421</v>
      </c>
      <c r="E932">
        <v>6500000</v>
      </c>
    </row>
    <row r="933" spans="1:5" hidden="1" x14ac:dyDescent="0.4">
      <c r="A933" t="s">
        <v>8565</v>
      </c>
      <c r="B933" t="s">
        <v>144</v>
      </c>
      <c r="C933" s="1">
        <v>44490</v>
      </c>
      <c r="D933" t="s">
        <v>316</v>
      </c>
      <c r="E933">
        <v>3360000</v>
      </c>
    </row>
    <row r="934" spans="1:5" hidden="1" x14ac:dyDescent="0.4">
      <c r="A934" t="s">
        <v>9004</v>
      </c>
      <c r="B934" t="s">
        <v>64</v>
      </c>
      <c r="C934" s="1">
        <v>44490</v>
      </c>
      <c r="D934" t="s">
        <v>325</v>
      </c>
      <c r="E934">
        <v>3290000</v>
      </c>
    </row>
    <row r="935" spans="1:5" hidden="1" x14ac:dyDescent="0.4">
      <c r="A935" t="s">
        <v>8566</v>
      </c>
      <c r="B935" t="s">
        <v>199</v>
      </c>
      <c r="C935" s="1">
        <v>44490</v>
      </c>
      <c r="D935" t="s">
        <v>312</v>
      </c>
      <c r="E935">
        <v>5600000</v>
      </c>
    </row>
    <row r="936" spans="1:5" hidden="1" x14ac:dyDescent="0.4">
      <c r="A936" t="s">
        <v>4305</v>
      </c>
      <c r="B936" t="s">
        <v>196</v>
      </c>
      <c r="C936" s="1">
        <v>44490</v>
      </c>
      <c r="D936" t="s">
        <v>329</v>
      </c>
      <c r="E936">
        <v>4040000</v>
      </c>
    </row>
    <row r="937" spans="1:5" hidden="1" x14ac:dyDescent="0.4">
      <c r="A937" t="s">
        <v>6156</v>
      </c>
      <c r="B937" t="s">
        <v>89</v>
      </c>
      <c r="C937" s="1">
        <v>44490</v>
      </c>
      <c r="D937" t="s">
        <v>344</v>
      </c>
      <c r="E937">
        <v>5080000</v>
      </c>
    </row>
    <row r="938" spans="1:5" hidden="1" x14ac:dyDescent="0.4">
      <c r="A938" t="s">
        <v>3520</v>
      </c>
      <c r="B938" t="s">
        <v>212</v>
      </c>
      <c r="C938" s="1">
        <v>44490</v>
      </c>
      <c r="D938" t="s">
        <v>415</v>
      </c>
      <c r="E938">
        <v>5350000</v>
      </c>
    </row>
    <row r="939" spans="1:5" hidden="1" x14ac:dyDescent="0.4">
      <c r="A939" t="s">
        <v>8281</v>
      </c>
      <c r="B939" t="s">
        <v>121</v>
      </c>
      <c r="C939" s="1">
        <v>44490</v>
      </c>
      <c r="D939" t="s">
        <v>312</v>
      </c>
      <c r="E939">
        <v>4290000</v>
      </c>
    </row>
    <row r="940" spans="1:5" hidden="1" x14ac:dyDescent="0.4">
      <c r="A940" t="s">
        <v>2794</v>
      </c>
      <c r="B940" t="s">
        <v>179</v>
      </c>
      <c r="C940" s="1">
        <v>44490</v>
      </c>
      <c r="D940" t="s">
        <v>306</v>
      </c>
      <c r="E940">
        <v>4220000</v>
      </c>
    </row>
    <row r="941" spans="1:5" hidden="1" x14ac:dyDescent="0.4">
      <c r="A941" t="s">
        <v>6664</v>
      </c>
      <c r="B941" t="s">
        <v>179</v>
      </c>
      <c r="C941" s="1">
        <v>44490</v>
      </c>
      <c r="D941" t="s">
        <v>404</v>
      </c>
      <c r="E941">
        <v>4220000</v>
      </c>
    </row>
    <row r="942" spans="1:5" hidden="1" x14ac:dyDescent="0.4">
      <c r="A942" t="s">
        <v>4362</v>
      </c>
      <c r="B942" t="s">
        <v>107</v>
      </c>
      <c r="C942" s="1">
        <v>44490</v>
      </c>
      <c r="D942" t="s">
        <v>329</v>
      </c>
      <c r="E942">
        <v>4210000</v>
      </c>
    </row>
    <row r="943" spans="1:5" hidden="1" x14ac:dyDescent="0.4">
      <c r="A943" t="s">
        <v>8567</v>
      </c>
      <c r="B943" t="s">
        <v>89</v>
      </c>
      <c r="C943" s="1">
        <v>44490</v>
      </c>
      <c r="D943" t="s">
        <v>306</v>
      </c>
      <c r="E943">
        <v>5080000</v>
      </c>
    </row>
    <row r="944" spans="1:5" hidden="1" x14ac:dyDescent="0.4">
      <c r="A944" t="s">
        <v>9005</v>
      </c>
      <c r="B944" t="s">
        <v>52</v>
      </c>
      <c r="C944" s="1">
        <v>44490</v>
      </c>
      <c r="D944" t="s">
        <v>340</v>
      </c>
      <c r="E944">
        <v>4530000</v>
      </c>
    </row>
    <row r="945" spans="1:5" hidden="1" x14ac:dyDescent="0.4">
      <c r="A945" t="s">
        <v>6657</v>
      </c>
      <c r="B945" t="s">
        <v>179</v>
      </c>
      <c r="C945" s="1">
        <v>44490</v>
      </c>
      <c r="D945" t="s">
        <v>329</v>
      </c>
      <c r="E945">
        <v>4220000</v>
      </c>
    </row>
    <row r="946" spans="1:5" hidden="1" x14ac:dyDescent="0.4">
      <c r="A946" t="s">
        <v>3482</v>
      </c>
      <c r="B946" t="s">
        <v>212</v>
      </c>
      <c r="C946" s="1">
        <v>44490</v>
      </c>
      <c r="D946" t="s">
        <v>321</v>
      </c>
      <c r="E946">
        <v>5350000</v>
      </c>
    </row>
    <row r="947" spans="1:5" hidden="1" x14ac:dyDescent="0.4">
      <c r="A947" t="s">
        <v>8568</v>
      </c>
      <c r="B947" t="s">
        <v>39</v>
      </c>
      <c r="C947" s="1">
        <v>44490</v>
      </c>
      <c r="D947" t="s">
        <v>403</v>
      </c>
      <c r="E947">
        <v>5050000</v>
      </c>
    </row>
    <row r="948" spans="1:5" hidden="1" x14ac:dyDescent="0.4">
      <c r="A948" t="s">
        <v>6066</v>
      </c>
      <c r="B948" t="s">
        <v>225</v>
      </c>
      <c r="C948" s="1">
        <v>44490</v>
      </c>
      <c r="D948" t="s">
        <v>405</v>
      </c>
      <c r="E948">
        <v>3210000</v>
      </c>
    </row>
    <row r="949" spans="1:5" hidden="1" x14ac:dyDescent="0.4">
      <c r="A949" t="s">
        <v>8569</v>
      </c>
      <c r="B949" t="s">
        <v>216</v>
      </c>
      <c r="C949" s="1">
        <v>44490</v>
      </c>
      <c r="D949" t="s">
        <v>311</v>
      </c>
      <c r="E949">
        <v>3260000</v>
      </c>
    </row>
    <row r="950" spans="1:5" hidden="1" x14ac:dyDescent="0.4">
      <c r="A950" t="s">
        <v>2781</v>
      </c>
      <c r="B950" t="s">
        <v>107</v>
      </c>
      <c r="C950" s="1">
        <v>44490</v>
      </c>
      <c r="D950" t="s">
        <v>306</v>
      </c>
      <c r="E950">
        <v>4210000</v>
      </c>
    </row>
    <row r="951" spans="1:5" hidden="1" x14ac:dyDescent="0.4">
      <c r="A951" t="s">
        <v>3484</v>
      </c>
      <c r="B951" t="s">
        <v>212</v>
      </c>
      <c r="C951" s="1">
        <v>44490</v>
      </c>
      <c r="D951" t="s">
        <v>353</v>
      </c>
      <c r="E951">
        <v>5350000</v>
      </c>
    </row>
    <row r="952" spans="1:5" hidden="1" x14ac:dyDescent="0.4">
      <c r="A952" t="s">
        <v>9006</v>
      </c>
      <c r="B952" t="s">
        <v>47</v>
      </c>
      <c r="C952" s="1">
        <v>44490</v>
      </c>
      <c r="D952" t="s">
        <v>344</v>
      </c>
      <c r="E952">
        <v>6270000</v>
      </c>
    </row>
    <row r="953" spans="1:5" hidden="1" x14ac:dyDescent="0.4">
      <c r="A953" t="s">
        <v>8570</v>
      </c>
      <c r="B953" t="s">
        <v>208</v>
      </c>
      <c r="C953" s="1">
        <v>44490</v>
      </c>
      <c r="D953" t="s">
        <v>397</v>
      </c>
      <c r="E953">
        <v>4880000</v>
      </c>
    </row>
    <row r="954" spans="1:5" hidden="1" x14ac:dyDescent="0.4">
      <c r="A954" t="s">
        <v>8571</v>
      </c>
      <c r="B954" t="s">
        <v>208</v>
      </c>
      <c r="C954" s="1">
        <v>44490</v>
      </c>
      <c r="D954" t="s">
        <v>326</v>
      </c>
      <c r="E954">
        <v>4880000</v>
      </c>
    </row>
    <row r="955" spans="1:5" hidden="1" x14ac:dyDescent="0.4">
      <c r="A955" t="s">
        <v>8572</v>
      </c>
      <c r="B955" t="s">
        <v>208</v>
      </c>
      <c r="C955" s="1">
        <v>44490</v>
      </c>
      <c r="D955" t="s">
        <v>327</v>
      </c>
      <c r="E955">
        <v>4880000</v>
      </c>
    </row>
    <row r="956" spans="1:5" hidden="1" x14ac:dyDescent="0.4">
      <c r="A956" t="s">
        <v>8573</v>
      </c>
      <c r="B956" t="s">
        <v>208</v>
      </c>
      <c r="C956" s="1">
        <v>44490</v>
      </c>
      <c r="D956" t="s">
        <v>322</v>
      </c>
      <c r="E956">
        <v>4880000</v>
      </c>
    </row>
    <row r="957" spans="1:5" hidden="1" x14ac:dyDescent="0.4">
      <c r="A957" t="s">
        <v>8574</v>
      </c>
      <c r="B957" t="s">
        <v>208</v>
      </c>
      <c r="C957" s="1">
        <v>44490</v>
      </c>
      <c r="D957" t="s">
        <v>306</v>
      </c>
      <c r="E957">
        <v>4880000</v>
      </c>
    </row>
    <row r="958" spans="1:5" hidden="1" x14ac:dyDescent="0.4">
      <c r="A958" t="s">
        <v>8575</v>
      </c>
      <c r="B958" t="s">
        <v>208</v>
      </c>
      <c r="C958" s="1">
        <v>44490</v>
      </c>
      <c r="D958" t="s">
        <v>329</v>
      </c>
      <c r="E958">
        <v>4880000</v>
      </c>
    </row>
    <row r="959" spans="1:5" hidden="1" x14ac:dyDescent="0.4">
      <c r="A959" t="s">
        <v>8576</v>
      </c>
      <c r="B959" t="s">
        <v>184</v>
      </c>
      <c r="C959" s="1">
        <v>44490</v>
      </c>
      <c r="D959" t="s">
        <v>333</v>
      </c>
      <c r="E959">
        <v>4800000</v>
      </c>
    </row>
    <row r="960" spans="1:5" hidden="1" x14ac:dyDescent="0.4">
      <c r="A960" t="s">
        <v>8577</v>
      </c>
      <c r="B960" t="s">
        <v>16</v>
      </c>
      <c r="C960" s="1">
        <v>44490</v>
      </c>
      <c r="D960" t="s">
        <v>310</v>
      </c>
      <c r="E960">
        <v>6510000</v>
      </c>
    </row>
    <row r="961" spans="1:5" hidden="1" x14ac:dyDescent="0.4">
      <c r="A961" t="s">
        <v>4536</v>
      </c>
      <c r="B961" t="s">
        <v>138</v>
      </c>
      <c r="C961" s="1">
        <v>44490</v>
      </c>
      <c r="D961" t="s">
        <v>351</v>
      </c>
      <c r="E961">
        <v>4610000</v>
      </c>
    </row>
    <row r="962" spans="1:5" hidden="1" x14ac:dyDescent="0.4">
      <c r="A962" t="s">
        <v>3512</v>
      </c>
      <c r="B962" t="s">
        <v>212</v>
      </c>
      <c r="C962" s="1">
        <v>44490</v>
      </c>
      <c r="D962" t="s">
        <v>307</v>
      </c>
      <c r="E962">
        <v>5350000</v>
      </c>
    </row>
    <row r="963" spans="1:5" hidden="1" x14ac:dyDescent="0.4">
      <c r="A963" t="s">
        <v>5820</v>
      </c>
      <c r="B963" t="s">
        <v>104</v>
      </c>
      <c r="C963" s="1">
        <v>44490</v>
      </c>
      <c r="D963" t="s">
        <v>397</v>
      </c>
      <c r="E963">
        <v>4390000</v>
      </c>
    </row>
    <row r="964" spans="1:5" hidden="1" x14ac:dyDescent="0.4">
      <c r="A964" t="s">
        <v>9007</v>
      </c>
      <c r="B964" t="s">
        <v>99</v>
      </c>
      <c r="C964" s="1">
        <v>44490</v>
      </c>
      <c r="D964" t="s">
        <v>316</v>
      </c>
      <c r="E964">
        <v>3250000</v>
      </c>
    </row>
    <row r="965" spans="1:5" hidden="1" x14ac:dyDescent="0.4">
      <c r="A965" t="s">
        <v>2077</v>
      </c>
      <c r="B965" t="s">
        <v>104</v>
      </c>
      <c r="C965" s="1">
        <v>44490</v>
      </c>
      <c r="D965" t="s">
        <v>319</v>
      </c>
      <c r="E965">
        <v>4390000</v>
      </c>
    </row>
    <row r="966" spans="1:5" hidden="1" x14ac:dyDescent="0.4">
      <c r="A966" t="s">
        <v>2098</v>
      </c>
      <c r="B966" t="s">
        <v>104</v>
      </c>
      <c r="C966" s="1">
        <v>44490</v>
      </c>
      <c r="D966" t="s">
        <v>333</v>
      </c>
      <c r="E966">
        <v>4390000</v>
      </c>
    </row>
    <row r="967" spans="1:5" hidden="1" x14ac:dyDescent="0.4">
      <c r="A967" t="s">
        <v>5977</v>
      </c>
      <c r="B967" t="s">
        <v>43</v>
      </c>
      <c r="C967" s="1">
        <v>44490</v>
      </c>
      <c r="D967" t="s">
        <v>322</v>
      </c>
      <c r="E967">
        <v>4260000</v>
      </c>
    </row>
    <row r="968" spans="1:5" hidden="1" x14ac:dyDescent="0.4">
      <c r="A968" t="s">
        <v>9008</v>
      </c>
      <c r="B968" t="s">
        <v>87</v>
      </c>
      <c r="C968" s="1">
        <v>44490</v>
      </c>
      <c r="D968" t="s">
        <v>397</v>
      </c>
      <c r="E968">
        <v>5240000</v>
      </c>
    </row>
    <row r="969" spans="1:5" hidden="1" x14ac:dyDescent="0.4">
      <c r="A969" t="s">
        <v>6496</v>
      </c>
      <c r="B969" t="s">
        <v>138</v>
      </c>
      <c r="C969" s="1">
        <v>44490</v>
      </c>
      <c r="D969" t="s">
        <v>339</v>
      </c>
      <c r="E969">
        <v>4610000</v>
      </c>
    </row>
    <row r="970" spans="1:5" hidden="1" x14ac:dyDescent="0.4">
      <c r="A970" t="s">
        <v>4801</v>
      </c>
      <c r="B970" t="s">
        <v>138</v>
      </c>
      <c r="C970" s="1">
        <v>44490</v>
      </c>
      <c r="D970" t="s">
        <v>421</v>
      </c>
      <c r="E970">
        <v>4610000</v>
      </c>
    </row>
    <row r="971" spans="1:5" hidden="1" x14ac:dyDescent="0.4">
      <c r="A971" t="s">
        <v>5419</v>
      </c>
      <c r="B971" t="s">
        <v>138</v>
      </c>
      <c r="C971" s="1">
        <v>44490</v>
      </c>
      <c r="D971" t="s">
        <v>311</v>
      </c>
      <c r="E971">
        <v>4610000</v>
      </c>
    </row>
    <row r="972" spans="1:5" hidden="1" x14ac:dyDescent="0.4">
      <c r="A972" t="s">
        <v>4802</v>
      </c>
      <c r="B972" t="s">
        <v>138</v>
      </c>
      <c r="C972" s="1">
        <v>44490</v>
      </c>
      <c r="D972" t="s">
        <v>343</v>
      </c>
      <c r="E972">
        <v>4610000</v>
      </c>
    </row>
    <row r="973" spans="1:5" hidden="1" x14ac:dyDescent="0.4">
      <c r="A973" t="s">
        <v>4648</v>
      </c>
      <c r="B973" t="s">
        <v>138</v>
      </c>
      <c r="C973" s="1">
        <v>44490</v>
      </c>
      <c r="D973" t="s">
        <v>321</v>
      </c>
      <c r="E973">
        <v>4610000</v>
      </c>
    </row>
    <row r="974" spans="1:5" hidden="1" x14ac:dyDescent="0.4">
      <c r="A974" t="s">
        <v>5299</v>
      </c>
      <c r="B974" t="s">
        <v>138</v>
      </c>
      <c r="C974" s="1">
        <v>44490</v>
      </c>
      <c r="D974" t="s">
        <v>358</v>
      </c>
      <c r="E974">
        <v>4610000</v>
      </c>
    </row>
    <row r="975" spans="1:5" hidden="1" x14ac:dyDescent="0.4">
      <c r="A975" t="s">
        <v>6115</v>
      </c>
      <c r="B975" t="s">
        <v>138</v>
      </c>
      <c r="C975" s="1">
        <v>44490</v>
      </c>
      <c r="D975" t="s">
        <v>336</v>
      </c>
      <c r="E975">
        <v>4610000</v>
      </c>
    </row>
    <row r="976" spans="1:5" hidden="1" x14ac:dyDescent="0.4">
      <c r="A976" t="s">
        <v>5991</v>
      </c>
      <c r="B976" t="s">
        <v>138</v>
      </c>
      <c r="C976" s="1">
        <v>44490</v>
      </c>
      <c r="D976" t="s">
        <v>344</v>
      </c>
      <c r="E976">
        <v>4610000</v>
      </c>
    </row>
    <row r="977" spans="1:5" hidden="1" x14ac:dyDescent="0.4">
      <c r="A977" t="s">
        <v>5904</v>
      </c>
      <c r="B977" t="s">
        <v>16</v>
      </c>
      <c r="C977" s="1">
        <v>44490</v>
      </c>
      <c r="D977" t="s">
        <v>397</v>
      </c>
      <c r="E977">
        <v>6510000</v>
      </c>
    </row>
    <row r="978" spans="1:5" hidden="1" x14ac:dyDescent="0.4">
      <c r="A978" t="s">
        <v>8578</v>
      </c>
      <c r="B978" t="s">
        <v>211</v>
      </c>
      <c r="C978" s="1">
        <v>44490</v>
      </c>
      <c r="D978" t="s">
        <v>312</v>
      </c>
      <c r="E978">
        <v>4340000</v>
      </c>
    </row>
    <row r="979" spans="1:5" hidden="1" x14ac:dyDescent="0.4">
      <c r="A979" t="s">
        <v>4537</v>
      </c>
      <c r="B979" t="s">
        <v>138</v>
      </c>
      <c r="C979" s="1">
        <v>44490</v>
      </c>
      <c r="D979" t="s">
        <v>416</v>
      </c>
      <c r="E979">
        <v>4610000</v>
      </c>
    </row>
    <row r="980" spans="1:5" hidden="1" x14ac:dyDescent="0.4">
      <c r="A980" t="s">
        <v>5905</v>
      </c>
      <c r="B980" t="s">
        <v>16</v>
      </c>
      <c r="C980" s="1">
        <v>44490</v>
      </c>
      <c r="D980" t="s">
        <v>318</v>
      </c>
      <c r="E980">
        <v>6510000</v>
      </c>
    </row>
    <row r="981" spans="1:5" hidden="1" x14ac:dyDescent="0.4">
      <c r="A981" t="s">
        <v>5133</v>
      </c>
      <c r="B981" t="s">
        <v>138</v>
      </c>
      <c r="C981" s="1">
        <v>44490</v>
      </c>
      <c r="D981" t="s">
        <v>332</v>
      </c>
      <c r="E981">
        <v>4610000</v>
      </c>
    </row>
    <row r="982" spans="1:5" hidden="1" x14ac:dyDescent="0.4">
      <c r="A982" t="s">
        <v>5132</v>
      </c>
      <c r="B982" t="s">
        <v>138</v>
      </c>
      <c r="C982" s="1">
        <v>44490</v>
      </c>
      <c r="D982" t="s">
        <v>352</v>
      </c>
      <c r="E982">
        <v>4610000</v>
      </c>
    </row>
    <row r="983" spans="1:5" hidden="1" x14ac:dyDescent="0.4">
      <c r="A983" t="s">
        <v>6441</v>
      </c>
      <c r="B983" t="s">
        <v>138</v>
      </c>
      <c r="C983" s="1">
        <v>44490</v>
      </c>
      <c r="D983" t="s">
        <v>331</v>
      </c>
      <c r="E983">
        <v>4610000</v>
      </c>
    </row>
    <row r="984" spans="1:5" hidden="1" x14ac:dyDescent="0.4">
      <c r="A984" t="s">
        <v>6451</v>
      </c>
      <c r="B984" t="s">
        <v>138</v>
      </c>
      <c r="C984" s="1">
        <v>44490</v>
      </c>
      <c r="D984" t="s">
        <v>306</v>
      </c>
      <c r="E984">
        <v>4610000</v>
      </c>
    </row>
    <row r="985" spans="1:5" hidden="1" x14ac:dyDescent="0.4">
      <c r="A985" t="s">
        <v>6265</v>
      </c>
      <c r="B985" t="s">
        <v>138</v>
      </c>
      <c r="C985" s="1">
        <v>44490</v>
      </c>
      <c r="D985" t="s">
        <v>326</v>
      </c>
      <c r="E985">
        <v>4610000</v>
      </c>
    </row>
    <row r="986" spans="1:5" hidden="1" x14ac:dyDescent="0.4">
      <c r="A986" t="s">
        <v>5416</v>
      </c>
      <c r="B986" t="s">
        <v>138</v>
      </c>
      <c r="C986" s="1">
        <v>44490</v>
      </c>
      <c r="D986" t="s">
        <v>308</v>
      </c>
      <c r="E986">
        <v>4610000</v>
      </c>
    </row>
    <row r="987" spans="1:5" hidden="1" x14ac:dyDescent="0.4">
      <c r="A987" t="s">
        <v>6690</v>
      </c>
      <c r="B987" t="s">
        <v>225</v>
      </c>
      <c r="C987" s="1">
        <v>44490</v>
      </c>
      <c r="D987" t="s">
        <v>329</v>
      </c>
      <c r="E987">
        <v>3210000</v>
      </c>
    </row>
    <row r="988" spans="1:5" hidden="1" x14ac:dyDescent="0.4">
      <c r="A988" t="s">
        <v>5417</v>
      </c>
      <c r="B988" t="s">
        <v>138</v>
      </c>
      <c r="C988" s="1">
        <v>44490</v>
      </c>
      <c r="D988" t="s">
        <v>415</v>
      </c>
      <c r="E988">
        <v>4610000</v>
      </c>
    </row>
    <row r="989" spans="1:5" hidden="1" x14ac:dyDescent="0.4">
      <c r="A989" t="s">
        <v>5835</v>
      </c>
      <c r="B989" t="s">
        <v>87</v>
      </c>
      <c r="C989" s="1">
        <v>44490</v>
      </c>
      <c r="D989" t="s">
        <v>318</v>
      </c>
      <c r="E989">
        <v>5240000</v>
      </c>
    </row>
    <row r="990" spans="1:5" hidden="1" x14ac:dyDescent="0.4">
      <c r="A990" t="s">
        <v>4424</v>
      </c>
      <c r="B990" t="s">
        <v>196</v>
      </c>
      <c r="C990" s="1">
        <v>44490</v>
      </c>
      <c r="D990" t="s">
        <v>350</v>
      </c>
      <c r="E990">
        <v>4040000</v>
      </c>
    </row>
    <row r="991" spans="1:5" hidden="1" x14ac:dyDescent="0.4">
      <c r="A991" t="s">
        <v>8579</v>
      </c>
      <c r="B991" t="s">
        <v>64</v>
      </c>
      <c r="C991" s="1">
        <v>44490</v>
      </c>
      <c r="D991" t="s">
        <v>319</v>
      </c>
      <c r="E991">
        <v>3290000</v>
      </c>
    </row>
    <row r="992" spans="1:5" hidden="1" x14ac:dyDescent="0.4">
      <c r="A992" t="s">
        <v>4845</v>
      </c>
      <c r="B992" t="s">
        <v>196</v>
      </c>
      <c r="C992" s="1">
        <v>44490</v>
      </c>
      <c r="D992" t="s">
        <v>334</v>
      </c>
      <c r="E992">
        <v>4040000</v>
      </c>
    </row>
    <row r="993" spans="1:5" hidden="1" x14ac:dyDescent="0.4">
      <c r="A993" t="s">
        <v>4844</v>
      </c>
      <c r="B993" t="s">
        <v>196</v>
      </c>
      <c r="C993" s="1">
        <v>44490</v>
      </c>
      <c r="D993" t="s">
        <v>335</v>
      </c>
      <c r="E993">
        <v>4040000</v>
      </c>
    </row>
    <row r="994" spans="1:5" hidden="1" x14ac:dyDescent="0.4">
      <c r="A994" t="s">
        <v>7090</v>
      </c>
      <c r="B994" t="s">
        <v>220</v>
      </c>
      <c r="C994" s="1">
        <v>44490</v>
      </c>
      <c r="D994" t="s">
        <v>328</v>
      </c>
      <c r="E994">
        <v>4300000</v>
      </c>
    </row>
    <row r="995" spans="1:5" hidden="1" x14ac:dyDescent="0.4">
      <c r="A995" t="s">
        <v>8580</v>
      </c>
      <c r="B995" t="s">
        <v>184</v>
      </c>
      <c r="C995" s="1">
        <v>44490</v>
      </c>
      <c r="D995" t="s">
        <v>317</v>
      </c>
      <c r="E995">
        <v>4800000</v>
      </c>
    </row>
    <row r="996" spans="1:5" hidden="1" x14ac:dyDescent="0.4">
      <c r="A996" t="s">
        <v>7079</v>
      </c>
      <c r="B996" t="s">
        <v>204</v>
      </c>
      <c r="C996" s="1">
        <v>44489</v>
      </c>
      <c r="D996" t="s">
        <v>328</v>
      </c>
      <c r="E996">
        <v>5530000</v>
      </c>
    </row>
    <row r="997" spans="1:5" hidden="1" x14ac:dyDescent="0.4">
      <c r="A997" t="s">
        <v>6842</v>
      </c>
      <c r="B997" t="s">
        <v>196</v>
      </c>
      <c r="C997" s="1">
        <v>44489</v>
      </c>
      <c r="D997" t="s">
        <v>358</v>
      </c>
      <c r="E997">
        <v>4040000</v>
      </c>
    </row>
    <row r="998" spans="1:5" hidden="1" x14ac:dyDescent="0.4">
      <c r="A998" t="s">
        <v>2190</v>
      </c>
      <c r="B998" t="s">
        <v>40</v>
      </c>
      <c r="C998" s="1">
        <v>44489</v>
      </c>
      <c r="D998" t="s">
        <v>331</v>
      </c>
      <c r="E998">
        <v>4460000</v>
      </c>
    </row>
    <row r="999" spans="1:5" hidden="1" x14ac:dyDescent="0.4">
      <c r="A999" t="s">
        <v>7043</v>
      </c>
      <c r="B999" t="s">
        <v>204</v>
      </c>
      <c r="C999" s="1">
        <v>44489</v>
      </c>
      <c r="D999" t="s">
        <v>337</v>
      </c>
      <c r="E999">
        <v>5530000</v>
      </c>
    </row>
    <row r="1000" spans="1:5" hidden="1" x14ac:dyDescent="0.4">
      <c r="A1000" t="s">
        <v>7044</v>
      </c>
      <c r="B1000" t="s">
        <v>204</v>
      </c>
      <c r="C1000" s="1">
        <v>44489</v>
      </c>
      <c r="D1000" t="s">
        <v>336</v>
      </c>
      <c r="E1000">
        <v>5530000</v>
      </c>
    </row>
    <row r="1001" spans="1:5" hidden="1" x14ac:dyDescent="0.4">
      <c r="A1001" t="s">
        <v>6681</v>
      </c>
      <c r="B1001" t="s">
        <v>204</v>
      </c>
      <c r="C1001" s="1">
        <v>44489</v>
      </c>
      <c r="D1001" t="s">
        <v>316</v>
      </c>
      <c r="E1001">
        <v>5530000</v>
      </c>
    </row>
    <row r="1002" spans="1:5" hidden="1" x14ac:dyDescent="0.4">
      <c r="A1002" t="s">
        <v>3883</v>
      </c>
      <c r="B1002" t="s">
        <v>40</v>
      </c>
      <c r="C1002" s="1">
        <v>44489</v>
      </c>
      <c r="D1002" t="s">
        <v>328</v>
      </c>
      <c r="E1002">
        <v>4460000</v>
      </c>
    </row>
    <row r="1003" spans="1:5" hidden="1" x14ac:dyDescent="0.4">
      <c r="A1003" t="s">
        <v>1179</v>
      </c>
      <c r="B1003" t="s">
        <v>203</v>
      </c>
      <c r="C1003" s="1">
        <v>44489</v>
      </c>
      <c r="D1003" t="s">
        <v>327</v>
      </c>
      <c r="E1003">
        <v>3480000</v>
      </c>
    </row>
    <row r="1004" spans="1:5" hidden="1" x14ac:dyDescent="0.4">
      <c r="A1004" t="s">
        <v>4689</v>
      </c>
      <c r="B1004" t="s">
        <v>203</v>
      </c>
      <c r="C1004" s="1">
        <v>44489</v>
      </c>
      <c r="D1004" t="s">
        <v>397</v>
      </c>
      <c r="E1004">
        <v>3480000</v>
      </c>
    </row>
    <row r="1005" spans="1:5" hidden="1" x14ac:dyDescent="0.4">
      <c r="A1005" t="s">
        <v>6121</v>
      </c>
      <c r="B1005" t="s">
        <v>89</v>
      </c>
      <c r="C1005" s="1">
        <v>44489</v>
      </c>
      <c r="D1005" t="s">
        <v>328</v>
      </c>
      <c r="E1005">
        <v>5080000</v>
      </c>
    </row>
    <row r="1006" spans="1:5" hidden="1" x14ac:dyDescent="0.4">
      <c r="A1006" t="s">
        <v>5179</v>
      </c>
      <c r="B1006" t="s">
        <v>203</v>
      </c>
      <c r="C1006" s="1">
        <v>44489</v>
      </c>
      <c r="D1006" t="s">
        <v>322</v>
      </c>
      <c r="E1006">
        <v>3480000</v>
      </c>
    </row>
    <row r="1007" spans="1:5" hidden="1" x14ac:dyDescent="0.4">
      <c r="A1007" t="s">
        <v>8581</v>
      </c>
      <c r="B1007" t="s">
        <v>78</v>
      </c>
      <c r="C1007" s="1">
        <v>44489</v>
      </c>
      <c r="D1007" t="s">
        <v>339</v>
      </c>
      <c r="E1007">
        <v>3530000</v>
      </c>
    </row>
    <row r="1008" spans="1:5" hidden="1" x14ac:dyDescent="0.4">
      <c r="A1008" t="s">
        <v>6157</v>
      </c>
      <c r="B1008" t="s">
        <v>89</v>
      </c>
      <c r="C1008" s="1">
        <v>44489</v>
      </c>
      <c r="D1008" t="s">
        <v>416</v>
      </c>
      <c r="E1008">
        <v>5080000</v>
      </c>
    </row>
    <row r="1009" spans="1:5" hidden="1" x14ac:dyDescent="0.4">
      <c r="A1009" t="s">
        <v>8582</v>
      </c>
      <c r="B1009" t="s">
        <v>93</v>
      </c>
      <c r="C1009" s="1">
        <v>44489</v>
      </c>
      <c r="D1009" t="s">
        <v>313</v>
      </c>
      <c r="E1009">
        <v>5120000</v>
      </c>
    </row>
    <row r="1010" spans="1:5" hidden="1" x14ac:dyDescent="0.4">
      <c r="A1010" t="s">
        <v>8583</v>
      </c>
      <c r="B1010" t="s">
        <v>8</v>
      </c>
      <c r="C1010" s="1">
        <v>44489</v>
      </c>
      <c r="D1010" t="s">
        <v>327</v>
      </c>
      <c r="E1010">
        <v>4420000</v>
      </c>
    </row>
    <row r="1011" spans="1:5" hidden="1" x14ac:dyDescent="0.4">
      <c r="A1011" t="s">
        <v>5500</v>
      </c>
      <c r="B1011" t="s">
        <v>220</v>
      </c>
      <c r="C1011" s="1">
        <v>44489</v>
      </c>
      <c r="D1011" t="s">
        <v>352</v>
      </c>
      <c r="E1011">
        <v>4300000</v>
      </c>
    </row>
    <row r="1012" spans="1:5" hidden="1" x14ac:dyDescent="0.4">
      <c r="A1012" t="s">
        <v>8584</v>
      </c>
      <c r="B1012" t="s">
        <v>208</v>
      </c>
      <c r="C1012" s="1">
        <v>44489</v>
      </c>
      <c r="D1012" t="s">
        <v>343</v>
      </c>
      <c r="E1012">
        <v>4880000</v>
      </c>
    </row>
    <row r="1013" spans="1:5" hidden="1" x14ac:dyDescent="0.4">
      <c r="A1013" t="s">
        <v>8585</v>
      </c>
      <c r="B1013" t="s">
        <v>208</v>
      </c>
      <c r="C1013" s="1">
        <v>44489</v>
      </c>
      <c r="D1013" t="s">
        <v>335</v>
      </c>
      <c r="E1013">
        <v>4880000</v>
      </c>
    </row>
    <row r="1014" spans="1:5" hidden="1" x14ac:dyDescent="0.4">
      <c r="A1014" t="s">
        <v>8586</v>
      </c>
      <c r="B1014" t="s">
        <v>208</v>
      </c>
      <c r="C1014" s="1">
        <v>44489</v>
      </c>
      <c r="D1014" t="s">
        <v>334</v>
      </c>
      <c r="E1014">
        <v>4880000</v>
      </c>
    </row>
    <row r="1015" spans="1:5" hidden="1" x14ac:dyDescent="0.4">
      <c r="A1015" t="s">
        <v>6395</v>
      </c>
      <c r="B1015" t="s">
        <v>208</v>
      </c>
      <c r="C1015" s="1">
        <v>44489</v>
      </c>
      <c r="D1015" t="s">
        <v>341</v>
      </c>
      <c r="E1015">
        <v>4880000</v>
      </c>
    </row>
    <row r="1016" spans="1:5" hidden="1" x14ac:dyDescent="0.4">
      <c r="A1016" t="s">
        <v>6392</v>
      </c>
      <c r="B1016" t="s">
        <v>208</v>
      </c>
      <c r="C1016" s="1">
        <v>44489</v>
      </c>
      <c r="D1016" t="s">
        <v>332</v>
      </c>
      <c r="E1016">
        <v>4880000</v>
      </c>
    </row>
    <row r="1017" spans="1:5" hidden="1" x14ac:dyDescent="0.4">
      <c r="A1017" t="s">
        <v>6394</v>
      </c>
      <c r="B1017" t="s">
        <v>208</v>
      </c>
      <c r="C1017" s="1">
        <v>44489</v>
      </c>
      <c r="D1017" t="s">
        <v>352</v>
      </c>
      <c r="E1017">
        <v>4880000</v>
      </c>
    </row>
    <row r="1018" spans="1:5" hidden="1" x14ac:dyDescent="0.4">
      <c r="A1018" t="s">
        <v>8587</v>
      </c>
      <c r="B1018" t="s">
        <v>208</v>
      </c>
      <c r="C1018" s="1">
        <v>44489</v>
      </c>
      <c r="D1018" t="s">
        <v>315</v>
      </c>
      <c r="E1018">
        <v>4880000</v>
      </c>
    </row>
    <row r="1019" spans="1:5" hidden="1" x14ac:dyDescent="0.4">
      <c r="A1019" t="s">
        <v>8588</v>
      </c>
      <c r="B1019" t="s">
        <v>142</v>
      </c>
      <c r="C1019" s="1">
        <v>44489</v>
      </c>
      <c r="D1019" t="s">
        <v>318</v>
      </c>
      <c r="E1019">
        <v>3780000</v>
      </c>
    </row>
    <row r="1020" spans="1:5" hidden="1" x14ac:dyDescent="0.4">
      <c r="A1020" t="s">
        <v>4122</v>
      </c>
      <c r="B1020" t="s">
        <v>142</v>
      </c>
      <c r="C1020" s="1">
        <v>44489</v>
      </c>
      <c r="D1020" t="s">
        <v>326</v>
      </c>
      <c r="E1020">
        <v>3780000</v>
      </c>
    </row>
    <row r="1021" spans="1:5" hidden="1" x14ac:dyDescent="0.4">
      <c r="A1021" t="s">
        <v>8589</v>
      </c>
      <c r="B1021" t="s">
        <v>208</v>
      </c>
      <c r="C1021" s="1">
        <v>44489</v>
      </c>
      <c r="D1021" t="s">
        <v>316</v>
      </c>
      <c r="E1021">
        <v>4880000</v>
      </c>
    </row>
    <row r="1022" spans="1:5" hidden="1" x14ac:dyDescent="0.4">
      <c r="A1022" t="s">
        <v>6393</v>
      </c>
      <c r="B1022" t="s">
        <v>208</v>
      </c>
      <c r="C1022" s="1">
        <v>44489</v>
      </c>
      <c r="D1022" t="s">
        <v>331</v>
      </c>
      <c r="E1022">
        <v>4880000</v>
      </c>
    </row>
    <row r="1023" spans="1:5" hidden="1" x14ac:dyDescent="0.4">
      <c r="A1023" t="s">
        <v>6390</v>
      </c>
      <c r="B1023" t="s">
        <v>208</v>
      </c>
      <c r="C1023" s="1">
        <v>44489</v>
      </c>
      <c r="D1023" t="s">
        <v>319</v>
      </c>
      <c r="E1023">
        <v>4880000</v>
      </c>
    </row>
    <row r="1024" spans="1:5" hidden="1" x14ac:dyDescent="0.4">
      <c r="A1024" t="s">
        <v>8590</v>
      </c>
      <c r="B1024" t="s">
        <v>208</v>
      </c>
      <c r="C1024" s="1">
        <v>44489</v>
      </c>
      <c r="D1024" t="s">
        <v>330</v>
      </c>
      <c r="E1024">
        <v>4880000</v>
      </c>
    </row>
    <row r="1025" spans="1:5" hidden="1" x14ac:dyDescent="0.4">
      <c r="A1025" t="s">
        <v>4380</v>
      </c>
      <c r="B1025" t="s">
        <v>56</v>
      </c>
      <c r="C1025" s="1">
        <v>44489</v>
      </c>
      <c r="D1025" t="s">
        <v>310</v>
      </c>
      <c r="E1025">
        <v>3270000</v>
      </c>
    </row>
    <row r="1026" spans="1:5" hidden="1" x14ac:dyDescent="0.4">
      <c r="A1026" t="s">
        <v>8591</v>
      </c>
      <c r="B1026" t="s">
        <v>208</v>
      </c>
      <c r="C1026" s="1">
        <v>44489</v>
      </c>
      <c r="D1026" t="s">
        <v>355</v>
      </c>
      <c r="E1026">
        <v>4880000</v>
      </c>
    </row>
    <row r="1027" spans="1:5" hidden="1" x14ac:dyDescent="0.4">
      <c r="A1027" t="s">
        <v>8592</v>
      </c>
      <c r="B1027" t="s">
        <v>96</v>
      </c>
      <c r="C1027" s="1">
        <v>44489</v>
      </c>
      <c r="D1027" t="s">
        <v>399</v>
      </c>
      <c r="E1027">
        <v>4980000</v>
      </c>
    </row>
    <row r="1028" spans="1:5" hidden="1" x14ac:dyDescent="0.4">
      <c r="A1028" t="s">
        <v>8593</v>
      </c>
      <c r="B1028" t="s">
        <v>39</v>
      </c>
      <c r="C1028" s="1">
        <v>44489</v>
      </c>
      <c r="D1028" t="s">
        <v>415</v>
      </c>
      <c r="E1028">
        <v>5050000</v>
      </c>
    </row>
    <row r="1029" spans="1:5" hidden="1" x14ac:dyDescent="0.4">
      <c r="A1029" t="s">
        <v>8594</v>
      </c>
      <c r="B1029" t="s">
        <v>212</v>
      </c>
      <c r="C1029" s="1">
        <v>44489</v>
      </c>
      <c r="D1029" t="s">
        <v>308</v>
      </c>
      <c r="E1029">
        <v>5350000</v>
      </c>
    </row>
    <row r="1030" spans="1:5" hidden="1" x14ac:dyDescent="0.4">
      <c r="A1030" t="s">
        <v>8595</v>
      </c>
      <c r="B1030" t="s">
        <v>9</v>
      </c>
      <c r="C1030" s="1">
        <v>44489</v>
      </c>
      <c r="D1030" t="s">
        <v>397</v>
      </c>
      <c r="E1030">
        <v>3560000</v>
      </c>
    </row>
    <row r="1031" spans="1:5" hidden="1" x14ac:dyDescent="0.4">
      <c r="A1031" t="s">
        <v>8596</v>
      </c>
      <c r="B1031" t="s">
        <v>212</v>
      </c>
      <c r="C1031" s="1">
        <v>44489</v>
      </c>
      <c r="D1031" t="s">
        <v>397</v>
      </c>
      <c r="E1031">
        <v>5350000</v>
      </c>
    </row>
    <row r="1032" spans="1:5" hidden="1" x14ac:dyDescent="0.4">
      <c r="A1032" t="s">
        <v>8597</v>
      </c>
      <c r="B1032" t="s">
        <v>121</v>
      </c>
      <c r="C1032" s="1">
        <v>44489</v>
      </c>
      <c r="D1032" t="s">
        <v>326</v>
      </c>
      <c r="E1032">
        <v>4290000</v>
      </c>
    </row>
    <row r="1033" spans="1:5" hidden="1" x14ac:dyDescent="0.4">
      <c r="A1033" t="s">
        <v>8598</v>
      </c>
      <c r="B1033" t="s">
        <v>99</v>
      </c>
      <c r="C1033" s="1">
        <v>44489</v>
      </c>
      <c r="D1033" t="s">
        <v>343</v>
      </c>
      <c r="E1033">
        <v>3250000</v>
      </c>
    </row>
    <row r="1034" spans="1:5" hidden="1" x14ac:dyDescent="0.4">
      <c r="A1034" t="s">
        <v>8599</v>
      </c>
      <c r="B1034" t="s">
        <v>167</v>
      </c>
      <c r="C1034" s="1">
        <v>44489</v>
      </c>
      <c r="D1034" t="s">
        <v>308</v>
      </c>
      <c r="E1034">
        <v>5670000</v>
      </c>
    </row>
    <row r="1035" spans="1:5" hidden="1" x14ac:dyDescent="0.4">
      <c r="A1035" t="s">
        <v>8600</v>
      </c>
      <c r="B1035" t="s">
        <v>167</v>
      </c>
      <c r="C1035" s="1">
        <v>44489</v>
      </c>
      <c r="D1035" t="s">
        <v>307</v>
      </c>
      <c r="E1035">
        <v>5670000</v>
      </c>
    </row>
    <row r="1036" spans="1:5" hidden="1" x14ac:dyDescent="0.4">
      <c r="A1036" t="s">
        <v>8601</v>
      </c>
      <c r="B1036" t="s">
        <v>121</v>
      </c>
      <c r="C1036" s="1">
        <v>44489</v>
      </c>
      <c r="D1036" t="s">
        <v>399</v>
      </c>
      <c r="E1036">
        <v>4290000</v>
      </c>
    </row>
    <row r="1037" spans="1:5" hidden="1" x14ac:dyDescent="0.4">
      <c r="A1037" t="s">
        <v>8602</v>
      </c>
      <c r="B1037" t="s">
        <v>167</v>
      </c>
      <c r="C1037" s="1">
        <v>44489</v>
      </c>
      <c r="D1037" t="s">
        <v>399</v>
      </c>
      <c r="E1037">
        <v>5670000</v>
      </c>
    </row>
    <row r="1038" spans="1:5" hidden="1" x14ac:dyDescent="0.4">
      <c r="A1038" t="s">
        <v>8603</v>
      </c>
      <c r="B1038" t="s">
        <v>114</v>
      </c>
      <c r="C1038" s="1">
        <v>44489</v>
      </c>
      <c r="D1038" t="s">
        <v>333</v>
      </c>
      <c r="E1038">
        <v>4720000</v>
      </c>
    </row>
    <row r="1039" spans="1:5" hidden="1" x14ac:dyDescent="0.4">
      <c r="A1039" t="s">
        <v>8604</v>
      </c>
      <c r="B1039" t="s">
        <v>115</v>
      </c>
      <c r="C1039" s="1">
        <v>44489</v>
      </c>
      <c r="D1039" t="s">
        <v>398</v>
      </c>
      <c r="E1039">
        <v>3510500</v>
      </c>
    </row>
    <row r="1040" spans="1:5" hidden="1" x14ac:dyDescent="0.4">
      <c r="A1040" t="s">
        <v>8605</v>
      </c>
      <c r="B1040" t="s">
        <v>115</v>
      </c>
      <c r="C1040" s="1">
        <v>44489</v>
      </c>
      <c r="D1040" t="s">
        <v>397</v>
      </c>
      <c r="E1040">
        <v>3510500</v>
      </c>
    </row>
    <row r="1041" spans="1:5" hidden="1" x14ac:dyDescent="0.4">
      <c r="A1041" t="s">
        <v>8606</v>
      </c>
      <c r="B1041" t="s">
        <v>167</v>
      </c>
      <c r="C1041" s="1">
        <v>44489</v>
      </c>
      <c r="D1041" t="s">
        <v>415</v>
      </c>
      <c r="E1041">
        <v>5670000</v>
      </c>
    </row>
    <row r="1042" spans="1:5" hidden="1" x14ac:dyDescent="0.4">
      <c r="A1042" t="s">
        <v>9009</v>
      </c>
      <c r="B1042" t="s">
        <v>64</v>
      </c>
      <c r="C1042" s="1">
        <v>44489</v>
      </c>
      <c r="D1042" t="s">
        <v>403</v>
      </c>
      <c r="E1042">
        <v>3290000</v>
      </c>
    </row>
    <row r="1043" spans="1:5" hidden="1" x14ac:dyDescent="0.4">
      <c r="A1043" t="s">
        <v>8607</v>
      </c>
      <c r="B1043" t="s">
        <v>167</v>
      </c>
      <c r="C1043" s="1">
        <v>44489</v>
      </c>
      <c r="D1043" t="s">
        <v>352</v>
      </c>
      <c r="E1043">
        <v>5670000</v>
      </c>
    </row>
    <row r="1044" spans="1:5" hidden="1" x14ac:dyDescent="0.4">
      <c r="A1044" t="s">
        <v>8608</v>
      </c>
      <c r="B1044" t="s">
        <v>167</v>
      </c>
      <c r="C1044" s="1">
        <v>44489</v>
      </c>
      <c r="D1044" t="s">
        <v>311</v>
      </c>
      <c r="E1044">
        <v>5670000</v>
      </c>
    </row>
    <row r="1045" spans="1:5" hidden="1" x14ac:dyDescent="0.4">
      <c r="A1045" t="s">
        <v>8609</v>
      </c>
      <c r="B1045" t="s">
        <v>132</v>
      </c>
      <c r="C1045" s="1">
        <v>44489</v>
      </c>
      <c r="D1045" t="s">
        <v>408</v>
      </c>
      <c r="E1045">
        <v>6520000</v>
      </c>
    </row>
    <row r="1046" spans="1:5" hidden="1" x14ac:dyDescent="0.4">
      <c r="A1046" t="s">
        <v>8610</v>
      </c>
      <c r="B1046" t="s">
        <v>43</v>
      </c>
      <c r="C1046" s="1">
        <v>44489</v>
      </c>
      <c r="D1046" t="s">
        <v>318</v>
      </c>
      <c r="E1046">
        <v>4260000</v>
      </c>
    </row>
    <row r="1047" spans="1:5" hidden="1" x14ac:dyDescent="0.4">
      <c r="A1047" t="s">
        <v>8611</v>
      </c>
      <c r="B1047" t="s">
        <v>56</v>
      </c>
      <c r="C1047" s="1">
        <v>44489</v>
      </c>
      <c r="D1047" t="s">
        <v>312</v>
      </c>
      <c r="E1047">
        <v>3270000</v>
      </c>
    </row>
    <row r="1048" spans="1:5" hidden="1" x14ac:dyDescent="0.4">
      <c r="A1048" t="s">
        <v>8612</v>
      </c>
      <c r="B1048" t="s">
        <v>45</v>
      </c>
      <c r="C1048" s="1">
        <v>44489</v>
      </c>
      <c r="D1048" t="s">
        <v>352</v>
      </c>
      <c r="E1048">
        <v>6450000</v>
      </c>
    </row>
    <row r="1049" spans="1:5" hidden="1" x14ac:dyDescent="0.4">
      <c r="A1049" t="s">
        <v>8613</v>
      </c>
      <c r="B1049" t="s">
        <v>114</v>
      </c>
      <c r="C1049" s="1">
        <v>44489</v>
      </c>
      <c r="D1049" t="s">
        <v>326</v>
      </c>
      <c r="E1049">
        <v>4720000</v>
      </c>
    </row>
    <row r="1050" spans="1:5" hidden="1" x14ac:dyDescent="0.4">
      <c r="A1050" t="s">
        <v>3413</v>
      </c>
      <c r="B1050" t="s">
        <v>73</v>
      </c>
      <c r="C1050" s="1">
        <v>44489</v>
      </c>
      <c r="D1050" t="s">
        <v>312</v>
      </c>
      <c r="E1050">
        <v>5340000</v>
      </c>
    </row>
    <row r="1051" spans="1:5" hidden="1" x14ac:dyDescent="0.4">
      <c r="A1051" t="s">
        <v>8614</v>
      </c>
      <c r="B1051" t="s">
        <v>78</v>
      </c>
      <c r="C1051" s="1">
        <v>44489</v>
      </c>
      <c r="D1051" t="s">
        <v>329</v>
      </c>
      <c r="E1051">
        <v>3530000</v>
      </c>
    </row>
    <row r="1052" spans="1:5" hidden="1" x14ac:dyDescent="0.4">
      <c r="A1052" t="s">
        <v>8615</v>
      </c>
      <c r="B1052" t="s">
        <v>109</v>
      </c>
      <c r="C1052" s="1">
        <v>44489</v>
      </c>
      <c r="D1052" t="s">
        <v>320</v>
      </c>
      <c r="E1052">
        <v>4200000</v>
      </c>
    </row>
    <row r="1053" spans="1:5" hidden="1" x14ac:dyDescent="0.4">
      <c r="A1053" t="s">
        <v>8616</v>
      </c>
      <c r="B1053" t="s">
        <v>211</v>
      </c>
      <c r="C1053" s="1">
        <v>44489</v>
      </c>
      <c r="D1053" t="s">
        <v>332</v>
      </c>
      <c r="E1053">
        <v>4340000</v>
      </c>
    </row>
    <row r="1054" spans="1:5" hidden="1" x14ac:dyDescent="0.4">
      <c r="A1054" t="s">
        <v>8617</v>
      </c>
      <c r="B1054" t="s">
        <v>130</v>
      </c>
      <c r="C1054" s="1">
        <v>44489</v>
      </c>
      <c r="D1054" t="s">
        <v>397</v>
      </c>
      <c r="E1054">
        <v>5090000</v>
      </c>
    </row>
    <row r="1055" spans="1:5" hidden="1" x14ac:dyDescent="0.4">
      <c r="A1055" t="s">
        <v>8618</v>
      </c>
      <c r="B1055" t="s">
        <v>207</v>
      </c>
      <c r="C1055" s="1">
        <v>44489</v>
      </c>
      <c r="D1055" t="s">
        <v>416</v>
      </c>
      <c r="E1055">
        <v>4180000</v>
      </c>
    </row>
    <row r="1056" spans="1:5" hidden="1" x14ac:dyDescent="0.4">
      <c r="A1056" t="s">
        <v>8619</v>
      </c>
      <c r="B1056" t="s">
        <v>78</v>
      </c>
      <c r="C1056" s="1">
        <v>44489</v>
      </c>
      <c r="D1056" t="s">
        <v>351</v>
      </c>
      <c r="E1056">
        <v>3530000</v>
      </c>
    </row>
    <row r="1057" spans="1:5" hidden="1" x14ac:dyDescent="0.4">
      <c r="A1057" t="s">
        <v>8620</v>
      </c>
      <c r="B1057" t="s">
        <v>203</v>
      </c>
      <c r="C1057" s="1">
        <v>44489</v>
      </c>
      <c r="D1057" t="s">
        <v>334</v>
      </c>
      <c r="E1057">
        <v>3480000</v>
      </c>
    </row>
    <row r="1058" spans="1:5" hidden="1" x14ac:dyDescent="0.4">
      <c r="A1058" t="s">
        <v>8621</v>
      </c>
      <c r="B1058" t="s">
        <v>203</v>
      </c>
      <c r="C1058" s="1">
        <v>44489</v>
      </c>
      <c r="D1058" t="s">
        <v>335</v>
      </c>
      <c r="E1058">
        <v>3480000</v>
      </c>
    </row>
    <row r="1059" spans="1:5" hidden="1" x14ac:dyDescent="0.4">
      <c r="A1059" t="s">
        <v>8622</v>
      </c>
      <c r="B1059" t="s">
        <v>203</v>
      </c>
      <c r="C1059" s="1">
        <v>44489</v>
      </c>
      <c r="D1059" t="s">
        <v>318</v>
      </c>
      <c r="E1059">
        <v>3480000</v>
      </c>
    </row>
    <row r="1060" spans="1:5" hidden="1" x14ac:dyDescent="0.4">
      <c r="A1060" t="s">
        <v>8623</v>
      </c>
      <c r="B1060" t="s">
        <v>53</v>
      </c>
      <c r="C1060" s="1">
        <v>44489</v>
      </c>
      <c r="D1060" t="s">
        <v>331</v>
      </c>
      <c r="E1060">
        <v>4910000</v>
      </c>
    </row>
    <row r="1061" spans="1:5" hidden="1" x14ac:dyDescent="0.4">
      <c r="A1061" t="s">
        <v>8624</v>
      </c>
      <c r="B1061" t="s">
        <v>167</v>
      </c>
      <c r="C1061" s="1">
        <v>44489</v>
      </c>
      <c r="D1061" t="s">
        <v>312</v>
      </c>
      <c r="E1061">
        <v>5670000</v>
      </c>
    </row>
    <row r="1062" spans="1:5" hidden="1" x14ac:dyDescent="0.4">
      <c r="A1062" t="s">
        <v>8625</v>
      </c>
      <c r="B1062" t="s">
        <v>167</v>
      </c>
      <c r="C1062" s="1">
        <v>44489</v>
      </c>
      <c r="D1062" t="s">
        <v>416</v>
      </c>
      <c r="E1062">
        <v>5670000</v>
      </c>
    </row>
    <row r="1063" spans="1:5" hidden="1" x14ac:dyDescent="0.4">
      <c r="A1063" t="s">
        <v>8626</v>
      </c>
      <c r="B1063" t="s">
        <v>78</v>
      </c>
      <c r="C1063" s="1">
        <v>44489</v>
      </c>
      <c r="D1063" t="s">
        <v>333</v>
      </c>
      <c r="E1063">
        <v>3530000</v>
      </c>
    </row>
    <row r="1064" spans="1:5" hidden="1" x14ac:dyDescent="0.4">
      <c r="A1064" t="s">
        <v>6147</v>
      </c>
      <c r="B1064" t="s">
        <v>73</v>
      </c>
      <c r="C1064" s="1">
        <v>44489</v>
      </c>
      <c r="D1064" t="s">
        <v>331</v>
      </c>
      <c r="E1064">
        <v>5340000</v>
      </c>
    </row>
    <row r="1065" spans="1:5" hidden="1" x14ac:dyDescent="0.4">
      <c r="A1065" t="s">
        <v>8627</v>
      </c>
      <c r="B1065" t="s">
        <v>92</v>
      </c>
      <c r="C1065" s="1">
        <v>44489</v>
      </c>
      <c r="D1065" t="s">
        <v>416</v>
      </c>
      <c r="E1065">
        <v>4640000</v>
      </c>
    </row>
    <row r="1066" spans="1:5" hidden="1" x14ac:dyDescent="0.4">
      <c r="A1066" t="s">
        <v>6144</v>
      </c>
      <c r="B1066" t="s">
        <v>73</v>
      </c>
      <c r="C1066" s="1">
        <v>44489</v>
      </c>
      <c r="D1066" t="s">
        <v>352</v>
      </c>
      <c r="E1066">
        <v>5340000</v>
      </c>
    </row>
    <row r="1067" spans="1:5" hidden="1" x14ac:dyDescent="0.4">
      <c r="A1067" t="s">
        <v>8628</v>
      </c>
      <c r="B1067" t="s">
        <v>140</v>
      </c>
      <c r="C1067" s="1">
        <v>44489</v>
      </c>
      <c r="D1067" t="s">
        <v>306</v>
      </c>
      <c r="E1067">
        <v>4540000</v>
      </c>
    </row>
    <row r="1068" spans="1:5" hidden="1" x14ac:dyDescent="0.4">
      <c r="A1068" t="s">
        <v>8629</v>
      </c>
      <c r="B1068" t="s">
        <v>53</v>
      </c>
      <c r="C1068" s="1">
        <v>44489</v>
      </c>
      <c r="D1068" t="s">
        <v>398</v>
      </c>
      <c r="E1068">
        <v>4910000</v>
      </c>
    </row>
    <row r="1069" spans="1:5" hidden="1" x14ac:dyDescent="0.4">
      <c r="A1069" t="s">
        <v>8630</v>
      </c>
      <c r="B1069" t="s">
        <v>96</v>
      </c>
      <c r="C1069" s="1">
        <v>44489</v>
      </c>
      <c r="D1069" t="s">
        <v>314</v>
      </c>
      <c r="E1069">
        <v>4980000</v>
      </c>
    </row>
    <row r="1070" spans="1:5" hidden="1" x14ac:dyDescent="0.4">
      <c r="A1070" t="s">
        <v>8072</v>
      </c>
      <c r="B1070" t="s">
        <v>114</v>
      </c>
      <c r="C1070" s="1">
        <v>44489</v>
      </c>
      <c r="D1070" t="s">
        <v>355</v>
      </c>
      <c r="E1070">
        <v>4720000</v>
      </c>
    </row>
    <row r="1071" spans="1:5" hidden="1" x14ac:dyDescent="0.4">
      <c r="A1071" t="s">
        <v>8631</v>
      </c>
      <c r="B1071" t="s">
        <v>96</v>
      </c>
      <c r="C1071" s="1">
        <v>44489</v>
      </c>
      <c r="D1071" t="s">
        <v>320</v>
      </c>
      <c r="E1071">
        <v>4980000</v>
      </c>
    </row>
    <row r="1072" spans="1:5" hidden="1" x14ac:dyDescent="0.4">
      <c r="A1072" t="s">
        <v>8632</v>
      </c>
      <c r="B1072" t="s">
        <v>196</v>
      </c>
      <c r="C1072" s="1">
        <v>44489</v>
      </c>
      <c r="D1072" t="s">
        <v>327</v>
      </c>
      <c r="E1072">
        <v>4040000</v>
      </c>
    </row>
    <row r="1073" spans="1:5" hidden="1" x14ac:dyDescent="0.4">
      <c r="A1073" t="s">
        <v>6382</v>
      </c>
      <c r="B1073" t="s">
        <v>139</v>
      </c>
      <c r="C1073" s="1">
        <v>44489</v>
      </c>
      <c r="D1073" t="s">
        <v>415</v>
      </c>
      <c r="E1073">
        <v>5430000</v>
      </c>
    </row>
    <row r="1074" spans="1:5" hidden="1" x14ac:dyDescent="0.4">
      <c r="A1074" t="s">
        <v>8633</v>
      </c>
      <c r="B1074" t="s">
        <v>56</v>
      </c>
      <c r="C1074" s="1">
        <v>44489</v>
      </c>
      <c r="D1074" t="s">
        <v>332</v>
      </c>
      <c r="E1074">
        <v>3270000</v>
      </c>
    </row>
    <row r="1075" spans="1:5" hidden="1" x14ac:dyDescent="0.4">
      <c r="A1075" t="s">
        <v>6533</v>
      </c>
      <c r="B1075" t="s">
        <v>159</v>
      </c>
      <c r="C1075" s="1">
        <v>44489</v>
      </c>
      <c r="D1075" t="s">
        <v>318</v>
      </c>
      <c r="E1075">
        <v>5020000</v>
      </c>
    </row>
    <row r="1076" spans="1:5" hidden="1" x14ac:dyDescent="0.4">
      <c r="A1076" t="s">
        <v>8634</v>
      </c>
      <c r="B1076" t="s">
        <v>96</v>
      </c>
      <c r="C1076" s="1">
        <v>44489</v>
      </c>
      <c r="D1076" t="s">
        <v>358</v>
      </c>
      <c r="E1076">
        <v>4980000</v>
      </c>
    </row>
    <row r="1077" spans="1:5" hidden="1" x14ac:dyDescent="0.4">
      <c r="A1077" t="s">
        <v>8635</v>
      </c>
      <c r="B1077" t="s">
        <v>204</v>
      </c>
      <c r="C1077" s="1">
        <v>44489</v>
      </c>
      <c r="D1077" t="s">
        <v>307</v>
      </c>
      <c r="E1077">
        <v>5530000</v>
      </c>
    </row>
    <row r="1078" spans="1:5" hidden="1" x14ac:dyDescent="0.4">
      <c r="A1078" t="s">
        <v>6159</v>
      </c>
      <c r="B1078" t="s">
        <v>216</v>
      </c>
      <c r="C1078" s="1">
        <v>44489</v>
      </c>
      <c r="D1078" t="s">
        <v>317</v>
      </c>
      <c r="E1078">
        <v>3260000</v>
      </c>
    </row>
    <row r="1079" spans="1:5" hidden="1" x14ac:dyDescent="0.4">
      <c r="A1079" t="s">
        <v>3236</v>
      </c>
      <c r="B1079" t="s">
        <v>73</v>
      </c>
      <c r="C1079" s="1">
        <v>44489</v>
      </c>
      <c r="D1079" t="s">
        <v>415</v>
      </c>
      <c r="E1079">
        <v>5340000</v>
      </c>
    </row>
    <row r="1080" spans="1:5" hidden="1" x14ac:dyDescent="0.4">
      <c r="A1080" t="s">
        <v>6103</v>
      </c>
      <c r="B1080" t="s">
        <v>73</v>
      </c>
      <c r="C1080" s="1">
        <v>44489</v>
      </c>
      <c r="D1080" t="s">
        <v>339</v>
      </c>
      <c r="E1080">
        <v>5340000</v>
      </c>
    </row>
    <row r="1081" spans="1:5" hidden="1" x14ac:dyDescent="0.4">
      <c r="A1081" t="s">
        <v>6316</v>
      </c>
      <c r="B1081" t="s">
        <v>114</v>
      </c>
      <c r="C1081" s="1">
        <v>44489</v>
      </c>
      <c r="D1081" t="s">
        <v>336</v>
      </c>
      <c r="E1081">
        <v>4720000</v>
      </c>
    </row>
    <row r="1082" spans="1:5" hidden="1" x14ac:dyDescent="0.4">
      <c r="A1082" t="s">
        <v>8636</v>
      </c>
      <c r="B1082" t="s">
        <v>184</v>
      </c>
      <c r="C1082" s="1">
        <v>44489</v>
      </c>
      <c r="D1082" t="s">
        <v>343</v>
      </c>
      <c r="E1082">
        <v>4800000</v>
      </c>
    </row>
    <row r="1083" spans="1:5" hidden="1" x14ac:dyDescent="0.4">
      <c r="A1083" t="s">
        <v>8637</v>
      </c>
      <c r="B1083" t="s">
        <v>184</v>
      </c>
      <c r="C1083" s="1">
        <v>44489</v>
      </c>
      <c r="D1083" t="s">
        <v>352</v>
      </c>
      <c r="E1083">
        <v>4800000</v>
      </c>
    </row>
    <row r="1084" spans="1:5" hidden="1" x14ac:dyDescent="0.4">
      <c r="A1084" t="s">
        <v>1896</v>
      </c>
      <c r="B1084" t="s">
        <v>86</v>
      </c>
      <c r="C1084" s="1">
        <v>44489</v>
      </c>
      <c r="D1084" t="s">
        <v>325</v>
      </c>
      <c r="E1084">
        <v>3010000</v>
      </c>
    </row>
    <row r="1085" spans="1:5" hidden="1" x14ac:dyDescent="0.4">
      <c r="A1085" t="s">
        <v>8638</v>
      </c>
      <c r="B1085" t="s">
        <v>99</v>
      </c>
      <c r="C1085" s="1">
        <v>44489</v>
      </c>
      <c r="D1085" t="s">
        <v>317</v>
      </c>
      <c r="E1085">
        <v>3250000</v>
      </c>
    </row>
    <row r="1086" spans="1:5" hidden="1" x14ac:dyDescent="0.4">
      <c r="A1086" t="s">
        <v>9010</v>
      </c>
      <c r="B1086" t="s">
        <v>99</v>
      </c>
      <c r="C1086" s="1">
        <v>44489</v>
      </c>
      <c r="D1086" t="s">
        <v>311</v>
      </c>
      <c r="E1086">
        <v>3250000</v>
      </c>
    </row>
    <row r="1087" spans="1:5" hidden="1" x14ac:dyDescent="0.4">
      <c r="A1087" t="s">
        <v>5626</v>
      </c>
      <c r="B1087" t="s">
        <v>73</v>
      </c>
      <c r="C1087" s="1">
        <v>44489</v>
      </c>
      <c r="D1087" t="s">
        <v>344</v>
      </c>
      <c r="E1087">
        <v>5340000</v>
      </c>
    </row>
    <row r="1088" spans="1:5" hidden="1" x14ac:dyDescent="0.4">
      <c r="A1088" t="s">
        <v>8073</v>
      </c>
      <c r="B1088" t="s">
        <v>184</v>
      </c>
      <c r="C1088" s="1">
        <v>44489</v>
      </c>
      <c r="D1088" t="s">
        <v>415</v>
      </c>
      <c r="E1088">
        <v>4800000</v>
      </c>
    </row>
    <row r="1089" spans="1:5" hidden="1" x14ac:dyDescent="0.4">
      <c r="A1089" t="s">
        <v>5348</v>
      </c>
      <c r="B1089" t="s">
        <v>86</v>
      </c>
      <c r="C1089" s="1">
        <v>44489</v>
      </c>
      <c r="D1089" t="s">
        <v>341</v>
      </c>
      <c r="E1089">
        <v>3010000</v>
      </c>
    </row>
    <row r="1090" spans="1:5" hidden="1" x14ac:dyDescent="0.4">
      <c r="A1090" t="s">
        <v>8074</v>
      </c>
      <c r="B1090" t="s">
        <v>184</v>
      </c>
      <c r="C1090" s="1">
        <v>44489</v>
      </c>
      <c r="D1090" t="s">
        <v>316</v>
      </c>
      <c r="E1090">
        <v>4800000</v>
      </c>
    </row>
    <row r="1091" spans="1:5" hidden="1" x14ac:dyDescent="0.4">
      <c r="A1091" t="s">
        <v>8075</v>
      </c>
      <c r="B1091" t="s">
        <v>62</v>
      </c>
      <c r="C1091" s="1">
        <v>44489</v>
      </c>
      <c r="D1091" t="s">
        <v>391</v>
      </c>
      <c r="E1091">
        <v>6280000</v>
      </c>
    </row>
    <row r="1092" spans="1:5" hidden="1" x14ac:dyDescent="0.4">
      <c r="A1092" t="s">
        <v>8076</v>
      </c>
      <c r="B1092" t="s">
        <v>184</v>
      </c>
      <c r="C1092" s="1">
        <v>44489</v>
      </c>
      <c r="D1092" t="s">
        <v>329</v>
      </c>
      <c r="E1092">
        <v>4800000</v>
      </c>
    </row>
    <row r="1093" spans="1:5" hidden="1" x14ac:dyDescent="0.4">
      <c r="A1093" t="s">
        <v>8077</v>
      </c>
      <c r="B1093" t="s">
        <v>184</v>
      </c>
      <c r="C1093" s="1">
        <v>44489</v>
      </c>
      <c r="D1093" t="s">
        <v>306</v>
      </c>
      <c r="E1093">
        <v>4800000</v>
      </c>
    </row>
    <row r="1094" spans="1:5" hidden="1" x14ac:dyDescent="0.4">
      <c r="A1094" t="s">
        <v>8078</v>
      </c>
      <c r="B1094" t="s">
        <v>184</v>
      </c>
      <c r="C1094" s="1">
        <v>44489</v>
      </c>
      <c r="D1094" t="s">
        <v>326</v>
      </c>
      <c r="E1094">
        <v>4800000</v>
      </c>
    </row>
    <row r="1095" spans="1:5" hidden="1" x14ac:dyDescent="0.4">
      <c r="A1095" t="s">
        <v>7008</v>
      </c>
      <c r="B1095" t="s">
        <v>207</v>
      </c>
      <c r="C1095" s="1">
        <v>44489</v>
      </c>
      <c r="D1095" t="s">
        <v>397</v>
      </c>
      <c r="E1095">
        <v>4180000</v>
      </c>
    </row>
    <row r="1096" spans="1:5" hidden="1" x14ac:dyDescent="0.4">
      <c r="A1096" t="s">
        <v>7007</v>
      </c>
      <c r="B1096" t="s">
        <v>207</v>
      </c>
      <c r="C1096" s="1">
        <v>44489</v>
      </c>
      <c r="D1096" t="s">
        <v>318</v>
      </c>
      <c r="E1096">
        <v>4180000</v>
      </c>
    </row>
    <row r="1097" spans="1:5" hidden="1" x14ac:dyDescent="0.4">
      <c r="A1097" t="s">
        <v>8639</v>
      </c>
      <c r="B1097" t="s">
        <v>220</v>
      </c>
      <c r="C1097" s="1">
        <v>44489</v>
      </c>
      <c r="D1097" t="s">
        <v>317</v>
      </c>
      <c r="E1097">
        <v>4300000</v>
      </c>
    </row>
    <row r="1098" spans="1:5" hidden="1" x14ac:dyDescent="0.4">
      <c r="A1098" t="s">
        <v>8079</v>
      </c>
      <c r="B1098" t="s">
        <v>184</v>
      </c>
      <c r="C1098" s="1">
        <v>44489</v>
      </c>
      <c r="D1098" t="s">
        <v>332</v>
      </c>
      <c r="E1098">
        <v>4800000</v>
      </c>
    </row>
    <row r="1099" spans="1:5" hidden="1" x14ac:dyDescent="0.4">
      <c r="A1099" t="s">
        <v>6097</v>
      </c>
      <c r="B1099" t="s">
        <v>103</v>
      </c>
      <c r="C1099" s="1">
        <v>44489</v>
      </c>
      <c r="D1099" t="s">
        <v>352</v>
      </c>
      <c r="E1099">
        <v>3500000</v>
      </c>
    </row>
    <row r="1100" spans="1:5" hidden="1" x14ac:dyDescent="0.4">
      <c r="A1100" t="s">
        <v>8080</v>
      </c>
      <c r="B1100" t="s">
        <v>184</v>
      </c>
      <c r="C1100" s="1">
        <v>44489</v>
      </c>
      <c r="D1100" t="s">
        <v>322</v>
      </c>
      <c r="E1100">
        <v>4800000</v>
      </c>
    </row>
    <row r="1101" spans="1:5" hidden="1" x14ac:dyDescent="0.4">
      <c r="A1101" t="s">
        <v>8640</v>
      </c>
      <c r="B1101" t="s">
        <v>184</v>
      </c>
      <c r="C1101" s="1">
        <v>44489</v>
      </c>
      <c r="D1101" t="s">
        <v>328</v>
      </c>
      <c r="E1101">
        <v>4800000</v>
      </c>
    </row>
    <row r="1102" spans="1:5" hidden="1" x14ac:dyDescent="0.4">
      <c r="A1102" t="s">
        <v>8641</v>
      </c>
      <c r="B1102" t="s">
        <v>184</v>
      </c>
      <c r="C1102" s="1">
        <v>44489</v>
      </c>
      <c r="D1102" t="s">
        <v>313</v>
      </c>
      <c r="E1102">
        <v>4800000</v>
      </c>
    </row>
    <row r="1103" spans="1:5" hidden="1" x14ac:dyDescent="0.4">
      <c r="A1103" t="s">
        <v>8642</v>
      </c>
      <c r="B1103" t="s">
        <v>184</v>
      </c>
      <c r="C1103" s="1">
        <v>44489</v>
      </c>
      <c r="D1103" t="s">
        <v>325</v>
      </c>
      <c r="E1103">
        <v>4800000</v>
      </c>
    </row>
    <row r="1104" spans="1:5" hidden="1" x14ac:dyDescent="0.4">
      <c r="A1104" t="s">
        <v>8643</v>
      </c>
      <c r="B1104" t="s">
        <v>184</v>
      </c>
      <c r="C1104" s="1">
        <v>44489</v>
      </c>
      <c r="D1104" t="s">
        <v>399</v>
      </c>
      <c r="E1104">
        <v>4800000</v>
      </c>
    </row>
    <row r="1105" spans="1:5" hidden="1" x14ac:dyDescent="0.4">
      <c r="A1105" t="s">
        <v>4157</v>
      </c>
      <c r="B1105" t="s">
        <v>46</v>
      </c>
      <c r="C1105" s="1">
        <v>44489</v>
      </c>
      <c r="D1105" t="s">
        <v>310</v>
      </c>
      <c r="E1105">
        <v>3370000</v>
      </c>
    </row>
    <row r="1106" spans="1:5" hidden="1" x14ac:dyDescent="0.4">
      <c r="A1106" t="s">
        <v>8644</v>
      </c>
      <c r="B1106" t="s">
        <v>184</v>
      </c>
      <c r="C1106" s="1">
        <v>44489</v>
      </c>
      <c r="D1106" t="s">
        <v>307</v>
      </c>
      <c r="E1106">
        <v>4800000</v>
      </c>
    </row>
    <row r="1107" spans="1:5" hidden="1" x14ac:dyDescent="0.4">
      <c r="A1107" t="s">
        <v>8645</v>
      </c>
      <c r="B1107" t="s">
        <v>184</v>
      </c>
      <c r="C1107" s="1">
        <v>44489</v>
      </c>
      <c r="D1107" t="s">
        <v>344</v>
      </c>
      <c r="E1107">
        <v>4800000</v>
      </c>
    </row>
    <row r="1108" spans="1:5" hidden="1" x14ac:dyDescent="0.4">
      <c r="A1108" t="s">
        <v>8646</v>
      </c>
      <c r="B1108" t="s">
        <v>184</v>
      </c>
      <c r="C1108" s="1">
        <v>44489</v>
      </c>
      <c r="D1108" t="s">
        <v>308</v>
      </c>
      <c r="E1108">
        <v>4800000</v>
      </c>
    </row>
    <row r="1109" spans="1:5" hidden="1" x14ac:dyDescent="0.4">
      <c r="A1109" t="s">
        <v>6064</v>
      </c>
      <c r="B1109" t="s">
        <v>216</v>
      </c>
      <c r="C1109" s="1">
        <v>44489</v>
      </c>
      <c r="D1109" t="s">
        <v>404</v>
      </c>
      <c r="E1109">
        <v>3260000</v>
      </c>
    </row>
    <row r="1110" spans="1:5" hidden="1" x14ac:dyDescent="0.4">
      <c r="A1110" t="s">
        <v>9011</v>
      </c>
      <c r="B1110" t="s">
        <v>128</v>
      </c>
      <c r="C1110" s="1">
        <v>44489</v>
      </c>
      <c r="D1110" t="s">
        <v>355</v>
      </c>
      <c r="E1110">
        <v>4400000</v>
      </c>
    </row>
    <row r="1111" spans="1:5" hidden="1" x14ac:dyDescent="0.4">
      <c r="A1111" t="s">
        <v>8081</v>
      </c>
      <c r="B1111" t="s">
        <v>45</v>
      </c>
      <c r="C1111" s="1">
        <v>44489</v>
      </c>
      <c r="D1111" t="s">
        <v>397</v>
      </c>
      <c r="E1111">
        <v>6450000</v>
      </c>
    </row>
    <row r="1112" spans="1:5" hidden="1" x14ac:dyDescent="0.4">
      <c r="A1112" t="s">
        <v>9012</v>
      </c>
      <c r="B1112" t="s">
        <v>128</v>
      </c>
      <c r="C1112" s="1">
        <v>44489</v>
      </c>
      <c r="D1112" t="s">
        <v>332</v>
      </c>
      <c r="E1112">
        <v>4400000</v>
      </c>
    </row>
    <row r="1113" spans="1:5" hidden="1" x14ac:dyDescent="0.4">
      <c r="A1113" t="s">
        <v>8082</v>
      </c>
      <c r="B1113" t="s">
        <v>78</v>
      </c>
      <c r="C1113" s="1">
        <v>44489</v>
      </c>
      <c r="D1113" t="s">
        <v>330</v>
      </c>
      <c r="E1113">
        <v>3530000</v>
      </c>
    </row>
    <row r="1114" spans="1:5" hidden="1" x14ac:dyDescent="0.4">
      <c r="A1114" t="s">
        <v>6149</v>
      </c>
      <c r="B1114" t="s">
        <v>114</v>
      </c>
      <c r="C1114" s="1">
        <v>44489</v>
      </c>
      <c r="D1114" t="s">
        <v>344</v>
      </c>
      <c r="E1114">
        <v>4720000</v>
      </c>
    </row>
    <row r="1115" spans="1:5" hidden="1" x14ac:dyDescent="0.4">
      <c r="A1115" t="s">
        <v>8083</v>
      </c>
      <c r="B1115" t="s">
        <v>184</v>
      </c>
      <c r="C1115" s="1">
        <v>44489</v>
      </c>
      <c r="D1115" t="s">
        <v>339</v>
      </c>
      <c r="E1115">
        <v>4800000</v>
      </c>
    </row>
    <row r="1116" spans="1:5" hidden="1" x14ac:dyDescent="0.4">
      <c r="A1116" t="s">
        <v>4837</v>
      </c>
      <c r="B1116" t="s">
        <v>140</v>
      </c>
      <c r="C1116" s="1">
        <v>44489</v>
      </c>
      <c r="D1116" t="s">
        <v>327</v>
      </c>
      <c r="E1116">
        <v>4540000</v>
      </c>
    </row>
    <row r="1117" spans="1:5" hidden="1" x14ac:dyDescent="0.4">
      <c r="A1117" t="s">
        <v>4034</v>
      </c>
      <c r="B1117" t="s">
        <v>45</v>
      </c>
      <c r="C1117" s="1">
        <v>44489</v>
      </c>
      <c r="D1117" t="s">
        <v>305</v>
      </c>
      <c r="E1117">
        <v>6450000</v>
      </c>
    </row>
    <row r="1118" spans="1:5" hidden="1" x14ac:dyDescent="0.4">
      <c r="A1118" t="s">
        <v>8647</v>
      </c>
      <c r="B1118" t="s">
        <v>96</v>
      </c>
      <c r="C1118" s="1">
        <v>44489</v>
      </c>
      <c r="D1118" t="s">
        <v>339</v>
      </c>
      <c r="E1118">
        <v>4980000</v>
      </c>
    </row>
    <row r="1119" spans="1:5" hidden="1" x14ac:dyDescent="0.4">
      <c r="A1119" t="s">
        <v>6226</v>
      </c>
      <c r="B1119" t="s">
        <v>81</v>
      </c>
      <c r="C1119" s="1">
        <v>44489</v>
      </c>
      <c r="D1119" t="s">
        <v>318</v>
      </c>
      <c r="E1119">
        <v>4740000</v>
      </c>
    </row>
    <row r="1120" spans="1:5" hidden="1" x14ac:dyDescent="0.4">
      <c r="A1120" t="s">
        <v>8648</v>
      </c>
      <c r="B1120" t="s">
        <v>204</v>
      </c>
      <c r="C1120" s="1">
        <v>44489</v>
      </c>
      <c r="D1120" t="s">
        <v>326</v>
      </c>
      <c r="E1120">
        <v>5530000</v>
      </c>
    </row>
    <row r="1121" spans="1:5" hidden="1" x14ac:dyDescent="0.4">
      <c r="A1121" t="s">
        <v>4530</v>
      </c>
      <c r="B1121" t="s">
        <v>46</v>
      </c>
      <c r="C1121" s="1">
        <v>44489</v>
      </c>
      <c r="D1121" t="s">
        <v>341</v>
      </c>
      <c r="E1121">
        <v>3370000</v>
      </c>
    </row>
    <row r="1122" spans="1:5" hidden="1" x14ac:dyDescent="0.4">
      <c r="A1122" t="s">
        <v>1487</v>
      </c>
      <c r="B1122" t="s">
        <v>132</v>
      </c>
      <c r="C1122" s="1">
        <v>44489</v>
      </c>
      <c r="D1122" t="s">
        <v>332</v>
      </c>
      <c r="E1122">
        <v>6520000</v>
      </c>
    </row>
    <row r="1123" spans="1:5" hidden="1" x14ac:dyDescent="0.4">
      <c r="A1123" t="s">
        <v>4033</v>
      </c>
      <c r="B1123" t="s">
        <v>45</v>
      </c>
      <c r="C1123" s="1">
        <v>44489</v>
      </c>
      <c r="D1123" t="s">
        <v>305</v>
      </c>
      <c r="E1123">
        <v>6450000</v>
      </c>
    </row>
    <row r="1124" spans="1:5" hidden="1" x14ac:dyDescent="0.4">
      <c r="A1124" t="s">
        <v>8084</v>
      </c>
      <c r="B1124" t="s">
        <v>62</v>
      </c>
      <c r="C1124" s="1">
        <v>44489</v>
      </c>
      <c r="D1124" t="s">
        <v>336</v>
      </c>
      <c r="E1124">
        <v>6280000</v>
      </c>
    </row>
    <row r="1125" spans="1:5" hidden="1" x14ac:dyDescent="0.4">
      <c r="A1125" t="s">
        <v>8649</v>
      </c>
      <c r="B1125" t="s">
        <v>45</v>
      </c>
      <c r="C1125" s="1">
        <v>44489</v>
      </c>
      <c r="D1125" t="s">
        <v>305</v>
      </c>
      <c r="E1125">
        <v>6450000</v>
      </c>
    </row>
    <row r="1126" spans="1:5" hidden="1" x14ac:dyDescent="0.4">
      <c r="A1126" t="s">
        <v>8085</v>
      </c>
      <c r="B1126" t="s">
        <v>154</v>
      </c>
      <c r="C1126" s="1">
        <v>44489</v>
      </c>
      <c r="D1126" t="s">
        <v>329</v>
      </c>
      <c r="E1126">
        <v>6290000</v>
      </c>
    </row>
    <row r="1127" spans="1:5" hidden="1" x14ac:dyDescent="0.4">
      <c r="A1127" t="s">
        <v>8086</v>
      </c>
      <c r="B1127" t="s">
        <v>154</v>
      </c>
      <c r="C1127" s="1">
        <v>44489</v>
      </c>
      <c r="D1127" t="s">
        <v>335</v>
      </c>
      <c r="E1127">
        <v>6290000</v>
      </c>
    </row>
    <row r="1128" spans="1:5" hidden="1" x14ac:dyDescent="0.4">
      <c r="A1128" t="s">
        <v>8087</v>
      </c>
      <c r="B1128" t="s">
        <v>154</v>
      </c>
      <c r="C1128" s="1">
        <v>44489</v>
      </c>
      <c r="D1128" t="s">
        <v>334</v>
      </c>
      <c r="E1128">
        <v>6290000</v>
      </c>
    </row>
    <row r="1129" spans="1:5" hidden="1" x14ac:dyDescent="0.4">
      <c r="A1129" t="s">
        <v>8088</v>
      </c>
      <c r="B1129" t="s">
        <v>184</v>
      </c>
      <c r="C1129" s="1">
        <v>44489</v>
      </c>
      <c r="D1129" t="s">
        <v>341</v>
      </c>
      <c r="E1129">
        <v>4800000</v>
      </c>
    </row>
    <row r="1130" spans="1:5" hidden="1" x14ac:dyDescent="0.4">
      <c r="A1130" t="s">
        <v>8650</v>
      </c>
      <c r="B1130" t="s">
        <v>51</v>
      </c>
      <c r="C1130" s="1">
        <v>44489</v>
      </c>
      <c r="D1130" t="s">
        <v>311</v>
      </c>
      <c r="E1130">
        <v>3730000</v>
      </c>
    </row>
    <row r="1131" spans="1:5" hidden="1" x14ac:dyDescent="0.4">
      <c r="A1131" t="s">
        <v>8089</v>
      </c>
      <c r="B1131" t="s">
        <v>184</v>
      </c>
      <c r="C1131" s="1">
        <v>44489</v>
      </c>
      <c r="D1131" t="s">
        <v>403</v>
      </c>
      <c r="E1131">
        <v>4800000</v>
      </c>
    </row>
    <row r="1132" spans="1:5" hidden="1" x14ac:dyDescent="0.4">
      <c r="A1132" t="s">
        <v>6284</v>
      </c>
      <c r="B1132" t="s">
        <v>109</v>
      </c>
      <c r="C1132" s="1">
        <v>44489</v>
      </c>
      <c r="D1132" t="s">
        <v>311</v>
      </c>
      <c r="E1132">
        <v>4200000</v>
      </c>
    </row>
    <row r="1133" spans="1:5" hidden="1" x14ac:dyDescent="0.4">
      <c r="A1133" t="s">
        <v>8651</v>
      </c>
      <c r="B1133" t="s">
        <v>45</v>
      </c>
      <c r="C1133" s="1">
        <v>44489</v>
      </c>
      <c r="D1133" t="s">
        <v>391</v>
      </c>
      <c r="E1133">
        <v>6450000</v>
      </c>
    </row>
    <row r="1134" spans="1:5" hidden="1" x14ac:dyDescent="0.4">
      <c r="A1134" t="s">
        <v>8652</v>
      </c>
      <c r="B1134" t="s">
        <v>96</v>
      </c>
      <c r="C1134" s="1">
        <v>44489</v>
      </c>
      <c r="D1134" t="s">
        <v>415</v>
      </c>
      <c r="E1134">
        <v>4980000</v>
      </c>
    </row>
    <row r="1135" spans="1:5" hidden="1" x14ac:dyDescent="0.4">
      <c r="A1135" t="s">
        <v>5750</v>
      </c>
      <c r="B1135" t="s">
        <v>132</v>
      </c>
      <c r="C1135" s="1">
        <v>44489</v>
      </c>
      <c r="D1135" t="s">
        <v>328</v>
      </c>
      <c r="E1135">
        <v>6520000</v>
      </c>
    </row>
    <row r="1136" spans="1:5" hidden="1" x14ac:dyDescent="0.4">
      <c r="A1136" t="s">
        <v>9013</v>
      </c>
      <c r="B1136" t="s">
        <v>27</v>
      </c>
      <c r="C1136" s="1">
        <v>44489</v>
      </c>
      <c r="D1136" t="s">
        <v>397</v>
      </c>
      <c r="E1136">
        <v>3390000</v>
      </c>
    </row>
    <row r="1137" spans="1:5" hidden="1" x14ac:dyDescent="0.4">
      <c r="A1137" t="s">
        <v>8653</v>
      </c>
      <c r="B1137" t="s">
        <v>8654</v>
      </c>
      <c r="C1137" s="1">
        <v>44489</v>
      </c>
      <c r="D1137" t="s">
        <v>321</v>
      </c>
      <c r="E1137" t="e">
        <v>#N/A</v>
      </c>
    </row>
    <row r="1138" spans="1:5" hidden="1" x14ac:dyDescent="0.4">
      <c r="A1138" t="s">
        <v>8655</v>
      </c>
      <c r="B1138" t="s">
        <v>51</v>
      </c>
      <c r="C1138" s="1">
        <v>44489</v>
      </c>
      <c r="D1138" t="s">
        <v>321</v>
      </c>
      <c r="E1138">
        <v>3730000</v>
      </c>
    </row>
    <row r="1139" spans="1:5" hidden="1" x14ac:dyDescent="0.4">
      <c r="A1139" t="s">
        <v>6213</v>
      </c>
      <c r="B1139" t="s">
        <v>49</v>
      </c>
      <c r="C1139" s="1">
        <v>44489</v>
      </c>
      <c r="D1139" t="s">
        <v>332</v>
      </c>
      <c r="E1139">
        <v>3490000</v>
      </c>
    </row>
    <row r="1140" spans="1:5" hidden="1" x14ac:dyDescent="0.4">
      <c r="A1140" t="s">
        <v>5595</v>
      </c>
      <c r="B1140" t="s">
        <v>49</v>
      </c>
      <c r="C1140" s="1">
        <v>44489</v>
      </c>
      <c r="D1140" t="s">
        <v>311</v>
      </c>
      <c r="E1140">
        <v>3490000</v>
      </c>
    </row>
    <row r="1141" spans="1:5" hidden="1" x14ac:dyDescent="0.4">
      <c r="A1141" t="s">
        <v>5227</v>
      </c>
      <c r="B1141" t="s">
        <v>137</v>
      </c>
      <c r="C1141" s="1">
        <v>44489</v>
      </c>
      <c r="D1141" t="s">
        <v>403</v>
      </c>
      <c r="E1141">
        <v>4590000</v>
      </c>
    </row>
    <row r="1142" spans="1:5" hidden="1" x14ac:dyDescent="0.4">
      <c r="A1142" t="s">
        <v>8090</v>
      </c>
      <c r="B1142" t="s">
        <v>125</v>
      </c>
      <c r="C1142" s="1">
        <v>44489</v>
      </c>
      <c r="D1142" t="s">
        <v>421</v>
      </c>
      <c r="E1142">
        <v>3990000</v>
      </c>
    </row>
    <row r="1143" spans="1:5" hidden="1" x14ac:dyDescent="0.4">
      <c r="A1143" t="s">
        <v>1335</v>
      </c>
      <c r="B1143" t="s">
        <v>92</v>
      </c>
      <c r="C1143" s="1">
        <v>44489</v>
      </c>
      <c r="D1143" t="s">
        <v>355</v>
      </c>
      <c r="E1143">
        <v>4640000</v>
      </c>
    </row>
    <row r="1144" spans="1:5" hidden="1" x14ac:dyDescent="0.4">
      <c r="A1144" t="s">
        <v>6800</v>
      </c>
      <c r="B1144" t="s">
        <v>123</v>
      </c>
      <c r="C1144" s="1">
        <v>44489</v>
      </c>
      <c r="D1144" t="s">
        <v>311</v>
      </c>
      <c r="E1144">
        <v>5710000</v>
      </c>
    </row>
    <row r="1145" spans="1:5" hidden="1" x14ac:dyDescent="0.4">
      <c r="A1145" t="s">
        <v>6219</v>
      </c>
      <c r="B1145" t="s">
        <v>49</v>
      </c>
      <c r="C1145" s="1">
        <v>44489</v>
      </c>
      <c r="D1145" t="s">
        <v>330</v>
      </c>
      <c r="E1145">
        <v>3490000</v>
      </c>
    </row>
    <row r="1146" spans="1:5" hidden="1" x14ac:dyDescent="0.4">
      <c r="A1146" t="s">
        <v>8091</v>
      </c>
      <c r="B1146" t="s">
        <v>2338</v>
      </c>
      <c r="C1146" s="1">
        <v>44489</v>
      </c>
      <c r="D1146" t="s">
        <v>421</v>
      </c>
      <c r="E1146" t="e">
        <v>#N/A</v>
      </c>
    </row>
    <row r="1147" spans="1:5" hidden="1" x14ac:dyDescent="0.4">
      <c r="A1147" t="s">
        <v>6162</v>
      </c>
      <c r="B1147" t="s">
        <v>225</v>
      </c>
      <c r="C1147" s="1">
        <v>44489</v>
      </c>
      <c r="D1147" t="s">
        <v>352</v>
      </c>
      <c r="E1147">
        <v>3210000</v>
      </c>
    </row>
    <row r="1148" spans="1:5" hidden="1" x14ac:dyDescent="0.4">
      <c r="A1148" t="s">
        <v>6321</v>
      </c>
      <c r="B1148" t="s">
        <v>122</v>
      </c>
      <c r="C1148" s="1">
        <v>44489</v>
      </c>
      <c r="D1148" t="s">
        <v>318</v>
      </c>
      <c r="E1148">
        <v>3150000</v>
      </c>
    </row>
    <row r="1149" spans="1:5" hidden="1" x14ac:dyDescent="0.4">
      <c r="A1149" t="s">
        <v>6322</v>
      </c>
      <c r="B1149" t="s">
        <v>122</v>
      </c>
      <c r="C1149" s="1">
        <v>44489</v>
      </c>
      <c r="D1149" t="s">
        <v>397</v>
      </c>
      <c r="E1149">
        <v>3150000</v>
      </c>
    </row>
    <row r="1150" spans="1:5" hidden="1" x14ac:dyDescent="0.4">
      <c r="A1150" t="s">
        <v>5138</v>
      </c>
      <c r="B1150" t="s">
        <v>78</v>
      </c>
      <c r="C1150" s="1">
        <v>44489</v>
      </c>
      <c r="D1150" t="s">
        <v>397</v>
      </c>
      <c r="E1150">
        <v>3530000</v>
      </c>
    </row>
    <row r="1151" spans="1:5" hidden="1" x14ac:dyDescent="0.4">
      <c r="A1151" t="s">
        <v>5202</v>
      </c>
      <c r="B1151" t="s">
        <v>140</v>
      </c>
      <c r="C1151" s="1">
        <v>44488</v>
      </c>
      <c r="D1151" t="s">
        <v>312</v>
      </c>
      <c r="E1151">
        <v>4540000</v>
      </c>
    </row>
    <row r="1152" spans="1:5" hidden="1" x14ac:dyDescent="0.4">
      <c r="A1152" t="s">
        <v>5012</v>
      </c>
      <c r="B1152" t="s">
        <v>140</v>
      </c>
      <c r="C1152" s="1">
        <v>44488</v>
      </c>
      <c r="D1152" t="s">
        <v>333</v>
      </c>
      <c r="E1152">
        <v>4540000</v>
      </c>
    </row>
    <row r="1153" spans="1:5" hidden="1" x14ac:dyDescent="0.4">
      <c r="A1153" t="s">
        <v>9014</v>
      </c>
      <c r="B1153" t="s">
        <v>41</v>
      </c>
      <c r="C1153" s="1">
        <v>44488</v>
      </c>
      <c r="D1153" t="s">
        <v>315</v>
      </c>
      <c r="E1153">
        <v>4580000</v>
      </c>
    </row>
    <row r="1154" spans="1:5" hidden="1" x14ac:dyDescent="0.4">
      <c r="A1154" t="s">
        <v>8656</v>
      </c>
      <c r="B1154" t="s">
        <v>192</v>
      </c>
      <c r="C1154" s="1">
        <v>44488</v>
      </c>
      <c r="D1154" t="s">
        <v>391</v>
      </c>
      <c r="E1154">
        <v>4900000</v>
      </c>
    </row>
    <row r="1155" spans="1:5" hidden="1" x14ac:dyDescent="0.4">
      <c r="A1155" t="s">
        <v>8657</v>
      </c>
      <c r="B1155" t="s">
        <v>192</v>
      </c>
      <c r="C1155" s="1">
        <v>44488</v>
      </c>
      <c r="D1155" t="s">
        <v>408</v>
      </c>
      <c r="E1155">
        <v>4900000</v>
      </c>
    </row>
    <row r="1156" spans="1:5" hidden="1" x14ac:dyDescent="0.4">
      <c r="A1156" t="s">
        <v>9015</v>
      </c>
      <c r="B1156" t="s">
        <v>128</v>
      </c>
      <c r="C1156" s="1">
        <v>44488</v>
      </c>
      <c r="D1156" t="s">
        <v>327</v>
      </c>
      <c r="E1156">
        <v>4400000</v>
      </c>
    </row>
    <row r="1157" spans="1:5" hidden="1" x14ac:dyDescent="0.4">
      <c r="A1157" t="s">
        <v>4130</v>
      </c>
      <c r="B1157" t="s">
        <v>46</v>
      </c>
      <c r="C1157" s="1">
        <v>44488</v>
      </c>
      <c r="D1157" t="s">
        <v>359</v>
      </c>
      <c r="E1157">
        <v>3370000</v>
      </c>
    </row>
    <row r="1158" spans="1:5" hidden="1" x14ac:dyDescent="0.4">
      <c r="A1158" t="s">
        <v>4220</v>
      </c>
      <c r="B1158" t="s">
        <v>45</v>
      </c>
      <c r="C1158" s="1">
        <v>44488</v>
      </c>
      <c r="D1158" t="s">
        <v>391</v>
      </c>
      <c r="E1158">
        <v>6450000</v>
      </c>
    </row>
    <row r="1159" spans="1:5" hidden="1" x14ac:dyDescent="0.4">
      <c r="A1159" t="s">
        <v>5279</v>
      </c>
      <c r="B1159" t="s">
        <v>45</v>
      </c>
      <c r="C1159" s="1">
        <v>44488</v>
      </c>
      <c r="D1159" t="s">
        <v>391</v>
      </c>
      <c r="E1159">
        <v>6450000</v>
      </c>
    </row>
    <row r="1160" spans="1:5" hidden="1" x14ac:dyDescent="0.4">
      <c r="A1160" t="s">
        <v>8658</v>
      </c>
      <c r="B1160" t="s">
        <v>184</v>
      </c>
      <c r="C1160" s="1">
        <v>44488</v>
      </c>
      <c r="D1160" t="s">
        <v>327</v>
      </c>
      <c r="E1160">
        <v>4800000</v>
      </c>
    </row>
    <row r="1161" spans="1:5" hidden="1" x14ac:dyDescent="0.4">
      <c r="A1161" t="s">
        <v>8659</v>
      </c>
      <c r="B1161" t="s">
        <v>184</v>
      </c>
      <c r="C1161" s="1">
        <v>44488</v>
      </c>
      <c r="D1161" t="s">
        <v>335</v>
      </c>
      <c r="E1161">
        <v>4800000</v>
      </c>
    </row>
    <row r="1162" spans="1:5" hidden="1" x14ac:dyDescent="0.4">
      <c r="A1162" t="s">
        <v>8660</v>
      </c>
      <c r="B1162" t="s">
        <v>184</v>
      </c>
      <c r="C1162" s="1">
        <v>44488</v>
      </c>
      <c r="D1162" t="s">
        <v>416</v>
      </c>
      <c r="E1162">
        <v>4800000</v>
      </c>
    </row>
    <row r="1163" spans="1:5" hidden="1" x14ac:dyDescent="0.4">
      <c r="A1163" t="s">
        <v>8661</v>
      </c>
      <c r="B1163" t="s">
        <v>184</v>
      </c>
      <c r="C1163" s="1">
        <v>44488</v>
      </c>
      <c r="D1163" t="s">
        <v>315</v>
      </c>
      <c r="E1163">
        <v>4800000</v>
      </c>
    </row>
    <row r="1164" spans="1:5" hidden="1" x14ac:dyDescent="0.4">
      <c r="A1164" t="s">
        <v>6990</v>
      </c>
      <c r="B1164" t="s">
        <v>211</v>
      </c>
      <c r="C1164" s="1">
        <v>44488</v>
      </c>
      <c r="D1164" t="s">
        <v>327</v>
      </c>
      <c r="E1164">
        <v>4340000</v>
      </c>
    </row>
    <row r="1165" spans="1:5" hidden="1" x14ac:dyDescent="0.4">
      <c r="A1165" t="s">
        <v>5970</v>
      </c>
      <c r="B1165" t="s">
        <v>65</v>
      </c>
      <c r="C1165" s="1">
        <v>44488</v>
      </c>
      <c r="D1165" t="s">
        <v>335</v>
      </c>
      <c r="E1165">
        <v>5460000</v>
      </c>
    </row>
    <row r="1166" spans="1:5" hidden="1" x14ac:dyDescent="0.4">
      <c r="A1166" t="s">
        <v>8662</v>
      </c>
      <c r="B1166" t="s">
        <v>184</v>
      </c>
      <c r="C1166" s="1">
        <v>44488</v>
      </c>
      <c r="D1166" t="s">
        <v>397</v>
      </c>
      <c r="E1166">
        <v>4800000</v>
      </c>
    </row>
    <row r="1167" spans="1:5" hidden="1" x14ac:dyDescent="0.4">
      <c r="A1167" t="s">
        <v>8092</v>
      </c>
      <c r="B1167" t="s">
        <v>137</v>
      </c>
      <c r="C1167" s="1">
        <v>44488</v>
      </c>
      <c r="D1167" t="s">
        <v>408</v>
      </c>
      <c r="E1167">
        <v>4590000</v>
      </c>
    </row>
    <row r="1168" spans="1:5" hidden="1" x14ac:dyDescent="0.4">
      <c r="A1168" t="s">
        <v>7130</v>
      </c>
      <c r="B1168" t="s">
        <v>211</v>
      </c>
      <c r="C1168" s="1">
        <v>44488</v>
      </c>
      <c r="D1168" t="s">
        <v>322</v>
      </c>
      <c r="E1168">
        <v>4340000</v>
      </c>
    </row>
    <row r="1169" spans="1:5" hidden="1" x14ac:dyDescent="0.4">
      <c r="A1169" t="s">
        <v>9016</v>
      </c>
      <c r="B1169" t="s">
        <v>99</v>
      </c>
      <c r="C1169" s="1">
        <v>44488</v>
      </c>
      <c r="D1169" t="s">
        <v>352</v>
      </c>
      <c r="E1169">
        <v>3250000</v>
      </c>
    </row>
    <row r="1170" spans="1:5" hidden="1" x14ac:dyDescent="0.4">
      <c r="A1170" t="s">
        <v>8663</v>
      </c>
      <c r="B1170" t="s">
        <v>184</v>
      </c>
      <c r="C1170" s="1">
        <v>44488</v>
      </c>
      <c r="D1170" t="s">
        <v>330</v>
      </c>
      <c r="E1170">
        <v>4800000</v>
      </c>
    </row>
    <row r="1171" spans="1:5" hidden="1" x14ac:dyDescent="0.4">
      <c r="A1171" t="s">
        <v>9017</v>
      </c>
      <c r="B1171" t="s">
        <v>41</v>
      </c>
      <c r="C1171" s="1">
        <v>44488</v>
      </c>
      <c r="D1171" t="s">
        <v>335</v>
      </c>
      <c r="E1171">
        <v>4580000</v>
      </c>
    </row>
    <row r="1172" spans="1:5" hidden="1" x14ac:dyDescent="0.4">
      <c r="A1172" t="s">
        <v>6646</v>
      </c>
      <c r="B1172" t="s">
        <v>167</v>
      </c>
      <c r="C1172" s="1">
        <v>44488</v>
      </c>
      <c r="D1172" t="s">
        <v>316</v>
      </c>
      <c r="E1172">
        <v>5670000</v>
      </c>
    </row>
    <row r="1173" spans="1:5" hidden="1" x14ac:dyDescent="0.4">
      <c r="A1173" t="s">
        <v>3578</v>
      </c>
      <c r="B1173" t="s">
        <v>212</v>
      </c>
      <c r="C1173" s="1">
        <v>44488</v>
      </c>
      <c r="D1173" t="s">
        <v>337</v>
      </c>
      <c r="E1173">
        <v>5350000</v>
      </c>
    </row>
    <row r="1174" spans="1:5" hidden="1" x14ac:dyDescent="0.4">
      <c r="A1174" t="s">
        <v>5917</v>
      </c>
      <c r="B1174" t="s">
        <v>78</v>
      </c>
      <c r="C1174" s="1">
        <v>44488</v>
      </c>
      <c r="D1174" t="s">
        <v>355</v>
      </c>
      <c r="E1174">
        <v>3530000</v>
      </c>
    </row>
    <row r="1175" spans="1:5" hidden="1" x14ac:dyDescent="0.4">
      <c r="A1175" t="s">
        <v>8664</v>
      </c>
      <c r="B1175" t="s">
        <v>184</v>
      </c>
      <c r="C1175" s="1">
        <v>44488</v>
      </c>
      <c r="D1175" t="s">
        <v>334</v>
      </c>
      <c r="E1175">
        <v>4800000</v>
      </c>
    </row>
    <row r="1176" spans="1:5" hidden="1" x14ac:dyDescent="0.4">
      <c r="A1176" t="s">
        <v>5893</v>
      </c>
      <c r="B1176" t="s">
        <v>14</v>
      </c>
      <c r="C1176" s="1">
        <v>44488</v>
      </c>
      <c r="D1176" t="s">
        <v>333</v>
      </c>
      <c r="E1176">
        <v>5370000</v>
      </c>
    </row>
    <row r="1177" spans="1:5" hidden="1" x14ac:dyDescent="0.4">
      <c r="A1177" t="s">
        <v>2091</v>
      </c>
      <c r="B1177" t="s">
        <v>104</v>
      </c>
      <c r="C1177" s="1">
        <v>44488</v>
      </c>
      <c r="D1177" t="s">
        <v>404</v>
      </c>
      <c r="E1177">
        <v>4390000</v>
      </c>
    </row>
    <row r="1178" spans="1:5" hidden="1" x14ac:dyDescent="0.4">
      <c r="A1178" t="s">
        <v>8665</v>
      </c>
      <c r="B1178" t="s">
        <v>184</v>
      </c>
      <c r="C1178" s="1">
        <v>44488</v>
      </c>
      <c r="D1178" t="s">
        <v>319</v>
      </c>
      <c r="E1178">
        <v>4800000</v>
      </c>
    </row>
    <row r="1179" spans="1:5" hidden="1" x14ac:dyDescent="0.4">
      <c r="A1179" t="s">
        <v>9018</v>
      </c>
      <c r="B1179" t="s">
        <v>41</v>
      </c>
      <c r="C1179" s="1">
        <v>44488</v>
      </c>
      <c r="D1179" t="s">
        <v>334</v>
      </c>
      <c r="E1179">
        <v>4580000</v>
      </c>
    </row>
    <row r="1180" spans="1:5" hidden="1" x14ac:dyDescent="0.4">
      <c r="A1180" t="s">
        <v>8666</v>
      </c>
      <c r="B1180" t="s">
        <v>184</v>
      </c>
      <c r="C1180" s="1">
        <v>44488</v>
      </c>
      <c r="D1180" t="s">
        <v>318</v>
      </c>
      <c r="E1180">
        <v>4800000</v>
      </c>
    </row>
    <row r="1181" spans="1:5" hidden="1" x14ac:dyDescent="0.4">
      <c r="A1181" t="s">
        <v>4770</v>
      </c>
      <c r="B1181" t="s">
        <v>212</v>
      </c>
      <c r="C1181" s="1">
        <v>44488</v>
      </c>
      <c r="D1181" t="s">
        <v>319</v>
      </c>
      <c r="E1181">
        <v>5350000</v>
      </c>
    </row>
    <row r="1182" spans="1:5" hidden="1" x14ac:dyDescent="0.4">
      <c r="A1182" t="s">
        <v>6158</v>
      </c>
      <c r="B1182" t="s">
        <v>24</v>
      </c>
      <c r="C1182" s="1">
        <v>44488</v>
      </c>
      <c r="D1182" t="s">
        <v>351</v>
      </c>
      <c r="E1182">
        <v>4070000</v>
      </c>
    </row>
    <row r="1183" spans="1:5" hidden="1" x14ac:dyDescent="0.4">
      <c r="A1183" t="s">
        <v>8093</v>
      </c>
      <c r="B1183" t="s">
        <v>154</v>
      </c>
      <c r="C1183" s="1">
        <v>44488</v>
      </c>
      <c r="D1183" t="s">
        <v>316</v>
      </c>
      <c r="E1183">
        <v>6290000</v>
      </c>
    </row>
    <row r="1184" spans="1:5" hidden="1" x14ac:dyDescent="0.4">
      <c r="A1184" t="s">
        <v>8094</v>
      </c>
      <c r="B1184" t="s">
        <v>70</v>
      </c>
      <c r="C1184" s="1">
        <v>44488</v>
      </c>
      <c r="D1184" t="s">
        <v>397</v>
      </c>
      <c r="E1184">
        <v>3220000</v>
      </c>
    </row>
    <row r="1185" spans="1:5" hidden="1" x14ac:dyDescent="0.4">
      <c r="A1185" t="s">
        <v>8095</v>
      </c>
      <c r="B1185" t="s">
        <v>184</v>
      </c>
      <c r="C1185" s="1">
        <v>44488</v>
      </c>
      <c r="D1185" t="s">
        <v>421</v>
      </c>
      <c r="E1185">
        <v>4800000</v>
      </c>
    </row>
    <row r="1186" spans="1:5" hidden="1" x14ac:dyDescent="0.4">
      <c r="A1186" t="s">
        <v>3352</v>
      </c>
      <c r="B1186" t="s">
        <v>212</v>
      </c>
      <c r="C1186" s="1">
        <v>44488</v>
      </c>
      <c r="D1186" t="s">
        <v>358</v>
      </c>
      <c r="E1186">
        <v>5350000</v>
      </c>
    </row>
    <row r="1187" spans="1:5" hidden="1" x14ac:dyDescent="0.4">
      <c r="A1187" t="s">
        <v>8667</v>
      </c>
      <c r="B1187" t="s">
        <v>158</v>
      </c>
      <c r="C1187" s="1">
        <v>44488</v>
      </c>
      <c r="D1187" t="s">
        <v>313</v>
      </c>
      <c r="E1187">
        <v>3200000</v>
      </c>
    </row>
    <row r="1188" spans="1:5" hidden="1" x14ac:dyDescent="0.4">
      <c r="A1188" t="s">
        <v>8096</v>
      </c>
      <c r="B1188" t="s">
        <v>184</v>
      </c>
      <c r="C1188" s="1">
        <v>44488</v>
      </c>
      <c r="D1188" t="s">
        <v>398</v>
      </c>
      <c r="E1188">
        <v>4800000</v>
      </c>
    </row>
    <row r="1189" spans="1:5" hidden="1" x14ac:dyDescent="0.4">
      <c r="A1189" t="s">
        <v>6650</v>
      </c>
      <c r="B1189" t="s">
        <v>167</v>
      </c>
      <c r="C1189" s="1">
        <v>44488</v>
      </c>
      <c r="D1189" t="s">
        <v>355</v>
      </c>
      <c r="E1189">
        <v>5670000</v>
      </c>
    </row>
    <row r="1190" spans="1:5" hidden="1" x14ac:dyDescent="0.4">
      <c r="A1190" t="s">
        <v>6647</v>
      </c>
      <c r="B1190" t="s">
        <v>167</v>
      </c>
      <c r="C1190" s="1">
        <v>44488</v>
      </c>
      <c r="D1190" t="s">
        <v>319</v>
      </c>
      <c r="E1190">
        <v>5670000</v>
      </c>
    </row>
    <row r="1191" spans="1:5" hidden="1" x14ac:dyDescent="0.4">
      <c r="A1191" t="s">
        <v>7340</v>
      </c>
      <c r="B1191" t="s">
        <v>199</v>
      </c>
      <c r="C1191" s="1">
        <v>44488</v>
      </c>
      <c r="D1191" t="s">
        <v>398</v>
      </c>
      <c r="E1191">
        <v>5600000</v>
      </c>
    </row>
    <row r="1192" spans="1:5" hidden="1" x14ac:dyDescent="0.4">
      <c r="A1192" t="s">
        <v>8668</v>
      </c>
      <c r="B1192" t="s">
        <v>158</v>
      </c>
      <c r="C1192" s="1">
        <v>44488</v>
      </c>
      <c r="D1192" t="s">
        <v>316</v>
      </c>
      <c r="E1192">
        <v>3200000</v>
      </c>
    </row>
    <row r="1193" spans="1:5" hidden="1" x14ac:dyDescent="0.4">
      <c r="A1193" t="s">
        <v>6874</v>
      </c>
      <c r="B1193" t="s">
        <v>199</v>
      </c>
      <c r="C1193" s="1">
        <v>44488</v>
      </c>
      <c r="D1193" t="s">
        <v>314</v>
      </c>
      <c r="E1193">
        <v>5600000</v>
      </c>
    </row>
    <row r="1194" spans="1:5" hidden="1" x14ac:dyDescent="0.4">
      <c r="A1194" t="s">
        <v>8097</v>
      </c>
      <c r="B1194" t="s">
        <v>85</v>
      </c>
      <c r="C1194" s="1">
        <v>44488</v>
      </c>
      <c r="D1194" t="s">
        <v>314</v>
      </c>
      <c r="E1194">
        <v>5330000</v>
      </c>
    </row>
    <row r="1195" spans="1:5" hidden="1" x14ac:dyDescent="0.4">
      <c r="A1195" t="s">
        <v>7317</v>
      </c>
      <c r="B1195" t="s">
        <v>167</v>
      </c>
      <c r="C1195" s="1">
        <v>44488</v>
      </c>
      <c r="D1195" t="s">
        <v>318</v>
      </c>
      <c r="E1195">
        <v>5670000</v>
      </c>
    </row>
    <row r="1196" spans="1:5" hidden="1" x14ac:dyDescent="0.4">
      <c r="A1196" t="s">
        <v>5854</v>
      </c>
      <c r="B1196" t="s">
        <v>104</v>
      </c>
      <c r="C1196" s="1">
        <v>44488</v>
      </c>
      <c r="D1196" t="s">
        <v>336</v>
      </c>
      <c r="E1196">
        <v>4390000</v>
      </c>
    </row>
    <row r="1197" spans="1:5" hidden="1" x14ac:dyDescent="0.4">
      <c r="A1197" t="s">
        <v>2690</v>
      </c>
      <c r="B1197" t="s">
        <v>104</v>
      </c>
      <c r="C1197" s="1">
        <v>44488</v>
      </c>
      <c r="D1197" t="s">
        <v>306</v>
      </c>
      <c r="E1197">
        <v>4390000</v>
      </c>
    </row>
    <row r="1198" spans="1:5" hidden="1" x14ac:dyDescent="0.4">
      <c r="A1198" t="s">
        <v>6372</v>
      </c>
      <c r="B1198" t="s">
        <v>104</v>
      </c>
      <c r="C1198" s="1">
        <v>44488</v>
      </c>
      <c r="D1198" t="s">
        <v>318</v>
      </c>
      <c r="E1198">
        <v>4390000</v>
      </c>
    </row>
    <row r="1199" spans="1:5" hidden="1" x14ac:dyDescent="0.4">
      <c r="A1199" t="s">
        <v>8098</v>
      </c>
      <c r="B1199" t="s">
        <v>93</v>
      </c>
      <c r="C1199" s="1">
        <v>44488</v>
      </c>
      <c r="D1199" t="s">
        <v>316</v>
      </c>
      <c r="E1199">
        <v>5120000</v>
      </c>
    </row>
    <row r="1200" spans="1:5" hidden="1" x14ac:dyDescent="0.4">
      <c r="A1200" t="s">
        <v>5044</v>
      </c>
      <c r="B1200" t="s">
        <v>85</v>
      </c>
      <c r="C1200" s="1">
        <v>44488</v>
      </c>
      <c r="D1200" t="s">
        <v>312</v>
      </c>
      <c r="E1200">
        <v>5330000</v>
      </c>
    </row>
    <row r="1201" spans="1:5" hidden="1" x14ac:dyDescent="0.4">
      <c r="A1201" t="s">
        <v>6642</v>
      </c>
      <c r="B1201" t="s">
        <v>167</v>
      </c>
      <c r="C1201" s="1">
        <v>44488</v>
      </c>
      <c r="D1201" t="s">
        <v>341</v>
      </c>
      <c r="E1201">
        <v>5670000</v>
      </c>
    </row>
    <row r="1202" spans="1:5" hidden="1" x14ac:dyDescent="0.4">
      <c r="A1202" t="s">
        <v>5656</v>
      </c>
      <c r="B1202" t="s">
        <v>159</v>
      </c>
      <c r="C1202" s="1">
        <v>44488</v>
      </c>
      <c r="D1202" t="s">
        <v>358</v>
      </c>
      <c r="E1202">
        <v>5020000</v>
      </c>
    </row>
    <row r="1203" spans="1:5" hidden="1" x14ac:dyDescent="0.4">
      <c r="A1203" t="s">
        <v>2276</v>
      </c>
      <c r="B1203" t="s">
        <v>85</v>
      </c>
      <c r="C1203" s="1">
        <v>44488</v>
      </c>
      <c r="D1203" t="s">
        <v>306</v>
      </c>
      <c r="E1203">
        <v>5330000</v>
      </c>
    </row>
    <row r="1204" spans="1:5" hidden="1" x14ac:dyDescent="0.4">
      <c r="A1204" t="s">
        <v>1358</v>
      </c>
      <c r="B1204" t="s">
        <v>200</v>
      </c>
      <c r="C1204" s="1">
        <v>44488</v>
      </c>
      <c r="D1204" t="s">
        <v>313</v>
      </c>
      <c r="E1204">
        <v>4160000</v>
      </c>
    </row>
    <row r="1205" spans="1:5" hidden="1" x14ac:dyDescent="0.4">
      <c r="A1205" t="s">
        <v>8669</v>
      </c>
      <c r="B1205" t="s">
        <v>158</v>
      </c>
      <c r="C1205" s="1">
        <v>44488</v>
      </c>
      <c r="D1205" t="s">
        <v>319</v>
      </c>
      <c r="E1205">
        <v>3200000</v>
      </c>
    </row>
    <row r="1206" spans="1:5" hidden="1" x14ac:dyDescent="0.4">
      <c r="A1206" t="s">
        <v>9019</v>
      </c>
      <c r="B1206" t="s">
        <v>99</v>
      </c>
      <c r="C1206" s="1">
        <v>44488</v>
      </c>
      <c r="D1206" t="s">
        <v>335</v>
      </c>
      <c r="E1206">
        <v>3250000</v>
      </c>
    </row>
    <row r="1207" spans="1:5" hidden="1" x14ac:dyDescent="0.4">
      <c r="A1207" t="s">
        <v>8670</v>
      </c>
      <c r="B1207" t="s">
        <v>158</v>
      </c>
      <c r="C1207" s="1">
        <v>44488</v>
      </c>
      <c r="D1207" t="s">
        <v>330</v>
      </c>
      <c r="E1207">
        <v>3200000</v>
      </c>
    </row>
    <row r="1208" spans="1:5" hidden="1" x14ac:dyDescent="0.4">
      <c r="A1208" t="s">
        <v>8671</v>
      </c>
      <c r="B1208" t="s">
        <v>107</v>
      </c>
      <c r="C1208" s="1">
        <v>44488</v>
      </c>
      <c r="D1208" t="s">
        <v>403</v>
      </c>
      <c r="E1208">
        <v>4210000</v>
      </c>
    </row>
    <row r="1209" spans="1:5" hidden="1" x14ac:dyDescent="0.4">
      <c r="A1209" t="s">
        <v>8672</v>
      </c>
      <c r="B1209" t="s">
        <v>158</v>
      </c>
      <c r="C1209" s="1">
        <v>44488</v>
      </c>
      <c r="D1209" t="s">
        <v>329</v>
      </c>
      <c r="E1209">
        <v>3200000</v>
      </c>
    </row>
    <row r="1210" spans="1:5" hidden="1" x14ac:dyDescent="0.4">
      <c r="A1210" t="s">
        <v>5597</v>
      </c>
      <c r="B1210" t="s">
        <v>28</v>
      </c>
      <c r="C1210" s="1">
        <v>44488</v>
      </c>
      <c r="D1210" t="s">
        <v>311</v>
      </c>
      <c r="E1210">
        <v>3070000</v>
      </c>
    </row>
    <row r="1211" spans="1:5" hidden="1" x14ac:dyDescent="0.4">
      <c r="A1211" t="s">
        <v>8673</v>
      </c>
      <c r="B1211" t="s">
        <v>158</v>
      </c>
      <c r="C1211" s="1">
        <v>44488</v>
      </c>
      <c r="D1211" t="s">
        <v>322</v>
      </c>
      <c r="E1211">
        <v>3200000</v>
      </c>
    </row>
    <row r="1212" spans="1:5" hidden="1" x14ac:dyDescent="0.4">
      <c r="A1212" t="s">
        <v>9020</v>
      </c>
      <c r="B1212" t="s">
        <v>41</v>
      </c>
      <c r="C1212" s="1">
        <v>44488</v>
      </c>
      <c r="D1212" t="s">
        <v>319</v>
      </c>
      <c r="E1212">
        <v>4580000</v>
      </c>
    </row>
    <row r="1213" spans="1:5" hidden="1" x14ac:dyDescent="0.4">
      <c r="A1213" t="s">
        <v>9021</v>
      </c>
      <c r="B1213" t="s">
        <v>41</v>
      </c>
      <c r="C1213" s="1">
        <v>44488</v>
      </c>
      <c r="D1213" t="s">
        <v>333</v>
      </c>
      <c r="E1213">
        <v>4580000</v>
      </c>
    </row>
    <row r="1214" spans="1:5" hidden="1" x14ac:dyDescent="0.4">
      <c r="A1214" t="s">
        <v>3486</v>
      </c>
      <c r="B1214" t="s">
        <v>212</v>
      </c>
      <c r="C1214" s="1">
        <v>44488</v>
      </c>
      <c r="D1214" t="s">
        <v>317</v>
      </c>
      <c r="E1214">
        <v>5350000</v>
      </c>
    </row>
    <row r="1215" spans="1:5" hidden="1" x14ac:dyDescent="0.4">
      <c r="A1215" t="s">
        <v>9022</v>
      </c>
      <c r="B1215" t="s">
        <v>41</v>
      </c>
      <c r="C1215" s="1">
        <v>44488</v>
      </c>
      <c r="D1215" t="s">
        <v>397</v>
      </c>
      <c r="E1215">
        <v>4580000</v>
      </c>
    </row>
    <row r="1216" spans="1:5" hidden="1" x14ac:dyDescent="0.4">
      <c r="A1216" t="s">
        <v>9023</v>
      </c>
      <c r="B1216" t="s">
        <v>41</v>
      </c>
      <c r="C1216" s="1">
        <v>44488</v>
      </c>
      <c r="D1216" t="s">
        <v>327</v>
      </c>
      <c r="E1216">
        <v>4580000</v>
      </c>
    </row>
    <row r="1217" spans="1:5" hidden="1" x14ac:dyDescent="0.4">
      <c r="A1217" t="s">
        <v>5477</v>
      </c>
      <c r="B1217" t="s">
        <v>95</v>
      </c>
      <c r="C1217" s="1">
        <v>44488</v>
      </c>
      <c r="D1217" t="s">
        <v>398</v>
      </c>
      <c r="E1217">
        <v>5100000</v>
      </c>
    </row>
    <row r="1218" spans="1:5" hidden="1" x14ac:dyDescent="0.4">
      <c r="A1218" t="s">
        <v>8674</v>
      </c>
      <c r="B1218" t="s">
        <v>158</v>
      </c>
      <c r="C1218" s="1">
        <v>44488</v>
      </c>
      <c r="D1218" t="s">
        <v>355</v>
      </c>
      <c r="E1218">
        <v>3200000</v>
      </c>
    </row>
    <row r="1219" spans="1:5" hidden="1" x14ac:dyDescent="0.4">
      <c r="A1219" t="s">
        <v>5298</v>
      </c>
      <c r="B1219" t="s">
        <v>30</v>
      </c>
      <c r="C1219" s="1">
        <v>44488</v>
      </c>
      <c r="D1219" t="s">
        <v>351</v>
      </c>
      <c r="E1219">
        <v>5470000</v>
      </c>
    </row>
    <row r="1220" spans="1:5" hidden="1" x14ac:dyDescent="0.4">
      <c r="A1220" t="s">
        <v>5520</v>
      </c>
      <c r="B1220" t="s">
        <v>95</v>
      </c>
      <c r="C1220" s="1">
        <v>44488</v>
      </c>
      <c r="D1220" t="s">
        <v>415</v>
      </c>
      <c r="E1220">
        <v>5100000</v>
      </c>
    </row>
    <row r="1221" spans="1:5" hidden="1" x14ac:dyDescent="0.4">
      <c r="A1221" t="s">
        <v>2992</v>
      </c>
      <c r="B1221" t="s">
        <v>101</v>
      </c>
      <c r="C1221" s="1">
        <v>44488</v>
      </c>
      <c r="D1221" t="s">
        <v>316</v>
      </c>
      <c r="E1221">
        <v>3470000</v>
      </c>
    </row>
    <row r="1222" spans="1:5" hidden="1" x14ac:dyDescent="0.4">
      <c r="A1222" t="s">
        <v>8675</v>
      </c>
      <c r="B1222" t="s">
        <v>188</v>
      </c>
      <c r="C1222" s="1">
        <v>44488</v>
      </c>
      <c r="D1222" t="s">
        <v>316</v>
      </c>
      <c r="E1222">
        <v>5690000</v>
      </c>
    </row>
    <row r="1223" spans="1:5" hidden="1" x14ac:dyDescent="0.4">
      <c r="A1223" t="s">
        <v>9024</v>
      </c>
      <c r="B1223" t="s">
        <v>52</v>
      </c>
      <c r="C1223" s="1">
        <v>44488</v>
      </c>
      <c r="D1223" t="s">
        <v>321</v>
      </c>
      <c r="E1223">
        <v>4530000</v>
      </c>
    </row>
    <row r="1224" spans="1:5" hidden="1" x14ac:dyDescent="0.4">
      <c r="A1224" t="s">
        <v>8676</v>
      </c>
      <c r="B1224" t="s">
        <v>188</v>
      </c>
      <c r="C1224" s="1">
        <v>44488</v>
      </c>
      <c r="D1224" t="s">
        <v>352</v>
      </c>
      <c r="E1224">
        <v>5690000</v>
      </c>
    </row>
    <row r="1225" spans="1:5" hidden="1" x14ac:dyDescent="0.4">
      <c r="A1225" t="s">
        <v>4103</v>
      </c>
      <c r="B1225" t="s">
        <v>45</v>
      </c>
      <c r="C1225" s="1">
        <v>44488</v>
      </c>
      <c r="D1225" t="s">
        <v>391</v>
      </c>
      <c r="E1225">
        <v>6450000</v>
      </c>
    </row>
    <row r="1226" spans="1:5" hidden="1" x14ac:dyDescent="0.4">
      <c r="A1226" t="s">
        <v>8099</v>
      </c>
      <c r="B1226" t="s">
        <v>85</v>
      </c>
      <c r="C1226" s="1">
        <v>44488</v>
      </c>
      <c r="D1226" t="s">
        <v>313</v>
      </c>
      <c r="E1226">
        <v>5330000</v>
      </c>
    </row>
    <row r="1227" spans="1:5" hidden="1" x14ac:dyDescent="0.4">
      <c r="A1227" t="s">
        <v>7152</v>
      </c>
      <c r="B1227" t="s">
        <v>167</v>
      </c>
      <c r="C1227" s="1">
        <v>44488</v>
      </c>
      <c r="D1227" t="s">
        <v>338</v>
      </c>
      <c r="E1227">
        <v>5670000</v>
      </c>
    </row>
    <row r="1228" spans="1:5" hidden="1" x14ac:dyDescent="0.4">
      <c r="A1228" t="s">
        <v>5421</v>
      </c>
      <c r="B1228" t="s">
        <v>167</v>
      </c>
      <c r="C1228" s="1">
        <v>44488</v>
      </c>
      <c r="D1228" t="s">
        <v>337</v>
      </c>
      <c r="E1228">
        <v>5670000</v>
      </c>
    </row>
    <row r="1229" spans="1:5" hidden="1" x14ac:dyDescent="0.4">
      <c r="A1229" t="s">
        <v>8677</v>
      </c>
      <c r="B1229" t="s">
        <v>179</v>
      </c>
      <c r="C1229" s="1">
        <v>44488</v>
      </c>
      <c r="D1229" t="s">
        <v>336</v>
      </c>
      <c r="E1229">
        <v>4220000</v>
      </c>
    </row>
    <row r="1230" spans="1:5" hidden="1" x14ac:dyDescent="0.4">
      <c r="A1230" t="s">
        <v>4027</v>
      </c>
      <c r="B1230" t="s">
        <v>73</v>
      </c>
      <c r="C1230" s="1">
        <v>44488</v>
      </c>
      <c r="D1230" t="s">
        <v>343</v>
      </c>
      <c r="E1230">
        <v>5340000</v>
      </c>
    </row>
    <row r="1231" spans="1:5" hidden="1" x14ac:dyDescent="0.4">
      <c r="A1231" t="s">
        <v>4160</v>
      </c>
      <c r="B1231" t="s">
        <v>86</v>
      </c>
      <c r="C1231" s="1">
        <v>44488</v>
      </c>
      <c r="D1231" t="s">
        <v>335</v>
      </c>
      <c r="E1231">
        <v>3010000</v>
      </c>
    </row>
    <row r="1232" spans="1:5" hidden="1" x14ac:dyDescent="0.4">
      <c r="A1232" t="s">
        <v>5064</v>
      </c>
      <c r="B1232" t="s">
        <v>51</v>
      </c>
      <c r="C1232" s="1">
        <v>44488</v>
      </c>
      <c r="D1232" t="s">
        <v>322</v>
      </c>
      <c r="E1232">
        <v>3730000</v>
      </c>
    </row>
    <row r="1233" spans="1:5" hidden="1" x14ac:dyDescent="0.4">
      <c r="A1233" t="s">
        <v>8678</v>
      </c>
      <c r="B1233" t="s">
        <v>158</v>
      </c>
      <c r="C1233" s="1">
        <v>44488</v>
      </c>
      <c r="D1233" t="s">
        <v>327</v>
      </c>
      <c r="E1233">
        <v>3200000</v>
      </c>
    </row>
    <row r="1234" spans="1:5" hidden="1" x14ac:dyDescent="0.4">
      <c r="A1234" t="s">
        <v>8679</v>
      </c>
      <c r="B1234" t="s">
        <v>51</v>
      </c>
      <c r="C1234" s="1">
        <v>44488</v>
      </c>
      <c r="D1234" t="s">
        <v>313</v>
      </c>
      <c r="E1234">
        <v>3730000</v>
      </c>
    </row>
    <row r="1235" spans="1:5" hidden="1" x14ac:dyDescent="0.4">
      <c r="A1235" t="s">
        <v>8680</v>
      </c>
      <c r="B1235" t="s">
        <v>51</v>
      </c>
      <c r="C1235" s="1">
        <v>44488</v>
      </c>
      <c r="D1235" t="s">
        <v>415</v>
      </c>
      <c r="E1235">
        <v>3730000</v>
      </c>
    </row>
    <row r="1236" spans="1:5" hidden="1" x14ac:dyDescent="0.4">
      <c r="A1236" t="s">
        <v>8681</v>
      </c>
      <c r="B1236" t="s">
        <v>51</v>
      </c>
      <c r="C1236" s="1">
        <v>44488</v>
      </c>
      <c r="D1236" t="s">
        <v>317</v>
      </c>
      <c r="E1236">
        <v>3730000</v>
      </c>
    </row>
    <row r="1237" spans="1:5" hidden="1" x14ac:dyDescent="0.4">
      <c r="A1237" t="s">
        <v>8682</v>
      </c>
      <c r="B1237" t="s">
        <v>51</v>
      </c>
      <c r="C1237" s="1">
        <v>44488</v>
      </c>
      <c r="D1237" t="s">
        <v>307</v>
      </c>
      <c r="E1237">
        <v>3730000</v>
      </c>
    </row>
    <row r="1238" spans="1:5" hidden="1" x14ac:dyDescent="0.4">
      <c r="A1238" t="s">
        <v>8100</v>
      </c>
      <c r="B1238" t="s">
        <v>73</v>
      </c>
      <c r="C1238" s="1">
        <v>44488</v>
      </c>
      <c r="D1238" t="s">
        <v>321</v>
      </c>
      <c r="E1238">
        <v>5340000</v>
      </c>
    </row>
    <row r="1239" spans="1:5" hidden="1" x14ac:dyDescent="0.4">
      <c r="A1239" t="s">
        <v>5320</v>
      </c>
      <c r="B1239" t="s">
        <v>104</v>
      </c>
      <c r="C1239" s="1">
        <v>44488</v>
      </c>
      <c r="D1239" t="s">
        <v>344</v>
      </c>
      <c r="E1239">
        <v>4390000</v>
      </c>
    </row>
    <row r="1240" spans="1:5" hidden="1" x14ac:dyDescent="0.4">
      <c r="A1240" t="s">
        <v>4173</v>
      </c>
      <c r="B1240" t="s">
        <v>104</v>
      </c>
      <c r="C1240" s="1">
        <v>44488</v>
      </c>
      <c r="D1240" t="s">
        <v>308</v>
      </c>
      <c r="E1240">
        <v>4390000</v>
      </c>
    </row>
    <row r="1241" spans="1:5" hidden="1" x14ac:dyDescent="0.4">
      <c r="A1241" t="s">
        <v>4174</v>
      </c>
      <c r="B1241" t="s">
        <v>104</v>
      </c>
      <c r="C1241" s="1">
        <v>44488</v>
      </c>
      <c r="D1241" t="s">
        <v>307</v>
      </c>
      <c r="E1241">
        <v>4390000</v>
      </c>
    </row>
    <row r="1242" spans="1:5" hidden="1" x14ac:dyDescent="0.4">
      <c r="A1242" t="s">
        <v>5844</v>
      </c>
      <c r="B1242" t="s">
        <v>104</v>
      </c>
      <c r="C1242" s="1">
        <v>44488</v>
      </c>
      <c r="D1242" t="s">
        <v>421</v>
      </c>
      <c r="E1242">
        <v>4390000</v>
      </c>
    </row>
    <row r="1243" spans="1:5" hidden="1" x14ac:dyDescent="0.4">
      <c r="A1243" t="s">
        <v>8101</v>
      </c>
      <c r="B1243" t="s">
        <v>167</v>
      </c>
      <c r="C1243" s="1">
        <v>44488</v>
      </c>
      <c r="D1243" t="s">
        <v>397</v>
      </c>
      <c r="E1243">
        <v>5670000</v>
      </c>
    </row>
    <row r="1244" spans="1:5" hidden="1" x14ac:dyDescent="0.4">
      <c r="A1244" t="s">
        <v>3412</v>
      </c>
      <c r="B1244" t="s">
        <v>85</v>
      </c>
      <c r="C1244" s="1">
        <v>44488</v>
      </c>
      <c r="D1244" t="s">
        <v>310</v>
      </c>
      <c r="E1244">
        <v>5330000</v>
      </c>
    </row>
    <row r="1245" spans="1:5" hidden="1" x14ac:dyDescent="0.4">
      <c r="A1245" t="s">
        <v>5703</v>
      </c>
      <c r="B1245" t="s">
        <v>51</v>
      </c>
      <c r="C1245" s="1">
        <v>44488</v>
      </c>
      <c r="D1245" t="s">
        <v>339</v>
      </c>
      <c r="E1245">
        <v>3730000</v>
      </c>
    </row>
    <row r="1246" spans="1:5" hidden="1" x14ac:dyDescent="0.4">
      <c r="A1246" t="s">
        <v>4139</v>
      </c>
      <c r="B1246" t="s">
        <v>86</v>
      </c>
      <c r="C1246" s="1">
        <v>44488</v>
      </c>
      <c r="D1246" t="s">
        <v>342</v>
      </c>
      <c r="E1246">
        <v>3010000</v>
      </c>
    </row>
    <row r="1247" spans="1:5" hidden="1" x14ac:dyDescent="0.4">
      <c r="A1247" t="s">
        <v>8102</v>
      </c>
      <c r="B1247" t="s">
        <v>138</v>
      </c>
      <c r="C1247" s="1">
        <v>44488</v>
      </c>
      <c r="D1247" t="s">
        <v>322</v>
      </c>
      <c r="E1247">
        <v>4610000</v>
      </c>
    </row>
    <row r="1248" spans="1:5" hidden="1" x14ac:dyDescent="0.4">
      <c r="A1248" t="s">
        <v>8103</v>
      </c>
      <c r="B1248" t="s">
        <v>8104</v>
      </c>
      <c r="C1248" s="1">
        <v>44488</v>
      </c>
      <c r="D1248" t="s">
        <v>318</v>
      </c>
      <c r="E1248" t="e">
        <v>#N/A</v>
      </c>
    </row>
    <row r="1249" spans="1:5" hidden="1" x14ac:dyDescent="0.4">
      <c r="A1249" t="s">
        <v>8105</v>
      </c>
      <c r="B1249" t="s">
        <v>104</v>
      </c>
      <c r="C1249" s="1">
        <v>44488</v>
      </c>
      <c r="D1249" t="s">
        <v>408</v>
      </c>
      <c r="E1249">
        <v>4390000</v>
      </c>
    </row>
    <row r="1250" spans="1:5" hidden="1" x14ac:dyDescent="0.4">
      <c r="A1250" t="s">
        <v>3253</v>
      </c>
      <c r="B1250" t="s">
        <v>158</v>
      </c>
      <c r="C1250" s="1">
        <v>44488</v>
      </c>
      <c r="D1250" t="s">
        <v>403</v>
      </c>
      <c r="E1250">
        <v>3200000</v>
      </c>
    </row>
    <row r="1251" spans="1:5" hidden="1" x14ac:dyDescent="0.4">
      <c r="A1251" t="s">
        <v>2507</v>
      </c>
      <c r="B1251" t="s">
        <v>85</v>
      </c>
      <c r="C1251" s="1">
        <v>44488</v>
      </c>
      <c r="D1251" t="s">
        <v>327</v>
      </c>
      <c r="E1251">
        <v>5330000</v>
      </c>
    </row>
    <row r="1252" spans="1:5" hidden="1" x14ac:dyDescent="0.4">
      <c r="A1252" t="s">
        <v>6916</v>
      </c>
      <c r="B1252" t="s">
        <v>4</v>
      </c>
      <c r="C1252" s="1">
        <v>44488</v>
      </c>
      <c r="D1252" t="s">
        <v>312</v>
      </c>
      <c r="E1252">
        <v>3940000</v>
      </c>
    </row>
    <row r="1253" spans="1:5" hidden="1" x14ac:dyDescent="0.4">
      <c r="A1253" t="s">
        <v>4585</v>
      </c>
      <c r="B1253" t="s">
        <v>212</v>
      </c>
      <c r="C1253" s="1">
        <v>44488</v>
      </c>
      <c r="D1253" t="s">
        <v>331</v>
      </c>
      <c r="E1253">
        <v>5350000</v>
      </c>
    </row>
    <row r="1254" spans="1:5" hidden="1" x14ac:dyDescent="0.4">
      <c r="A1254" t="s">
        <v>5901</v>
      </c>
      <c r="B1254" t="s">
        <v>4</v>
      </c>
      <c r="C1254" s="1">
        <v>44488</v>
      </c>
      <c r="D1254" t="s">
        <v>398</v>
      </c>
      <c r="E1254">
        <v>3940000</v>
      </c>
    </row>
    <row r="1255" spans="1:5" hidden="1" x14ac:dyDescent="0.4">
      <c r="A1255" t="s">
        <v>6813</v>
      </c>
      <c r="B1255" t="s">
        <v>4</v>
      </c>
      <c r="C1255" s="1">
        <v>44488</v>
      </c>
      <c r="D1255" t="s">
        <v>343</v>
      </c>
      <c r="E1255">
        <v>3940000</v>
      </c>
    </row>
    <row r="1256" spans="1:5" hidden="1" x14ac:dyDescent="0.4">
      <c r="A1256" t="s">
        <v>6117</v>
      </c>
      <c r="B1256" t="s">
        <v>136</v>
      </c>
      <c r="C1256" s="1">
        <v>44488</v>
      </c>
      <c r="D1256" t="s">
        <v>358</v>
      </c>
      <c r="E1256">
        <v>4060000</v>
      </c>
    </row>
    <row r="1257" spans="1:5" hidden="1" x14ac:dyDescent="0.4">
      <c r="A1257" t="s">
        <v>7113</v>
      </c>
      <c r="B1257" t="s">
        <v>211</v>
      </c>
      <c r="C1257" s="1">
        <v>44488</v>
      </c>
      <c r="D1257" t="s">
        <v>397</v>
      </c>
      <c r="E1257">
        <v>4340000</v>
      </c>
    </row>
    <row r="1258" spans="1:5" hidden="1" x14ac:dyDescent="0.4">
      <c r="A1258" t="s">
        <v>9025</v>
      </c>
      <c r="B1258" t="s">
        <v>188</v>
      </c>
      <c r="C1258" s="1">
        <v>44488</v>
      </c>
      <c r="D1258" t="s">
        <v>319</v>
      </c>
      <c r="E1258">
        <v>5690000</v>
      </c>
    </row>
    <row r="1259" spans="1:5" hidden="1" x14ac:dyDescent="0.4">
      <c r="A1259" t="s">
        <v>9026</v>
      </c>
      <c r="B1259" t="s">
        <v>99</v>
      </c>
      <c r="C1259" s="1">
        <v>44488</v>
      </c>
      <c r="D1259" t="s">
        <v>334</v>
      </c>
      <c r="E1259">
        <v>3250000</v>
      </c>
    </row>
    <row r="1260" spans="1:5" hidden="1" x14ac:dyDescent="0.4">
      <c r="A1260" t="s">
        <v>9027</v>
      </c>
      <c r="B1260" t="s">
        <v>99</v>
      </c>
      <c r="C1260" s="1">
        <v>44488</v>
      </c>
      <c r="D1260" t="s">
        <v>416</v>
      </c>
      <c r="E1260">
        <v>3250000</v>
      </c>
    </row>
    <row r="1261" spans="1:5" hidden="1" x14ac:dyDescent="0.4">
      <c r="A1261" t="s">
        <v>9028</v>
      </c>
      <c r="B1261" t="s">
        <v>99</v>
      </c>
      <c r="C1261" s="1">
        <v>44488</v>
      </c>
      <c r="D1261" t="s">
        <v>341</v>
      </c>
      <c r="E1261">
        <v>3250000</v>
      </c>
    </row>
    <row r="1262" spans="1:5" hidden="1" x14ac:dyDescent="0.4">
      <c r="A1262" t="s">
        <v>9029</v>
      </c>
      <c r="B1262" t="s">
        <v>99</v>
      </c>
      <c r="C1262" s="1">
        <v>44488</v>
      </c>
      <c r="D1262" t="s">
        <v>404</v>
      </c>
      <c r="E1262">
        <v>3250000</v>
      </c>
    </row>
    <row r="1263" spans="1:5" hidden="1" x14ac:dyDescent="0.4">
      <c r="A1263" t="s">
        <v>3576</v>
      </c>
      <c r="B1263" t="s">
        <v>212</v>
      </c>
      <c r="C1263" s="1">
        <v>44488</v>
      </c>
      <c r="D1263" t="s">
        <v>357</v>
      </c>
      <c r="E1263">
        <v>5350000</v>
      </c>
    </row>
    <row r="1264" spans="1:5" hidden="1" x14ac:dyDescent="0.4">
      <c r="A1264" t="s">
        <v>7126</v>
      </c>
      <c r="B1264" t="s">
        <v>211</v>
      </c>
      <c r="C1264" s="1">
        <v>44488</v>
      </c>
      <c r="D1264" t="s">
        <v>318</v>
      </c>
      <c r="E1264">
        <v>4340000</v>
      </c>
    </row>
    <row r="1265" spans="1:5" hidden="1" x14ac:dyDescent="0.4">
      <c r="A1265" t="s">
        <v>7153</v>
      </c>
      <c r="B1265" t="s">
        <v>167</v>
      </c>
      <c r="C1265" s="1">
        <v>44488</v>
      </c>
      <c r="D1265" t="s">
        <v>317</v>
      </c>
      <c r="E1265">
        <v>5670000</v>
      </c>
    </row>
    <row r="1266" spans="1:5" hidden="1" x14ac:dyDescent="0.4">
      <c r="A1266" t="s">
        <v>5950</v>
      </c>
      <c r="B1266" t="s">
        <v>65</v>
      </c>
      <c r="C1266" s="1">
        <v>44488</v>
      </c>
      <c r="D1266" t="s">
        <v>311</v>
      </c>
      <c r="E1266">
        <v>5460000</v>
      </c>
    </row>
    <row r="1267" spans="1:5" hidden="1" x14ac:dyDescent="0.4">
      <c r="A1267" t="s">
        <v>6040</v>
      </c>
      <c r="B1267" t="s">
        <v>211</v>
      </c>
      <c r="C1267" s="1">
        <v>44488</v>
      </c>
      <c r="D1267" t="s">
        <v>319</v>
      </c>
      <c r="E1267">
        <v>4340000</v>
      </c>
    </row>
    <row r="1268" spans="1:5" hidden="1" x14ac:dyDescent="0.4">
      <c r="A1268" t="s">
        <v>4524</v>
      </c>
      <c r="B1268" t="s">
        <v>212</v>
      </c>
      <c r="C1268" s="1">
        <v>44488</v>
      </c>
      <c r="D1268" t="s">
        <v>316</v>
      </c>
      <c r="E1268">
        <v>5350000</v>
      </c>
    </row>
    <row r="1269" spans="1:5" hidden="1" x14ac:dyDescent="0.4">
      <c r="A1269" t="s">
        <v>4579</v>
      </c>
      <c r="B1269" t="s">
        <v>212</v>
      </c>
      <c r="C1269" s="1">
        <v>44488</v>
      </c>
      <c r="D1269" t="s">
        <v>326</v>
      </c>
      <c r="E1269">
        <v>5350000</v>
      </c>
    </row>
    <row r="1270" spans="1:5" hidden="1" x14ac:dyDescent="0.4">
      <c r="A1270" t="s">
        <v>8106</v>
      </c>
      <c r="B1270" t="s">
        <v>45</v>
      </c>
      <c r="C1270" s="1">
        <v>44488</v>
      </c>
      <c r="D1270" t="s">
        <v>398</v>
      </c>
      <c r="E1270">
        <v>6450000</v>
      </c>
    </row>
    <row r="1271" spans="1:5" hidden="1" x14ac:dyDescent="0.4">
      <c r="A1271" t="s">
        <v>8107</v>
      </c>
      <c r="B1271" t="s">
        <v>207</v>
      </c>
      <c r="C1271" s="1">
        <v>44488</v>
      </c>
      <c r="D1271" t="s">
        <v>421</v>
      </c>
      <c r="E1271">
        <v>4180000</v>
      </c>
    </row>
    <row r="1272" spans="1:5" hidden="1" x14ac:dyDescent="0.4">
      <c r="A1272" t="s">
        <v>8683</v>
      </c>
      <c r="B1272" t="s">
        <v>220</v>
      </c>
      <c r="C1272" s="1">
        <v>44488</v>
      </c>
      <c r="D1272" t="s">
        <v>398</v>
      </c>
      <c r="E1272">
        <v>4300000</v>
      </c>
    </row>
    <row r="1273" spans="1:5" hidden="1" x14ac:dyDescent="0.4">
      <c r="A1273" t="s">
        <v>5691</v>
      </c>
      <c r="B1273" t="s">
        <v>165</v>
      </c>
      <c r="C1273" s="1">
        <v>44488</v>
      </c>
      <c r="D1273" t="s">
        <v>315</v>
      </c>
      <c r="E1273">
        <v>4020000</v>
      </c>
    </row>
    <row r="1274" spans="1:5" hidden="1" x14ac:dyDescent="0.4">
      <c r="A1274" t="s">
        <v>2864</v>
      </c>
      <c r="B1274" t="s">
        <v>165</v>
      </c>
      <c r="C1274" s="1">
        <v>44488</v>
      </c>
      <c r="D1274" t="s">
        <v>332</v>
      </c>
      <c r="E1274">
        <v>4020000</v>
      </c>
    </row>
    <row r="1275" spans="1:5" hidden="1" x14ac:dyDescent="0.4">
      <c r="A1275" t="s">
        <v>2863</v>
      </c>
      <c r="B1275" t="s">
        <v>165</v>
      </c>
      <c r="C1275" s="1">
        <v>44488</v>
      </c>
      <c r="D1275" t="s">
        <v>352</v>
      </c>
      <c r="E1275">
        <v>4020000</v>
      </c>
    </row>
    <row r="1276" spans="1:5" hidden="1" x14ac:dyDescent="0.4">
      <c r="A1276" t="s">
        <v>5127</v>
      </c>
      <c r="B1276" t="s">
        <v>85</v>
      </c>
      <c r="C1276" s="1">
        <v>44488</v>
      </c>
      <c r="D1276" t="s">
        <v>341</v>
      </c>
      <c r="E1276">
        <v>5330000</v>
      </c>
    </row>
    <row r="1277" spans="1:5" hidden="1" x14ac:dyDescent="0.4">
      <c r="A1277" t="s">
        <v>5045</v>
      </c>
      <c r="B1277" t="s">
        <v>85</v>
      </c>
      <c r="C1277" s="1">
        <v>44488</v>
      </c>
      <c r="D1277" t="s">
        <v>403</v>
      </c>
      <c r="E1277">
        <v>5330000</v>
      </c>
    </row>
    <row r="1278" spans="1:5" hidden="1" x14ac:dyDescent="0.4">
      <c r="A1278" t="s">
        <v>8108</v>
      </c>
      <c r="B1278" t="s">
        <v>125</v>
      </c>
      <c r="C1278" s="1">
        <v>44488</v>
      </c>
      <c r="D1278" t="s">
        <v>321</v>
      </c>
      <c r="E1278">
        <v>3990000</v>
      </c>
    </row>
    <row r="1279" spans="1:5" hidden="1" x14ac:dyDescent="0.4">
      <c r="A1279" t="s">
        <v>3628</v>
      </c>
      <c r="B1279" t="s">
        <v>140</v>
      </c>
      <c r="C1279" s="1">
        <v>44488</v>
      </c>
      <c r="D1279" t="s">
        <v>343</v>
      </c>
      <c r="E1279">
        <v>4540000</v>
      </c>
    </row>
    <row r="1280" spans="1:5" hidden="1" x14ac:dyDescent="0.4">
      <c r="A1280" t="s">
        <v>8109</v>
      </c>
      <c r="B1280" t="s">
        <v>96</v>
      </c>
      <c r="C1280" s="1">
        <v>44488</v>
      </c>
      <c r="D1280" t="s">
        <v>359</v>
      </c>
      <c r="E1280">
        <v>4980000</v>
      </c>
    </row>
    <row r="1281" spans="1:5" hidden="1" x14ac:dyDescent="0.4">
      <c r="A1281" t="s">
        <v>2540</v>
      </c>
      <c r="B1281" t="s">
        <v>137</v>
      </c>
      <c r="C1281" s="1">
        <v>44488</v>
      </c>
      <c r="D1281" t="s">
        <v>335</v>
      </c>
      <c r="E1281">
        <v>4590000</v>
      </c>
    </row>
    <row r="1282" spans="1:5" hidden="1" x14ac:dyDescent="0.4">
      <c r="A1282" t="s">
        <v>2539</v>
      </c>
      <c r="B1282" t="s">
        <v>137</v>
      </c>
      <c r="C1282" s="1">
        <v>44488</v>
      </c>
      <c r="D1282" t="s">
        <v>334</v>
      </c>
      <c r="E1282">
        <v>4590000</v>
      </c>
    </row>
    <row r="1283" spans="1:5" hidden="1" x14ac:dyDescent="0.4">
      <c r="A1283" t="s">
        <v>5081</v>
      </c>
      <c r="B1283" t="s">
        <v>140</v>
      </c>
      <c r="C1283" s="1">
        <v>44488</v>
      </c>
      <c r="D1283" t="s">
        <v>332</v>
      </c>
      <c r="E1283">
        <v>4540000</v>
      </c>
    </row>
    <row r="1284" spans="1:5" hidden="1" x14ac:dyDescent="0.4">
      <c r="A1284" t="s">
        <v>5527</v>
      </c>
      <c r="B1284" t="s">
        <v>140</v>
      </c>
      <c r="C1284" s="1">
        <v>44488</v>
      </c>
      <c r="D1284" t="s">
        <v>397</v>
      </c>
      <c r="E1284">
        <v>4540000</v>
      </c>
    </row>
    <row r="1285" spans="1:5" hidden="1" x14ac:dyDescent="0.4">
      <c r="A1285" t="s">
        <v>8110</v>
      </c>
      <c r="B1285" t="s">
        <v>154</v>
      </c>
      <c r="C1285" s="1">
        <v>44488</v>
      </c>
      <c r="D1285" t="s">
        <v>309</v>
      </c>
      <c r="E1285">
        <v>6290000</v>
      </c>
    </row>
    <row r="1286" spans="1:5" hidden="1" x14ac:dyDescent="0.4">
      <c r="A1286" t="s">
        <v>5923</v>
      </c>
      <c r="B1286" t="s">
        <v>125</v>
      </c>
      <c r="C1286" s="1">
        <v>44488</v>
      </c>
      <c r="D1286" t="s">
        <v>330</v>
      </c>
      <c r="E1286">
        <v>3990000</v>
      </c>
    </row>
    <row r="1287" spans="1:5" hidden="1" x14ac:dyDescent="0.4">
      <c r="A1287" t="s">
        <v>6155</v>
      </c>
      <c r="B1287" t="s">
        <v>88</v>
      </c>
      <c r="C1287" s="1">
        <v>44488</v>
      </c>
      <c r="D1287" t="s">
        <v>339</v>
      </c>
      <c r="E1287">
        <v>4480000</v>
      </c>
    </row>
    <row r="1288" spans="1:5" hidden="1" x14ac:dyDescent="0.4">
      <c r="A1288" t="s">
        <v>2419</v>
      </c>
      <c r="B1288" t="s">
        <v>137</v>
      </c>
      <c r="C1288" s="1">
        <v>44488</v>
      </c>
      <c r="D1288" t="s">
        <v>329</v>
      </c>
      <c r="E1288">
        <v>4590000</v>
      </c>
    </row>
    <row r="1289" spans="1:5" hidden="1" x14ac:dyDescent="0.4">
      <c r="A1289" t="s">
        <v>6244</v>
      </c>
      <c r="B1289" t="s">
        <v>127</v>
      </c>
      <c r="C1289" s="1">
        <v>44488</v>
      </c>
      <c r="D1289" t="s">
        <v>316</v>
      </c>
      <c r="E1289">
        <v>4850000</v>
      </c>
    </row>
    <row r="1290" spans="1:5" hidden="1" x14ac:dyDescent="0.4">
      <c r="A1290" t="s">
        <v>6639</v>
      </c>
      <c r="B1290" t="s">
        <v>167</v>
      </c>
      <c r="C1290" s="1">
        <v>44488</v>
      </c>
      <c r="D1290" t="s">
        <v>350</v>
      </c>
      <c r="E1290">
        <v>5670000</v>
      </c>
    </row>
    <row r="1291" spans="1:5" hidden="1" x14ac:dyDescent="0.4">
      <c r="A1291" t="s">
        <v>8111</v>
      </c>
      <c r="B1291" t="s">
        <v>140</v>
      </c>
      <c r="C1291" s="1">
        <v>44488</v>
      </c>
      <c r="D1291" t="s">
        <v>318</v>
      </c>
      <c r="E1291">
        <v>4540000</v>
      </c>
    </row>
    <row r="1292" spans="1:5" hidden="1" x14ac:dyDescent="0.4">
      <c r="A1292" t="s">
        <v>6254</v>
      </c>
      <c r="B1292" t="s">
        <v>127</v>
      </c>
      <c r="C1292" s="1">
        <v>44488</v>
      </c>
      <c r="D1292" t="s">
        <v>336</v>
      </c>
      <c r="E1292">
        <v>4850000</v>
      </c>
    </row>
    <row r="1293" spans="1:5" hidden="1" x14ac:dyDescent="0.4">
      <c r="A1293" t="s">
        <v>3599</v>
      </c>
      <c r="B1293" t="s">
        <v>3600</v>
      </c>
      <c r="C1293" s="1">
        <v>44488</v>
      </c>
      <c r="D1293" t="s">
        <v>321</v>
      </c>
      <c r="E1293" t="e">
        <v>#N/A</v>
      </c>
    </row>
    <row r="1294" spans="1:5" hidden="1" x14ac:dyDescent="0.4">
      <c r="A1294" t="s">
        <v>6253</v>
      </c>
      <c r="B1294" t="s">
        <v>127</v>
      </c>
      <c r="C1294" s="1">
        <v>44488</v>
      </c>
      <c r="D1294" t="s">
        <v>351</v>
      </c>
      <c r="E1294">
        <v>4850000</v>
      </c>
    </row>
    <row r="1295" spans="1:5" hidden="1" x14ac:dyDescent="0.4">
      <c r="A1295" t="s">
        <v>2376</v>
      </c>
      <c r="B1295" t="s">
        <v>137</v>
      </c>
      <c r="C1295" s="1">
        <v>44488</v>
      </c>
      <c r="D1295" t="s">
        <v>310</v>
      </c>
      <c r="E1295">
        <v>4590000</v>
      </c>
    </row>
    <row r="1296" spans="1:5" hidden="1" x14ac:dyDescent="0.4">
      <c r="A1296" t="s">
        <v>5103</v>
      </c>
      <c r="B1296" t="s">
        <v>137</v>
      </c>
      <c r="C1296" s="1">
        <v>44488</v>
      </c>
      <c r="D1296" t="s">
        <v>358</v>
      </c>
      <c r="E1296">
        <v>4590000</v>
      </c>
    </row>
    <row r="1297" spans="1:5" hidden="1" x14ac:dyDescent="0.4">
      <c r="A1297" t="s">
        <v>6160</v>
      </c>
      <c r="B1297" t="s">
        <v>103</v>
      </c>
      <c r="C1297" s="1">
        <v>44488</v>
      </c>
      <c r="D1297" t="s">
        <v>326</v>
      </c>
      <c r="E1297">
        <v>3500000</v>
      </c>
    </row>
    <row r="1298" spans="1:5" hidden="1" x14ac:dyDescent="0.4">
      <c r="A1298" t="s">
        <v>5009</v>
      </c>
      <c r="B1298" t="s">
        <v>140</v>
      </c>
      <c r="C1298" s="1">
        <v>44487</v>
      </c>
      <c r="D1298" t="s">
        <v>350</v>
      </c>
      <c r="E1298">
        <v>4540000</v>
      </c>
    </row>
    <row r="1299" spans="1:5" hidden="1" x14ac:dyDescent="0.4">
      <c r="A1299" t="s">
        <v>5010</v>
      </c>
      <c r="B1299" t="s">
        <v>140</v>
      </c>
      <c r="C1299" s="1">
        <v>44487</v>
      </c>
      <c r="D1299" t="s">
        <v>335</v>
      </c>
      <c r="E1299">
        <v>4540000</v>
      </c>
    </row>
    <row r="1300" spans="1:5" hidden="1" x14ac:dyDescent="0.4">
      <c r="A1300" t="s">
        <v>5011</v>
      </c>
      <c r="B1300" t="s">
        <v>140</v>
      </c>
      <c r="C1300" s="1">
        <v>44487</v>
      </c>
      <c r="D1300" t="s">
        <v>334</v>
      </c>
      <c r="E1300">
        <v>4540000</v>
      </c>
    </row>
    <row r="1301" spans="1:5" hidden="1" x14ac:dyDescent="0.4">
      <c r="A1301" t="s">
        <v>5116</v>
      </c>
      <c r="B1301" t="s">
        <v>140</v>
      </c>
      <c r="C1301" s="1">
        <v>44487</v>
      </c>
      <c r="D1301" t="s">
        <v>315</v>
      </c>
      <c r="E1301">
        <v>4540000</v>
      </c>
    </row>
    <row r="1302" spans="1:5" hidden="1" x14ac:dyDescent="0.4">
      <c r="A1302" t="s">
        <v>5846</v>
      </c>
      <c r="B1302" t="s">
        <v>140</v>
      </c>
      <c r="C1302" s="1">
        <v>44487</v>
      </c>
      <c r="D1302" t="s">
        <v>317</v>
      </c>
      <c r="E1302">
        <v>4540000</v>
      </c>
    </row>
    <row r="1303" spans="1:5" hidden="1" x14ac:dyDescent="0.4">
      <c r="A1303" t="s">
        <v>5847</v>
      </c>
      <c r="B1303" t="s">
        <v>140</v>
      </c>
      <c r="C1303" s="1">
        <v>44487</v>
      </c>
      <c r="D1303" t="s">
        <v>339</v>
      </c>
      <c r="E1303">
        <v>4540000</v>
      </c>
    </row>
    <row r="1304" spans="1:5" hidden="1" x14ac:dyDescent="0.4">
      <c r="A1304" t="s">
        <v>5007</v>
      </c>
      <c r="B1304" t="s">
        <v>140</v>
      </c>
      <c r="C1304" s="1">
        <v>44487</v>
      </c>
      <c r="D1304" t="s">
        <v>399</v>
      </c>
      <c r="E1304">
        <v>4540000</v>
      </c>
    </row>
    <row r="1305" spans="1:5" hidden="1" x14ac:dyDescent="0.4">
      <c r="A1305" t="s">
        <v>5851</v>
      </c>
      <c r="B1305" t="s">
        <v>140</v>
      </c>
      <c r="C1305" s="1">
        <v>44487</v>
      </c>
      <c r="D1305" t="s">
        <v>344</v>
      </c>
      <c r="E1305">
        <v>4540000</v>
      </c>
    </row>
    <row r="1306" spans="1:5" hidden="1" x14ac:dyDescent="0.4">
      <c r="A1306" t="s">
        <v>5850</v>
      </c>
      <c r="B1306" t="s">
        <v>140</v>
      </c>
      <c r="C1306" s="1">
        <v>44487</v>
      </c>
      <c r="D1306" t="s">
        <v>307</v>
      </c>
      <c r="E1306">
        <v>4540000</v>
      </c>
    </row>
    <row r="1307" spans="1:5" hidden="1" x14ac:dyDescent="0.4">
      <c r="A1307" t="s">
        <v>5008</v>
      </c>
      <c r="B1307" t="s">
        <v>140</v>
      </c>
      <c r="C1307" s="1">
        <v>44487</v>
      </c>
      <c r="D1307" t="s">
        <v>314</v>
      </c>
      <c r="E1307">
        <v>4540000</v>
      </c>
    </row>
    <row r="1308" spans="1:5" hidden="1" x14ac:dyDescent="0.4">
      <c r="A1308" t="s">
        <v>3629</v>
      </c>
      <c r="B1308" t="s">
        <v>140</v>
      </c>
      <c r="C1308" s="1">
        <v>44487</v>
      </c>
      <c r="D1308" t="s">
        <v>358</v>
      </c>
      <c r="E1308">
        <v>4540000</v>
      </c>
    </row>
    <row r="1309" spans="1:5" hidden="1" x14ac:dyDescent="0.4">
      <c r="A1309" t="s">
        <v>5852</v>
      </c>
      <c r="B1309" t="s">
        <v>140</v>
      </c>
      <c r="C1309" s="1">
        <v>44487</v>
      </c>
      <c r="D1309" t="s">
        <v>416</v>
      </c>
      <c r="E1309">
        <v>4540000</v>
      </c>
    </row>
    <row r="1310" spans="1:5" hidden="1" x14ac:dyDescent="0.4">
      <c r="A1310" t="s">
        <v>5848</v>
      </c>
      <c r="B1310" t="s">
        <v>140</v>
      </c>
      <c r="C1310" s="1">
        <v>44487</v>
      </c>
      <c r="D1310" t="s">
        <v>308</v>
      </c>
      <c r="E1310">
        <v>4540000</v>
      </c>
    </row>
    <row r="1311" spans="1:5" hidden="1" x14ac:dyDescent="0.4">
      <c r="A1311" t="s">
        <v>5849</v>
      </c>
      <c r="B1311" t="s">
        <v>140</v>
      </c>
      <c r="C1311" s="1">
        <v>44487</v>
      </c>
      <c r="D1311" t="s">
        <v>415</v>
      </c>
      <c r="E1311">
        <v>4540000</v>
      </c>
    </row>
    <row r="1312" spans="1:5" hidden="1" x14ac:dyDescent="0.4">
      <c r="A1312" t="s">
        <v>6484</v>
      </c>
      <c r="B1312" t="s">
        <v>152</v>
      </c>
      <c r="C1312" s="1">
        <v>44487</v>
      </c>
      <c r="D1312" t="s">
        <v>332</v>
      </c>
      <c r="E1312">
        <v>3180000</v>
      </c>
    </row>
    <row r="1313" spans="1:5" hidden="1" x14ac:dyDescent="0.4">
      <c r="A1313" t="s">
        <v>6463</v>
      </c>
      <c r="B1313" t="s">
        <v>152</v>
      </c>
      <c r="C1313" s="1">
        <v>44487</v>
      </c>
      <c r="D1313" t="s">
        <v>313</v>
      </c>
      <c r="E1313">
        <v>3180000</v>
      </c>
    </row>
    <row r="1314" spans="1:5" hidden="1" x14ac:dyDescent="0.4">
      <c r="A1314" t="s">
        <v>6489</v>
      </c>
      <c r="B1314" t="s">
        <v>152</v>
      </c>
      <c r="C1314" s="1">
        <v>44487</v>
      </c>
      <c r="D1314" t="s">
        <v>403</v>
      </c>
      <c r="E1314">
        <v>3180000</v>
      </c>
    </row>
    <row r="1315" spans="1:5" hidden="1" x14ac:dyDescent="0.4">
      <c r="A1315" t="s">
        <v>8112</v>
      </c>
      <c r="B1315" t="s">
        <v>136</v>
      </c>
      <c r="C1315" s="1">
        <v>44487</v>
      </c>
      <c r="D1315" t="s">
        <v>313</v>
      </c>
      <c r="E1315">
        <v>4060000</v>
      </c>
    </row>
    <row r="1316" spans="1:5" hidden="1" x14ac:dyDescent="0.4">
      <c r="A1316" t="s">
        <v>6248</v>
      </c>
      <c r="B1316" t="s">
        <v>13</v>
      </c>
      <c r="C1316" s="1">
        <v>44487</v>
      </c>
      <c r="D1316" t="s">
        <v>322</v>
      </c>
      <c r="E1316">
        <v>4890000</v>
      </c>
    </row>
    <row r="1317" spans="1:5" hidden="1" x14ac:dyDescent="0.4">
      <c r="A1317" t="s">
        <v>2150</v>
      </c>
      <c r="B1317" t="s">
        <v>95</v>
      </c>
      <c r="C1317" s="1">
        <v>44487</v>
      </c>
      <c r="D1317" t="s">
        <v>352</v>
      </c>
      <c r="E1317">
        <v>5100000</v>
      </c>
    </row>
    <row r="1318" spans="1:5" hidden="1" x14ac:dyDescent="0.4">
      <c r="A1318" t="s">
        <v>5853</v>
      </c>
      <c r="B1318" t="s">
        <v>140</v>
      </c>
      <c r="C1318" s="1">
        <v>44487</v>
      </c>
      <c r="D1318" t="s">
        <v>328</v>
      </c>
      <c r="E1318">
        <v>4540000</v>
      </c>
    </row>
    <row r="1319" spans="1:5" hidden="1" x14ac:dyDescent="0.4">
      <c r="A1319" t="s">
        <v>8113</v>
      </c>
      <c r="B1319" t="s">
        <v>1</v>
      </c>
      <c r="C1319" s="1">
        <v>44487</v>
      </c>
      <c r="D1319" t="s">
        <v>421</v>
      </c>
      <c r="E1319">
        <v>4670000</v>
      </c>
    </row>
    <row r="1320" spans="1:5" hidden="1" x14ac:dyDescent="0.4">
      <c r="A1320" t="s">
        <v>6051</v>
      </c>
      <c r="B1320" t="s">
        <v>135</v>
      </c>
      <c r="C1320" s="1">
        <v>44487</v>
      </c>
      <c r="D1320" t="s">
        <v>333</v>
      </c>
      <c r="E1320">
        <v>5160000</v>
      </c>
    </row>
    <row r="1321" spans="1:5" hidden="1" x14ac:dyDescent="0.4">
      <c r="A1321" t="s">
        <v>4964</v>
      </c>
      <c r="B1321" t="s">
        <v>140</v>
      </c>
      <c r="C1321" s="1">
        <v>44487</v>
      </c>
      <c r="D1321" t="s">
        <v>403</v>
      </c>
      <c r="E1321">
        <v>4540000</v>
      </c>
    </row>
    <row r="1322" spans="1:5" hidden="1" x14ac:dyDescent="0.4">
      <c r="A1322" t="s">
        <v>6434</v>
      </c>
      <c r="B1322" t="s">
        <v>35</v>
      </c>
      <c r="C1322" s="1">
        <v>44487</v>
      </c>
      <c r="D1322" t="s">
        <v>308</v>
      </c>
      <c r="E1322">
        <v>3280000</v>
      </c>
    </row>
    <row r="1323" spans="1:5" hidden="1" x14ac:dyDescent="0.4">
      <c r="A1323" t="s">
        <v>5855</v>
      </c>
      <c r="B1323" t="s">
        <v>104</v>
      </c>
      <c r="C1323" s="1">
        <v>44487</v>
      </c>
      <c r="D1323" t="s">
        <v>342</v>
      </c>
      <c r="E1323">
        <v>4390000</v>
      </c>
    </row>
    <row r="1324" spans="1:5" hidden="1" x14ac:dyDescent="0.4">
      <c r="A1324" t="s">
        <v>6078</v>
      </c>
      <c r="B1324" t="s">
        <v>135</v>
      </c>
      <c r="C1324" s="1">
        <v>44487</v>
      </c>
      <c r="D1324" t="s">
        <v>326</v>
      </c>
      <c r="E1324">
        <v>5160000</v>
      </c>
    </row>
    <row r="1325" spans="1:5" hidden="1" x14ac:dyDescent="0.4">
      <c r="A1325" t="s">
        <v>4529</v>
      </c>
      <c r="B1325" t="s">
        <v>207</v>
      </c>
      <c r="C1325" s="1">
        <v>44487</v>
      </c>
      <c r="D1325" t="s">
        <v>310</v>
      </c>
      <c r="E1325">
        <v>4180000</v>
      </c>
    </row>
    <row r="1326" spans="1:5" hidden="1" x14ac:dyDescent="0.4">
      <c r="A1326" t="s">
        <v>6006</v>
      </c>
      <c r="B1326" t="s">
        <v>165</v>
      </c>
      <c r="C1326" s="1">
        <v>44487</v>
      </c>
      <c r="D1326" t="s">
        <v>334</v>
      </c>
      <c r="E1326">
        <v>4020000</v>
      </c>
    </row>
    <row r="1327" spans="1:5" hidden="1" x14ac:dyDescent="0.4">
      <c r="A1327" t="s">
        <v>2691</v>
      </c>
      <c r="B1327" t="s">
        <v>104</v>
      </c>
      <c r="C1327" s="1">
        <v>44487</v>
      </c>
      <c r="D1327" t="s">
        <v>312</v>
      </c>
      <c r="E1327">
        <v>4390000</v>
      </c>
    </row>
    <row r="1328" spans="1:5" hidden="1" x14ac:dyDescent="0.4">
      <c r="A1328" t="s">
        <v>5857</v>
      </c>
      <c r="B1328" t="s">
        <v>104</v>
      </c>
      <c r="C1328" s="1">
        <v>44487</v>
      </c>
      <c r="D1328" t="s">
        <v>317</v>
      </c>
      <c r="E1328">
        <v>4390000</v>
      </c>
    </row>
    <row r="1329" spans="1:5" hidden="1" x14ac:dyDescent="0.4">
      <c r="A1329" t="s">
        <v>2697</v>
      </c>
      <c r="B1329" t="s">
        <v>104</v>
      </c>
      <c r="C1329" s="1">
        <v>44487</v>
      </c>
      <c r="D1329" t="s">
        <v>399</v>
      </c>
      <c r="E1329">
        <v>4390000</v>
      </c>
    </row>
    <row r="1330" spans="1:5" hidden="1" x14ac:dyDescent="0.4">
      <c r="A1330" t="s">
        <v>5351</v>
      </c>
      <c r="B1330" t="s">
        <v>137</v>
      </c>
      <c r="C1330" s="1">
        <v>44487</v>
      </c>
      <c r="D1330" t="s">
        <v>416</v>
      </c>
      <c r="E1330">
        <v>4590000</v>
      </c>
    </row>
    <row r="1331" spans="1:5" hidden="1" x14ac:dyDescent="0.4">
      <c r="A1331" t="s">
        <v>8114</v>
      </c>
      <c r="B1331" t="s">
        <v>194</v>
      </c>
      <c r="C1331" s="1">
        <v>44487</v>
      </c>
      <c r="D1331" t="s">
        <v>314</v>
      </c>
      <c r="E1331">
        <v>3930000</v>
      </c>
    </row>
    <row r="1332" spans="1:5" hidden="1" x14ac:dyDescent="0.4">
      <c r="A1332" t="s">
        <v>9030</v>
      </c>
      <c r="B1332" t="s">
        <v>64</v>
      </c>
      <c r="C1332" s="1">
        <v>44487</v>
      </c>
      <c r="D1332" t="s">
        <v>354</v>
      </c>
      <c r="E1332">
        <v>3290000</v>
      </c>
    </row>
    <row r="1333" spans="1:5" hidden="1" x14ac:dyDescent="0.4">
      <c r="A1333" t="s">
        <v>4569</v>
      </c>
      <c r="B1333" t="s">
        <v>212</v>
      </c>
      <c r="C1333" s="1">
        <v>44487</v>
      </c>
      <c r="D1333" t="s">
        <v>312</v>
      </c>
      <c r="E1333">
        <v>5350000</v>
      </c>
    </row>
    <row r="1334" spans="1:5" hidden="1" x14ac:dyDescent="0.4">
      <c r="A1334" t="s">
        <v>6118</v>
      </c>
      <c r="B1334" t="s">
        <v>136</v>
      </c>
      <c r="C1334" s="1">
        <v>44487</v>
      </c>
      <c r="D1334" t="s">
        <v>342</v>
      </c>
      <c r="E1334">
        <v>4060000</v>
      </c>
    </row>
    <row r="1335" spans="1:5" hidden="1" x14ac:dyDescent="0.4">
      <c r="A1335" t="s">
        <v>8115</v>
      </c>
      <c r="B1335" t="s">
        <v>113</v>
      </c>
      <c r="C1335" s="1">
        <v>44487</v>
      </c>
      <c r="D1335" t="s">
        <v>408</v>
      </c>
      <c r="E1335">
        <v>4550000</v>
      </c>
    </row>
    <row r="1336" spans="1:5" hidden="1" x14ac:dyDescent="0.4">
      <c r="A1336" t="s">
        <v>8116</v>
      </c>
      <c r="B1336" t="s">
        <v>136</v>
      </c>
      <c r="C1336" s="1">
        <v>44487</v>
      </c>
      <c r="D1336" t="s">
        <v>354</v>
      </c>
      <c r="E1336">
        <v>4060000</v>
      </c>
    </row>
    <row r="1337" spans="1:5" hidden="1" x14ac:dyDescent="0.4">
      <c r="A1337" t="s">
        <v>8117</v>
      </c>
      <c r="B1337" t="s">
        <v>70</v>
      </c>
      <c r="C1337" s="1">
        <v>44487</v>
      </c>
      <c r="D1337" t="s">
        <v>341</v>
      </c>
      <c r="E1337">
        <v>3220000</v>
      </c>
    </row>
    <row r="1338" spans="1:5" hidden="1" x14ac:dyDescent="0.4">
      <c r="A1338" t="s">
        <v>888</v>
      </c>
      <c r="B1338" t="s">
        <v>113</v>
      </c>
      <c r="C1338" s="1">
        <v>44487</v>
      </c>
      <c r="D1338" t="s">
        <v>352</v>
      </c>
      <c r="E1338">
        <v>4550000</v>
      </c>
    </row>
    <row r="1339" spans="1:5" hidden="1" x14ac:dyDescent="0.4">
      <c r="A1339" t="s">
        <v>8118</v>
      </c>
      <c r="B1339" t="s">
        <v>113</v>
      </c>
      <c r="C1339" s="1">
        <v>44487</v>
      </c>
      <c r="D1339" t="s">
        <v>312</v>
      </c>
      <c r="E1339">
        <v>4550000</v>
      </c>
    </row>
    <row r="1340" spans="1:5" hidden="1" x14ac:dyDescent="0.4">
      <c r="A1340" t="s">
        <v>836</v>
      </c>
      <c r="B1340" t="s">
        <v>113</v>
      </c>
      <c r="C1340" s="1">
        <v>44487</v>
      </c>
      <c r="D1340" t="s">
        <v>331</v>
      </c>
      <c r="E1340">
        <v>4550000</v>
      </c>
    </row>
    <row r="1341" spans="1:5" hidden="1" x14ac:dyDescent="0.4">
      <c r="A1341" t="s">
        <v>5095</v>
      </c>
      <c r="B1341" t="s">
        <v>113</v>
      </c>
      <c r="C1341" s="1">
        <v>44487</v>
      </c>
      <c r="D1341" t="s">
        <v>318</v>
      </c>
      <c r="E1341">
        <v>4550000</v>
      </c>
    </row>
    <row r="1342" spans="1:5" hidden="1" x14ac:dyDescent="0.4">
      <c r="A1342" t="s">
        <v>1112</v>
      </c>
      <c r="B1342" t="s">
        <v>113</v>
      </c>
      <c r="C1342" s="1">
        <v>44487</v>
      </c>
      <c r="D1342" t="s">
        <v>313</v>
      </c>
      <c r="E1342">
        <v>4550000</v>
      </c>
    </row>
    <row r="1343" spans="1:5" hidden="1" x14ac:dyDescent="0.4">
      <c r="A1343" t="s">
        <v>3346</v>
      </c>
      <c r="B1343" t="s">
        <v>113</v>
      </c>
      <c r="C1343" s="1">
        <v>44487</v>
      </c>
      <c r="D1343" t="s">
        <v>311</v>
      </c>
      <c r="E1343">
        <v>4550000</v>
      </c>
    </row>
    <row r="1344" spans="1:5" hidden="1" x14ac:dyDescent="0.4">
      <c r="A1344" t="s">
        <v>2986</v>
      </c>
      <c r="B1344" t="s">
        <v>113</v>
      </c>
      <c r="C1344" s="1">
        <v>44487</v>
      </c>
      <c r="D1344" t="s">
        <v>317</v>
      </c>
      <c r="E1344">
        <v>4550000</v>
      </c>
    </row>
    <row r="1345" spans="1:5" hidden="1" x14ac:dyDescent="0.4">
      <c r="A1345" t="s">
        <v>2985</v>
      </c>
      <c r="B1345" t="s">
        <v>113</v>
      </c>
      <c r="C1345" s="1">
        <v>44487</v>
      </c>
      <c r="D1345" t="s">
        <v>308</v>
      </c>
      <c r="E1345">
        <v>4550000</v>
      </c>
    </row>
    <row r="1346" spans="1:5" hidden="1" x14ac:dyDescent="0.4">
      <c r="A1346" t="s">
        <v>3515</v>
      </c>
      <c r="B1346" t="s">
        <v>113</v>
      </c>
      <c r="C1346" s="1">
        <v>44487</v>
      </c>
      <c r="D1346" t="s">
        <v>328</v>
      </c>
      <c r="E1346">
        <v>4550000</v>
      </c>
    </row>
    <row r="1347" spans="1:5" hidden="1" x14ac:dyDescent="0.4">
      <c r="A1347" t="s">
        <v>6789</v>
      </c>
      <c r="B1347" t="s">
        <v>199</v>
      </c>
      <c r="C1347" s="1">
        <v>44487</v>
      </c>
      <c r="D1347" t="s">
        <v>317</v>
      </c>
      <c r="E1347">
        <v>5600000</v>
      </c>
    </row>
    <row r="1348" spans="1:5" hidden="1" x14ac:dyDescent="0.4">
      <c r="A1348" t="s">
        <v>6926</v>
      </c>
      <c r="B1348" t="s">
        <v>199</v>
      </c>
      <c r="C1348" s="1">
        <v>44487</v>
      </c>
      <c r="D1348" t="s">
        <v>307</v>
      </c>
      <c r="E1348">
        <v>5600000</v>
      </c>
    </row>
    <row r="1349" spans="1:5" hidden="1" x14ac:dyDescent="0.4">
      <c r="A1349" t="s">
        <v>5050</v>
      </c>
      <c r="B1349" t="s">
        <v>85</v>
      </c>
      <c r="C1349" s="1">
        <v>44487</v>
      </c>
      <c r="D1349" t="s">
        <v>315</v>
      </c>
      <c r="E1349">
        <v>5330000</v>
      </c>
    </row>
    <row r="1350" spans="1:5" hidden="1" x14ac:dyDescent="0.4">
      <c r="A1350" t="s">
        <v>6286</v>
      </c>
      <c r="B1350" t="s">
        <v>9</v>
      </c>
      <c r="C1350" s="1">
        <v>44487</v>
      </c>
      <c r="D1350" t="s">
        <v>322</v>
      </c>
      <c r="E1350">
        <v>3560000</v>
      </c>
    </row>
    <row r="1351" spans="1:5" hidden="1" x14ac:dyDescent="0.4">
      <c r="A1351" t="s">
        <v>2079</v>
      </c>
      <c r="B1351" t="s">
        <v>104</v>
      </c>
      <c r="C1351" s="1">
        <v>44487</v>
      </c>
      <c r="D1351" t="s">
        <v>310</v>
      </c>
      <c r="E1351">
        <v>4390000</v>
      </c>
    </row>
    <row r="1352" spans="1:5" hidden="1" x14ac:dyDescent="0.4">
      <c r="A1352" t="s">
        <v>4172</v>
      </c>
      <c r="B1352" t="s">
        <v>104</v>
      </c>
      <c r="C1352" s="1">
        <v>44487</v>
      </c>
      <c r="D1352" t="s">
        <v>343</v>
      </c>
      <c r="E1352">
        <v>4390000</v>
      </c>
    </row>
    <row r="1353" spans="1:5" hidden="1" x14ac:dyDescent="0.4">
      <c r="A1353" t="s">
        <v>6645</v>
      </c>
      <c r="B1353" t="s">
        <v>167</v>
      </c>
      <c r="C1353" s="1">
        <v>44487</v>
      </c>
      <c r="D1353" t="s">
        <v>408</v>
      </c>
      <c r="E1353">
        <v>5670000</v>
      </c>
    </row>
    <row r="1354" spans="1:5" hidden="1" x14ac:dyDescent="0.4">
      <c r="A1354" t="s">
        <v>6030</v>
      </c>
      <c r="B1354" t="s">
        <v>216</v>
      </c>
      <c r="C1354" s="1">
        <v>44487</v>
      </c>
      <c r="D1354" t="s">
        <v>315</v>
      </c>
      <c r="E1354">
        <v>3260000</v>
      </c>
    </row>
    <row r="1355" spans="1:5" hidden="1" x14ac:dyDescent="0.4">
      <c r="A1355" t="s">
        <v>4900</v>
      </c>
      <c r="B1355" t="s">
        <v>140</v>
      </c>
      <c r="C1355" s="1">
        <v>44487</v>
      </c>
      <c r="D1355" t="s">
        <v>310</v>
      </c>
      <c r="E1355">
        <v>4540000</v>
      </c>
    </row>
    <row r="1356" spans="1:5" hidden="1" x14ac:dyDescent="0.4">
      <c r="A1356" t="s">
        <v>4643</v>
      </c>
      <c r="B1356" t="s">
        <v>56</v>
      </c>
      <c r="C1356" s="1">
        <v>44487</v>
      </c>
      <c r="D1356" t="s">
        <v>317</v>
      </c>
      <c r="E1356">
        <v>3270000</v>
      </c>
    </row>
    <row r="1357" spans="1:5" hidden="1" x14ac:dyDescent="0.4">
      <c r="A1357" t="s">
        <v>8119</v>
      </c>
      <c r="B1357" t="s">
        <v>167</v>
      </c>
      <c r="C1357" s="1">
        <v>44487</v>
      </c>
      <c r="D1357" t="s">
        <v>398</v>
      </c>
      <c r="E1357">
        <v>5670000</v>
      </c>
    </row>
    <row r="1358" spans="1:5" hidden="1" x14ac:dyDescent="0.4">
      <c r="A1358" t="s">
        <v>6876</v>
      </c>
      <c r="B1358" t="s">
        <v>199</v>
      </c>
      <c r="C1358" s="1">
        <v>44487</v>
      </c>
      <c r="D1358" t="s">
        <v>344</v>
      </c>
      <c r="E1358">
        <v>5600000</v>
      </c>
    </row>
    <row r="1359" spans="1:5" hidden="1" x14ac:dyDescent="0.4">
      <c r="A1359" t="s">
        <v>6859</v>
      </c>
      <c r="B1359" t="s">
        <v>196</v>
      </c>
      <c r="C1359" s="1">
        <v>44487</v>
      </c>
      <c r="D1359" t="s">
        <v>317</v>
      </c>
      <c r="E1359">
        <v>4040000</v>
      </c>
    </row>
    <row r="1360" spans="1:5" hidden="1" x14ac:dyDescent="0.4">
      <c r="A1360" t="s">
        <v>5047</v>
      </c>
      <c r="B1360" t="s">
        <v>85</v>
      </c>
      <c r="C1360" s="1">
        <v>44487</v>
      </c>
      <c r="D1360" t="s">
        <v>334</v>
      </c>
      <c r="E1360">
        <v>5330000</v>
      </c>
    </row>
    <row r="1361" spans="1:5" hidden="1" x14ac:dyDescent="0.4">
      <c r="A1361" t="s">
        <v>5088</v>
      </c>
      <c r="B1361" t="s">
        <v>85</v>
      </c>
      <c r="C1361" s="1">
        <v>44487</v>
      </c>
      <c r="D1361" t="s">
        <v>335</v>
      </c>
      <c r="E1361">
        <v>5330000</v>
      </c>
    </row>
    <row r="1362" spans="1:5" hidden="1" x14ac:dyDescent="0.4">
      <c r="A1362" t="s">
        <v>6871</v>
      </c>
      <c r="B1362" t="s">
        <v>199</v>
      </c>
      <c r="C1362" s="1">
        <v>44487</v>
      </c>
      <c r="D1362" t="s">
        <v>329</v>
      </c>
      <c r="E1362">
        <v>5600000</v>
      </c>
    </row>
    <row r="1363" spans="1:5" hidden="1" x14ac:dyDescent="0.4">
      <c r="A1363" t="s">
        <v>4647</v>
      </c>
      <c r="B1363" t="s">
        <v>85</v>
      </c>
      <c r="C1363" s="1">
        <v>44487</v>
      </c>
      <c r="D1363" t="s">
        <v>415</v>
      </c>
      <c r="E1363">
        <v>5330000</v>
      </c>
    </row>
    <row r="1364" spans="1:5" hidden="1" x14ac:dyDescent="0.4">
      <c r="A1364" t="s">
        <v>5529</v>
      </c>
      <c r="B1364" t="s">
        <v>140</v>
      </c>
      <c r="C1364" s="1">
        <v>44487</v>
      </c>
      <c r="D1364" t="s">
        <v>322</v>
      </c>
      <c r="E1364">
        <v>4540000</v>
      </c>
    </row>
    <row r="1365" spans="1:5" hidden="1" x14ac:dyDescent="0.4">
      <c r="A1365" t="s">
        <v>4853</v>
      </c>
      <c r="B1365" t="s">
        <v>212</v>
      </c>
      <c r="C1365" s="1">
        <v>44487</v>
      </c>
      <c r="D1365" t="s">
        <v>350</v>
      </c>
      <c r="E1365">
        <v>5350000</v>
      </c>
    </row>
    <row r="1366" spans="1:5" hidden="1" x14ac:dyDescent="0.4">
      <c r="A1366" t="s">
        <v>5143</v>
      </c>
      <c r="B1366" t="s">
        <v>85</v>
      </c>
      <c r="C1366" s="1">
        <v>44487</v>
      </c>
      <c r="D1366" t="s">
        <v>397</v>
      </c>
      <c r="E1366">
        <v>5330000</v>
      </c>
    </row>
    <row r="1367" spans="1:5" hidden="1" x14ac:dyDescent="0.4">
      <c r="A1367" t="s">
        <v>2081</v>
      </c>
      <c r="B1367" t="s">
        <v>104</v>
      </c>
      <c r="C1367" s="1">
        <v>44487</v>
      </c>
      <c r="D1367" t="s">
        <v>332</v>
      </c>
      <c r="E1367">
        <v>4390000</v>
      </c>
    </row>
    <row r="1368" spans="1:5" hidden="1" x14ac:dyDescent="0.4">
      <c r="A1368" t="s">
        <v>2082</v>
      </c>
      <c r="B1368" t="s">
        <v>104</v>
      </c>
      <c r="C1368" s="1">
        <v>44487</v>
      </c>
      <c r="D1368" t="s">
        <v>352</v>
      </c>
      <c r="E1368">
        <v>4390000</v>
      </c>
    </row>
    <row r="1369" spans="1:5" hidden="1" x14ac:dyDescent="0.4">
      <c r="A1369" t="s">
        <v>9031</v>
      </c>
      <c r="B1369" t="s">
        <v>38</v>
      </c>
      <c r="C1369" s="1">
        <v>44487</v>
      </c>
      <c r="D1369" t="s">
        <v>322</v>
      </c>
      <c r="E1369">
        <v>3380000</v>
      </c>
    </row>
    <row r="1370" spans="1:5" hidden="1" x14ac:dyDescent="0.4">
      <c r="A1370" t="s">
        <v>5373</v>
      </c>
      <c r="B1370" t="s">
        <v>85</v>
      </c>
      <c r="C1370" s="1">
        <v>44487</v>
      </c>
      <c r="D1370" t="s">
        <v>307</v>
      </c>
      <c r="E1370">
        <v>5330000</v>
      </c>
    </row>
    <row r="1371" spans="1:5" hidden="1" x14ac:dyDescent="0.4">
      <c r="A1371" t="s">
        <v>5175</v>
      </c>
      <c r="B1371" t="s">
        <v>85</v>
      </c>
      <c r="C1371" s="1">
        <v>44487</v>
      </c>
      <c r="D1371" t="s">
        <v>322</v>
      </c>
      <c r="E1371">
        <v>5330000</v>
      </c>
    </row>
    <row r="1372" spans="1:5" hidden="1" x14ac:dyDescent="0.4">
      <c r="A1372" t="s">
        <v>6135</v>
      </c>
      <c r="B1372" t="s">
        <v>96</v>
      </c>
      <c r="C1372" s="1">
        <v>44487</v>
      </c>
      <c r="D1372" t="s">
        <v>332</v>
      </c>
      <c r="E1372">
        <v>4980000</v>
      </c>
    </row>
    <row r="1373" spans="1:5" hidden="1" x14ac:dyDescent="0.4">
      <c r="A1373" t="s">
        <v>6505</v>
      </c>
      <c r="B1373" t="s">
        <v>66</v>
      </c>
      <c r="C1373" s="1">
        <v>44487</v>
      </c>
      <c r="D1373" t="s">
        <v>352</v>
      </c>
      <c r="E1373">
        <v>4990000</v>
      </c>
    </row>
    <row r="1374" spans="1:5" hidden="1" x14ac:dyDescent="0.4">
      <c r="A1374" t="s">
        <v>7143</v>
      </c>
      <c r="B1374" t="s">
        <v>167</v>
      </c>
      <c r="C1374" s="1">
        <v>44487</v>
      </c>
      <c r="D1374" t="s">
        <v>322</v>
      </c>
      <c r="E1374">
        <v>5670000</v>
      </c>
    </row>
    <row r="1375" spans="1:5" hidden="1" x14ac:dyDescent="0.4">
      <c r="A1375" t="s">
        <v>6277</v>
      </c>
      <c r="B1375" t="s">
        <v>13</v>
      </c>
      <c r="C1375" s="1">
        <v>44487</v>
      </c>
      <c r="D1375" t="s">
        <v>328</v>
      </c>
      <c r="E1375">
        <v>4890000</v>
      </c>
    </row>
    <row r="1376" spans="1:5" hidden="1" x14ac:dyDescent="0.4">
      <c r="A1376" t="s">
        <v>4835</v>
      </c>
      <c r="B1376" t="s">
        <v>140</v>
      </c>
      <c r="C1376" s="1">
        <v>44487</v>
      </c>
      <c r="D1376" t="s">
        <v>319</v>
      </c>
      <c r="E1376">
        <v>4540000</v>
      </c>
    </row>
    <row r="1377" spans="1:5" hidden="1" x14ac:dyDescent="0.4">
      <c r="A1377" t="s">
        <v>4836</v>
      </c>
      <c r="B1377" t="s">
        <v>140</v>
      </c>
      <c r="C1377" s="1">
        <v>44487</v>
      </c>
      <c r="D1377" t="s">
        <v>329</v>
      </c>
      <c r="E1377">
        <v>4540000</v>
      </c>
    </row>
    <row r="1378" spans="1:5" hidden="1" x14ac:dyDescent="0.4">
      <c r="A1378" t="s">
        <v>9032</v>
      </c>
      <c r="B1378" t="s">
        <v>99</v>
      </c>
      <c r="C1378" s="1">
        <v>44487</v>
      </c>
      <c r="D1378" t="s">
        <v>330</v>
      </c>
      <c r="E1378">
        <v>3250000</v>
      </c>
    </row>
    <row r="1379" spans="1:5" hidden="1" x14ac:dyDescent="0.4">
      <c r="A1379" t="s">
        <v>9033</v>
      </c>
      <c r="B1379" t="s">
        <v>99</v>
      </c>
      <c r="C1379" s="1">
        <v>44487</v>
      </c>
      <c r="D1379" t="s">
        <v>313</v>
      </c>
      <c r="E1379">
        <v>3250000</v>
      </c>
    </row>
    <row r="1380" spans="1:5" hidden="1" x14ac:dyDescent="0.4">
      <c r="A1380" t="s">
        <v>6711</v>
      </c>
      <c r="B1380" t="s">
        <v>141</v>
      </c>
      <c r="C1380" s="1">
        <v>44487</v>
      </c>
      <c r="D1380" t="s">
        <v>405</v>
      </c>
      <c r="E1380">
        <v>3540000</v>
      </c>
    </row>
    <row r="1381" spans="1:5" hidden="1" x14ac:dyDescent="0.4">
      <c r="A1381" t="s">
        <v>9034</v>
      </c>
      <c r="B1381" t="s">
        <v>99</v>
      </c>
      <c r="C1381" s="1">
        <v>44487</v>
      </c>
      <c r="D1381" t="s">
        <v>325</v>
      </c>
      <c r="E1381">
        <v>3250000</v>
      </c>
    </row>
    <row r="1382" spans="1:5" hidden="1" x14ac:dyDescent="0.4">
      <c r="A1382" t="s">
        <v>4588</v>
      </c>
      <c r="B1382" t="s">
        <v>212</v>
      </c>
      <c r="C1382" s="1">
        <v>44487</v>
      </c>
      <c r="D1382" t="s">
        <v>399</v>
      </c>
      <c r="E1382">
        <v>5350000</v>
      </c>
    </row>
    <row r="1383" spans="1:5" hidden="1" x14ac:dyDescent="0.4">
      <c r="A1383" t="s">
        <v>4773</v>
      </c>
      <c r="B1383" t="s">
        <v>212</v>
      </c>
      <c r="C1383" s="1">
        <v>44487</v>
      </c>
      <c r="D1383" t="s">
        <v>329</v>
      </c>
      <c r="E1383">
        <v>5350000</v>
      </c>
    </row>
    <row r="1384" spans="1:5" hidden="1" x14ac:dyDescent="0.4">
      <c r="A1384" t="s">
        <v>5443</v>
      </c>
      <c r="B1384" t="s">
        <v>212</v>
      </c>
      <c r="C1384" s="1">
        <v>44487</v>
      </c>
      <c r="D1384" t="s">
        <v>398</v>
      </c>
      <c r="E1384">
        <v>5350000</v>
      </c>
    </row>
    <row r="1385" spans="1:5" hidden="1" x14ac:dyDescent="0.4">
      <c r="A1385" t="s">
        <v>9035</v>
      </c>
      <c r="B1385" t="s">
        <v>27</v>
      </c>
      <c r="C1385" s="1">
        <v>44487</v>
      </c>
      <c r="D1385" t="s">
        <v>310</v>
      </c>
      <c r="E1385">
        <v>3390000</v>
      </c>
    </row>
    <row r="1386" spans="1:5" hidden="1" x14ac:dyDescent="0.4">
      <c r="A1386" t="s">
        <v>8120</v>
      </c>
      <c r="B1386" t="s">
        <v>199</v>
      </c>
      <c r="C1386" s="1">
        <v>44487</v>
      </c>
      <c r="D1386" t="s">
        <v>408</v>
      </c>
      <c r="E1386">
        <v>5600000</v>
      </c>
    </row>
    <row r="1387" spans="1:5" hidden="1" x14ac:dyDescent="0.4">
      <c r="A1387" t="s">
        <v>2861</v>
      </c>
      <c r="B1387" t="s">
        <v>86</v>
      </c>
      <c r="C1387" s="1">
        <v>44487</v>
      </c>
      <c r="D1387" t="s">
        <v>310</v>
      </c>
      <c r="E1387">
        <v>3010000</v>
      </c>
    </row>
    <row r="1388" spans="1:5" hidden="1" x14ac:dyDescent="0.4">
      <c r="A1388" t="s">
        <v>6688</v>
      </c>
      <c r="B1388" t="s">
        <v>141</v>
      </c>
      <c r="C1388" s="1">
        <v>44487</v>
      </c>
      <c r="D1388" t="s">
        <v>403</v>
      </c>
      <c r="E1388">
        <v>3540000</v>
      </c>
    </row>
    <row r="1389" spans="1:5" hidden="1" x14ac:dyDescent="0.4">
      <c r="A1389" t="s">
        <v>8121</v>
      </c>
      <c r="B1389" t="s">
        <v>216</v>
      </c>
      <c r="C1389" s="1">
        <v>44487</v>
      </c>
      <c r="D1389" t="s">
        <v>415</v>
      </c>
      <c r="E1389">
        <v>3260000</v>
      </c>
    </row>
    <row r="1390" spans="1:5" hidden="1" x14ac:dyDescent="0.4">
      <c r="A1390" t="s">
        <v>5845</v>
      </c>
      <c r="B1390" t="s">
        <v>140</v>
      </c>
      <c r="C1390" s="1">
        <v>44487</v>
      </c>
      <c r="D1390" t="s">
        <v>311</v>
      </c>
      <c r="E1390">
        <v>4540000</v>
      </c>
    </row>
    <row r="1391" spans="1:5" hidden="1" x14ac:dyDescent="0.4">
      <c r="A1391" t="s">
        <v>5201</v>
      </c>
      <c r="B1391" t="s">
        <v>140</v>
      </c>
      <c r="C1391" s="1">
        <v>44487</v>
      </c>
      <c r="D1391" t="s">
        <v>352</v>
      </c>
      <c r="E1391">
        <v>4540000</v>
      </c>
    </row>
    <row r="1392" spans="1:5" hidden="1" x14ac:dyDescent="0.4">
      <c r="A1392" t="s">
        <v>839</v>
      </c>
      <c r="B1392" t="s">
        <v>144</v>
      </c>
      <c r="C1392" s="1">
        <v>44487</v>
      </c>
      <c r="D1392" t="s">
        <v>332</v>
      </c>
      <c r="E1392">
        <v>3360000</v>
      </c>
    </row>
    <row r="1393" spans="1:5" hidden="1" x14ac:dyDescent="0.4">
      <c r="A1393" t="s">
        <v>2689</v>
      </c>
      <c r="B1393" t="s">
        <v>104</v>
      </c>
      <c r="C1393" s="1">
        <v>44487</v>
      </c>
      <c r="D1393" t="s">
        <v>329</v>
      </c>
      <c r="E1393">
        <v>4390000</v>
      </c>
    </row>
    <row r="1394" spans="1:5" hidden="1" x14ac:dyDescent="0.4">
      <c r="A1394" t="s">
        <v>8122</v>
      </c>
      <c r="B1394" t="s">
        <v>86</v>
      </c>
      <c r="C1394" s="1">
        <v>44487</v>
      </c>
      <c r="D1394" t="s">
        <v>343</v>
      </c>
      <c r="E1394">
        <v>3010000</v>
      </c>
    </row>
    <row r="1395" spans="1:5" hidden="1" x14ac:dyDescent="0.4">
      <c r="A1395" t="s">
        <v>4533</v>
      </c>
      <c r="B1395" t="s">
        <v>56</v>
      </c>
      <c r="C1395" s="1">
        <v>44487</v>
      </c>
      <c r="D1395" t="s">
        <v>415</v>
      </c>
      <c r="E1395">
        <v>3270000</v>
      </c>
    </row>
    <row r="1396" spans="1:5" hidden="1" x14ac:dyDescent="0.4">
      <c r="A1396" t="s">
        <v>4534</v>
      </c>
      <c r="B1396" t="s">
        <v>56</v>
      </c>
      <c r="C1396" s="1">
        <v>44487</v>
      </c>
      <c r="D1396" t="s">
        <v>405</v>
      </c>
      <c r="E1396">
        <v>3270000</v>
      </c>
    </row>
    <row r="1397" spans="1:5" hidden="1" x14ac:dyDescent="0.4">
      <c r="A1397" t="s">
        <v>4899</v>
      </c>
      <c r="B1397" t="s">
        <v>140</v>
      </c>
      <c r="C1397" s="1">
        <v>44487</v>
      </c>
      <c r="D1397" t="s">
        <v>316</v>
      </c>
      <c r="E1397">
        <v>4540000</v>
      </c>
    </row>
    <row r="1398" spans="1:5" hidden="1" x14ac:dyDescent="0.4">
      <c r="A1398" t="s">
        <v>4919</v>
      </c>
      <c r="B1398" t="s">
        <v>113</v>
      </c>
      <c r="C1398" s="1">
        <v>44487</v>
      </c>
      <c r="D1398" t="s">
        <v>310</v>
      </c>
      <c r="E1398">
        <v>4550000</v>
      </c>
    </row>
    <row r="1399" spans="1:5" hidden="1" x14ac:dyDescent="0.4">
      <c r="A1399" t="s">
        <v>5856</v>
      </c>
      <c r="B1399" t="s">
        <v>104</v>
      </c>
      <c r="C1399" s="1">
        <v>44487</v>
      </c>
      <c r="D1399" t="s">
        <v>416</v>
      </c>
      <c r="E1399">
        <v>4390000</v>
      </c>
    </row>
    <row r="1400" spans="1:5" hidden="1" x14ac:dyDescent="0.4">
      <c r="A1400" t="s">
        <v>6851</v>
      </c>
      <c r="B1400" t="s">
        <v>199</v>
      </c>
      <c r="C1400" s="1">
        <v>44487</v>
      </c>
      <c r="D1400" t="s">
        <v>343</v>
      </c>
      <c r="E1400">
        <v>5600000</v>
      </c>
    </row>
    <row r="1401" spans="1:5" hidden="1" x14ac:dyDescent="0.4">
      <c r="A1401" t="s">
        <v>2078</v>
      </c>
      <c r="B1401" t="s">
        <v>104</v>
      </c>
      <c r="C1401" s="1">
        <v>44487</v>
      </c>
      <c r="D1401" t="s">
        <v>331</v>
      </c>
      <c r="E1401">
        <v>4390000</v>
      </c>
    </row>
    <row r="1402" spans="1:5" hidden="1" x14ac:dyDescent="0.4">
      <c r="A1402" t="s">
        <v>2076</v>
      </c>
      <c r="B1402" t="s">
        <v>104</v>
      </c>
      <c r="C1402" s="1">
        <v>44487</v>
      </c>
      <c r="D1402" t="s">
        <v>355</v>
      </c>
      <c r="E1402">
        <v>4390000</v>
      </c>
    </row>
    <row r="1403" spans="1:5" hidden="1" x14ac:dyDescent="0.4">
      <c r="A1403" t="s">
        <v>5013</v>
      </c>
      <c r="B1403" t="s">
        <v>140</v>
      </c>
      <c r="C1403" s="1">
        <v>44487</v>
      </c>
      <c r="D1403" t="s">
        <v>331</v>
      </c>
      <c r="E1403">
        <v>4540000</v>
      </c>
    </row>
    <row r="1404" spans="1:5" hidden="1" x14ac:dyDescent="0.4">
      <c r="A1404" t="s">
        <v>2696</v>
      </c>
      <c r="B1404" t="s">
        <v>104</v>
      </c>
      <c r="C1404" s="1">
        <v>44487</v>
      </c>
      <c r="D1404" t="s">
        <v>327</v>
      </c>
      <c r="E1404">
        <v>4390000</v>
      </c>
    </row>
    <row r="1405" spans="1:5" hidden="1" x14ac:dyDescent="0.4">
      <c r="A1405" t="s">
        <v>5858</v>
      </c>
      <c r="B1405" t="s">
        <v>104</v>
      </c>
      <c r="C1405" s="1">
        <v>44487</v>
      </c>
      <c r="D1405" t="s">
        <v>415</v>
      </c>
      <c r="E1405">
        <v>4390000</v>
      </c>
    </row>
    <row r="1406" spans="1:5" hidden="1" x14ac:dyDescent="0.4">
      <c r="A1406" t="s">
        <v>9036</v>
      </c>
      <c r="B1406" t="s">
        <v>188</v>
      </c>
      <c r="C1406" s="1">
        <v>44487</v>
      </c>
      <c r="D1406" t="s">
        <v>356</v>
      </c>
      <c r="E1406">
        <v>5690000</v>
      </c>
    </row>
    <row r="1407" spans="1:5" hidden="1" x14ac:dyDescent="0.4">
      <c r="A1407" t="s">
        <v>5799</v>
      </c>
      <c r="B1407" t="s">
        <v>166</v>
      </c>
      <c r="C1407" s="1">
        <v>44487</v>
      </c>
      <c r="D1407" t="s">
        <v>397</v>
      </c>
      <c r="E1407">
        <v>3580000</v>
      </c>
    </row>
    <row r="1408" spans="1:5" hidden="1" x14ac:dyDescent="0.4">
      <c r="A1408" t="s">
        <v>5676</v>
      </c>
      <c r="B1408" t="s">
        <v>166</v>
      </c>
      <c r="C1408" s="1">
        <v>44487</v>
      </c>
      <c r="D1408" t="s">
        <v>415</v>
      </c>
      <c r="E1408">
        <v>3580000</v>
      </c>
    </row>
    <row r="1409" spans="1:5" hidden="1" x14ac:dyDescent="0.4">
      <c r="A1409" t="s">
        <v>4578</v>
      </c>
      <c r="B1409" t="s">
        <v>212</v>
      </c>
      <c r="C1409" s="1">
        <v>44487</v>
      </c>
      <c r="D1409" t="s">
        <v>355</v>
      </c>
      <c r="E1409">
        <v>5350000</v>
      </c>
    </row>
    <row r="1410" spans="1:5" hidden="1" x14ac:dyDescent="0.4">
      <c r="A1410" t="s">
        <v>5675</v>
      </c>
      <c r="B1410" t="s">
        <v>166</v>
      </c>
      <c r="C1410" s="1">
        <v>44487</v>
      </c>
      <c r="D1410" t="s">
        <v>339</v>
      </c>
      <c r="E1410">
        <v>3580000</v>
      </c>
    </row>
    <row r="1411" spans="1:5" hidden="1" x14ac:dyDescent="0.4">
      <c r="A1411" t="s">
        <v>5800</v>
      </c>
      <c r="B1411" t="s">
        <v>166</v>
      </c>
      <c r="C1411" s="1">
        <v>44487</v>
      </c>
      <c r="D1411" t="s">
        <v>318</v>
      </c>
      <c r="E1411">
        <v>3580000</v>
      </c>
    </row>
    <row r="1412" spans="1:5" hidden="1" x14ac:dyDescent="0.4">
      <c r="A1412" t="s">
        <v>2578</v>
      </c>
      <c r="B1412" t="s">
        <v>165</v>
      </c>
      <c r="C1412" s="1">
        <v>44487</v>
      </c>
      <c r="D1412" t="s">
        <v>359</v>
      </c>
      <c r="E1412">
        <v>4020000</v>
      </c>
    </row>
    <row r="1413" spans="1:5" hidden="1" x14ac:dyDescent="0.4">
      <c r="A1413" t="s">
        <v>4586</v>
      </c>
      <c r="B1413" t="s">
        <v>212</v>
      </c>
      <c r="C1413" s="1">
        <v>44487</v>
      </c>
      <c r="D1413" t="s">
        <v>408</v>
      </c>
      <c r="E1413">
        <v>5350000</v>
      </c>
    </row>
    <row r="1414" spans="1:5" hidden="1" x14ac:dyDescent="0.4">
      <c r="A1414" t="s">
        <v>8123</v>
      </c>
      <c r="B1414" t="s">
        <v>86</v>
      </c>
      <c r="C1414" s="1">
        <v>44487</v>
      </c>
      <c r="D1414" t="s">
        <v>316</v>
      </c>
      <c r="E1414">
        <v>3010000</v>
      </c>
    </row>
    <row r="1415" spans="1:5" hidden="1" x14ac:dyDescent="0.4">
      <c r="A1415" t="s">
        <v>3832</v>
      </c>
      <c r="B1415" t="s">
        <v>137</v>
      </c>
      <c r="C1415" s="1">
        <v>44487</v>
      </c>
      <c r="D1415" t="s">
        <v>307</v>
      </c>
      <c r="E1415">
        <v>4590000</v>
      </c>
    </row>
    <row r="1416" spans="1:5" hidden="1" x14ac:dyDescent="0.4">
      <c r="A1416" t="s">
        <v>8124</v>
      </c>
      <c r="B1416" t="s">
        <v>70</v>
      </c>
      <c r="C1416" s="1">
        <v>44487</v>
      </c>
      <c r="D1416" t="s">
        <v>359</v>
      </c>
      <c r="E1416">
        <v>3220000</v>
      </c>
    </row>
    <row r="1417" spans="1:5" hidden="1" x14ac:dyDescent="0.4">
      <c r="A1417" t="s">
        <v>9037</v>
      </c>
      <c r="B1417" t="s">
        <v>188</v>
      </c>
      <c r="C1417" s="1">
        <v>44487</v>
      </c>
      <c r="D1417" t="s">
        <v>329</v>
      </c>
      <c r="E1417">
        <v>5690000</v>
      </c>
    </row>
    <row r="1418" spans="1:5" hidden="1" x14ac:dyDescent="0.4">
      <c r="A1418" t="s">
        <v>6648</v>
      </c>
      <c r="B1418" t="s">
        <v>167</v>
      </c>
      <c r="C1418" s="1">
        <v>44487</v>
      </c>
      <c r="D1418" t="s">
        <v>329</v>
      </c>
      <c r="E1418">
        <v>5670000</v>
      </c>
    </row>
    <row r="1419" spans="1:5" hidden="1" x14ac:dyDescent="0.4">
      <c r="A1419" t="s">
        <v>8125</v>
      </c>
      <c r="B1419" t="s">
        <v>70</v>
      </c>
      <c r="C1419" s="1">
        <v>44487</v>
      </c>
      <c r="D1419" t="s">
        <v>354</v>
      </c>
      <c r="E1419">
        <v>3220000</v>
      </c>
    </row>
    <row r="1420" spans="1:5" hidden="1" x14ac:dyDescent="0.4">
      <c r="A1420" t="s">
        <v>8684</v>
      </c>
      <c r="B1420" t="s">
        <v>107</v>
      </c>
      <c r="C1420" s="1">
        <v>44487</v>
      </c>
      <c r="D1420" t="s">
        <v>331</v>
      </c>
      <c r="E1420">
        <v>4210000</v>
      </c>
    </row>
    <row r="1421" spans="1:5" hidden="1" x14ac:dyDescent="0.4">
      <c r="A1421" t="s">
        <v>8126</v>
      </c>
      <c r="B1421" t="s">
        <v>212</v>
      </c>
      <c r="C1421" s="1">
        <v>44487</v>
      </c>
      <c r="D1421" t="s">
        <v>313</v>
      </c>
      <c r="E1421">
        <v>5350000</v>
      </c>
    </row>
    <row r="1422" spans="1:5" hidden="1" x14ac:dyDescent="0.4">
      <c r="A1422" t="s">
        <v>3666</v>
      </c>
      <c r="B1422" t="s">
        <v>137</v>
      </c>
      <c r="C1422" s="1">
        <v>44487</v>
      </c>
      <c r="D1422" t="s">
        <v>308</v>
      </c>
      <c r="E1422">
        <v>4590000</v>
      </c>
    </row>
    <row r="1423" spans="1:5" hidden="1" x14ac:dyDescent="0.4">
      <c r="A1423" t="s">
        <v>6465</v>
      </c>
      <c r="B1423" t="s">
        <v>11</v>
      </c>
      <c r="C1423" s="1">
        <v>44487</v>
      </c>
      <c r="D1423" t="s">
        <v>311</v>
      </c>
      <c r="E1423">
        <v>4090000</v>
      </c>
    </row>
    <row r="1424" spans="1:5" hidden="1" x14ac:dyDescent="0.4">
      <c r="A1424" t="s">
        <v>8127</v>
      </c>
      <c r="B1424" t="s">
        <v>92</v>
      </c>
      <c r="C1424" s="1">
        <v>44487</v>
      </c>
      <c r="D1424" t="s">
        <v>360</v>
      </c>
      <c r="E1424">
        <v>4640000</v>
      </c>
    </row>
    <row r="1425" spans="1:5" hidden="1" x14ac:dyDescent="0.4">
      <c r="A1425" t="s">
        <v>5528</v>
      </c>
      <c r="B1425" t="s">
        <v>140</v>
      </c>
      <c r="C1425" s="1">
        <v>44487</v>
      </c>
      <c r="D1425" t="s">
        <v>398</v>
      </c>
      <c r="E1425">
        <v>4540000</v>
      </c>
    </row>
    <row r="1426" spans="1:5" hidden="1" x14ac:dyDescent="0.4">
      <c r="A1426" t="s">
        <v>3487</v>
      </c>
      <c r="B1426" t="s">
        <v>212</v>
      </c>
      <c r="C1426" s="1">
        <v>44487</v>
      </c>
      <c r="D1426" t="s">
        <v>336</v>
      </c>
      <c r="E1426">
        <v>5350000</v>
      </c>
    </row>
    <row r="1427" spans="1:5" hidden="1" x14ac:dyDescent="0.4">
      <c r="A1427" t="s">
        <v>5706</v>
      </c>
      <c r="B1427" t="s">
        <v>166</v>
      </c>
      <c r="C1427" s="1">
        <v>44487</v>
      </c>
      <c r="D1427" t="s">
        <v>338</v>
      </c>
      <c r="E1427">
        <v>3580000</v>
      </c>
    </row>
    <row r="1428" spans="1:5" hidden="1" x14ac:dyDescent="0.4">
      <c r="A1428" t="s">
        <v>5705</v>
      </c>
      <c r="B1428" t="s">
        <v>166</v>
      </c>
      <c r="C1428" s="1">
        <v>44487</v>
      </c>
      <c r="D1428" t="s">
        <v>317</v>
      </c>
      <c r="E1428">
        <v>3580000</v>
      </c>
    </row>
    <row r="1429" spans="1:5" hidden="1" x14ac:dyDescent="0.4">
      <c r="A1429" t="s">
        <v>4772</v>
      </c>
      <c r="B1429" t="s">
        <v>212</v>
      </c>
      <c r="C1429" s="1">
        <v>44487</v>
      </c>
      <c r="D1429" t="s">
        <v>404</v>
      </c>
      <c r="E1429">
        <v>5350000</v>
      </c>
    </row>
    <row r="1430" spans="1:5" hidden="1" x14ac:dyDescent="0.4">
      <c r="A1430" t="s">
        <v>5014</v>
      </c>
      <c r="B1430" t="s">
        <v>140</v>
      </c>
      <c r="C1430" s="1">
        <v>44487</v>
      </c>
      <c r="D1430" t="s">
        <v>326</v>
      </c>
      <c r="E1430">
        <v>4540000</v>
      </c>
    </row>
    <row r="1431" spans="1:5" hidden="1" x14ac:dyDescent="0.4">
      <c r="A1431" t="s">
        <v>4293</v>
      </c>
      <c r="B1431" t="s">
        <v>137</v>
      </c>
      <c r="C1431" s="1">
        <v>44487</v>
      </c>
      <c r="D1431" t="s">
        <v>415</v>
      </c>
      <c r="E1431">
        <v>4590000</v>
      </c>
    </row>
    <row r="1432" spans="1:5" hidden="1" x14ac:dyDescent="0.4">
      <c r="A1432" t="s">
        <v>8128</v>
      </c>
      <c r="B1432" t="s">
        <v>113</v>
      </c>
      <c r="C1432" s="1">
        <v>44486</v>
      </c>
      <c r="D1432" t="s">
        <v>421</v>
      </c>
      <c r="E1432">
        <v>4550000</v>
      </c>
    </row>
    <row r="1433" spans="1:5" hidden="1" x14ac:dyDescent="0.4">
      <c r="A1433" t="s">
        <v>8129</v>
      </c>
      <c r="B1433" t="s">
        <v>113</v>
      </c>
      <c r="C1433" s="1">
        <v>44486</v>
      </c>
      <c r="D1433" t="s">
        <v>305</v>
      </c>
      <c r="E1433">
        <v>4550000</v>
      </c>
    </row>
    <row r="1434" spans="1:5" hidden="1" x14ac:dyDescent="0.4">
      <c r="A1434" t="s">
        <v>5343</v>
      </c>
      <c r="B1434" t="s">
        <v>87</v>
      </c>
      <c r="C1434" s="1">
        <v>44486</v>
      </c>
      <c r="D1434" t="s">
        <v>329</v>
      </c>
      <c r="E1434">
        <v>5240000</v>
      </c>
    </row>
    <row r="1435" spans="1:5" hidden="1" x14ac:dyDescent="0.4">
      <c r="A1435" t="s">
        <v>5346</v>
      </c>
      <c r="B1435" t="s">
        <v>87</v>
      </c>
      <c r="C1435" s="1">
        <v>44486</v>
      </c>
      <c r="D1435" t="s">
        <v>331</v>
      </c>
      <c r="E1435">
        <v>5240000</v>
      </c>
    </row>
    <row r="1436" spans="1:5" hidden="1" x14ac:dyDescent="0.4">
      <c r="A1436" t="s">
        <v>5832</v>
      </c>
      <c r="B1436" t="s">
        <v>87</v>
      </c>
      <c r="C1436" s="1">
        <v>44486</v>
      </c>
      <c r="D1436" t="s">
        <v>332</v>
      </c>
      <c r="E1436">
        <v>5240000</v>
      </c>
    </row>
    <row r="1437" spans="1:5" hidden="1" x14ac:dyDescent="0.4">
      <c r="A1437" t="s">
        <v>5344</v>
      </c>
      <c r="B1437" t="s">
        <v>87</v>
      </c>
      <c r="C1437" s="1">
        <v>44486</v>
      </c>
      <c r="D1437" t="s">
        <v>355</v>
      </c>
      <c r="E1437">
        <v>5240000</v>
      </c>
    </row>
    <row r="1438" spans="1:5" hidden="1" x14ac:dyDescent="0.4">
      <c r="A1438" t="s">
        <v>5828</v>
      </c>
      <c r="B1438" t="s">
        <v>87</v>
      </c>
      <c r="C1438" s="1">
        <v>44486</v>
      </c>
      <c r="D1438" t="s">
        <v>341</v>
      </c>
      <c r="E1438">
        <v>5240000</v>
      </c>
    </row>
    <row r="1439" spans="1:5" hidden="1" x14ac:dyDescent="0.4">
      <c r="A1439" t="s">
        <v>5661</v>
      </c>
      <c r="B1439" t="s">
        <v>113</v>
      </c>
      <c r="C1439" s="1">
        <v>44486</v>
      </c>
      <c r="D1439" t="s">
        <v>339</v>
      </c>
      <c r="E1439">
        <v>4550000</v>
      </c>
    </row>
    <row r="1440" spans="1:5" hidden="1" x14ac:dyDescent="0.4">
      <c r="A1440" t="s">
        <v>5367</v>
      </c>
      <c r="B1440" t="s">
        <v>113</v>
      </c>
      <c r="C1440" s="1">
        <v>44486</v>
      </c>
      <c r="D1440" t="s">
        <v>307</v>
      </c>
      <c r="E1440">
        <v>4550000</v>
      </c>
    </row>
    <row r="1441" spans="1:5" hidden="1" x14ac:dyDescent="0.4">
      <c r="A1441" t="s">
        <v>1569</v>
      </c>
      <c r="B1441" t="s">
        <v>113</v>
      </c>
      <c r="C1441" s="1">
        <v>44486</v>
      </c>
      <c r="D1441" t="s">
        <v>359</v>
      </c>
      <c r="E1441">
        <v>4550000</v>
      </c>
    </row>
    <row r="1442" spans="1:5" hidden="1" x14ac:dyDescent="0.4">
      <c r="A1442" t="s">
        <v>2332</v>
      </c>
      <c r="B1442" t="s">
        <v>113</v>
      </c>
      <c r="C1442" s="1">
        <v>44486</v>
      </c>
      <c r="D1442" t="s">
        <v>399</v>
      </c>
      <c r="E1442">
        <v>4550000</v>
      </c>
    </row>
    <row r="1443" spans="1:5" hidden="1" x14ac:dyDescent="0.4">
      <c r="A1443" t="s">
        <v>5827</v>
      </c>
      <c r="B1443" t="s">
        <v>87</v>
      </c>
      <c r="C1443" s="1">
        <v>44486</v>
      </c>
      <c r="D1443" t="s">
        <v>352</v>
      </c>
      <c r="E1443">
        <v>5240000</v>
      </c>
    </row>
    <row r="1444" spans="1:5" hidden="1" x14ac:dyDescent="0.4">
      <c r="A1444" t="s">
        <v>5077</v>
      </c>
      <c r="B1444" t="s">
        <v>113</v>
      </c>
      <c r="C1444" s="1">
        <v>44486</v>
      </c>
      <c r="D1444" t="s">
        <v>343</v>
      </c>
      <c r="E1444">
        <v>4550000</v>
      </c>
    </row>
    <row r="1445" spans="1:5" hidden="1" x14ac:dyDescent="0.4">
      <c r="A1445" t="s">
        <v>1568</v>
      </c>
      <c r="B1445" t="s">
        <v>113</v>
      </c>
      <c r="C1445" s="1">
        <v>44486</v>
      </c>
      <c r="D1445" t="s">
        <v>335</v>
      </c>
      <c r="E1445">
        <v>4550000</v>
      </c>
    </row>
    <row r="1446" spans="1:5" hidden="1" x14ac:dyDescent="0.4">
      <c r="A1446" t="s">
        <v>5718</v>
      </c>
      <c r="B1446" t="s">
        <v>113</v>
      </c>
      <c r="C1446" s="1">
        <v>44486</v>
      </c>
      <c r="D1446" t="s">
        <v>344</v>
      </c>
      <c r="E1446">
        <v>4550000</v>
      </c>
    </row>
    <row r="1447" spans="1:5" hidden="1" x14ac:dyDescent="0.4">
      <c r="A1447" t="s">
        <v>4918</v>
      </c>
      <c r="B1447" t="s">
        <v>113</v>
      </c>
      <c r="C1447" s="1">
        <v>44486</v>
      </c>
      <c r="D1447" t="s">
        <v>315</v>
      </c>
      <c r="E1447">
        <v>4550000</v>
      </c>
    </row>
    <row r="1448" spans="1:5" hidden="1" x14ac:dyDescent="0.4">
      <c r="A1448" t="s">
        <v>4915</v>
      </c>
      <c r="B1448" t="s">
        <v>113</v>
      </c>
      <c r="C1448" s="1">
        <v>44486</v>
      </c>
      <c r="D1448" t="s">
        <v>316</v>
      </c>
      <c r="E1448">
        <v>4550000</v>
      </c>
    </row>
    <row r="1449" spans="1:5" hidden="1" x14ac:dyDescent="0.4">
      <c r="A1449" t="s">
        <v>4917</v>
      </c>
      <c r="B1449" t="s">
        <v>113</v>
      </c>
      <c r="C1449" s="1">
        <v>44486</v>
      </c>
      <c r="D1449" t="s">
        <v>330</v>
      </c>
      <c r="E1449">
        <v>4550000</v>
      </c>
    </row>
    <row r="1450" spans="1:5" hidden="1" x14ac:dyDescent="0.4">
      <c r="A1450" t="s">
        <v>2453</v>
      </c>
      <c r="B1450" t="s">
        <v>113</v>
      </c>
      <c r="C1450" s="1">
        <v>44486</v>
      </c>
      <c r="D1450" t="s">
        <v>329</v>
      </c>
      <c r="E1450">
        <v>4550000</v>
      </c>
    </row>
    <row r="1451" spans="1:5" hidden="1" x14ac:dyDescent="0.4">
      <c r="A1451" t="s">
        <v>5739</v>
      </c>
      <c r="B1451" t="s">
        <v>113</v>
      </c>
      <c r="C1451" s="1">
        <v>44486</v>
      </c>
      <c r="D1451" t="s">
        <v>398</v>
      </c>
      <c r="E1451">
        <v>4550000</v>
      </c>
    </row>
    <row r="1452" spans="1:5" hidden="1" x14ac:dyDescent="0.4">
      <c r="A1452" t="s">
        <v>2811</v>
      </c>
      <c r="B1452" t="s">
        <v>113</v>
      </c>
      <c r="C1452" s="1">
        <v>44486</v>
      </c>
      <c r="D1452" t="s">
        <v>306</v>
      </c>
      <c r="E1452">
        <v>4550000</v>
      </c>
    </row>
    <row r="1453" spans="1:5" hidden="1" x14ac:dyDescent="0.4">
      <c r="A1453" t="s">
        <v>5614</v>
      </c>
      <c r="B1453" t="s">
        <v>113</v>
      </c>
      <c r="C1453" s="1">
        <v>44486</v>
      </c>
      <c r="D1453" t="s">
        <v>322</v>
      </c>
      <c r="E1453">
        <v>4550000</v>
      </c>
    </row>
    <row r="1454" spans="1:5" hidden="1" x14ac:dyDescent="0.4">
      <c r="A1454" t="s">
        <v>2932</v>
      </c>
      <c r="B1454" t="s">
        <v>113</v>
      </c>
      <c r="C1454" s="1">
        <v>44486</v>
      </c>
      <c r="D1454" t="s">
        <v>327</v>
      </c>
      <c r="E1454">
        <v>4550000</v>
      </c>
    </row>
    <row r="1455" spans="1:5" hidden="1" x14ac:dyDescent="0.4">
      <c r="A1455" t="s">
        <v>4181</v>
      </c>
      <c r="B1455" t="s">
        <v>113</v>
      </c>
      <c r="C1455" s="1">
        <v>44486</v>
      </c>
      <c r="D1455" t="s">
        <v>415</v>
      </c>
      <c r="E1455">
        <v>4550000</v>
      </c>
    </row>
    <row r="1456" spans="1:5" hidden="1" x14ac:dyDescent="0.4">
      <c r="A1456" t="s">
        <v>8130</v>
      </c>
      <c r="B1456" t="s">
        <v>123</v>
      </c>
      <c r="C1456" s="1">
        <v>44485</v>
      </c>
      <c r="D1456" t="s">
        <v>327</v>
      </c>
      <c r="E1456">
        <v>5710000</v>
      </c>
    </row>
    <row r="1457" spans="1:5" hidden="1" x14ac:dyDescent="0.4">
      <c r="A1457" t="s">
        <v>714</v>
      </c>
      <c r="B1457" t="s">
        <v>237</v>
      </c>
      <c r="C1457" s="1">
        <v>44485</v>
      </c>
      <c r="D1457" t="s">
        <v>408</v>
      </c>
      <c r="E1457">
        <v>4730000</v>
      </c>
    </row>
    <row r="1458" spans="1:5" hidden="1" x14ac:dyDescent="0.4">
      <c r="A1458" t="s">
        <v>1424</v>
      </c>
      <c r="B1458" t="s">
        <v>46</v>
      </c>
      <c r="C1458" s="1">
        <v>44485</v>
      </c>
      <c r="D1458" t="s">
        <v>325</v>
      </c>
      <c r="E1458">
        <v>3370000</v>
      </c>
    </row>
    <row r="1459" spans="1:5" hidden="1" x14ac:dyDescent="0.4">
      <c r="A1459" t="s">
        <v>5518</v>
      </c>
      <c r="B1459" t="s">
        <v>46</v>
      </c>
      <c r="C1459" s="1">
        <v>44485</v>
      </c>
      <c r="D1459" t="s">
        <v>415</v>
      </c>
      <c r="E1459">
        <v>3370000</v>
      </c>
    </row>
    <row r="1460" spans="1:5" hidden="1" x14ac:dyDescent="0.4">
      <c r="A1460" t="s">
        <v>4750</v>
      </c>
      <c r="B1460" t="s">
        <v>46</v>
      </c>
      <c r="C1460" s="1">
        <v>44485</v>
      </c>
      <c r="D1460" t="s">
        <v>405</v>
      </c>
      <c r="E1460">
        <v>3370000</v>
      </c>
    </row>
    <row r="1461" spans="1:5" hidden="1" x14ac:dyDescent="0.4">
      <c r="A1461" t="s">
        <v>6641</v>
      </c>
      <c r="B1461" t="s">
        <v>167</v>
      </c>
      <c r="C1461" s="1">
        <v>44485</v>
      </c>
      <c r="D1461" t="s">
        <v>333</v>
      </c>
      <c r="E1461">
        <v>5670000</v>
      </c>
    </row>
    <row r="1462" spans="1:5" hidden="1" x14ac:dyDescent="0.4">
      <c r="A1462" t="s">
        <v>4535</v>
      </c>
      <c r="B1462" t="s">
        <v>46</v>
      </c>
      <c r="C1462" s="1">
        <v>44484</v>
      </c>
      <c r="D1462" t="s">
        <v>343</v>
      </c>
      <c r="E1462">
        <v>3370000</v>
      </c>
    </row>
    <row r="1463" spans="1:5" hidden="1" x14ac:dyDescent="0.4">
      <c r="A1463" t="s">
        <v>4551</v>
      </c>
      <c r="B1463" t="s">
        <v>46</v>
      </c>
      <c r="C1463" s="1">
        <v>44484</v>
      </c>
      <c r="D1463" t="s">
        <v>321</v>
      </c>
      <c r="E1463">
        <v>3370000</v>
      </c>
    </row>
    <row r="1464" spans="1:5" hidden="1" x14ac:dyDescent="0.4">
      <c r="A1464" t="s">
        <v>1745</v>
      </c>
      <c r="B1464" t="s">
        <v>46</v>
      </c>
      <c r="C1464" s="1">
        <v>44484</v>
      </c>
      <c r="D1464" t="s">
        <v>334</v>
      </c>
      <c r="E1464">
        <v>3370000</v>
      </c>
    </row>
    <row r="1465" spans="1:5" hidden="1" x14ac:dyDescent="0.4">
      <c r="A1465" t="s">
        <v>9038</v>
      </c>
      <c r="B1465" t="s">
        <v>188</v>
      </c>
      <c r="C1465" s="1">
        <v>44484</v>
      </c>
      <c r="D1465" t="s">
        <v>399</v>
      </c>
      <c r="E1465">
        <v>5690000</v>
      </c>
    </row>
    <row r="1466" spans="1:5" hidden="1" x14ac:dyDescent="0.4">
      <c r="A1466" t="s">
        <v>8131</v>
      </c>
      <c r="B1466" t="s">
        <v>55</v>
      </c>
      <c r="C1466" s="1">
        <v>44484</v>
      </c>
      <c r="D1466" t="s">
        <v>339</v>
      </c>
      <c r="E1466">
        <v>3330000</v>
      </c>
    </row>
    <row r="1467" spans="1:5" hidden="1" x14ac:dyDescent="0.4">
      <c r="A1467" t="s">
        <v>5967</v>
      </c>
      <c r="B1467" t="s">
        <v>182</v>
      </c>
      <c r="C1467" s="1">
        <v>44484</v>
      </c>
      <c r="D1467" t="s">
        <v>331</v>
      </c>
      <c r="E1467">
        <v>5440000</v>
      </c>
    </row>
    <row r="1468" spans="1:5" hidden="1" x14ac:dyDescent="0.4">
      <c r="A1468" t="s">
        <v>6794</v>
      </c>
      <c r="B1468" t="s">
        <v>199</v>
      </c>
      <c r="C1468" s="1">
        <v>44484</v>
      </c>
      <c r="D1468" t="s">
        <v>339</v>
      </c>
      <c r="E1468">
        <v>5600000</v>
      </c>
    </row>
    <row r="1469" spans="1:5" hidden="1" x14ac:dyDescent="0.4">
      <c r="A1469" t="s">
        <v>1735</v>
      </c>
      <c r="B1469" t="s">
        <v>46</v>
      </c>
      <c r="C1469" s="1">
        <v>44484</v>
      </c>
      <c r="D1469" t="s">
        <v>315</v>
      </c>
      <c r="E1469">
        <v>3370000</v>
      </c>
    </row>
    <row r="1470" spans="1:5" hidden="1" x14ac:dyDescent="0.4">
      <c r="A1470" t="s">
        <v>8132</v>
      </c>
      <c r="B1470" t="s">
        <v>182</v>
      </c>
      <c r="C1470" s="1">
        <v>44484</v>
      </c>
      <c r="D1470" t="s">
        <v>334</v>
      </c>
      <c r="E1470">
        <v>5440000</v>
      </c>
    </row>
    <row r="1471" spans="1:5" hidden="1" x14ac:dyDescent="0.4">
      <c r="A1471" t="s">
        <v>4901</v>
      </c>
      <c r="B1471" t="s">
        <v>163</v>
      </c>
      <c r="C1471" s="1">
        <v>44484</v>
      </c>
      <c r="D1471" t="s">
        <v>335</v>
      </c>
      <c r="E1471">
        <v>4490000</v>
      </c>
    </row>
    <row r="1472" spans="1:5" hidden="1" x14ac:dyDescent="0.4">
      <c r="A1472" t="s">
        <v>8133</v>
      </c>
      <c r="B1472" t="s">
        <v>199</v>
      </c>
      <c r="C1472" s="1">
        <v>44484</v>
      </c>
      <c r="D1472" t="s">
        <v>421</v>
      </c>
      <c r="E1472">
        <v>5600000</v>
      </c>
    </row>
    <row r="1473" spans="1:5" hidden="1" x14ac:dyDescent="0.4">
      <c r="A1473" t="s">
        <v>7054</v>
      </c>
      <c r="B1473" t="s">
        <v>163</v>
      </c>
      <c r="C1473" s="1">
        <v>44484</v>
      </c>
      <c r="D1473" t="s">
        <v>318</v>
      </c>
      <c r="E1473">
        <v>4490000</v>
      </c>
    </row>
    <row r="1474" spans="1:5" hidden="1" x14ac:dyDescent="0.4">
      <c r="A1474" t="s">
        <v>9039</v>
      </c>
      <c r="B1474" t="s">
        <v>188</v>
      </c>
      <c r="C1474" s="1">
        <v>44484</v>
      </c>
      <c r="D1474" t="s">
        <v>310</v>
      </c>
      <c r="E1474">
        <v>5690000</v>
      </c>
    </row>
    <row r="1475" spans="1:5" hidden="1" x14ac:dyDescent="0.4">
      <c r="A1475" t="s">
        <v>5663</v>
      </c>
      <c r="B1475" t="s">
        <v>99</v>
      </c>
      <c r="C1475" s="1">
        <v>44484</v>
      </c>
      <c r="D1475" t="s">
        <v>322</v>
      </c>
      <c r="E1475">
        <v>3250000</v>
      </c>
    </row>
    <row r="1476" spans="1:5" hidden="1" x14ac:dyDescent="0.4">
      <c r="A1476" t="s">
        <v>4233</v>
      </c>
      <c r="B1476" t="s">
        <v>137</v>
      </c>
      <c r="C1476" s="1">
        <v>44484</v>
      </c>
      <c r="D1476" t="s">
        <v>339</v>
      </c>
      <c r="E1476">
        <v>4590000</v>
      </c>
    </row>
    <row r="1477" spans="1:5" hidden="1" x14ac:dyDescent="0.4">
      <c r="A1477" t="s">
        <v>6815</v>
      </c>
      <c r="B1477" t="s">
        <v>163</v>
      </c>
      <c r="C1477" s="1">
        <v>44484</v>
      </c>
      <c r="D1477" t="s">
        <v>339</v>
      </c>
      <c r="E1477">
        <v>4490000</v>
      </c>
    </row>
    <row r="1478" spans="1:5" hidden="1" x14ac:dyDescent="0.4">
      <c r="A1478" t="s">
        <v>2637</v>
      </c>
      <c r="B1478" t="s">
        <v>99</v>
      </c>
      <c r="C1478" s="1">
        <v>44484</v>
      </c>
      <c r="D1478" t="s">
        <v>306</v>
      </c>
      <c r="E1478">
        <v>3250000</v>
      </c>
    </row>
    <row r="1479" spans="1:5" hidden="1" x14ac:dyDescent="0.4">
      <c r="A1479" t="s">
        <v>9040</v>
      </c>
      <c r="B1479" t="s">
        <v>99</v>
      </c>
      <c r="C1479" s="1">
        <v>44484</v>
      </c>
      <c r="D1479" t="s">
        <v>397</v>
      </c>
      <c r="E1479">
        <v>3250000</v>
      </c>
    </row>
    <row r="1480" spans="1:5" hidden="1" x14ac:dyDescent="0.4">
      <c r="A1480" t="s">
        <v>5996</v>
      </c>
      <c r="B1480" t="s">
        <v>137</v>
      </c>
      <c r="C1480" s="1">
        <v>44484</v>
      </c>
      <c r="D1480" t="s">
        <v>331</v>
      </c>
      <c r="E1480">
        <v>4590000</v>
      </c>
    </row>
    <row r="1481" spans="1:5" hidden="1" x14ac:dyDescent="0.4">
      <c r="A1481" t="s">
        <v>7339</v>
      </c>
      <c r="B1481" t="s">
        <v>199</v>
      </c>
      <c r="C1481" s="1">
        <v>44484</v>
      </c>
      <c r="D1481" t="s">
        <v>328</v>
      </c>
      <c r="E1481">
        <v>5600000</v>
      </c>
    </row>
    <row r="1482" spans="1:5" hidden="1" x14ac:dyDescent="0.4">
      <c r="A1482" t="s">
        <v>6670</v>
      </c>
      <c r="B1482" t="s">
        <v>73</v>
      </c>
      <c r="C1482" s="1">
        <v>44484</v>
      </c>
      <c r="D1482" t="s">
        <v>335</v>
      </c>
      <c r="E1482">
        <v>5340000</v>
      </c>
    </row>
    <row r="1483" spans="1:5" hidden="1" x14ac:dyDescent="0.4">
      <c r="A1483" t="s">
        <v>9041</v>
      </c>
      <c r="B1483" t="s">
        <v>99</v>
      </c>
      <c r="C1483" s="1">
        <v>44484</v>
      </c>
      <c r="D1483" t="s">
        <v>326</v>
      </c>
      <c r="E1483">
        <v>3250000</v>
      </c>
    </row>
    <row r="1484" spans="1:5" hidden="1" x14ac:dyDescent="0.4">
      <c r="A1484" t="s">
        <v>6671</v>
      </c>
      <c r="B1484" t="s">
        <v>73</v>
      </c>
      <c r="C1484" s="1">
        <v>44484</v>
      </c>
      <c r="D1484" t="s">
        <v>334</v>
      </c>
      <c r="E1484">
        <v>5340000</v>
      </c>
    </row>
    <row r="1485" spans="1:5" hidden="1" x14ac:dyDescent="0.4">
      <c r="A1485" t="s">
        <v>6672</v>
      </c>
      <c r="B1485" t="s">
        <v>73</v>
      </c>
      <c r="C1485" s="1">
        <v>44484</v>
      </c>
      <c r="D1485" t="s">
        <v>315</v>
      </c>
      <c r="E1485">
        <v>5340000</v>
      </c>
    </row>
    <row r="1486" spans="1:5" hidden="1" x14ac:dyDescent="0.4">
      <c r="A1486" t="s">
        <v>5793</v>
      </c>
      <c r="B1486" t="s">
        <v>1</v>
      </c>
      <c r="C1486" s="1">
        <v>44484</v>
      </c>
      <c r="D1486" t="s">
        <v>343</v>
      </c>
      <c r="E1486">
        <v>4670000</v>
      </c>
    </row>
    <row r="1487" spans="1:5" hidden="1" x14ac:dyDescent="0.4">
      <c r="A1487" t="s">
        <v>6108</v>
      </c>
      <c r="B1487" t="s">
        <v>70</v>
      </c>
      <c r="C1487" s="1">
        <v>44484</v>
      </c>
      <c r="D1487" t="s">
        <v>322</v>
      </c>
      <c r="E1487">
        <v>3220000</v>
      </c>
    </row>
    <row r="1488" spans="1:5" hidden="1" x14ac:dyDescent="0.4">
      <c r="A1488" t="s">
        <v>8134</v>
      </c>
      <c r="B1488" t="s">
        <v>73</v>
      </c>
      <c r="C1488" s="1">
        <v>44484</v>
      </c>
      <c r="D1488" t="s">
        <v>421</v>
      </c>
      <c r="E1488">
        <v>5340000</v>
      </c>
    </row>
    <row r="1489" spans="1:5" hidden="1" x14ac:dyDescent="0.4">
      <c r="A1489" t="s">
        <v>6574</v>
      </c>
      <c r="B1489" t="s">
        <v>159</v>
      </c>
      <c r="C1489" s="1">
        <v>44484</v>
      </c>
      <c r="D1489" t="s">
        <v>336</v>
      </c>
      <c r="E1489">
        <v>5020000</v>
      </c>
    </row>
    <row r="1490" spans="1:5" hidden="1" x14ac:dyDescent="0.4">
      <c r="A1490" t="s">
        <v>8135</v>
      </c>
      <c r="B1490" t="s">
        <v>73</v>
      </c>
      <c r="C1490" s="1">
        <v>44484</v>
      </c>
      <c r="D1490" t="s">
        <v>408</v>
      </c>
      <c r="E1490">
        <v>5340000</v>
      </c>
    </row>
    <row r="1491" spans="1:5" hidden="1" x14ac:dyDescent="0.4">
      <c r="A1491" t="s">
        <v>5102</v>
      </c>
      <c r="B1491" t="s">
        <v>137</v>
      </c>
      <c r="C1491" s="1">
        <v>44484</v>
      </c>
      <c r="D1491" t="s">
        <v>343</v>
      </c>
      <c r="E1491">
        <v>4590000</v>
      </c>
    </row>
    <row r="1492" spans="1:5" hidden="1" x14ac:dyDescent="0.4">
      <c r="A1492" t="s">
        <v>5627</v>
      </c>
      <c r="B1492" t="s">
        <v>73</v>
      </c>
      <c r="C1492" s="1">
        <v>44484</v>
      </c>
      <c r="D1492" t="s">
        <v>313</v>
      </c>
      <c r="E1492">
        <v>5340000</v>
      </c>
    </row>
    <row r="1493" spans="1:5" hidden="1" x14ac:dyDescent="0.4">
      <c r="A1493" t="s">
        <v>5019</v>
      </c>
      <c r="B1493" t="s">
        <v>1</v>
      </c>
      <c r="C1493" s="1">
        <v>44484</v>
      </c>
      <c r="D1493" t="s">
        <v>313</v>
      </c>
      <c r="E1493">
        <v>4670000</v>
      </c>
    </row>
    <row r="1494" spans="1:5" hidden="1" x14ac:dyDescent="0.4">
      <c r="A1494" t="s">
        <v>6652</v>
      </c>
      <c r="B1494" t="s">
        <v>39</v>
      </c>
      <c r="C1494" s="1">
        <v>44484</v>
      </c>
      <c r="D1494" t="s">
        <v>325</v>
      </c>
      <c r="E1494">
        <v>5050000</v>
      </c>
    </row>
    <row r="1495" spans="1:5" hidden="1" x14ac:dyDescent="0.4">
      <c r="A1495" t="s">
        <v>5319</v>
      </c>
      <c r="B1495" t="s">
        <v>104</v>
      </c>
      <c r="C1495" s="1">
        <v>44484</v>
      </c>
      <c r="D1495" t="s">
        <v>403</v>
      </c>
      <c r="E1495">
        <v>4390000</v>
      </c>
    </row>
    <row r="1496" spans="1:5" hidden="1" x14ac:dyDescent="0.4">
      <c r="A1496" t="s">
        <v>3935</v>
      </c>
      <c r="B1496" t="s">
        <v>55</v>
      </c>
      <c r="C1496" s="1">
        <v>44484</v>
      </c>
      <c r="D1496" t="s">
        <v>415</v>
      </c>
      <c r="E1496">
        <v>3330000</v>
      </c>
    </row>
    <row r="1497" spans="1:5" hidden="1" x14ac:dyDescent="0.4">
      <c r="A1497" t="s">
        <v>5061</v>
      </c>
      <c r="B1497" t="s">
        <v>23</v>
      </c>
      <c r="C1497" s="1">
        <v>44484</v>
      </c>
      <c r="D1497" t="s">
        <v>318</v>
      </c>
      <c r="E1497">
        <v>3430000</v>
      </c>
    </row>
    <row r="1498" spans="1:5" hidden="1" x14ac:dyDescent="0.4">
      <c r="A1498" t="s">
        <v>8136</v>
      </c>
      <c r="B1498" t="s">
        <v>167</v>
      </c>
      <c r="C1498" s="1">
        <v>44484</v>
      </c>
      <c r="D1498" t="s">
        <v>421</v>
      </c>
      <c r="E1498">
        <v>5670000</v>
      </c>
    </row>
    <row r="1499" spans="1:5" hidden="1" x14ac:dyDescent="0.4">
      <c r="A1499" t="s">
        <v>8137</v>
      </c>
      <c r="B1499" t="s">
        <v>233</v>
      </c>
      <c r="C1499" s="1">
        <v>44484</v>
      </c>
      <c r="D1499" t="s">
        <v>318</v>
      </c>
      <c r="E1499">
        <v>5540000</v>
      </c>
    </row>
    <row r="1500" spans="1:5" hidden="1" x14ac:dyDescent="0.4">
      <c r="A1500" t="s">
        <v>7155</v>
      </c>
      <c r="B1500" t="s">
        <v>167</v>
      </c>
      <c r="C1500" s="1">
        <v>44484</v>
      </c>
      <c r="D1500" t="s">
        <v>325</v>
      </c>
      <c r="E1500">
        <v>5670000</v>
      </c>
    </row>
    <row r="1501" spans="1:5" hidden="1" x14ac:dyDescent="0.4">
      <c r="A1501" t="s">
        <v>6640</v>
      </c>
      <c r="B1501" t="s">
        <v>167</v>
      </c>
      <c r="C1501" s="1">
        <v>44484</v>
      </c>
      <c r="D1501" t="s">
        <v>335</v>
      </c>
      <c r="E1501">
        <v>5670000</v>
      </c>
    </row>
    <row r="1502" spans="1:5" hidden="1" x14ac:dyDescent="0.4">
      <c r="A1502" t="s">
        <v>6352</v>
      </c>
      <c r="B1502" t="s">
        <v>56</v>
      </c>
      <c r="C1502" s="1">
        <v>44484</v>
      </c>
      <c r="D1502" t="s">
        <v>339</v>
      </c>
      <c r="E1502">
        <v>3270000</v>
      </c>
    </row>
    <row r="1503" spans="1:5" hidden="1" x14ac:dyDescent="0.4">
      <c r="A1503" t="s">
        <v>9042</v>
      </c>
      <c r="B1503" t="s">
        <v>188</v>
      </c>
      <c r="C1503" s="1">
        <v>44484</v>
      </c>
      <c r="D1503" t="s">
        <v>335</v>
      </c>
      <c r="E1503">
        <v>5690000</v>
      </c>
    </row>
    <row r="1504" spans="1:5" hidden="1" x14ac:dyDescent="0.4">
      <c r="A1504" t="s">
        <v>4982</v>
      </c>
      <c r="B1504" t="s">
        <v>1</v>
      </c>
      <c r="C1504" s="1">
        <v>44484</v>
      </c>
      <c r="D1504" t="s">
        <v>331</v>
      </c>
      <c r="E1504">
        <v>4670000</v>
      </c>
    </row>
    <row r="1505" spans="1:5" hidden="1" x14ac:dyDescent="0.4">
      <c r="A1505" t="s">
        <v>5149</v>
      </c>
      <c r="B1505" t="s">
        <v>137</v>
      </c>
      <c r="C1505" s="1">
        <v>44484</v>
      </c>
      <c r="D1505" t="s">
        <v>344</v>
      </c>
      <c r="E1505">
        <v>4590000</v>
      </c>
    </row>
    <row r="1506" spans="1:5" hidden="1" x14ac:dyDescent="0.4">
      <c r="A1506" t="s">
        <v>5105</v>
      </c>
      <c r="B1506" t="s">
        <v>137</v>
      </c>
      <c r="C1506" s="1">
        <v>44484</v>
      </c>
      <c r="D1506" t="s">
        <v>321</v>
      </c>
      <c r="E1506">
        <v>4590000</v>
      </c>
    </row>
    <row r="1507" spans="1:5" hidden="1" x14ac:dyDescent="0.4">
      <c r="A1507" t="s">
        <v>6867</v>
      </c>
      <c r="B1507" t="s">
        <v>163</v>
      </c>
      <c r="C1507" s="1">
        <v>44484</v>
      </c>
      <c r="D1507" t="s">
        <v>306</v>
      </c>
      <c r="E1507">
        <v>4490000</v>
      </c>
    </row>
    <row r="1508" spans="1:5" hidden="1" x14ac:dyDescent="0.4">
      <c r="A1508" t="s">
        <v>8138</v>
      </c>
      <c r="B1508" t="s">
        <v>163</v>
      </c>
      <c r="C1508" s="1">
        <v>44484</v>
      </c>
      <c r="D1508" t="s">
        <v>328</v>
      </c>
      <c r="E1508">
        <v>4490000</v>
      </c>
    </row>
    <row r="1509" spans="1:5" hidden="1" x14ac:dyDescent="0.4">
      <c r="A1509" t="s">
        <v>9043</v>
      </c>
      <c r="B1509" t="s">
        <v>52</v>
      </c>
      <c r="C1509" s="1">
        <v>44484</v>
      </c>
      <c r="D1509" t="s">
        <v>397</v>
      </c>
      <c r="E1509">
        <v>4530000</v>
      </c>
    </row>
    <row r="1510" spans="1:5" hidden="1" x14ac:dyDescent="0.4">
      <c r="A1510" t="s">
        <v>6347</v>
      </c>
      <c r="B1510" t="s">
        <v>122</v>
      </c>
      <c r="C1510" s="1">
        <v>44484</v>
      </c>
      <c r="D1510" t="s">
        <v>322</v>
      </c>
      <c r="E1510">
        <v>3150000</v>
      </c>
    </row>
    <row r="1511" spans="1:5" hidden="1" x14ac:dyDescent="0.4">
      <c r="A1511" t="s">
        <v>9044</v>
      </c>
      <c r="B1511" t="s">
        <v>52</v>
      </c>
      <c r="C1511" s="1">
        <v>44484</v>
      </c>
      <c r="D1511" t="s">
        <v>307</v>
      </c>
      <c r="E1511">
        <v>4530000</v>
      </c>
    </row>
    <row r="1512" spans="1:5" hidden="1" x14ac:dyDescent="0.4">
      <c r="A1512" t="s">
        <v>9045</v>
      </c>
      <c r="B1512" t="s">
        <v>52</v>
      </c>
      <c r="C1512" s="1">
        <v>44484</v>
      </c>
      <c r="D1512" t="s">
        <v>312</v>
      </c>
      <c r="E1512">
        <v>4530000</v>
      </c>
    </row>
    <row r="1513" spans="1:5" hidden="1" x14ac:dyDescent="0.4">
      <c r="A1513" t="s">
        <v>9046</v>
      </c>
      <c r="B1513" t="s">
        <v>52</v>
      </c>
      <c r="C1513" s="1">
        <v>44484</v>
      </c>
      <c r="D1513" t="s">
        <v>320</v>
      </c>
      <c r="E1513">
        <v>4530000</v>
      </c>
    </row>
    <row r="1514" spans="1:5" hidden="1" x14ac:dyDescent="0.4">
      <c r="A1514" t="s">
        <v>5563</v>
      </c>
      <c r="B1514" t="s">
        <v>130</v>
      </c>
      <c r="C1514" s="1">
        <v>44484</v>
      </c>
      <c r="D1514" t="s">
        <v>332</v>
      </c>
      <c r="E1514">
        <v>5090000</v>
      </c>
    </row>
    <row r="1515" spans="1:5" hidden="1" x14ac:dyDescent="0.4">
      <c r="A1515" t="s">
        <v>2843</v>
      </c>
      <c r="B1515" t="s">
        <v>23</v>
      </c>
      <c r="C1515" s="1">
        <v>44484</v>
      </c>
      <c r="D1515" t="s">
        <v>312</v>
      </c>
      <c r="E1515">
        <v>3430000</v>
      </c>
    </row>
    <row r="1516" spans="1:5" hidden="1" x14ac:dyDescent="0.4">
      <c r="A1516" t="s">
        <v>5993</v>
      </c>
      <c r="B1516" t="s">
        <v>137</v>
      </c>
      <c r="C1516" s="1">
        <v>44484</v>
      </c>
      <c r="D1516" t="s">
        <v>399</v>
      </c>
      <c r="E1516">
        <v>4590000</v>
      </c>
    </row>
    <row r="1517" spans="1:5" hidden="1" x14ac:dyDescent="0.4">
      <c r="A1517" t="s">
        <v>8139</v>
      </c>
      <c r="B1517" t="s">
        <v>8140</v>
      </c>
      <c r="C1517" s="1">
        <v>44484</v>
      </c>
      <c r="D1517" t="s">
        <v>321</v>
      </c>
      <c r="E1517" t="e">
        <v>#N/A</v>
      </c>
    </row>
    <row r="1518" spans="1:5" hidden="1" x14ac:dyDescent="0.4">
      <c r="A1518" t="s">
        <v>6330</v>
      </c>
      <c r="B1518" t="s">
        <v>99</v>
      </c>
      <c r="C1518" s="1">
        <v>44484</v>
      </c>
      <c r="D1518" t="s">
        <v>415</v>
      </c>
      <c r="E1518">
        <v>3250000</v>
      </c>
    </row>
    <row r="1519" spans="1:5" hidden="1" x14ac:dyDescent="0.4">
      <c r="A1519" t="s">
        <v>8141</v>
      </c>
      <c r="B1519" t="s">
        <v>76</v>
      </c>
      <c r="C1519" s="1">
        <v>44484</v>
      </c>
      <c r="D1519" t="s">
        <v>354</v>
      </c>
      <c r="E1519">
        <v>3820000</v>
      </c>
    </row>
    <row r="1520" spans="1:5" hidden="1" x14ac:dyDescent="0.4">
      <c r="A1520" t="s">
        <v>3783</v>
      </c>
      <c r="B1520" t="s">
        <v>137</v>
      </c>
      <c r="C1520" s="1">
        <v>44484</v>
      </c>
      <c r="D1520" t="s">
        <v>398</v>
      </c>
      <c r="E1520">
        <v>4590000</v>
      </c>
    </row>
    <row r="1521" spans="1:5" hidden="1" x14ac:dyDescent="0.4">
      <c r="A1521" t="s">
        <v>8142</v>
      </c>
      <c r="B1521" t="s">
        <v>118</v>
      </c>
      <c r="C1521" s="1">
        <v>44484</v>
      </c>
      <c r="D1521" t="s">
        <v>421</v>
      </c>
      <c r="E1521">
        <v>4350000</v>
      </c>
    </row>
    <row r="1522" spans="1:5" hidden="1" x14ac:dyDescent="0.4">
      <c r="A1522" t="s">
        <v>5777</v>
      </c>
      <c r="B1522" t="s">
        <v>82</v>
      </c>
      <c r="C1522" s="1">
        <v>44484</v>
      </c>
      <c r="D1522" t="s">
        <v>317</v>
      </c>
      <c r="E1522">
        <v>3400000</v>
      </c>
    </row>
    <row r="1523" spans="1:5" hidden="1" x14ac:dyDescent="0.4">
      <c r="A1523" t="s">
        <v>6691</v>
      </c>
      <c r="B1523" t="s">
        <v>199</v>
      </c>
      <c r="C1523" s="1">
        <v>44484</v>
      </c>
      <c r="D1523" t="s">
        <v>316</v>
      </c>
      <c r="E1523">
        <v>5600000</v>
      </c>
    </row>
    <row r="1524" spans="1:5" hidden="1" x14ac:dyDescent="0.4">
      <c r="A1524" t="s">
        <v>6924</v>
      </c>
      <c r="B1524" t="s">
        <v>199</v>
      </c>
      <c r="C1524" s="1">
        <v>44484</v>
      </c>
      <c r="D1524" t="s">
        <v>321</v>
      </c>
      <c r="E1524">
        <v>5600000</v>
      </c>
    </row>
    <row r="1525" spans="1:5" hidden="1" x14ac:dyDescent="0.4">
      <c r="A1525" t="s">
        <v>6192</v>
      </c>
      <c r="B1525" t="s">
        <v>89</v>
      </c>
      <c r="C1525" s="1">
        <v>44484</v>
      </c>
      <c r="D1525" t="s">
        <v>397</v>
      </c>
      <c r="E1525">
        <v>5080000</v>
      </c>
    </row>
    <row r="1526" spans="1:5" hidden="1" x14ac:dyDescent="0.4">
      <c r="A1526" t="s">
        <v>3234</v>
      </c>
      <c r="B1526" t="s">
        <v>23</v>
      </c>
      <c r="C1526" s="1">
        <v>44484</v>
      </c>
      <c r="D1526" t="s">
        <v>308</v>
      </c>
      <c r="E1526">
        <v>3430000</v>
      </c>
    </row>
    <row r="1527" spans="1:5" hidden="1" x14ac:dyDescent="0.4">
      <c r="A1527" t="s">
        <v>5628</v>
      </c>
      <c r="B1527" t="s">
        <v>73</v>
      </c>
      <c r="C1527" s="1">
        <v>44484</v>
      </c>
      <c r="D1527" t="s">
        <v>319</v>
      </c>
      <c r="E1527">
        <v>5340000</v>
      </c>
    </row>
    <row r="1528" spans="1:5" hidden="1" x14ac:dyDescent="0.4">
      <c r="A1528" t="s">
        <v>4261</v>
      </c>
      <c r="B1528" t="s">
        <v>137</v>
      </c>
      <c r="C1528" s="1">
        <v>44484</v>
      </c>
      <c r="D1528" t="s">
        <v>328</v>
      </c>
      <c r="E1528">
        <v>4590000</v>
      </c>
    </row>
    <row r="1529" spans="1:5" hidden="1" x14ac:dyDescent="0.4">
      <c r="A1529" t="s">
        <v>9047</v>
      </c>
      <c r="B1529" t="s">
        <v>188</v>
      </c>
      <c r="C1529" s="1">
        <v>44484</v>
      </c>
      <c r="D1529" t="s">
        <v>334</v>
      </c>
      <c r="E1529">
        <v>5690000</v>
      </c>
    </row>
    <row r="1530" spans="1:5" hidden="1" x14ac:dyDescent="0.4">
      <c r="A1530" t="s">
        <v>1761</v>
      </c>
      <c r="B1530" t="s">
        <v>46</v>
      </c>
      <c r="C1530" s="1">
        <v>44484</v>
      </c>
      <c r="D1530" t="s">
        <v>335</v>
      </c>
      <c r="E1530">
        <v>3370000</v>
      </c>
    </row>
    <row r="1531" spans="1:5" hidden="1" x14ac:dyDescent="0.4">
      <c r="A1531" t="s">
        <v>6643</v>
      </c>
      <c r="B1531" t="s">
        <v>167</v>
      </c>
      <c r="C1531" s="1">
        <v>44484</v>
      </c>
      <c r="D1531" t="s">
        <v>332</v>
      </c>
      <c r="E1531">
        <v>5670000</v>
      </c>
    </row>
    <row r="1532" spans="1:5" hidden="1" x14ac:dyDescent="0.4">
      <c r="A1532" t="s">
        <v>5770</v>
      </c>
      <c r="B1532" t="s">
        <v>99</v>
      </c>
      <c r="C1532" s="1">
        <v>44484</v>
      </c>
      <c r="D1532" t="s">
        <v>398</v>
      </c>
      <c r="E1532">
        <v>3250000</v>
      </c>
    </row>
    <row r="1533" spans="1:5" hidden="1" x14ac:dyDescent="0.4">
      <c r="A1533" t="s">
        <v>6644</v>
      </c>
      <c r="B1533" t="s">
        <v>167</v>
      </c>
      <c r="C1533" s="1">
        <v>44484</v>
      </c>
      <c r="D1533" t="s">
        <v>315</v>
      </c>
      <c r="E1533">
        <v>5670000</v>
      </c>
    </row>
    <row r="1534" spans="1:5" hidden="1" x14ac:dyDescent="0.4">
      <c r="A1534" t="s">
        <v>8143</v>
      </c>
      <c r="B1534" t="s">
        <v>82</v>
      </c>
      <c r="C1534" s="1">
        <v>44484</v>
      </c>
      <c r="D1534" t="s">
        <v>322</v>
      </c>
      <c r="E1534">
        <v>3400000</v>
      </c>
    </row>
    <row r="1535" spans="1:5" hidden="1" x14ac:dyDescent="0.4">
      <c r="A1535" t="s">
        <v>4798</v>
      </c>
      <c r="B1535" t="s">
        <v>73</v>
      </c>
      <c r="C1535" s="1">
        <v>44484</v>
      </c>
      <c r="D1535" t="s">
        <v>398</v>
      </c>
      <c r="E1535">
        <v>5340000</v>
      </c>
    </row>
    <row r="1536" spans="1:5" hidden="1" x14ac:dyDescent="0.4">
      <c r="A1536" t="s">
        <v>6161</v>
      </c>
      <c r="B1536" t="s">
        <v>73</v>
      </c>
      <c r="C1536" s="1">
        <v>44484</v>
      </c>
      <c r="D1536" t="s">
        <v>397</v>
      </c>
      <c r="E1536">
        <v>5340000</v>
      </c>
    </row>
    <row r="1537" spans="1:5" hidden="1" x14ac:dyDescent="0.4">
      <c r="A1537" t="s">
        <v>5225</v>
      </c>
      <c r="B1537" t="s">
        <v>1</v>
      </c>
      <c r="C1537" s="1">
        <v>44484</v>
      </c>
      <c r="D1537" t="s">
        <v>319</v>
      </c>
      <c r="E1537">
        <v>4670000</v>
      </c>
    </row>
    <row r="1538" spans="1:5" hidden="1" x14ac:dyDescent="0.4">
      <c r="A1538" t="s">
        <v>5630</v>
      </c>
      <c r="B1538" t="s">
        <v>73</v>
      </c>
      <c r="C1538" s="1">
        <v>44484</v>
      </c>
      <c r="D1538" t="s">
        <v>318</v>
      </c>
      <c r="E1538">
        <v>5340000</v>
      </c>
    </row>
    <row r="1539" spans="1:5" hidden="1" x14ac:dyDescent="0.4">
      <c r="A1539" t="s">
        <v>6180</v>
      </c>
      <c r="B1539" t="s">
        <v>103</v>
      </c>
      <c r="C1539" s="1">
        <v>44484</v>
      </c>
      <c r="D1539" t="s">
        <v>405</v>
      </c>
      <c r="E1539">
        <v>3500000</v>
      </c>
    </row>
    <row r="1540" spans="1:5" hidden="1" x14ac:dyDescent="0.4">
      <c r="A1540" t="s">
        <v>6104</v>
      </c>
      <c r="B1540" t="s">
        <v>73</v>
      </c>
      <c r="C1540" s="1">
        <v>44484</v>
      </c>
      <c r="D1540" t="s">
        <v>311</v>
      </c>
      <c r="E1540">
        <v>5340000</v>
      </c>
    </row>
    <row r="1541" spans="1:5" hidden="1" x14ac:dyDescent="0.4">
      <c r="A1541" t="s">
        <v>6618</v>
      </c>
      <c r="B1541" t="s">
        <v>225</v>
      </c>
      <c r="C1541" s="1">
        <v>44484</v>
      </c>
      <c r="D1541" t="s">
        <v>312</v>
      </c>
      <c r="E1541">
        <v>3210000</v>
      </c>
    </row>
    <row r="1542" spans="1:5" hidden="1" x14ac:dyDescent="0.4">
      <c r="A1542" t="s">
        <v>3306</v>
      </c>
      <c r="B1542" t="s">
        <v>55</v>
      </c>
      <c r="C1542" s="1">
        <v>44484</v>
      </c>
      <c r="D1542" t="s">
        <v>405</v>
      </c>
      <c r="E1542">
        <v>3330000</v>
      </c>
    </row>
    <row r="1543" spans="1:5" hidden="1" x14ac:dyDescent="0.4">
      <c r="A1543" t="s">
        <v>8144</v>
      </c>
      <c r="B1543" t="s">
        <v>73</v>
      </c>
      <c r="C1543" s="1">
        <v>44484</v>
      </c>
      <c r="D1543" t="s">
        <v>317</v>
      </c>
      <c r="E1543">
        <v>5340000</v>
      </c>
    </row>
    <row r="1544" spans="1:5" hidden="1" x14ac:dyDescent="0.4">
      <c r="A1544" t="s">
        <v>5131</v>
      </c>
      <c r="B1544" t="s">
        <v>138</v>
      </c>
      <c r="C1544" s="1">
        <v>44484</v>
      </c>
      <c r="D1544" t="s">
        <v>315</v>
      </c>
      <c r="E1544">
        <v>4610000</v>
      </c>
    </row>
    <row r="1545" spans="1:5" hidden="1" x14ac:dyDescent="0.4">
      <c r="A1545" t="s">
        <v>5324</v>
      </c>
      <c r="B1545" t="s">
        <v>104</v>
      </c>
      <c r="C1545" s="1">
        <v>44484</v>
      </c>
      <c r="D1545" t="s">
        <v>398</v>
      </c>
      <c r="E1545">
        <v>4390000</v>
      </c>
    </row>
    <row r="1546" spans="1:5" hidden="1" x14ac:dyDescent="0.4">
      <c r="A1546" t="s">
        <v>6151</v>
      </c>
      <c r="B1546" t="s">
        <v>73</v>
      </c>
      <c r="C1546" s="1">
        <v>44484</v>
      </c>
      <c r="D1546" t="s">
        <v>326</v>
      </c>
      <c r="E1546">
        <v>5340000</v>
      </c>
    </row>
    <row r="1547" spans="1:5" hidden="1" x14ac:dyDescent="0.4">
      <c r="A1547" t="s">
        <v>2080</v>
      </c>
      <c r="B1547" t="s">
        <v>104</v>
      </c>
      <c r="C1547" s="1">
        <v>44484</v>
      </c>
      <c r="D1547" t="s">
        <v>341</v>
      </c>
      <c r="E1547">
        <v>4390000</v>
      </c>
    </row>
    <row r="1548" spans="1:5" hidden="1" x14ac:dyDescent="0.4">
      <c r="A1548" t="s">
        <v>2085</v>
      </c>
      <c r="B1548" t="s">
        <v>104</v>
      </c>
      <c r="C1548" s="1">
        <v>44484</v>
      </c>
      <c r="D1548" t="s">
        <v>315</v>
      </c>
      <c r="E1548">
        <v>4390000</v>
      </c>
    </row>
    <row r="1549" spans="1:5" hidden="1" x14ac:dyDescent="0.4">
      <c r="A1549" t="s">
        <v>8145</v>
      </c>
      <c r="B1549" t="s">
        <v>3830</v>
      </c>
      <c r="C1549" s="1">
        <v>44484</v>
      </c>
      <c r="D1549" t="s">
        <v>321</v>
      </c>
      <c r="E1549" t="e">
        <v>#N/A</v>
      </c>
    </row>
    <row r="1550" spans="1:5" hidden="1" x14ac:dyDescent="0.4">
      <c r="A1550" t="s">
        <v>2929</v>
      </c>
      <c r="B1550" t="s">
        <v>93</v>
      </c>
      <c r="C1550" s="1">
        <v>44484</v>
      </c>
      <c r="D1550" t="s">
        <v>327</v>
      </c>
      <c r="E1550">
        <v>5120000</v>
      </c>
    </row>
    <row r="1551" spans="1:5" hidden="1" x14ac:dyDescent="0.4">
      <c r="A1551" t="s">
        <v>4715</v>
      </c>
      <c r="B1551" t="s">
        <v>46</v>
      </c>
      <c r="C1551" s="1">
        <v>44483</v>
      </c>
      <c r="D1551" t="s">
        <v>333</v>
      </c>
      <c r="E1551">
        <v>3370000</v>
      </c>
    </row>
    <row r="1552" spans="1:5" hidden="1" x14ac:dyDescent="0.4">
      <c r="A1552" t="s">
        <v>6502</v>
      </c>
      <c r="B1552" t="s">
        <v>66</v>
      </c>
      <c r="C1552" s="1">
        <v>44483</v>
      </c>
      <c r="D1552" t="s">
        <v>332</v>
      </c>
      <c r="E1552">
        <v>4990000</v>
      </c>
    </row>
    <row r="1553" spans="1:5" hidden="1" x14ac:dyDescent="0.4">
      <c r="A1553" t="s">
        <v>6116</v>
      </c>
      <c r="B1553" t="s">
        <v>136</v>
      </c>
      <c r="C1553" s="1">
        <v>44483</v>
      </c>
      <c r="D1553" t="s">
        <v>353</v>
      </c>
      <c r="E1553">
        <v>4060000</v>
      </c>
    </row>
    <row r="1554" spans="1:5" hidden="1" x14ac:dyDescent="0.4">
      <c r="A1554" t="s">
        <v>6016</v>
      </c>
      <c r="B1554" t="s">
        <v>18</v>
      </c>
      <c r="C1554" s="1">
        <v>44483</v>
      </c>
      <c r="D1554" t="s">
        <v>333</v>
      </c>
      <c r="E1554">
        <v>3340000</v>
      </c>
    </row>
    <row r="1555" spans="1:5" hidden="1" x14ac:dyDescent="0.4">
      <c r="A1555" t="s">
        <v>6119</v>
      </c>
      <c r="B1555" t="s">
        <v>136</v>
      </c>
      <c r="C1555" s="1">
        <v>44483</v>
      </c>
      <c r="D1555" t="s">
        <v>351</v>
      </c>
      <c r="E1555">
        <v>4060000</v>
      </c>
    </row>
    <row r="1556" spans="1:5" hidden="1" x14ac:dyDescent="0.4">
      <c r="A1556" t="s">
        <v>4983</v>
      </c>
      <c r="B1556" t="s">
        <v>1</v>
      </c>
      <c r="C1556" s="1">
        <v>44483</v>
      </c>
      <c r="D1556" t="s">
        <v>315</v>
      </c>
      <c r="E1556">
        <v>4670000</v>
      </c>
    </row>
    <row r="1557" spans="1:5" hidden="1" x14ac:dyDescent="0.4">
      <c r="A1557" t="s">
        <v>6774</v>
      </c>
      <c r="B1557" t="s">
        <v>225</v>
      </c>
      <c r="C1557" s="1">
        <v>44483</v>
      </c>
      <c r="D1557" t="s">
        <v>315</v>
      </c>
      <c r="E1557">
        <v>3210000</v>
      </c>
    </row>
    <row r="1558" spans="1:5" hidden="1" x14ac:dyDescent="0.4">
      <c r="A1558" t="s">
        <v>9048</v>
      </c>
      <c r="B1558" t="s">
        <v>173</v>
      </c>
      <c r="C1558" s="1">
        <v>44483</v>
      </c>
      <c r="D1558" t="s">
        <v>343</v>
      </c>
      <c r="E1558">
        <v>5010000</v>
      </c>
    </row>
    <row r="1559" spans="1:5" hidden="1" x14ac:dyDescent="0.4">
      <c r="A1559" t="s">
        <v>4743</v>
      </c>
      <c r="B1559" t="s">
        <v>46</v>
      </c>
      <c r="C1559" s="1">
        <v>44483</v>
      </c>
      <c r="D1559" t="s">
        <v>318</v>
      </c>
      <c r="E1559">
        <v>3370000</v>
      </c>
    </row>
    <row r="1560" spans="1:5" hidden="1" x14ac:dyDescent="0.4">
      <c r="A1560" t="s">
        <v>2315</v>
      </c>
      <c r="B1560" t="s">
        <v>55</v>
      </c>
      <c r="C1560" s="1">
        <v>44483</v>
      </c>
      <c r="D1560" t="s">
        <v>332</v>
      </c>
      <c r="E1560">
        <v>3330000</v>
      </c>
    </row>
    <row r="1561" spans="1:5" hidden="1" x14ac:dyDescent="0.4">
      <c r="A1561" t="s">
        <v>8146</v>
      </c>
      <c r="B1561" t="s">
        <v>244</v>
      </c>
      <c r="C1561" s="1">
        <v>44483</v>
      </c>
      <c r="D1561" t="s">
        <v>335</v>
      </c>
      <c r="E1561">
        <v>5220000</v>
      </c>
    </row>
    <row r="1562" spans="1:5" hidden="1" x14ac:dyDescent="0.4">
      <c r="A1562" t="s">
        <v>8147</v>
      </c>
      <c r="B1562" t="s">
        <v>244</v>
      </c>
      <c r="C1562" s="1">
        <v>44483</v>
      </c>
      <c r="D1562" t="s">
        <v>334</v>
      </c>
      <c r="E1562">
        <v>5220000</v>
      </c>
    </row>
    <row r="1563" spans="1:5" hidden="1" x14ac:dyDescent="0.4">
      <c r="A1563" t="s">
        <v>4682</v>
      </c>
      <c r="B1563" t="s">
        <v>181</v>
      </c>
      <c r="C1563" s="1">
        <v>44483</v>
      </c>
      <c r="D1563" t="s">
        <v>341</v>
      </c>
      <c r="E1563">
        <v>4750000</v>
      </c>
    </row>
    <row r="1564" spans="1:5" hidden="1" x14ac:dyDescent="0.4">
      <c r="A1564" t="s">
        <v>9049</v>
      </c>
      <c r="B1564" t="s">
        <v>64</v>
      </c>
      <c r="C1564" s="1">
        <v>44483</v>
      </c>
      <c r="D1564" t="s">
        <v>416</v>
      </c>
      <c r="E1564">
        <v>3290000</v>
      </c>
    </row>
    <row r="1565" spans="1:5" hidden="1" x14ac:dyDescent="0.4">
      <c r="A1565" t="s">
        <v>8148</v>
      </c>
      <c r="B1565" t="s">
        <v>1</v>
      </c>
      <c r="C1565" s="1">
        <v>44483</v>
      </c>
      <c r="D1565" t="s">
        <v>408</v>
      </c>
      <c r="E1565">
        <v>4670000</v>
      </c>
    </row>
    <row r="1566" spans="1:5" hidden="1" x14ac:dyDescent="0.4">
      <c r="A1566" t="s">
        <v>6185</v>
      </c>
      <c r="B1566" t="s">
        <v>7</v>
      </c>
      <c r="C1566" s="1">
        <v>44483</v>
      </c>
      <c r="D1566" t="s">
        <v>329</v>
      </c>
      <c r="E1566">
        <v>3590000</v>
      </c>
    </row>
    <row r="1567" spans="1:5" hidden="1" x14ac:dyDescent="0.4">
      <c r="A1567" t="s">
        <v>6817</v>
      </c>
      <c r="B1567" t="s">
        <v>225</v>
      </c>
      <c r="C1567" s="1">
        <v>44483</v>
      </c>
      <c r="D1567" t="s">
        <v>316</v>
      </c>
      <c r="E1567">
        <v>3210000</v>
      </c>
    </row>
    <row r="1568" spans="1:5" hidden="1" x14ac:dyDescent="0.4">
      <c r="A1568" t="s">
        <v>4920</v>
      </c>
      <c r="B1568" t="s">
        <v>113</v>
      </c>
      <c r="C1568" s="1">
        <v>44483</v>
      </c>
      <c r="D1568" t="s">
        <v>341</v>
      </c>
      <c r="E1568">
        <v>4550000</v>
      </c>
    </row>
    <row r="1569" spans="1:5" hidden="1" x14ac:dyDescent="0.4">
      <c r="A1569" t="s">
        <v>1305</v>
      </c>
      <c r="B1569" t="s">
        <v>212</v>
      </c>
      <c r="C1569" s="1">
        <v>44483</v>
      </c>
      <c r="D1569" t="s">
        <v>306</v>
      </c>
      <c r="E1569">
        <v>5350000</v>
      </c>
    </row>
    <row r="1570" spans="1:5" hidden="1" x14ac:dyDescent="0.4">
      <c r="A1570" t="s">
        <v>6186</v>
      </c>
      <c r="B1570" t="s">
        <v>7</v>
      </c>
      <c r="C1570" s="1">
        <v>44483</v>
      </c>
      <c r="D1570" t="s">
        <v>352</v>
      </c>
      <c r="E1570">
        <v>3590000</v>
      </c>
    </row>
    <row r="1571" spans="1:5" hidden="1" x14ac:dyDescent="0.4">
      <c r="A1571" t="s">
        <v>9050</v>
      </c>
      <c r="B1571" t="s">
        <v>64</v>
      </c>
      <c r="C1571" s="1">
        <v>44483</v>
      </c>
      <c r="D1571" t="s">
        <v>405</v>
      </c>
      <c r="E1571">
        <v>3290000</v>
      </c>
    </row>
    <row r="1572" spans="1:5" hidden="1" x14ac:dyDescent="0.4">
      <c r="A1572" t="s">
        <v>8149</v>
      </c>
      <c r="B1572" t="s">
        <v>244</v>
      </c>
      <c r="C1572" s="1">
        <v>44483</v>
      </c>
      <c r="D1572" t="s">
        <v>352</v>
      </c>
      <c r="E1572">
        <v>5220000</v>
      </c>
    </row>
    <row r="1573" spans="1:5" hidden="1" x14ac:dyDescent="0.4">
      <c r="A1573" t="s">
        <v>2495</v>
      </c>
      <c r="B1573" t="s">
        <v>1</v>
      </c>
      <c r="C1573" s="1">
        <v>44483</v>
      </c>
      <c r="D1573" t="s">
        <v>310</v>
      </c>
      <c r="E1573">
        <v>4670000</v>
      </c>
    </row>
    <row r="1574" spans="1:5" hidden="1" x14ac:dyDescent="0.4">
      <c r="A1574" t="s">
        <v>6195</v>
      </c>
      <c r="B1574" t="s">
        <v>136</v>
      </c>
      <c r="C1574" s="1">
        <v>44483</v>
      </c>
      <c r="D1574" t="s">
        <v>421</v>
      </c>
      <c r="E1574">
        <v>4060000</v>
      </c>
    </row>
    <row r="1575" spans="1:5" hidden="1" x14ac:dyDescent="0.4">
      <c r="A1575" t="s">
        <v>6325</v>
      </c>
      <c r="B1575" t="s">
        <v>136</v>
      </c>
      <c r="C1575" s="1">
        <v>44483</v>
      </c>
      <c r="D1575" t="s">
        <v>336</v>
      </c>
      <c r="E1575">
        <v>4060000</v>
      </c>
    </row>
    <row r="1576" spans="1:5" hidden="1" x14ac:dyDescent="0.4">
      <c r="A1576" t="s">
        <v>4317</v>
      </c>
      <c r="B1576" t="s">
        <v>46</v>
      </c>
      <c r="C1576" s="1">
        <v>44483</v>
      </c>
      <c r="D1576" t="s">
        <v>316</v>
      </c>
      <c r="E1576">
        <v>3370000</v>
      </c>
    </row>
    <row r="1577" spans="1:5" hidden="1" x14ac:dyDescent="0.4">
      <c r="A1577" t="s">
        <v>6105</v>
      </c>
      <c r="B1577" t="s">
        <v>73</v>
      </c>
      <c r="C1577" s="1">
        <v>44483</v>
      </c>
      <c r="D1577" t="s">
        <v>336</v>
      </c>
      <c r="E1577">
        <v>5340000</v>
      </c>
    </row>
    <row r="1578" spans="1:5" hidden="1" x14ac:dyDescent="0.4">
      <c r="A1578" t="s">
        <v>5109</v>
      </c>
      <c r="B1578" t="s">
        <v>46</v>
      </c>
      <c r="C1578" s="1">
        <v>44483</v>
      </c>
      <c r="D1578" t="s">
        <v>308</v>
      </c>
      <c r="E1578">
        <v>3370000</v>
      </c>
    </row>
    <row r="1579" spans="1:5" hidden="1" x14ac:dyDescent="0.4">
      <c r="A1579" t="s">
        <v>3027</v>
      </c>
      <c r="B1579" t="s">
        <v>46</v>
      </c>
      <c r="C1579" s="1">
        <v>44483</v>
      </c>
      <c r="D1579" t="s">
        <v>307</v>
      </c>
      <c r="E1579">
        <v>3370000</v>
      </c>
    </row>
    <row r="1580" spans="1:5" hidden="1" x14ac:dyDescent="0.4">
      <c r="A1580" t="s">
        <v>3431</v>
      </c>
      <c r="B1580" t="s">
        <v>73</v>
      </c>
      <c r="C1580" s="1">
        <v>44483</v>
      </c>
      <c r="D1580" t="s">
        <v>403</v>
      </c>
      <c r="E1580">
        <v>5340000</v>
      </c>
    </row>
    <row r="1581" spans="1:5" hidden="1" x14ac:dyDescent="0.4">
      <c r="A1581" t="s">
        <v>6152</v>
      </c>
      <c r="B1581" t="s">
        <v>114</v>
      </c>
      <c r="C1581" s="1">
        <v>44483</v>
      </c>
      <c r="D1581" t="s">
        <v>316</v>
      </c>
      <c r="E1581">
        <v>4720000</v>
      </c>
    </row>
    <row r="1582" spans="1:5" hidden="1" x14ac:dyDescent="0.4">
      <c r="A1582" t="s">
        <v>8150</v>
      </c>
      <c r="B1582" t="s">
        <v>10</v>
      </c>
      <c r="C1582" s="1">
        <v>44483</v>
      </c>
      <c r="D1582" t="s">
        <v>307</v>
      </c>
      <c r="E1582">
        <v>5380000</v>
      </c>
    </row>
    <row r="1583" spans="1:5" hidden="1" x14ac:dyDescent="0.4">
      <c r="A1583" t="s">
        <v>5974</v>
      </c>
      <c r="B1583" t="s">
        <v>10</v>
      </c>
      <c r="C1583" s="1">
        <v>44483</v>
      </c>
      <c r="D1583" t="s">
        <v>397</v>
      </c>
      <c r="E1583">
        <v>5380000</v>
      </c>
    </row>
    <row r="1584" spans="1:5" hidden="1" x14ac:dyDescent="0.4">
      <c r="A1584" t="s">
        <v>6057</v>
      </c>
      <c r="B1584" t="s">
        <v>10</v>
      </c>
      <c r="C1584" s="1">
        <v>44483</v>
      </c>
      <c r="D1584" t="s">
        <v>398</v>
      </c>
      <c r="E1584">
        <v>5380000</v>
      </c>
    </row>
    <row r="1585" spans="1:5" hidden="1" x14ac:dyDescent="0.4">
      <c r="A1585" t="s">
        <v>6336</v>
      </c>
      <c r="B1585" t="s">
        <v>122</v>
      </c>
      <c r="C1585" s="1">
        <v>44483</v>
      </c>
      <c r="D1585" t="s">
        <v>398</v>
      </c>
      <c r="E1585">
        <v>3150000</v>
      </c>
    </row>
    <row r="1586" spans="1:5" hidden="1" x14ac:dyDescent="0.4">
      <c r="A1586" t="s">
        <v>5937</v>
      </c>
      <c r="B1586" t="s">
        <v>78</v>
      </c>
      <c r="C1586" s="1">
        <v>44483</v>
      </c>
      <c r="D1586" t="s">
        <v>335</v>
      </c>
      <c r="E1586">
        <v>3530000</v>
      </c>
    </row>
    <row r="1587" spans="1:5" hidden="1" x14ac:dyDescent="0.4">
      <c r="A1587" t="s">
        <v>8151</v>
      </c>
      <c r="B1587" t="s">
        <v>107</v>
      </c>
      <c r="C1587" s="1">
        <v>44483</v>
      </c>
      <c r="D1587" t="s">
        <v>319</v>
      </c>
      <c r="E1587">
        <v>4210000</v>
      </c>
    </row>
    <row r="1588" spans="1:5" hidden="1" x14ac:dyDescent="0.4">
      <c r="A1588" t="s">
        <v>6272</v>
      </c>
      <c r="B1588" t="s">
        <v>107</v>
      </c>
      <c r="C1588" s="1">
        <v>44483</v>
      </c>
      <c r="D1588" t="s">
        <v>397</v>
      </c>
      <c r="E1588">
        <v>4210000</v>
      </c>
    </row>
    <row r="1589" spans="1:5" hidden="1" x14ac:dyDescent="0.4">
      <c r="A1589" t="s">
        <v>6268</v>
      </c>
      <c r="B1589" t="s">
        <v>107</v>
      </c>
      <c r="C1589" s="1">
        <v>44483</v>
      </c>
      <c r="D1589" t="s">
        <v>398</v>
      </c>
      <c r="E1589">
        <v>4210000</v>
      </c>
    </row>
    <row r="1590" spans="1:5" hidden="1" x14ac:dyDescent="0.4">
      <c r="A1590" t="s">
        <v>4756</v>
      </c>
      <c r="B1590" t="s">
        <v>107</v>
      </c>
      <c r="C1590" s="1">
        <v>44483</v>
      </c>
      <c r="D1590" t="s">
        <v>333</v>
      </c>
      <c r="E1590">
        <v>4210000</v>
      </c>
    </row>
    <row r="1591" spans="1:5" hidden="1" x14ac:dyDescent="0.4">
      <c r="A1591" t="s">
        <v>6269</v>
      </c>
      <c r="B1591" t="s">
        <v>107</v>
      </c>
      <c r="C1591" s="1">
        <v>44483</v>
      </c>
      <c r="D1591" t="s">
        <v>318</v>
      </c>
      <c r="E1591">
        <v>4210000</v>
      </c>
    </row>
    <row r="1592" spans="1:5" hidden="1" x14ac:dyDescent="0.4">
      <c r="A1592" t="s">
        <v>5155</v>
      </c>
      <c r="B1592" t="s">
        <v>181</v>
      </c>
      <c r="C1592" s="1">
        <v>44483</v>
      </c>
      <c r="D1592" t="s">
        <v>331</v>
      </c>
      <c r="E1592">
        <v>4750000</v>
      </c>
    </row>
    <row r="1593" spans="1:5" hidden="1" x14ac:dyDescent="0.4">
      <c r="A1593" t="s">
        <v>6124</v>
      </c>
      <c r="B1593" t="s">
        <v>65</v>
      </c>
      <c r="C1593" s="1">
        <v>44483</v>
      </c>
      <c r="D1593" t="s">
        <v>308</v>
      </c>
      <c r="E1593">
        <v>5460000</v>
      </c>
    </row>
    <row r="1594" spans="1:5" hidden="1" x14ac:dyDescent="0.4">
      <c r="A1594" t="s">
        <v>6177</v>
      </c>
      <c r="B1594" t="s">
        <v>65</v>
      </c>
      <c r="C1594" s="1">
        <v>44483</v>
      </c>
      <c r="D1594" t="s">
        <v>415</v>
      </c>
      <c r="E1594">
        <v>5460000</v>
      </c>
    </row>
    <row r="1595" spans="1:5" hidden="1" x14ac:dyDescent="0.4">
      <c r="A1595" t="s">
        <v>5995</v>
      </c>
      <c r="B1595" t="s">
        <v>137</v>
      </c>
      <c r="C1595" s="1">
        <v>44483</v>
      </c>
      <c r="D1595" t="s">
        <v>352</v>
      </c>
      <c r="E1595">
        <v>4590000</v>
      </c>
    </row>
    <row r="1596" spans="1:5" hidden="1" x14ac:dyDescent="0.4">
      <c r="A1596" t="s">
        <v>6130</v>
      </c>
      <c r="B1596" t="s">
        <v>163</v>
      </c>
      <c r="C1596" s="1">
        <v>44483</v>
      </c>
      <c r="D1596" t="s">
        <v>351</v>
      </c>
      <c r="E1596">
        <v>4490000</v>
      </c>
    </row>
    <row r="1597" spans="1:5" hidden="1" x14ac:dyDescent="0.4">
      <c r="A1597" t="s">
        <v>6971</v>
      </c>
      <c r="B1597" t="s">
        <v>163</v>
      </c>
      <c r="C1597" s="1">
        <v>44483</v>
      </c>
      <c r="D1597" t="s">
        <v>343</v>
      </c>
      <c r="E1597">
        <v>4490000</v>
      </c>
    </row>
    <row r="1598" spans="1:5" hidden="1" x14ac:dyDescent="0.4">
      <c r="A1598" t="s">
        <v>4327</v>
      </c>
      <c r="B1598" t="s">
        <v>153</v>
      </c>
      <c r="C1598" s="1">
        <v>44483</v>
      </c>
      <c r="D1598" t="s">
        <v>397</v>
      </c>
      <c r="E1598">
        <v>5130000</v>
      </c>
    </row>
    <row r="1599" spans="1:5" hidden="1" x14ac:dyDescent="0.4">
      <c r="A1599" t="s">
        <v>6122</v>
      </c>
      <c r="B1599" t="s">
        <v>118</v>
      </c>
      <c r="C1599" s="1">
        <v>44483</v>
      </c>
      <c r="D1599" t="s">
        <v>317</v>
      </c>
      <c r="E1599">
        <v>4350000</v>
      </c>
    </row>
    <row r="1600" spans="1:5" hidden="1" x14ac:dyDescent="0.4">
      <c r="A1600" t="s">
        <v>6107</v>
      </c>
      <c r="B1600" t="s">
        <v>49</v>
      </c>
      <c r="C1600" s="1">
        <v>44483</v>
      </c>
      <c r="D1600" t="s">
        <v>397</v>
      </c>
      <c r="E1600">
        <v>3490000</v>
      </c>
    </row>
    <row r="1601" spans="1:5" hidden="1" x14ac:dyDescent="0.4">
      <c r="A1601" t="s">
        <v>6109</v>
      </c>
      <c r="B1601" t="s">
        <v>49</v>
      </c>
      <c r="C1601" s="1">
        <v>44483</v>
      </c>
      <c r="D1601" t="s">
        <v>398</v>
      </c>
      <c r="E1601">
        <v>3490000</v>
      </c>
    </row>
    <row r="1602" spans="1:5" hidden="1" x14ac:dyDescent="0.4">
      <c r="A1602" t="s">
        <v>6181</v>
      </c>
      <c r="B1602" t="s">
        <v>1</v>
      </c>
      <c r="C1602" s="1">
        <v>44483</v>
      </c>
      <c r="D1602" t="s">
        <v>352</v>
      </c>
      <c r="E1602">
        <v>4670000</v>
      </c>
    </row>
    <row r="1603" spans="1:5" hidden="1" x14ac:dyDescent="0.4">
      <c r="A1603" t="s">
        <v>4675</v>
      </c>
      <c r="B1603" t="s">
        <v>55</v>
      </c>
      <c r="C1603" s="1">
        <v>44483</v>
      </c>
      <c r="D1603" t="s">
        <v>327</v>
      </c>
      <c r="E1603">
        <v>3330000</v>
      </c>
    </row>
    <row r="1604" spans="1:5" hidden="1" x14ac:dyDescent="0.4">
      <c r="A1604" t="s">
        <v>6112</v>
      </c>
      <c r="B1604" t="s">
        <v>70</v>
      </c>
      <c r="C1604" s="1">
        <v>44483</v>
      </c>
      <c r="D1604" t="s">
        <v>318</v>
      </c>
      <c r="E1604">
        <v>3220000</v>
      </c>
    </row>
    <row r="1605" spans="1:5" hidden="1" x14ac:dyDescent="0.4">
      <c r="A1605" t="s">
        <v>8152</v>
      </c>
      <c r="B1605" t="s">
        <v>112</v>
      </c>
      <c r="C1605" s="1">
        <v>44483</v>
      </c>
      <c r="D1605" t="s">
        <v>336</v>
      </c>
      <c r="E1605">
        <v>6500000</v>
      </c>
    </row>
    <row r="1606" spans="1:5" hidden="1" x14ac:dyDescent="0.4">
      <c r="A1606" t="s">
        <v>8153</v>
      </c>
      <c r="B1606" t="s">
        <v>112</v>
      </c>
      <c r="C1606" s="1">
        <v>44483</v>
      </c>
      <c r="D1606" t="s">
        <v>399</v>
      </c>
      <c r="E1606">
        <v>6500000</v>
      </c>
    </row>
    <row r="1607" spans="1:5" hidden="1" x14ac:dyDescent="0.4">
      <c r="A1607" t="s">
        <v>8154</v>
      </c>
      <c r="B1607" t="s">
        <v>112</v>
      </c>
      <c r="C1607" s="1">
        <v>44483</v>
      </c>
      <c r="D1607" t="s">
        <v>329</v>
      </c>
      <c r="E1607">
        <v>6500000</v>
      </c>
    </row>
    <row r="1608" spans="1:5" hidden="1" x14ac:dyDescent="0.4">
      <c r="A1608" t="s">
        <v>8155</v>
      </c>
      <c r="B1608" t="s">
        <v>112</v>
      </c>
      <c r="C1608" s="1">
        <v>44483</v>
      </c>
      <c r="D1608" t="s">
        <v>331</v>
      </c>
      <c r="E1608">
        <v>6500000</v>
      </c>
    </row>
    <row r="1609" spans="1:5" hidden="1" x14ac:dyDescent="0.4">
      <c r="A1609" t="s">
        <v>8156</v>
      </c>
      <c r="B1609" t="s">
        <v>112</v>
      </c>
      <c r="C1609" s="1">
        <v>44483</v>
      </c>
      <c r="D1609" t="s">
        <v>309</v>
      </c>
      <c r="E1609">
        <v>6500000</v>
      </c>
    </row>
    <row r="1610" spans="1:5" hidden="1" x14ac:dyDescent="0.4">
      <c r="A1610" t="s">
        <v>5120</v>
      </c>
      <c r="B1610" t="s">
        <v>1</v>
      </c>
      <c r="C1610" s="1">
        <v>44483</v>
      </c>
      <c r="D1610" t="s">
        <v>316</v>
      </c>
      <c r="E1610">
        <v>4670000</v>
      </c>
    </row>
    <row r="1611" spans="1:5" hidden="1" x14ac:dyDescent="0.4">
      <c r="A1611" t="s">
        <v>9051</v>
      </c>
      <c r="B1611" t="s">
        <v>64</v>
      </c>
      <c r="C1611" s="1">
        <v>44483</v>
      </c>
      <c r="D1611" t="s">
        <v>332</v>
      </c>
      <c r="E1611">
        <v>3290000</v>
      </c>
    </row>
    <row r="1612" spans="1:5" hidden="1" x14ac:dyDescent="0.4">
      <c r="A1612" t="s">
        <v>8686</v>
      </c>
      <c r="B1612" t="s">
        <v>179</v>
      </c>
      <c r="C1612" s="1">
        <v>44483</v>
      </c>
      <c r="D1612" t="s">
        <v>339</v>
      </c>
      <c r="E1612">
        <v>4220000</v>
      </c>
    </row>
    <row r="1613" spans="1:5" hidden="1" x14ac:dyDescent="0.4">
      <c r="A1613" t="s">
        <v>8687</v>
      </c>
      <c r="B1613" t="s">
        <v>179</v>
      </c>
      <c r="C1613" s="1">
        <v>44483</v>
      </c>
      <c r="D1613" t="s">
        <v>343</v>
      </c>
      <c r="E1613">
        <v>4220000</v>
      </c>
    </row>
    <row r="1614" spans="1:5" hidden="1" x14ac:dyDescent="0.4">
      <c r="A1614" t="s">
        <v>8157</v>
      </c>
      <c r="B1614" t="s">
        <v>93</v>
      </c>
      <c r="C1614" s="1">
        <v>44483</v>
      </c>
      <c r="D1614" t="s">
        <v>306</v>
      </c>
      <c r="E1614">
        <v>5120000</v>
      </c>
    </row>
    <row r="1615" spans="1:5" hidden="1" x14ac:dyDescent="0.4">
      <c r="A1615" t="s">
        <v>3255</v>
      </c>
      <c r="B1615" t="s">
        <v>93</v>
      </c>
      <c r="C1615" s="1">
        <v>44483</v>
      </c>
      <c r="D1615" t="s">
        <v>329</v>
      </c>
      <c r="E1615">
        <v>5120000</v>
      </c>
    </row>
    <row r="1616" spans="1:5" hidden="1" x14ac:dyDescent="0.4">
      <c r="A1616" t="s">
        <v>4091</v>
      </c>
      <c r="B1616" t="s">
        <v>73</v>
      </c>
      <c r="C1616" s="1">
        <v>44483</v>
      </c>
      <c r="D1616" t="s">
        <v>327</v>
      </c>
      <c r="E1616">
        <v>5340000</v>
      </c>
    </row>
    <row r="1617" spans="1:5" hidden="1" x14ac:dyDescent="0.4">
      <c r="A1617" t="s">
        <v>1819</v>
      </c>
      <c r="B1617" t="s">
        <v>73</v>
      </c>
      <c r="C1617" s="1">
        <v>44483</v>
      </c>
      <c r="D1617" t="s">
        <v>404</v>
      </c>
      <c r="E1617">
        <v>5340000</v>
      </c>
    </row>
    <row r="1618" spans="1:5" hidden="1" x14ac:dyDescent="0.4">
      <c r="A1618" t="s">
        <v>5629</v>
      </c>
      <c r="B1618" t="s">
        <v>73</v>
      </c>
      <c r="C1618" s="1">
        <v>44483</v>
      </c>
      <c r="D1618" t="s">
        <v>306</v>
      </c>
      <c r="E1618">
        <v>5340000</v>
      </c>
    </row>
    <row r="1619" spans="1:5" hidden="1" x14ac:dyDescent="0.4">
      <c r="A1619" t="s">
        <v>6150</v>
      </c>
      <c r="B1619" t="s">
        <v>73</v>
      </c>
      <c r="C1619" s="1">
        <v>44483</v>
      </c>
      <c r="D1619" t="s">
        <v>322</v>
      </c>
      <c r="E1619">
        <v>5340000</v>
      </c>
    </row>
    <row r="1620" spans="1:5" hidden="1" x14ac:dyDescent="0.4">
      <c r="A1620" t="s">
        <v>6100</v>
      </c>
      <c r="B1620" t="s">
        <v>54</v>
      </c>
      <c r="C1620" s="1">
        <v>44483</v>
      </c>
      <c r="D1620" t="s">
        <v>355</v>
      </c>
      <c r="E1620">
        <v>5070000</v>
      </c>
    </row>
    <row r="1621" spans="1:5" hidden="1" x14ac:dyDescent="0.4">
      <c r="A1621" t="s">
        <v>2543</v>
      </c>
      <c r="B1621" t="s">
        <v>34</v>
      </c>
      <c r="C1621" s="1">
        <v>44483</v>
      </c>
      <c r="D1621" t="s">
        <v>355</v>
      </c>
      <c r="E1621">
        <v>6260000</v>
      </c>
    </row>
    <row r="1622" spans="1:5" hidden="1" x14ac:dyDescent="0.4">
      <c r="A1622" t="s">
        <v>5123</v>
      </c>
      <c r="B1622" t="s">
        <v>1</v>
      </c>
      <c r="C1622" s="1">
        <v>44483</v>
      </c>
      <c r="D1622" t="s">
        <v>332</v>
      </c>
      <c r="E1622">
        <v>4670000</v>
      </c>
    </row>
    <row r="1623" spans="1:5" hidden="1" x14ac:dyDescent="0.4">
      <c r="A1623" t="s">
        <v>6553</v>
      </c>
      <c r="B1623" t="s">
        <v>159</v>
      </c>
      <c r="C1623" s="1">
        <v>44483</v>
      </c>
      <c r="D1623" t="s">
        <v>310</v>
      </c>
      <c r="E1623">
        <v>5020000</v>
      </c>
    </row>
    <row r="1624" spans="1:5" hidden="1" x14ac:dyDescent="0.4">
      <c r="A1624" t="s">
        <v>8158</v>
      </c>
      <c r="B1624" t="s">
        <v>75</v>
      </c>
      <c r="C1624" s="1">
        <v>44483</v>
      </c>
      <c r="D1624" t="s">
        <v>421</v>
      </c>
      <c r="E1624">
        <v>3550000</v>
      </c>
    </row>
    <row r="1625" spans="1:5" hidden="1" x14ac:dyDescent="0.4">
      <c r="A1625" t="s">
        <v>8159</v>
      </c>
      <c r="B1625" t="s">
        <v>154</v>
      </c>
      <c r="C1625" s="1">
        <v>44483</v>
      </c>
      <c r="D1625" t="s">
        <v>326</v>
      </c>
      <c r="E1625">
        <v>6290000</v>
      </c>
    </row>
    <row r="1626" spans="1:5" hidden="1" x14ac:dyDescent="0.4">
      <c r="A1626" t="s">
        <v>5048</v>
      </c>
      <c r="B1626" t="s">
        <v>85</v>
      </c>
      <c r="C1626" s="1">
        <v>44482</v>
      </c>
      <c r="D1626" t="s">
        <v>404</v>
      </c>
      <c r="E1626">
        <v>5330000</v>
      </c>
    </row>
    <row r="1627" spans="1:5" hidden="1" x14ac:dyDescent="0.4">
      <c r="A1627" t="s">
        <v>5046</v>
      </c>
      <c r="B1627" t="s">
        <v>85</v>
      </c>
      <c r="C1627" s="1">
        <v>44482</v>
      </c>
      <c r="D1627" t="s">
        <v>329</v>
      </c>
      <c r="E1627">
        <v>5330000</v>
      </c>
    </row>
    <row r="1628" spans="1:5" hidden="1" x14ac:dyDescent="0.4">
      <c r="A1628" t="s">
        <v>6260</v>
      </c>
      <c r="B1628" t="s">
        <v>43</v>
      </c>
      <c r="C1628" s="1">
        <v>44482</v>
      </c>
      <c r="D1628" t="s">
        <v>359</v>
      </c>
      <c r="E1628">
        <v>4260000</v>
      </c>
    </row>
    <row r="1629" spans="1:5" hidden="1" x14ac:dyDescent="0.4">
      <c r="A1629" t="s">
        <v>6869</v>
      </c>
      <c r="B1629" t="s">
        <v>163</v>
      </c>
      <c r="C1629" s="1">
        <v>44482</v>
      </c>
      <c r="D1629" t="s">
        <v>337</v>
      </c>
      <c r="E1629">
        <v>4490000</v>
      </c>
    </row>
    <row r="1630" spans="1:5" hidden="1" x14ac:dyDescent="0.4">
      <c r="A1630" t="s">
        <v>6866</v>
      </c>
      <c r="B1630" t="s">
        <v>163</v>
      </c>
      <c r="C1630" s="1">
        <v>44482</v>
      </c>
      <c r="D1630" t="s">
        <v>336</v>
      </c>
      <c r="E1630">
        <v>4490000</v>
      </c>
    </row>
    <row r="1631" spans="1:5" hidden="1" x14ac:dyDescent="0.4">
      <c r="A1631" t="s">
        <v>7005</v>
      </c>
      <c r="B1631" t="s">
        <v>163</v>
      </c>
      <c r="C1631" s="1">
        <v>44482</v>
      </c>
      <c r="D1631" t="s">
        <v>397</v>
      </c>
      <c r="E1631">
        <v>4490000</v>
      </c>
    </row>
    <row r="1632" spans="1:5" hidden="1" x14ac:dyDescent="0.4">
      <c r="A1632" t="s">
        <v>4978</v>
      </c>
      <c r="B1632" t="s">
        <v>163</v>
      </c>
      <c r="C1632" s="1">
        <v>44482</v>
      </c>
      <c r="D1632" t="s">
        <v>329</v>
      </c>
      <c r="E1632">
        <v>4490000</v>
      </c>
    </row>
    <row r="1633" spans="1:5" hidden="1" x14ac:dyDescent="0.4">
      <c r="A1633" t="s">
        <v>6962</v>
      </c>
      <c r="B1633" t="s">
        <v>163</v>
      </c>
      <c r="C1633" s="1">
        <v>44482</v>
      </c>
      <c r="D1633" t="s">
        <v>416</v>
      </c>
      <c r="E1633">
        <v>4490000</v>
      </c>
    </row>
    <row r="1634" spans="1:5" hidden="1" x14ac:dyDescent="0.4">
      <c r="A1634" t="s">
        <v>4873</v>
      </c>
      <c r="B1634" t="s">
        <v>23</v>
      </c>
      <c r="C1634" s="1">
        <v>44482</v>
      </c>
      <c r="D1634" t="s">
        <v>397</v>
      </c>
      <c r="E1634">
        <v>3430000</v>
      </c>
    </row>
    <row r="1635" spans="1:5" hidden="1" x14ac:dyDescent="0.4">
      <c r="A1635" t="s">
        <v>2472</v>
      </c>
      <c r="B1635" t="s">
        <v>23</v>
      </c>
      <c r="C1635" s="1">
        <v>44482</v>
      </c>
      <c r="D1635" t="s">
        <v>332</v>
      </c>
      <c r="E1635">
        <v>3430000</v>
      </c>
    </row>
    <row r="1636" spans="1:5" hidden="1" x14ac:dyDescent="0.4">
      <c r="A1636" t="s">
        <v>5164</v>
      </c>
      <c r="B1636" t="s">
        <v>98</v>
      </c>
      <c r="C1636" s="1">
        <v>44482</v>
      </c>
      <c r="D1636" t="s">
        <v>397</v>
      </c>
      <c r="E1636">
        <v>4010000</v>
      </c>
    </row>
    <row r="1637" spans="1:5" hidden="1" x14ac:dyDescent="0.4">
      <c r="A1637" t="s">
        <v>2086</v>
      </c>
      <c r="B1637" t="s">
        <v>104</v>
      </c>
      <c r="C1637" s="1">
        <v>44482</v>
      </c>
      <c r="D1637" t="s">
        <v>334</v>
      </c>
      <c r="E1637">
        <v>4390000</v>
      </c>
    </row>
    <row r="1638" spans="1:5" hidden="1" x14ac:dyDescent="0.4">
      <c r="A1638" t="s">
        <v>2084</v>
      </c>
      <c r="B1638" t="s">
        <v>104</v>
      </c>
      <c r="C1638" s="1">
        <v>44482</v>
      </c>
      <c r="D1638" t="s">
        <v>335</v>
      </c>
      <c r="E1638">
        <v>4390000</v>
      </c>
    </row>
    <row r="1639" spans="1:5" hidden="1" x14ac:dyDescent="0.4">
      <c r="A1639" t="s">
        <v>6063</v>
      </c>
      <c r="B1639" t="s">
        <v>216</v>
      </c>
      <c r="C1639" s="1">
        <v>44482</v>
      </c>
      <c r="D1639" t="s">
        <v>320</v>
      </c>
      <c r="E1639">
        <v>3260000</v>
      </c>
    </row>
    <row r="1640" spans="1:5" hidden="1" x14ac:dyDescent="0.4">
      <c r="A1640" t="s">
        <v>8160</v>
      </c>
      <c r="B1640" t="s">
        <v>8161</v>
      </c>
      <c r="C1640" s="1">
        <v>44482</v>
      </c>
      <c r="D1640" t="s">
        <v>321</v>
      </c>
      <c r="E1640" t="e">
        <v>#N/A</v>
      </c>
    </row>
    <row r="1641" spans="1:5" hidden="1" x14ac:dyDescent="0.4">
      <c r="A1641" t="s">
        <v>6944</v>
      </c>
      <c r="B1641" t="s">
        <v>163</v>
      </c>
      <c r="C1641" s="1">
        <v>44482</v>
      </c>
      <c r="D1641" t="s">
        <v>308</v>
      </c>
      <c r="E1641">
        <v>4490000</v>
      </c>
    </row>
    <row r="1642" spans="1:5" hidden="1" x14ac:dyDescent="0.4">
      <c r="A1642" t="s">
        <v>4967</v>
      </c>
      <c r="B1642" t="s">
        <v>163</v>
      </c>
      <c r="C1642" s="1">
        <v>44482</v>
      </c>
      <c r="D1642" t="s">
        <v>403</v>
      </c>
      <c r="E1642">
        <v>4490000</v>
      </c>
    </row>
    <row r="1643" spans="1:5" hidden="1" x14ac:dyDescent="0.4">
      <c r="A1643" t="s">
        <v>1055</v>
      </c>
      <c r="B1643" t="s">
        <v>23</v>
      </c>
      <c r="C1643" s="1">
        <v>44482</v>
      </c>
      <c r="D1643" t="s">
        <v>352</v>
      </c>
      <c r="E1643">
        <v>3430000</v>
      </c>
    </row>
    <row r="1644" spans="1:5" hidden="1" x14ac:dyDescent="0.4">
      <c r="A1644" t="s">
        <v>8162</v>
      </c>
      <c r="B1644" t="s">
        <v>138</v>
      </c>
      <c r="C1644" s="1">
        <v>44482</v>
      </c>
      <c r="D1644" t="s">
        <v>397</v>
      </c>
      <c r="E1644">
        <v>4610000</v>
      </c>
    </row>
    <row r="1645" spans="1:5" hidden="1" x14ac:dyDescent="0.4">
      <c r="A1645" t="s">
        <v>6868</v>
      </c>
      <c r="B1645" t="s">
        <v>163</v>
      </c>
      <c r="C1645" s="1">
        <v>44482</v>
      </c>
      <c r="D1645" t="s">
        <v>415</v>
      </c>
      <c r="E1645">
        <v>4490000</v>
      </c>
    </row>
    <row r="1646" spans="1:5" hidden="1" x14ac:dyDescent="0.4">
      <c r="A1646" t="s">
        <v>6193</v>
      </c>
      <c r="B1646" t="s">
        <v>56</v>
      </c>
      <c r="C1646" s="1">
        <v>44482</v>
      </c>
      <c r="D1646" t="s">
        <v>398</v>
      </c>
      <c r="E1646">
        <v>3270000</v>
      </c>
    </row>
    <row r="1647" spans="1:5" hidden="1" x14ac:dyDescent="0.4">
      <c r="A1647" t="s">
        <v>3397</v>
      </c>
      <c r="B1647" t="s">
        <v>23</v>
      </c>
      <c r="C1647" s="1">
        <v>44482</v>
      </c>
      <c r="D1647" t="s">
        <v>415</v>
      </c>
      <c r="E1647">
        <v>3430000</v>
      </c>
    </row>
    <row r="1648" spans="1:5" hidden="1" x14ac:dyDescent="0.4">
      <c r="A1648" t="s">
        <v>2957</v>
      </c>
      <c r="B1648" t="s">
        <v>10</v>
      </c>
      <c r="C1648" s="1">
        <v>44482</v>
      </c>
      <c r="D1648" t="s">
        <v>334</v>
      </c>
      <c r="E1648">
        <v>5380000</v>
      </c>
    </row>
    <row r="1649" spans="1:5" hidden="1" x14ac:dyDescent="0.4">
      <c r="A1649" t="s">
        <v>5875</v>
      </c>
      <c r="B1649" t="s">
        <v>93</v>
      </c>
      <c r="C1649" s="1">
        <v>44482</v>
      </c>
      <c r="D1649" t="s">
        <v>339</v>
      </c>
      <c r="E1649">
        <v>5120000</v>
      </c>
    </row>
    <row r="1650" spans="1:5" hidden="1" x14ac:dyDescent="0.4">
      <c r="A1650" t="s">
        <v>3947</v>
      </c>
      <c r="B1650" t="s">
        <v>10</v>
      </c>
      <c r="C1650" s="1">
        <v>44482</v>
      </c>
      <c r="D1650" t="s">
        <v>317</v>
      </c>
      <c r="E1650">
        <v>5380000</v>
      </c>
    </row>
    <row r="1651" spans="1:5" hidden="1" x14ac:dyDescent="0.4">
      <c r="A1651" t="s">
        <v>4897</v>
      </c>
      <c r="B1651" t="s">
        <v>107</v>
      </c>
      <c r="C1651" s="1">
        <v>44482</v>
      </c>
      <c r="D1651" t="s">
        <v>315</v>
      </c>
      <c r="E1651">
        <v>4210000</v>
      </c>
    </row>
    <row r="1652" spans="1:5" hidden="1" x14ac:dyDescent="0.4">
      <c r="A1652" t="s">
        <v>4360</v>
      </c>
      <c r="B1652" t="s">
        <v>107</v>
      </c>
      <c r="C1652" s="1">
        <v>44482</v>
      </c>
      <c r="D1652" t="s">
        <v>334</v>
      </c>
      <c r="E1652">
        <v>4210000</v>
      </c>
    </row>
    <row r="1653" spans="1:5" hidden="1" x14ac:dyDescent="0.4">
      <c r="A1653" t="s">
        <v>4821</v>
      </c>
      <c r="B1653" t="s">
        <v>107</v>
      </c>
      <c r="C1653" s="1">
        <v>44482</v>
      </c>
      <c r="D1653" t="s">
        <v>335</v>
      </c>
      <c r="E1653">
        <v>4210000</v>
      </c>
    </row>
    <row r="1654" spans="1:5" hidden="1" x14ac:dyDescent="0.4">
      <c r="A1654" t="s">
        <v>2726</v>
      </c>
      <c r="B1654" t="s">
        <v>23</v>
      </c>
      <c r="C1654" s="1">
        <v>44482</v>
      </c>
      <c r="D1654" t="s">
        <v>355</v>
      </c>
      <c r="E1654">
        <v>3430000</v>
      </c>
    </row>
    <row r="1655" spans="1:5" hidden="1" x14ac:dyDescent="0.4">
      <c r="A1655" t="s">
        <v>3794</v>
      </c>
      <c r="B1655" t="s">
        <v>23</v>
      </c>
      <c r="C1655" s="1">
        <v>44482</v>
      </c>
      <c r="D1655" t="s">
        <v>343</v>
      </c>
      <c r="E1655">
        <v>3430000</v>
      </c>
    </row>
    <row r="1656" spans="1:5" hidden="1" x14ac:dyDescent="0.4">
      <c r="A1656" t="s">
        <v>8163</v>
      </c>
      <c r="B1656" t="s">
        <v>125</v>
      </c>
      <c r="C1656" s="1">
        <v>44482</v>
      </c>
      <c r="D1656" t="s">
        <v>313</v>
      </c>
      <c r="E1656">
        <v>3990000</v>
      </c>
    </row>
    <row r="1657" spans="1:5" hidden="1" x14ac:dyDescent="0.4">
      <c r="A1657" t="s">
        <v>8164</v>
      </c>
      <c r="B1657" t="s">
        <v>47</v>
      </c>
      <c r="C1657" s="1">
        <v>44482</v>
      </c>
      <c r="D1657" t="s">
        <v>421</v>
      </c>
      <c r="E1657">
        <v>6270000</v>
      </c>
    </row>
    <row r="1658" spans="1:5" hidden="1" x14ac:dyDescent="0.4">
      <c r="A1658" t="s">
        <v>1131</v>
      </c>
      <c r="B1658" t="s">
        <v>23</v>
      </c>
      <c r="C1658" s="1">
        <v>44482</v>
      </c>
      <c r="D1658" t="s">
        <v>403</v>
      </c>
      <c r="E1658">
        <v>3430000</v>
      </c>
    </row>
    <row r="1659" spans="1:5" hidden="1" x14ac:dyDescent="0.4">
      <c r="A1659" t="s">
        <v>4581</v>
      </c>
      <c r="B1659" t="s">
        <v>212</v>
      </c>
      <c r="C1659" s="1">
        <v>44482</v>
      </c>
      <c r="D1659" t="s">
        <v>352</v>
      </c>
      <c r="E1659">
        <v>5350000</v>
      </c>
    </row>
    <row r="1660" spans="1:5" hidden="1" x14ac:dyDescent="0.4">
      <c r="A1660" t="s">
        <v>6243</v>
      </c>
      <c r="B1660" t="s">
        <v>7</v>
      </c>
      <c r="C1660" s="1">
        <v>44482</v>
      </c>
      <c r="D1660" t="s">
        <v>341</v>
      </c>
      <c r="E1660">
        <v>3590000</v>
      </c>
    </row>
    <row r="1661" spans="1:5" hidden="1" x14ac:dyDescent="0.4">
      <c r="A1661" t="s">
        <v>7136</v>
      </c>
      <c r="B1661" t="s">
        <v>130</v>
      </c>
      <c r="C1661" s="1">
        <v>44482</v>
      </c>
      <c r="D1661" t="s">
        <v>338</v>
      </c>
      <c r="E1661">
        <v>5090000</v>
      </c>
    </row>
    <row r="1662" spans="1:5" hidden="1" x14ac:dyDescent="0.4">
      <c r="A1662" t="s">
        <v>6145</v>
      </c>
      <c r="B1662" t="s">
        <v>73</v>
      </c>
      <c r="C1662" s="1">
        <v>44482</v>
      </c>
      <c r="D1662" t="s">
        <v>316</v>
      </c>
      <c r="E1662">
        <v>5340000</v>
      </c>
    </row>
    <row r="1663" spans="1:5" hidden="1" x14ac:dyDescent="0.4">
      <c r="A1663" t="s">
        <v>4580</v>
      </c>
      <c r="B1663" t="s">
        <v>212</v>
      </c>
      <c r="C1663" s="1">
        <v>44482</v>
      </c>
      <c r="D1663" t="s">
        <v>332</v>
      </c>
      <c r="E1663">
        <v>5350000</v>
      </c>
    </row>
    <row r="1664" spans="1:5" hidden="1" x14ac:dyDescent="0.4">
      <c r="A1664" t="s">
        <v>1763</v>
      </c>
      <c r="B1664" t="s">
        <v>10</v>
      </c>
      <c r="C1664" s="1">
        <v>44482</v>
      </c>
      <c r="D1664" t="s">
        <v>316</v>
      </c>
      <c r="E1664">
        <v>5380000</v>
      </c>
    </row>
    <row r="1665" spans="1:5" hidden="1" x14ac:dyDescent="0.4">
      <c r="A1665" t="s">
        <v>6094</v>
      </c>
      <c r="B1665" t="s">
        <v>1</v>
      </c>
      <c r="C1665" s="1">
        <v>44482</v>
      </c>
      <c r="D1665" t="s">
        <v>339</v>
      </c>
      <c r="E1665">
        <v>4670000</v>
      </c>
    </row>
    <row r="1666" spans="1:5" hidden="1" x14ac:dyDescent="0.4">
      <c r="A1666" t="s">
        <v>8165</v>
      </c>
      <c r="B1666" t="s">
        <v>154</v>
      </c>
      <c r="C1666" s="1">
        <v>44482</v>
      </c>
      <c r="D1666" t="s">
        <v>331</v>
      </c>
      <c r="E1666">
        <v>6290000</v>
      </c>
    </row>
    <row r="1667" spans="1:5" hidden="1" x14ac:dyDescent="0.4">
      <c r="A1667" t="s">
        <v>4287</v>
      </c>
      <c r="B1667" t="s">
        <v>55</v>
      </c>
      <c r="C1667" s="1">
        <v>44482</v>
      </c>
      <c r="D1667" t="s">
        <v>398</v>
      </c>
      <c r="E1667">
        <v>3330000</v>
      </c>
    </row>
    <row r="1668" spans="1:5" hidden="1" x14ac:dyDescent="0.4">
      <c r="A1668" t="s">
        <v>4322</v>
      </c>
      <c r="B1668" t="s">
        <v>55</v>
      </c>
      <c r="C1668" s="1">
        <v>44482</v>
      </c>
      <c r="D1668" t="s">
        <v>397</v>
      </c>
      <c r="E1668">
        <v>3330000</v>
      </c>
    </row>
    <row r="1669" spans="1:5" hidden="1" x14ac:dyDescent="0.4">
      <c r="A1669" t="s">
        <v>6575</v>
      </c>
      <c r="B1669" t="s">
        <v>6576</v>
      </c>
      <c r="C1669" s="1">
        <v>44482</v>
      </c>
      <c r="D1669" t="s">
        <v>322</v>
      </c>
      <c r="E1669" t="e">
        <v>#N/A</v>
      </c>
    </row>
    <row r="1670" spans="1:5" hidden="1" x14ac:dyDescent="0.4">
      <c r="A1670" t="s">
        <v>8166</v>
      </c>
      <c r="B1670" t="s">
        <v>125</v>
      </c>
      <c r="C1670" s="1">
        <v>44482</v>
      </c>
      <c r="D1670" t="s">
        <v>343</v>
      </c>
      <c r="E1670">
        <v>3990000</v>
      </c>
    </row>
    <row r="1671" spans="1:5" hidden="1" x14ac:dyDescent="0.4">
      <c r="A1671" t="s">
        <v>6261</v>
      </c>
      <c r="B1671" t="s">
        <v>43</v>
      </c>
      <c r="C1671" s="1">
        <v>44482</v>
      </c>
      <c r="D1671" t="s">
        <v>341</v>
      </c>
      <c r="E1671">
        <v>4260000</v>
      </c>
    </row>
    <row r="1672" spans="1:5" hidden="1" x14ac:dyDescent="0.4">
      <c r="A1672" t="s">
        <v>1415</v>
      </c>
      <c r="B1672" t="s">
        <v>216</v>
      </c>
      <c r="C1672" s="1">
        <v>44482</v>
      </c>
      <c r="D1672" t="s">
        <v>306</v>
      </c>
      <c r="E1672">
        <v>3260000</v>
      </c>
    </row>
    <row r="1673" spans="1:5" hidden="1" x14ac:dyDescent="0.4">
      <c r="A1673" t="s">
        <v>5334</v>
      </c>
      <c r="B1673" t="s">
        <v>37</v>
      </c>
      <c r="C1673" s="1">
        <v>44482</v>
      </c>
      <c r="D1673" t="s">
        <v>332</v>
      </c>
      <c r="E1673">
        <v>4810000</v>
      </c>
    </row>
    <row r="1674" spans="1:5" hidden="1" x14ac:dyDescent="0.4">
      <c r="A1674" t="s">
        <v>2023</v>
      </c>
      <c r="B1674" t="s">
        <v>23</v>
      </c>
      <c r="C1674" s="1">
        <v>44482</v>
      </c>
      <c r="D1674" t="s">
        <v>329</v>
      </c>
      <c r="E1674">
        <v>3430000</v>
      </c>
    </row>
    <row r="1675" spans="1:5" hidden="1" x14ac:dyDescent="0.4">
      <c r="A1675" t="s">
        <v>6954</v>
      </c>
      <c r="B1675" t="s">
        <v>39</v>
      </c>
      <c r="C1675" s="1">
        <v>44482</v>
      </c>
      <c r="D1675" t="s">
        <v>336</v>
      </c>
      <c r="E1675">
        <v>5050000</v>
      </c>
    </row>
    <row r="1676" spans="1:5" hidden="1" x14ac:dyDescent="0.4">
      <c r="A1676" t="s">
        <v>1300</v>
      </c>
      <c r="B1676" t="s">
        <v>23</v>
      </c>
      <c r="C1676" s="1">
        <v>44482</v>
      </c>
      <c r="D1676" t="s">
        <v>315</v>
      </c>
      <c r="E1676">
        <v>3430000</v>
      </c>
    </row>
    <row r="1677" spans="1:5" hidden="1" x14ac:dyDescent="0.4">
      <c r="A1677" t="s">
        <v>2117</v>
      </c>
      <c r="B1677" t="s">
        <v>132</v>
      </c>
      <c r="C1677" s="1">
        <v>44482</v>
      </c>
      <c r="D1677" t="s">
        <v>335</v>
      </c>
      <c r="E1677">
        <v>6520000</v>
      </c>
    </row>
    <row r="1678" spans="1:5" hidden="1" x14ac:dyDescent="0.4">
      <c r="A1678" t="s">
        <v>6343</v>
      </c>
      <c r="B1678" t="s">
        <v>57</v>
      </c>
      <c r="C1678" s="1">
        <v>44482</v>
      </c>
      <c r="D1678" t="s">
        <v>398</v>
      </c>
      <c r="E1678">
        <v>3410000</v>
      </c>
    </row>
    <row r="1679" spans="1:5" hidden="1" x14ac:dyDescent="0.4">
      <c r="A1679" t="s">
        <v>1980</v>
      </c>
      <c r="B1679" t="s">
        <v>23</v>
      </c>
      <c r="C1679" s="1">
        <v>44482</v>
      </c>
      <c r="D1679" t="s">
        <v>334</v>
      </c>
      <c r="E1679">
        <v>3430000</v>
      </c>
    </row>
    <row r="1680" spans="1:5" hidden="1" x14ac:dyDescent="0.4">
      <c r="A1680" t="s">
        <v>5098</v>
      </c>
      <c r="B1680" t="s">
        <v>85</v>
      </c>
      <c r="C1680" s="1">
        <v>44482</v>
      </c>
      <c r="D1680" t="s">
        <v>318</v>
      </c>
      <c r="E1680">
        <v>5330000</v>
      </c>
    </row>
    <row r="1681" spans="1:5" hidden="1" x14ac:dyDescent="0.4">
      <c r="A1681" t="s">
        <v>6291</v>
      </c>
      <c r="B1681" t="s">
        <v>109</v>
      </c>
      <c r="C1681" s="1">
        <v>44482</v>
      </c>
      <c r="D1681" t="s">
        <v>344</v>
      </c>
      <c r="E1681">
        <v>4200000</v>
      </c>
    </row>
    <row r="1682" spans="1:5" hidden="1" x14ac:dyDescent="0.4">
      <c r="A1682" t="s">
        <v>2471</v>
      </c>
      <c r="B1682" t="s">
        <v>23</v>
      </c>
      <c r="C1682" s="1">
        <v>44482</v>
      </c>
      <c r="D1682" t="s">
        <v>330</v>
      </c>
      <c r="E1682">
        <v>3430000</v>
      </c>
    </row>
    <row r="1683" spans="1:5" hidden="1" x14ac:dyDescent="0.4">
      <c r="A1683" t="s">
        <v>1171</v>
      </c>
      <c r="B1683" t="s">
        <v>23</v>
      </c>
      <c r="C1683" s="1">
        <v>44482</v>
      </c>
      <c r="D1683" t="s">
        <v>316</v>
      </c>
      <c r="E1683">
        <v>3430000</v>
      </c>
    </row>
    <row r="1684" spans="1:5" hidden="1" x14ac:dyDescent="0.4">
      <c r="A1684" t="s">
        <v>1126</v>
      </c>
      <c r="B1684" t="s">
        <v>23</v>
      </c>
      <c r="C1684" s="1">
        <v>44482</v>
      </c>
      <c r="D1684" t="s">
        <v>359</v>
      </c>
      <c r="E1684">
        <v>3430000</v>
      </c>
    </row>
    <row r="1685" spans="1:5" hidden="1" x14ac:dyDescent="0.4">
      <c r="A1685" t="s">
        <v>6251</v>
      </c>
      <c r="B1685" t="s">
        <v>101</v>
      </c>
      <c r="C1685" s="1">
        <v>44482</v>
      </c>
      <c r="D1685" t="s">
        <v>416</v>
      </c>
      <c r="E1685">
        <v>3470000</v>
      </c>
    </row>
    <row r="1686" spans="1:5" hidden="1" x14ac:dyDescent="0.4">
      <c r="A1686" t="s">
        <v>3198</v>
      </c>
      <c r="B1686" t="s">
        <v>23</v>
      </c>
      <c r="C1686" s="1">
        <v>44482</v>
      </c>
      <c r="D1686" t="s">
        <v>317</v>
      </c>
      <c r="E1686">
        <v>3430000</v>
      </c>
    </row>
    <row r="1687" spans="1:5" hidden="1" x14ac:dyDescent="0.4">
      <c r="A1687" t="s">
        <v>6247</v>
      </c>
      <c r="B1687" t="s">
        <v>101</v>
      </c>
      <c r="C1687" s="1">
        <v>44482</v>
      </c>
      <c r="D1687" t="s">
        <v>318</v>
      </c>
      <c r="E1687">
        <v>3470000</v>
      </c>
    </row>
    <row r="1688" spans="1:5" hidden="1" x14ac:dyDescent="0.4">
      <c r="A1688" t="s">
        <v>3351</v>
      </c>
      <c r="B1688" t="s">
        <v>23</v>
      </c>
      <c r="C1688" s="1">
        <v>44482</v>
      </c>
      <c r="D1688" t="s">
        <v>311</v>
      </c>
      <c r="E1688">
        <v>3430000</v>
      </c>
    </row>
    <row r="1689" spans="1:5" hidden="1" x14ac:dyDescent="0.4">
      <c r="A1689" t="s">
        <v>8167</v>
      </c>
      <c r="B1689" t="s">
        <v>125</v>
      </c>
      <c r="C1689" s="1">
        <v>44482</v>
      </c>
      <c r="D1689" t="s">
        <v>333</v>
      </c>
      <c r="E1689">
        <v>3990000</v>
      </c>
    </row>
    <row r="1690" spans="1:5" hidden="1" x14ac:dyDescent="0.4">
      <c r="A1690" t="s">
        <v>8168</v>
      </c>
      <c r="B1690" t="s">
        <v>125</v>
      </c>
      <c r="C1690" s="1">
        <v>44482</v>
      </c>
      <c r="D1690" t="s">
        <v>344</v>
      </c>
      <c r="E1690">
        <v>3990000</v>
      </c>
    </row>
    <row r="1691" spans="1:5" hidden="1" x14ac:dyDescent="0.4">
      <c r="A1691" t="s">
        <v>1065</v>
      </c>
      <c r="B1691" t="s">
        <v>23</v>
      </c>
      <c r="C1691" s="1">
        <v>44482</v>
      </c>
      <c r="D1691" t="s">
        <v>326</v>
      </c>
      <c r="E1691">
        <v>3430000</v>
      </c>
    </row>
    <row r="1692" spans="1:5" hidden="1" x14ac:dyDescent="0.4">
      <c r="A1692" t="s">
        <v>3353</v>
      </c>
      <c r="B1692" t="s">
        <v>23</v>
      </c>
      <c r="C1692" s="1">
        <v>44482</v>
      </c>
      <c r="D1692" t="s">
        <v>357</v>
      </c>
      <c r="E1692">
        <v>3430000</v>
      </c>
    </row>
    <row r="1693" spans="1:5" hidden="1" x14ac:dyDescent="0.4">
      <c r="A1693" t="s">
        <v>5057</v>
      </c>
      <c r="B1693" t="s">
        <v>23</v>
      </c>
      <c r="C1693" s="1">
        <v>44482</v>
      </c>
      <c r="D1693" t="s">
        <v>322</v>
      </c>
      <c r="E1693">
        <v>3430000</v>
      </c>
    </row>
    <row r="1694" spans="1:5" hidden="1" x14ac:dyDescent="0.4">
      <c r="A1694" t="s">
        <v>4784</v>
      </c>
      <c r="B1694" t="s">
        <v>39</v>
      </c>
      <c r="C1694" s="1">
        <v>44482</v>
      </c>
      <c r="D1694" t="s">
        <v>326</v>
      </c>
      <c r="E1694">
        <v>5050000</v>
      </c>
    </row>
    <row r="1695" spans="1:5" hidden="1" x14ac:dyDescent="0.4">
      <c r="A1695" t="s">
        <v>6314</v>
      </c>
      <c r="B1695" t="s">
        <v>113</v>
      </c>
      <c r="C1695" s="1">
        <v>44482</v>
      </c>
      <c r="D1695" t="s">
        <v>333</v>
      </c>
      <c r="E1695">
        <v>4550000</v>
      </c>
    </row>
    <row r="1696" spans="1:5" hidden="1" x14ac:dyDescent="0.4">
      <c r="A1696" t="s">
        <v>2412</v>
      </c>
      <c r="B1696" t="s">
        <v>137</v>
      </c>
      <c r="C1696" s="1">
        <v>44482</v>
      </c>
      <c r="D1696" t="s">
        <v>327</v>
      </c>
      <c r="E1696">
        <v>4590000</v>
      </c>
    </row>
    <row r="1697" spans="1:5" hidden="1" x14ac:dyDescent="0.4">
      <c r="A1697" t="s">
        <v>2231</v>
      </c>
      <c r="B1697" t="s">
        <v>55</v>
      </c>
      <c r="C1697" s="1">
        <v>44482</v>
      </c>
      <c r="D1697" t="s">
        <v>306</v>
      </c>
      <c r="E1697">
        <v>3330000</v>
      </c>
    </row>
    <row r="1698" spans="1:5" hidden="1" x14ac:dyDescent="0.4">
      <c r="A1698" t="s">
        <v>6083</v>
      </c>
      <c r="B1698" t="s">
        <v>20</v>
      </c>
      <c r="C1698" s="1">
        <v>44482</v>
      </c>
      <c r="D1698" t="s">
        <v>326</v>
      </c>
      <c r="E1698">
        <v>3190000</v>
      </c>
    </row>
    <row r="1699" spans="1:5" hidden="1" x14ac:dyDescent="0.4">
      <c r="A1699" t="s">
        <v>6154</v>
      </c>
      <c r="B1699" t="s">
        <v>225</v>
      </c>
      <c r="C1699" s="1">
        <v>44482</v>
      </c>
      <c r="D1699" t="s">
        <v>325</v>
      </c>
      <c r="E1699">
        <v>3210000</v>
      </c>
    </row>
    <row r="1700" spans="1:5" hidden="1" x14ac:dyDescent="0.4">
      <c r="A1700" t="s">
        <v>6077</v>
      </c>
      <c r="B1700" t="s">
        <v>39</v>
      </c>
      <c r="C1700" s="1">
        <v>44482</v>
      </c>
      <c r="D1700" t="s">
        <v>319</v>
      </c>
      <c r="E1700">
        <v>5050000</v>
      </c>
    </row>
    <row r="1701" spans="1:5" hidden="1" x14ac:dyDescent="0.4">
      <c r="A1701" t="s">
        <v>6133</v>
      </c>
      <c r="B1701" t="s">
        <v>94</v>
      </c>
      <c r="C1701" s="1">
        <v>44482</v>
      </c>
      <c r="D1701" t="s">
        <v>331</v>
      </c>
      <c r="E1701">
        <v>5450000</v>
      </c>
    </row>
    <row r="1702" spans="1:5" hidden="1" x14ac:dyDescent="0.4">
      <c r="A1702" t="s">
        <v>8169</v>
      </c>
      <c r="B1702" t="s">
        <v>114</v>
      </c>
      <c r="C1702" s="1">
        <v>44482</v>
      </c>
      <c r="D1702" t="s">
        <v>397</v>
      </c>
      <c r="E1702">
        <v>4720000</v>
      </c>
    </row>
    <row r="1703" spans="1:5" hidden="1" x14ac:dyDescent="0.4">
      <c r="A1703" t="s">
        <v>1105</v>
      </c>
      <c r="B1703" t="s">
        <v>23</v>
      </c>
      <c r="C1703" s="1">
        <v>44482</v>
      </c>
      <c r="D1703" t="s">
        <v>327</v>
      </c>
      <c r="E1703">
        <v>3430000</v>
      </c>
    </row>
    <row r="1704" spans="1:5" hidden="1" x14ac:dyDescent="0.4">
      <c r="A1704" t="s">
        <v>6717</v>
      </c>
      <c r="B1704" t="s">
        <v>225</v>
      </c>
      <c r="C1704" s="1">
        <v>44482</v>
      </c>
      <c r="D1704" t="s">
        <v>326</v>
      </c>
      <c r="E1704">
        <v>3210000</v>
      </c>
    </row>
    <row r="1705" spans="1:5" hidden="1" x14ac:dyDescent="0.4">
      <c r="A1705" t="s">
        <v>4679</v>
      </c>
      <c r="B1705" t="s">
        <v>181</v>
      </c>
      <c r="C1705" s="1">
        <v>44482</v>
      </c>
      <c r="D1705" t="s">
        <v>314</v>
      </c>
      <c r="E1705">
        <v>4750000</v>
      </c>
    </row>
    <row r="1706" spans="1:5" hidden="1" x14ac:dyDescent="0.4">
      <c r="A1706" t="s">
        <v>6953</v>
      </c>
      <c r="B1706" t="s">
        <v>39</v>
      </c>
      <c r="C1706" s="1">
        <v>44482</v>
      </c>
      <c r="D1706" t="s">
        <v>343</v>
      </c>
      <c r="E1706">
        <v>5050000</v>
      </c>
    </row>
    <row r="1707" spans="1:5" hidden="1" x14ac:dyDescent="0.4">
      <c r="A1707" t="s">
        <v>1104</v>
      </c>
      <c r="B1707" t="s">
        <v>23</v>
      </c>
      <c r="C1707" s="1">
        <v>44482</v>
      </c>
      <c r="D1707" t="s">
        <v>333</v>
      </c>
      <c r="E1707">
        <v>3430000</v>
      </c>
    </row>
    <row r="1708" spans="1:5" hidden="1" x14ac:dyDescent="0.4">
      <c r="A1708" t="s">
        <v>6218</v>
      </c>
      <c r="B1708" t="s">
        <v>147</v>
      </c>
      <c r="C1708" s="1">
        <v>44482</v>
      </c>
      <c r="D1708" t="s">
        <v>316</v>
      </c>
      <c r="E1708">
        <v>4330000</v>
      </c>
    </row>
    <row r="1709" spans="1:5" hidden="1" x14ac:dyDescent="0.4">
      <c r="A1709" t="s">
        <v>8170</v>
      </c>
      <c r="B1709" t="s">
        <v>233</v>
      </c>
      <c r="C1709" s="1">
        <v>44482</v>
      </c>
      <c r="D1709" t="s">
        <v>312</v>
      </c>
      <c r="E1709">
        <v>5540000</v>
      </c>
    </row>
    <row r="1710" spans="1:5" hidden="1" x14ac:dyDescent="0.4">
      <c r="A1710" t="s">
        <v>4680</v>
      </c>
      <c r="B1710" t="s">
        <v>181</v>
      </c>
      <c r="C1710" s="1">
        <v>44482</v>
      </c>
      <c r="D1710" t="s">
        <v>310</v>
      </c>
      <c r="E1710">
        <v>4750000</v>
      </c>
    </row>
    <row r="1711" spans="1:5" hidden="1" x14ac:dyDescent="0.4">
      <c r="A1711" t="s">
        <v>1127</v>
      </c>
      <c r="B1711" t="s">
        <v>23</v>
      </c>
      <c r="C1711" s="1">
        <v>44482</v>
      </c>
      <c r="D1711" t="s">
        <v>404</v>
      </c>
      <c r="E1711">
        <v>3430000</v>
      </c>
    </row>
    <row r="1712" spans="1:5" hidden="1" x14ac:dyDescent="0.4">
      <c r="A1712" t="s">
        <v>6296</v>
      </c>
      <c r="B1712" t="s">
        <v>1</v>
      </c>
      <c r="C1712" s="1">
        <v>44482</v>
      </c>
      <c r="D1712" t="s">
        <v>416</v>
      </c>
      <c r="E1712">
        <v>4670000</v>
      </c>
    </row>
    <row r="1713" spans="1:5" hidden="1" x14ac:dyDescent="0.4">
      <c r="A1713" t="s">
        <v>8171</v>
      </c>
      <c r="B1713" t="s">
        <v>7</v>
      </c>
      <c r="C1713" s="1">
        <v>44482</v>
      </c>
      <c r="D1713" t="s">
        <v>312</v>
      </c>
      <c r="E1713">
        <v>3590000</v>
      </c>
    </row>
    <row r="1714" spans="1:5" hidden="1" x14ac:dyDescent="0.4">
      <c r="A1714" t="s">
        <v>6214</v>
      </c>
      <c r="B1714" t="s">
        <v>147</v>
      </c>
      <c r="C1714" s="1">
        <v>44482</v>
      </c>
      <c r="D1714" t="s">
        <v>320</v>
      </c>
      <c r="E1714">
        <v>4330000</v>
      </c>
    </row>
    <row r="1715" spans="1:5" hidden="1" x14ac:dyDescent="0.4">
      <c r="A1715" t="s">
        <v>8172</v>
      </c>
      <c r="B1715" t="s">
        <v>171</v>
      </c>
      <c r="C1715" s="1">
        <v>44482</v>
      </c>
      <c r="D1715" t="s">
        <v>398</v>
      </c>
      <c r="E1715">
        <v>3060000</v>
      </c>
    </row>
    <row r="1716" spans="1:5" hidden="1" x14ac:dyDescent="0.4">
      <c r="A1716" t="s">
        <v>8173</v>
      </c>
      <c r="B1716" t="s">
        <v>171</v>
      </c>
      <c r="C1716" s="1">
        <v>44482</v>
      </c>
      <c r="D1716" t="s">
        <v>318</v>
      </c>
      <c r="E1716">
        <v>3060000</v>
      </c>
    </row>
    <row r="1717" spans="1:5" hidden="1" x14ac:dyDescent="0.4">
      <c r="A1717" t="s">
        <v>8174</v>
      </c>
      <c r="B1717" t="s">
        <v>244</v>
      </c>
      <c r="C1717" s="1">
        <v>44482</v>
      </c>
      <c r="D1717" t="s">
        <v>313</v>
      </c>
      <c r="E1717">
        <v>5220000</v>
      </c>
    </row>
    <row r="1718" spans="1:5" hidden="1" x14ac:dyDescent="0.4">
      <c r="A1718" t="s">
        <v>8175</v>
      </c>
      <c r="B1718" t="s">
        <v>171</v>
      </c>
      <c r="C1718" s="1">
        <v>44482</v>
      </c>
      <c r="D1718" t="s">
        <v>308</v>
      </c>
      <c r="E1718">
        <v>3060000</v>
      </c>
    </row>
    <row r="1719" spans="1:5" hidden="1" x14ac:dyDescent="0.4">
      <c r="A1719" t="s">
        <v>1360</v>
      </c>
      <c r="B1719" t="s">
        <v>200</v>
      </c>
      <c r="C1719" s="1">
        <v>44482</v>
      </c>
      <c r="D1719" t="s">
        <v>312</v>
      </c>
      <c r="E1719">
        <v>4160000</v>
      </c>
    </row>
    <row r="1720" spans="1:5" hidden="1" x14ac:dyDescent="0.4">
      <c r="A1720" t="s">
        <v>6096</v>
      </c>
      <c r="B1720" t="s">
        <v>216</v>
      </c>
      <c r="C1720" s="1">
        <v>44482</v>
      </c>
      <c r="D1720" t="s">
        <v>332</v>
      </c>
      <c r="E1720">
        <v>3260000</v>
      </c>
    </row>
    <row r="1721" spans="1:5" hidden="1" x14ac:dyDescent="0.4">
      <c r="A1721" t="s">
        <v>8176</v>
      </c>
      <c r="B1721" t="s">
        <v>171</v>
      </c>
      <c r="C1721" s="1">
        <v>44482</v>
      </c>
      <c r="D1721" t="s">
        <v>397</v>
      </c>
      <c r="E1721">
        <v>3060000</v>
      </c>
    </row>
    <row r="1722" spans="1:5" hidden="1" x14ac:dyDescent="0.4">
      <c r="A1722" t="s">
        <v>8177</v>
      </c>
      <c r="B1722" t="s">
        <v>233</v>
      </c>
      <c r="C1722" s="1">
        <v>44482</v>
      </c>
      <c r="D1722" t="s">
        <v>397</v>
      </c>
      <c r="E1722">
        <v>5540000</v>
      </c>
    </row>
    <row r="1723" spans="1:5" hidden="1" x14ac:dyDescent="0.4">
      <c r="A1723" t="s">
        <v>8178</v>
      </c>
      <c r="B1723" t="s">
        <v>233</v>
      </c>
      <c r="C1723" s="1">
        <v>44482</v>
      </c>
      <c r="D1723" t="s">
        <v>343</v>
      </c>
      <c r="E1723">
        <v>5540000</v>
      </c>
    </row>
    <row r="1724" spans="1:5" hidden="1" x14ac:dyDescent="0.4">
      <c r="A1724" t="s">
        <v>6224</v>
      </c>
      <c r="B1724" t="s">
        <v>96</v>
      </c>
      <c r="C1724" s="1">
        <v>44482</v>
      </c>
      <c r="D1724" t="s">
        <v>397</v>
      </c>
      <c r="E1724">
        <v>4980000</v>
      </c>
    </row>
    <row r="1725" spans="1:5" hidden="1" x14ac:dyDescent="0.4">
      <c r="A1725" t="s">
        <v>5323</v>
      </c>
      <c r="B1725" t="s">
        <v>104</v>
      </c>
      <c r="C1725" s="1">
        <v>44482</v>
      </c>
      <c r="D1725" t="s">
        <v>359</v>
      </c>
      <c r="E1725">
        <v>4390000</v>
      </c>
    </row>
    <row r="1726" spans="1:5" hidden="1" x14ac:dyDescent="0.4">
      <c r="A1726" t="s">
        <v>6215</v>
      </c>
      <c r="B1726" t="s">
        <v>147</v>
      </c>
      <c r="C1726" s="1">
        <v>44482</v>
      </c>
      <c r="D1726" t="s">
        <v>341</v>
      </c>
      <c r="E1726">
        <v>4330000</v>
      </c>
    </row>
    <row r="1727" spans="1:5" hidden="1" x14ac:dyDescent="0.4">
      <c r="A1727" t="s">
        <v>8179</v>
      </c>
      <c r="B1727" t="s">
        <v>171</v>
      </c>
      <c r="C1727" s="1">
        <v>44482</v>
      </c>
      <c r="D1727" t="s">
        <v>337</v>
      </c>
      <c r="E1727">
        <v>3060000</v>
      </c>
    </row>
    <row r="1728" spans="1:5" hidden="1" x14ac:dyDescent="0.4">
      <c r="A1728" t="s">
        <v>8180</v>
      </c>
      <c r="B1728" t="s">
        <v>207</v>
      </c>
      <c r="C1728" s="1">
        <v>44482</v>
      </c>
      <c r="D1728" t="s">
        <v>408</v>
      </c>
      <c r="E1728">
        <v>4180000</v>
      </c>
    </row>
    <row r="1729" spans="1:5" hidden="1" x14ac:dyDescent="0.4">
      <c r="A1729" t="s">
        <v>9052</v>
      </c>
      <c r="B1729" t="s">
        <v>64</v>
      </c>
      <c r="C1729" s="1">
        <v>44482</v>
      </c>
      <c r="D1729" t="s">
        <v>312</v>
      </c>
      <c r="E1729">
        <v>3290000</v>
      </c>
    </row>
    <row r="1730" spans="1:5" hidden="1" x14ac:dyDescent="0.4">
      <c r="A1730" t="s">
        <v>9053</v>
      </c>
      <c r="B1730" t="s">
        <v>64</v>
      </c>
      <c r="C1730" s="1">
        <v>44482</v>
      </c>
      <c r="D1730" t="s">
        <v>352</v>
      </c>
      <c r="E1730">
        <v>3290000</v>
      </c>
    </row>
    <row r="1731" spans="1:5" hidden="1" x14ac:dyDescent="0.4">
      <c r="A1731" t="s">
        <v>8181</v>
      </c>
      <c r="B1731" t="s">
        <v>233</v>
      </c>
      <c r="C1731" s="1">
        <v>44482</v>
      </c>
      <c r="D1731" t="s">
        <v>306</v>
      </c>
      <c r="E1731">
        <v>5540000</v>
      </c>
    </row>
    <row r="1732" spans="1:5" hidden="1" x14ac:dyDescent="0.4">
      <c r="A1732" t="s">
        <v>5840</v>
      </c>
      <c r="B1732" t="s">
        <v>42</v>
      </c>
      <c r="C1732" s="1">
        <v>44482</v>
      </c>
      <c r="D1732" t="s">
        <v>398</v>
      </c>
      <c r="E1732">
        <v>3080000</v>
      </c>
    </row>
    <row r="1733" spans="1:5" hidden="1" x14ac:dyDescent="0.4">
      <c r="A1733" t="s">
        <v>5839</v>
      </c>
      <c r="B1733" t="s">
        <v>42</v>
      </c>
      <c r="C1733" s="1">
        <v>44482</v>
      </c>
      <c r="D1733" t="s">
        <v>397</v>
      </c>
      <c r="E1733">
        <v>3080000</v>
      </c>
    </row>
    <row r="1734" spans="1:5" hidden="1" x14ac:dyDescent="0.4">
      <c r="A1734" t="s">
        <v>5838</v>
      </c>
      <c r="B1734" t="s">
        <v>42</v>
      </c>
      <c r="C1734" s="1">
        <v>44482</v>
      </c>
      <c r="D1734" t="s">
        <v>318</v>
      </c>
      <c r="E1734">
        <v>3080000</v>
      </c>
    </row>
    <row r="1735" spans="1:5" hidden="1" x14ac:dyDescent="0.4">
      <c r="A1735" t="s">
        <v>6297</v>
      </c>
      <c r="B1735" t="s">
        <v>94</v>
      </c>
      <c r="C1735" s="1">
        <v>44481</v>
      </c>
      <c r="D1735" t="s">
        <v>343</v>
      </c>
      <c r="E1735">
        <v>5450000</v>
      </c>
    </row>
    <row r="1736" spans="1:5" hidden="1" x14ac:dyDescent="0.4">
      <c r="A1736" t="s">
        <v>2982</v>
      </c>
      <c r="B1736" t="s">
        <v>35</v>
      </c>
      <c r="C1736" s="1">
        <v>44481</v>
      </c>
      <c r="D1736" t="s">
        <v>352</v>
      </c>
      <c r="E1736">
        <v>3280000</v>
      </c>
    </row>
    <row r="1737" spans="1:5" hidden="1" x14ac:dyDescent="0.4">
      <c r="A1737" t="s">
        <v>4375</v>
      </c>
      <c r="B1737" t="s">
        <v>131</v>
      </c>
      <c r="C1737" s="1">
        <v>44481</v>
      </c>
      <c r="D1737" t="s">
        <v>352</v>
      </c>
      <c r="E1737">
        <v>3610000</v>
      </c>
    </row>
    <row r="1738" spans="1:5" hidden="1" x14ac:dyDescent="0.4">
      <c r="A1738" t="s">
        <v>8182</v>
      </c>
      <c r="B1738" t="s">
        <v>75</v>
      </c>
      <c r="C1738" s="1">
        <v>44481</v>
      </c>
      <c r="D1738" t="s">
        <v>321</v>
      </c>
      <c r="E1738">
        <v>3550000</v>
      </c>
    </row>
    <row r="1739" spans="1:5" hidden="1" x14ac:dyDescent="0.4">
      <c r="A1739" t="s">
        <v>1009</v>
      </c>
      <c r="B1739" t="s">
        <v>23</v>
      </c>
      <c r="C1739" s="1">
        <v>44481</v>
      </c>
      <c r="D1739" t="s">
        <v>313</v>
      </c>
      <c r="E1739">
        <v>3430000</v>
      </c>
    </row>
    <row r="1740" spans="1:5" hidden="1" x14ac:dyDescent="0.4">
      <c r="A1740" t="s">
        <v>5360</v>
      </c>
      <c r="B1740" t="s">
        <v>23</v>
      </c>
      <c r="C1740" s="1">
        <v>44481</v>
      </c>
      <c r="D1740" t="s">
        <v>398</v>
      </c>
      <c r="E1740">
        <v>3430000</v>
      </c>
    </row>
    <row r="1741" spans="1:5" hidden="1" x14ac:dyDescent="0.4">
      <c r="A1741" t="s">
        <v>6306</v>
      </c>
      <c r="B1741" t="s">
        <v>77</v>
      </c>
      <c r="C1741" s="1">
        <v>44481</v>
      </c>
      <c r="D1741" t="s">
        <v>353</v>
      </c>
      <c r="E1741">
        <v>4000000</v>
      </c>
    </row>
    <row r="1742" spans="1:5" hidden="1" x14ac:dyDescent="0.4">
      <c r="A1742" t="s">
        <v>8183</v>
      </c>
      <c r="B1742" t="s">
        <v>125</v>
      </c>
      <c r="C1742" s="1">
        <v>44481</v>
      </c>
      <c r="D1742" t="s">
        <v>342</v>
      </c>
      <c r="E1742">
        <v>3990000</v>
      </c>
    </row>
    <row r="1743" spans="1:5" hidden="1" x14ac:dyDescent="0.4">
      <c r="A1743" t="s">
        <v>6202</v>
      </c>
      <c r="B1743" t="s">
        <v>78</v>
      </c>
      <c r="C1743" s="1">
        <v>44481</v>
      </c>
      <c r="D1743" t="s">
        <v>308</v>
      </c>
      <c r="E1743">
        <v>3530000</v>
      </c>
    </row>
    <row r="1744" spans="1:5" hidden="1" x14ac:dyDescent="0.4">
      <c r="A1744" t="s">
        <v>5062</v>
      </c>
      <c r="B1744" t="s">
        <v>107</v>
      </c>
      <c r="C1744" s="1">
        <v>44481</v>
      </c>
      <c r="D1744" t="s">
        <v>322</v>
      </c>
      <c r="E1744">
        <v>4210000</v>
      </c>
    </row>
    <row r="1745" spans="1:5" hidden="1" x14ac:dyDescent="0.4">
      <c r="A1745" t="s">
        <v>8184</v>
      </c>
      <c r="B1745" t="s">
        <v>125</v>
      </c>
      <c r="C1745" s="1">
        <v>44481</v>
      </c>
      <c r="D1745" t="s">
        <v>312</v>
      </c>
      <c r="E1745">
        <v>3990000</v>
      </c>
    </row>
    <row r="1746" spans="1:5" hidden="1" x14ac:dyDescent="0.4">
      <c r="A1746" t="s">
        <v>6194</v>
      </c>
      <c r="B1746" t="s">
        <v>78</v>
      </c>
      <c r="C1746" s="1">
        <v>44481</v>
      </c>
      <c r="D1746" t="s">
        <v>322</v>
      </c>
      <c r="E1746">
        <v>3530000</v>
      </c>
    </row>
    <row r="1747" spans="1:5" hidden="1" x14ac:dyDescent="0.4">
      <c r="A1747" t="s">
        <v>8185</v>
      </c>
      <c r="B1747" t="s">
        <v>125</v>
      </c>
      <c r="C1747" s="1">
        <v>44481</v>
      </c>
      <c r="D1747" t="s">
        <v>319</v>
      </c>
      <c r="E1747">
        <v>3990000</v>
      </c>
    </row>
    <row r="1748" spans="1:5" hidden="1" x14ac:dyDescent="0.4">
      <c r="A1748" t="s">
        <v>6797</v>
      </c>
      <c r="B1748" t="s">
        <v>39</v>
      </c>
      <c r="C1748" s="1">
        <v>44481</v>
      </c>
      <c r="D1748" t="s">
        <v>334</v>
      </c>
      <c r="E1748">
        <v>5050000</v>
      </c>
    </row>
    <row r="1749" spans="1:5" hidden="1" x14ac:dyDescent="0.4">
      <c r="A1749" t="s">
        <v>6796</v>
      </c>
      <c r="B1749" t="s">
        <v>39</v>
      </c>
      <c r="C1749" s="1">
        <v>44481</v>
      </c>
      <c r="D1749" t="s">
        <v>335</v>
      </c>
      <c r="E1749">
        <v>5050000</v>
      </c>
    </row>
    <row r="1750" spans="1:5" hidden="1" x14ac:dyDescent="0.4">
      <c r="A1750" t="s">
        <v>2547</v>
      </c>
      <c r="B1750" t="s">
        <v>137</v>
      </c>
      <c r="C1750" s="1">
        <v>44481</v>
      </c>
      <c r="D1750" t="s">
        <v>319</v>
      </c>
      <c r="E1750">
        <v>4590000</v>
      </c>
    </row>
    <row r="1751" spans="1:5" hidden="1" x14ac:dyDescent="0.4">
      <c r="A1751" t="s">
        <v>4765</v>
      </c>
      <c r="B1751" t="s">
        <v>82</v>
      </c>
      <c r="C1751" s="1">
        <v>44481</v>
      </c>
      <c r="D1751" t="s">
        <v>335</v>
      </c>
      <c r="E1751">
        <v>3400000</v>
      </c>
    </row>
    <row r="1752" spans="1:5" hidden="1" x14ac:dyDescent="0.4">
      <c r="A1752" t="s">
        <v>8186</v>
      </c>
      <c r="B1752" t="s">
        <v>136</v>
      </c>
      <c r="C1752" s="1">
        <v>44481</v>
      </c>
      <c r="D1752" t="s">
        <v>334</v>
      </c>
      <c r="E1752">
        <v>4060000</v>
      </c>
    </row>
    <row r="1753" spans="1:5" hidden="1" x14ac:dyDescent="0.4">
      <c r="A1753" t="s">
        <v>8187</v>
      </c>
      <c r="B1753" t="s">
        <v>882</v>
      </c>
      <c r="C1753" s="1">
        <v>44481</v>
      </c>
      <c r="D1753" t="s">
        <v>398</v>
      </c>
      <c r="E1753" t="e">
        <v>#N/A</v>
      </c>
    </row>
    <row r="1754" spans="1:5" hidden="1" x14ac:dyDescent="0.4">
      <c r="A1754" t="s">
        <v>4681</v>
      </c>
      <c r="B1754" t="s">
        <v>181</v>
      </c>
      <c r="C1754" s="1">
        <v>44481</v>
      </c>
      <c r="D1754" t="s">
        <v>316</v>
      </c>
      <c r="E1754">
        <v>4750000</v>
      </c>
    </row>
    <row r="1755" spans="1:5" hidden="1" x14ac:dyDescent="0.4">
      <c r="A1755" t="s">
        <v>6442</v>
      </c>
      <c r="B1755" t="s">
        <v>138</v>
      </c>
      <c r="C1755" s="1">
        <v>44481</v>
      </c>
      <c r="D1755" t="s">
        <v>334</v>
      </c>
      <c r="E1755">
        <v>4610000</v>
      </c>
    </row>
    <row r="1756" spans="1:5" hidden="1" x14ac:dyDescent="0.4">
      <c r="A1756" t="s">
        <v>4358</v>
      </c>
      <c r="B1756" t="s">
        <v>107</v>
      </c>
      <c r="C1756" s="1">
        <v>44481</v>
      </c>
      <c r="D1756" t="s">
        <v>359</v>
      </c>
      <c r="E1756">
        <v>4210000</v>
      </c>
    </row>
    <row r="1757" spans="1:5" hidden="1" x14ac:dyDescent="0.4">
      <c r="A1757" t="s">
        <v>1906</v>
      </c>
      <c r="B1757" t="s">
        <v>35</v>
      </c>
      <c r="C1757" s="1">
        <v>44481</v>
      </c>
      <c r="D1757" t="s">
        <v>335</v>
      </c>
      <c r="E1757">
        <v>3280000</v>
      </c>
    </row>
    <row r="1758" spans="1:5" hidden="1" x14ac:dyDescent="0.4">
      <c r="A1758" t="s">
        <v>6445</v>
      </c>
      <c r="B1758" t="s">
        <v>88</v>
      </c>
      <c r="C1758" s="1">
        <v>44481</v>
      </c>
      <c r="D1758" t="s">
        <v>322</v>
      </c>
      <c r="E1758">
        <v>4480000</v>
      </c>
    </row>
    <row r="1759" spans="1:5" hidden="1" x14ac:dyDescent="0.4">
      <c r="A1759" t="s">
        <v>2396</v>
      </c>
      <c r="B1759" t="s">
        <v>137</v>
      </c>
      <c r="C1759" s="1">
        <v>44481</v>
      </c>
      <c r="D1759" t="s">
        <v>312</v>
      </c>
      <c r="E1759">
        <v>4590000</v>
      </c>
    </row>
    <row r="1760" spans="1:5" hidden="1" x14ac:dyDescent="0.4">
      <c r="A1760" t="s">
        <v>6946</v>
      </c>
      <c r="B1760" t="s">
        <v>39</v>
      </c>
      <c r="C1760" s="1">
        <v>44481</v>
      </c>
      <c r="D1760" t="s">
        <v>344</v>
      </c>
      <c r="E1760">
        <v>5050000</v>
      </c>
    </row>
    <row r="1761" spans="1:5" hidden="1" x14ac:dyDescent="0.4">
      <c r="A1761" t="s">
        <v>5006</v>
      </c>
      <c r="B1761" t="s">
        <v>137</v>
      </c>
      <c r="C1761" s="1">
        <v>44481</v>
      </c>
      <c r="D1761" t="s">
        <v>311</v>
      </c>
      <c r="E1761">
        <v>4590000</v>
      </c>
    </row>
    <row r="1762" spans="1:5" hidden="1" x14ac:dyDescent="0.4">
      <c r="A1762" t="s">
        <v>4871</v>
      </c>
      <c r="B1762" t="s">
        <v>88</v>
      </c>
      <c r="C1762" s="1">
        <v>44481</v>
      </c>
      <c r="D1762" t="s">
        <v>397</v>
      </c>
      <c r="E1762">
        <v>4480000</v>
      </c>
    </row>
    <row r="1763" spans="1:5" hidden="1" x14ac:dyDescent="0.4">
      <c r="A1763" t="s">
        <v>4672</v>
      </c>
      <c r="B1763" t="s">
        <v>137</v>
      </c>
      <c r="C1763" s="1">
        <v>44481</v>
      </c>
      <c r="D1763" t="s">
        <v>326</v>
      </c>
      <c r="E1763">
        <v>4590000</v>
      </c>
    </row>
    <row r="1764" spans="1:5" hidden="1" x14ac:dyDescent="0.4">
      <c r="A1764" t="s">
        <v>8188</v>
      </c>
      <c r="B1764" t="s">
        <v>882</v>
      </c>
      <c r="C1764" s="1">
        <v>44481</v>
      </c>
      <c r="D1764" t="s">
        <v>415</v>
      </c>
      <c r="E1764" t="e">
        <v>#N/A</v>
      </c>
    </row>
    <row r="1765" spans="1:5" hidden="1" x14ac:dyDescent="0.4">
      <c r="A1765" t="s">
        <v>7157</v>
      </c>
      <c r="B1765" t="s">
        <v>225</v>
      </c>
      <c r="C1765" s="1">
        <v>44481</v>
      </c>
      <c r="D1765" t="s">
        <v>415</v>
      </c>
      <c r="E1765">
        <v>3210000</v>
      </c>
    </row>
    <row r="1766" spans="1:5" hidden="1" x14ac:dyDescent="0.4">
      <c r="A1766" t="s">
        <v>4678</v>
      </c>
      <c r="B1766" t="s">
        <v>181</v>
      </c>
      <c r="C1766" s="1">
        <v>44481</v>
      </c>
      <c r="D1766" t="s">
        <v>332</v>
      </c>
      <c r="E1766">
        <v>4750000</v>
      </c>
    </row>
    <row r="1767" spans="1:5" hidden="1" x14ac:dyDescent="0.4">
      <c r="A1767" t="s">
        <v>1774</v>
      </c>
      <c r="B1767" t="s">
        <v>10</v>
      </c>
      <c r="C1767" s="1">
        <v>44481</v>
      </c>
      <c r="D1767" t="s">
        <v>310</v>
      </c>
      <c r="E1767">
        <v>5380000</v>
      </c>
    </row>
    <row r="1768" spans="1:5" hidden="1" x14ac:dyDescent="0.4">
      <c r="A1768" t="s">
        <v>3210</v>
      </c>
      <c r="B1768" t="s">
        <v>10</v>
      </c>
      <c r="C1768" s="1">
        <v>44481</v>
      </c>
      <c r="D1768" t="s">
        <v>336</v>
      </c>
      <c r="E1768">
        <v>5380000</v>
      </c>
    </row>
    <row r="1769" spans="1:5" hidden="1" x14ac:dyDescent="0.4">
      <c r="A1769" t="s">
        <v>3211</v>
      </c>
      <c r="B1769" t="s">
        <v>10</v>
      </c>
      <c r="C1769" s="1">
        <v>44481</v>
      </c>
      <c r="D1769" t="s">
        <v>340</v>
      </c>
      <c r="E1769">
        <v>5380000</v>
      </c>
    </row>
    <row r="1770" spans="1:5" hidden="1" x14ac:dyDescent="0.4">
      <c r="A1770" t="s">
        <v>2789</v>
      </c>
      <c r="B1770" t="s">
        <v>181</v>
      </c>
      <c r="C1770" s="1">
        <v>44481</v>
      </c>
      <c r="D1770" t="s">
        <v>404</v>
      </c>
      <c r="E1770">
        <v>4750000</v>
      </c>
    </row>
    <row r="1771" spans="1:5" hidden="1" x14ac:dyDescent="0.4">
      <c r="A1771" t="s">
        <v>1776</v>
      </c>
      <c r="B1771" t="s">
        <v>10</v>
      </c>
      <c r="C1771" s="1">
        <v>44481</v>
      </c>
      <c r="D1771" t="s">
        <v>313</v>
      </c>
      <c r="E1771">
        <v>5380000</v>
      </c>
    </row>
    <row r="1772" spans="1:5" hidden="1" x14ac:dyDescent="0.4">
      <c r="A1772" t="s">
        <v>5975</v>
      </c>
      <c r="B1772" t="s">
        <v>10</v>
      </c>
      <c r="C1772" s="1">
        <v>44481</v>
      </c>
      <c r="D1772" t="s">
        <v>318</v>
      </c>
      <c r="E1772">
        <v>5380000</v>
      </c>
    </row>
    <row r="1773" spans="1:5" hidden="1" x14ac:dyDescent="0.4">
      <c r="A1773" t="s">
        <v>8189</v>
      </c>
      <c r="B1773" t="s">
        <v>882</v>
      </c>
      <c r="C1773" s="1">
        <v>44481</v>
      </c>
      <c r="D1773" t="s">
        <v>355</v>
      </c>
      <c r="E1773" t="e">
        <v>#N/A</v>
      </c>
    </row>
    <row r="1774" spans="1:5" hidden="1" x14ac:dyDescent="0.4">
      <c r="A1774" t="s">
        <v>4741</v>
      </c>
      <c r="B1774" t="s">
        <v>10</v>
      </c>
      <c r="C1774" s="1">
        <v>44481</v>
      </c>
      <c r="D1774" t="s">
        <v>360</v>
      </c>
      <c r="E1774">
        <v>5380000</v>
      </c>
    </row>
    <row r="1775" spans="1:5" hidden="1" x14ac:dyDescent="0.4">
      <c r="A1775" t="s">
        <v>3213</v>
      </c>
      <c r="B1775" t="s">
        <v>10</v>
      </c>
      <c r="C1775" s="1">
        <v>44481</v>
      </c>
      <c r="D1775" t="s">
        <v>344</v>
      </c>
      <c r="E1775">
        <v>5380000</v>
      </c>
    </row>
    <row r="1776" spans="1:5" hidden="1" x14ac:dyDescent="0.4">
      <c r="A1776" t="s">
        <v>1706</v>
      </c>
      <c r="B1776" t="s">
        <v>10</v>
      </c>
      <c r="C1776" s="1">
        <v>44481</v>
      </c>
      <c r="D1776" t="s">
        <v>403</v>
      </c>
      <c r="E1776">
        <v>5380000</v>
      </c>
    </row>
    <row r="1777" spans="1:5" hidden="1" x14ac:dyDescent="0.4">
      <c r="A1777" t="s">
        <v>1713</v>
      </c>
      <c r="B1777" t="s">
        <v>10</v>
      </c>
      <c r="C1777" s="1">
        <v>44481</v>
      </c>
      <c r="D1777" t="s">
        <v>327</v>
      </c>
      <c r="E1777">
        <v>5380000</v>
      </c>
    </row>
    <row r="1778" spans="1:5" hidden="1" x14ac:dyDescent="0.4">
      <c r="A1778" t="s">
        <v>1802</v>
      </c>
      <c r="B1778" t="s">
        <v>10</v>
      </c>
      <c r="C1778" s="1">
        <v>44481</v>
      </c>
      <c r="D1778" t="s">
        <v>319</v>
      </c>
      <c r="E1778">
        <v>5380000</v>
      </c>
    </row>
    <row r="1779" spans="1:5" hidden="1" x14ac:dyDescent="0.4">
      <c r="A1779" t="s">
        <v>1707</v>
      </c>
      <c r="B1779" t="s">
        <v>10</v>
      </c>
      <c r="C1779" s="1">
        <v>44481</v>
      </c>
      <c r="D1779" t="s">
        <v>326</v>
      </c>
      <c r="E1779">
        <v>5380000</v>
      </c>
    </row>
    <row r="1780" spans="1:5" hidden="1" x14ac:dyDescent="0.4">
      <c r="A1780" t="s">
        <v>6201</v>
      </c>
      <c r="B1780" t="s">
        <v>165</v>
      </c>
      <c r="C1780" s="1">
        <v>44481</v>
      </c>
      <c r="D1780" t="s">
        <v>421</v>
      </c>
      <c r="E1780">
        <v>4020000</v>
      </c>
    </row>
    <row r="1781" spans="1:5" hidden="1" x14ac:dyDescent="0.4">
      <c r="A1781" t="s">
        <v>4359</v>
      </c>
      <c r="B1781" t="s">
        <v>107</v>
      </c>
      <c r="C1781" s="1">
        <v>44481</v>
      </c>
      <c r="D1781" t="s">
        <v>332</v>
      </c>
      <c r="E1781">
        <v>4210000</v>
      </c>
    </row>
    <row r="1782" spans="1:5" hidden="1" x14ac:dyDescent="0.4">
      <c r="A1782" t="s">
        <v>8190</v>
      </c>
      <c r="B1782" t="s">
        <v>39</v>
      </c>
      <c r="C1782" s="1">
        <v>44481</v>
      </c>
      <c r="D1782" t="s">
        <v>399</v>
      </c>
      <c r="E1782">
        <v>5050000</v>
      </c>
    </row>
    <row r="1783" spans="1:5" hidden="1" x14ac:dyDescent="0.4">
      <c r="A1783" t="s">
        <v>5896</v>
      </c>
      <c r="B1783" t="s">
        <v>5</v>
      </c>
      <c r="C1783" s="1">
        <v>44481</v>
      </c>
      <c r="D1783" t="s">
        <v>322</v>
      </c>
      <c r="E1783">
        <v>3970000</v>
      </c>
    </row>
    <row r="1784" spans="1:5" hidden="1" x14ac:dyDescent="0.4">
      <c r="A1784" t="s">
        <v>8191</v>
      </c>
      <c r="B1784" t="s">
        <v>86</v>
      </c>
      <c r="C1784" s="1">
        <v>44481</v>
      </c>
      <c r="D1784" t="s">
        <v>415</v>
      </c>
      <c r="E1784">
        <v>3010000</v>
      </c>
    </row>
    <row r="1785" spans="1:5" hidden="1" x14ac:dyDescent="0.4">
      <c r="A1785" t="s">
        <v>5345</v>
      </c>
      <c r="B1785" t="s">
        <v>82</v>
      </c>
      <c r="C1785" s="1">
        <v>44481</v>
      </c>
      <c r="D1785" t="s">
        <v>334</v>
      </c>
      <c r="E1785">
        <v>3400000</v>
      </c>
    </row>
    <row r="1786" spans="1:5" hidden="1" x14ac:dyDescent="0.4">
      <c r="A1786" t="s">
        <v>8192</v>
      </c>
      <c r="B1786" t="s">
        <v>86</v>
      </c>
      <c r="C1786" s="1">
        <v>44481</v>
      </c>
      <c r="D1786" t="s">
        <v>344</v>
      </c>
      <c r="E1786">
        <v>3010000</v>
      </c>
    </row>
    <row r="1787" spans="1:5" hidden="1" x14ac:dyDescent="0.4">
      <c r="A1787" t="s">
        <v>8193</v>
      </c>
      <c r="B1787" t="s">
        <v>125</v>
      </c>
      <c r="C1787" s="1">
        <v>44481</v>
      </c>
      <c r="D1787" t="s">
        <v>339</v>
      </c>
      <c r="E1787">
        <v>3990000</v>
      </c>
    </row>
    <row r="1788" spans="1:5" hidden="1" x14ac:dyDescent="0.4">
      <c r="A1788" t="s">
        <v>6750</v>
      </c>
      <c r="B1788" t="s">
        <v>225</v>
      </c>
      <c r="C1788" s="1">
        <v>44481</v>
      </c>
      <c r="D1788" t="s">
        <v>314</v>
      </c>
      <c r="E1788">
        <v>3210000</v>
      </c>
    </row>
    <row r="1789" spans="1:5" hidden="1" x14ac:dyDescent="0.4">
      <c r="A1789" t="s">
        <v>2785</v>
      </c>
      <c r="B1789" t="s">
        <v>82</v>
      </c>
      <c r="C1789" s="1">
        <v>44481</v>
      </c>
      <c r="D1789" t="s">
        <v>327</v>
      </c>
      <c r="E1789">
        <v>3400000</v>
      </c>
    </row>
    <row r="1790" spans="1:5" hidden="1" x14ac:dyDescent="0.4">
      <c r="A1790" t="s">
        <v>8194</v>
      </c>
      <c r="B1790" t="s">
        <v>171</v>
      </c>
      <c r="C1790" s="1">
        <v>44481</v>
      </c>
      <c r="D1790" t="s">
        <v>354</v>
      </c>
      <c r="E1790">
        <v>3060000</v>
      </c>
    </row>
    <row r="1791" spans="1:5" hidden="1" x14ac:dyDescent="0.4">
      <c r="A1791" t="s">
        <v>5900</v>
      </c>
      <c r="B1791" t="s">
        <v>11</v>
      </c>
      <c r="C1791" s="1">
        <v>44481</v>
      </c>
      <c r="D1791" t="s">
        <v>397</v>
      </c>
      <c r="E1791">
        <v>4090000</v>
      </c>
    </row>
    <row r="1792" spans="1:5" hidden="1" x14ac:dyDescent="0.4">
      <c r="A1792" t="s">
        <v>1468</v>
      </c>
      <c r="B1792" t="s">
        <v>92</v>
      </c>
      <c r="C1792" s="1">
        <v>44481</v>
      </c>
      <c r="D1792" t="s">
        <v>313</v>
      </c>
      <c r="E1792">
        <v>4640000</v>
      </c>
    </row>
    <row r="1793" spans="1:5" hidden="1" x14ac:dyDescent="0.4">
      <c r="A1793" t="s">
        <v>1315</v>
      </c>
      <c r="B1793" t="s">
        <v>92</v>
      </c>
      <c r="C1793" s="1">
        <v>44481</v>
      </c>
      <c r="D1793" t="s">
        <v>333</v>
      </c>
      <c r="E1793">
        <v>4640000</v>
      </c>
    </row>
    <row r="1794" spans="1:5" hidden="1" x14ac:dyDescent="0.4">
      <c r="A1794" t="s">
        <v>5969</v>
      </c>
      <c r="B1794" t="s">
        <v>39</v>
      </c>
      <c r="C1794" s="1">
        <v>44481</v>
      </c>
      <c r="D1794" t="s">
        <v>331</v>
      </c>
      <c r="E1794">
        <v>5050000</v>
      </c>
    </row>
    <row r="1795" spans="1:5" hidden="1" x14ac:dyDescent="0.4">
      <c r="A1795" t="s">
        <v>1317</v>
      </c>
      <c r="B1795" t="s">
        <v>92</v>
      </c>
      <c r="C1795" s="1">
        <v>44481</v>
      </c>
      <c r="D1795" t="s">
        <v>326</v>
      </c>
      <c r="E1795">
        <v>4640000</v>
      </c>
    </row>
    <row r="1796" spans="1:5" hidden="1" x14ac:dyDescent="0.4">
      <c r="A1796" t="s">
        <v>1506</v>
      </c>
      <c r="B1796" t="s">
        <v>92</v>
      </c>
      <c r="C1796" s="1">
        <v>44481</v>
      </c>
      <c r="D1796" t="s">
        <v>325</v>
      </c>
      <c r="E1796">
        <v>4640000</v>
      </c>
    </row>
    <row r="1797" spans="1:5" hidden="1" x14ac:dyDescent="0.4">
      <c r="A1797" t="s">
        <v>1495</v>
      </c>
      <c r="B1797" t="s">
        <v>92</v>
      </c>
      <c r="C1797" s="1">
        <v>44481</v>
      </c>
      <c r="D1797" t="s">
        <v>352</v>
      </c>
      <c r="E1797">
        <v>4640000</v>
      </c>
    </row>
    <row r="1798" spans="1:5" hidden="1" x14ac:dyDescent="0.4">
      <c r="A1798" t="s">
        <v>4736</v>
      </c>
      <c r="B1798" t="s">
        <v>55</v>
      </c>
      <c r="C1798" s="1">
        <v>44481</v>
      </c>
      <c r="D1798" t="s">
        <v>322</v>
      </c>
      <c r="E1798">
        <v>3330000</v>
      </c>
    </row>
    <row r="1799" spans="1:5" hidden="1" x14ac:dyDescent="0.4">
      <c r="A1799" t="s">
        <v>6020</v>
      </c>
      <c r="B1799" t="s">
        <v>42</v>
      </c>
      <c r="C1799" s="1">
        <v>44481</v>
      </c>
      <c r="D1799" t="s">
        <v>322</v>
      </c>
      <c r="E1799">
        <v>3080000</v>
      </c>
    </row>
    <row r="1800" spans="1:5" hidden="1" x14ac:dyDescent="0.4">
      <c r="A1800" t="s">
        <v>1533</v>
      </c>
      <c r="B1800" t="s">
        <v>92</v>
      </c>
      <c r="C1800" s="1">
        <v>44481</v>
      </c>
      <c r="D1800" t="s">
        <v>399</v>
      </c>
      <c r="E1800">
        <v>4640000</v>
      </c>
    </row>
    <row r="1801" spans="1:5" hidden="1" x14ac:dyDescent="0.4">
      <c r="A1801" t="s">
        <v>1537</v>
      </c>
      <c r="B1801" t="s">
        <v>92</v>
      </c>
      <c r="C1801" s="1">
        <v>44481</v>
      </c>
      <c r="D1801" t="s">
        <v>332</v>
      </c>
      <c r="E1801">
        <v>4640000</v>
      </c>
    </row>
    <row r="1802" spans="1:5" hidden="1" x14ac:dyDescent="0.4">
      <c r="A1802" t="s">
        <v>6280</v>
      </c>
      <c r="B1802" t="s">
        <v>107</v>
      </c>
      <c r="C1802" s="1">
        <v>44481</v>
      </c>
      <c r="D1802" t="s">
        <v>415</v>
      </c>
      <c r="E1802">
        <v>4210000</v>
      </c>
    </row>
    <row r="1803" spans="1:5" hidden="1" x14ac:dyDescent="0.4">
      <c r="A1803" t="s">
        <v>6278</v>
      </c>
      <c r="B1803" t="s">
        <v>103</v>
      </c>
      <c r="C1803" s="1">
        <v>44481</v>
      </c>
      <c r="D1803" t="s">
        <v>415</v>
      </c>
      <c r="E1803">
        <v>3500000</v>
      </c>
    </row>
    <row r="1804" spans="1:5" hidden="1" x14ac:dyDescent="0.4">
      <c r="A1804" t="s">
        <v>5402</v>
      </c>
      <c r="B1804" t="s">
        <v>42</v>
      </c>
      <c r="C1804" s="1">
        <v>44481</v>
      </c>
      <c r="D1804" t="s">
        <v>317</v>
      </c>
      <c r="E1804">
        <v>3080000</v>
      </c>
    </row>
    <row r="1805" spans="1:5" hidden="1" x14ac:dyDescent="0.4">
      <c r="A1805" t="s">
        <v>1562</v>
      </c>
      <c r="B1805" t="s">
        <v>92</v>
      </c>
      <c r="C1805" s="1">
        <v>44481</v>
      </c>
      <c r="D1805" t="s">
        <v>331</v>
      </c>
      <c r="E1805">
        <v>4640000</v>
      </c>
    </row>
    <row r="1806" spans="1:5" hidden="1" x14ac:dyDescent="0.4">
      <c r="A1806" t="s">
        <v>2317</v>
      </c>
      <c r="B1806" t="s">
        <v>55</v>
      </c>
      <c r="C1806" s="1">
        <v>44481</v>
      </c>
      <c r="D1806" t="s">
        <v>334</v>
      </c>
      <c r="E1806">
        <v>3330000</v>
      </c>
    </row>
    <row r="1807" spans="1:5" hidden="1" x14ac:dyDescent="0.4">
      <c r="A1807" t="s">
        <v>8195</v>
      </c>
      <c r="B1807" t="s">
        <v>118</v>
      </c>
      <c r="C1807" s="1">
        <v>44481</v>
      </c>
      <c r="D1807" t="s">
        <v>321</v>
      </c>
      <c r="E1807">
        <v>4350000</v>
      </c>
    </row>
    <row r="1808" spans="1:5" hidden="1" x14ac:dyDescent="0.4">
      <c r="A1808" t="s">
        <v>4922</v>
      </c>
      <c r="B1808" t="s">
        <v>82</v>
      </c>
      <c r="C1808" s="1">
        <v>44481</v>
      </c>
      <c r="D1808" t="s">
        <v>312</v>
      </c>
      <c r="E1808">
        <v>3400000</v>
      </c>
    </row>
    <row r="1809" spans="1:5" hidden="1" x14ac:dyDescent="0.4">
      <c r="A1809" t="s">
        <v>2318</v>
      </c>
      <c r="B1809" t="s">
        <v>55</v>
      </c>
      <c r="C1809" s="1">
        <v>44481</v>
      </c>
      <c r="D1809" t="s">
        <v>335</v>
      </c>
      <c r="E1809">
        <v>3330000</v>
      </c>
    </row>
    <row r="1810" spans="1:5" hidden="1" x14ac:dyDescent="0.4">
      <c r="A1810" t="s">
        <v>6345</v>
      </c>
      <c r="B1810" t="s">
        <v>92</v>
      </c>
      <c r="C1810" s="1">
        <v>44481</v>
      </c>
      <c r="D1810" t="s">
        <v>318</v>
      </c>
      <c r="E1810">
        <v>4640000</v>
      </c>
    </row>
    <row r="1811" spans="1:5" hidden="1" x14ac:dyDescent="0.4">
      <c r="A1811" t="s">
        <v>6715</v>
      </c>
      <c r="B1811" t="s">
        <v>225</v>
      </c>
      <c r="C1811" s="1">
        <v>44481</v>
      </c>
      <c r="D1811" t="s">
        <v>355</v>
      </c>
      <c r="E1811">
        <v>3210000</v>
      </c>
    </row>
    <row r="1812" spans="1:5" hidden="1" x14ac:dyDescent="0.4">
      <c r="A1812" t="s">
        <v>2175</v>
      </c>
      <c r="B1812" t="s">
        <v>92</v>
      </c>
      <c r="C1812" s="1">
        <v>44481</v>
      </c>
      <c r="D1812" t="s">
        <v>316</v>
      </c>
      <c r="E1812">
        <v>4640000</v>
      </c>
    </row>
    <row r="1813" spans="1:5" hidden="1" x14ac:dyDescent="0.4">
      <c r="A1813" t="s">
        <v>3239</v>
      </c>
      <c r="B1813" t="s">
        <v>92</v>
      </c>
      <c r="C1813" s="1">
        <v>44481</v>
      </c>
      <c r="D1813" t="s">
        <v>327</v>
      </c>
      <c r="E1813">
        <v>4640000</v>
      </c>
    </row>
    <row r="1814" spans="1:5" hidden="1" x14ac:dyDescent="0.4">
      <c r="A1814" t="s">
        <v>2009</v>
      </c>
      <c r="B1814" t="s">
        <v>92</v>
      </c>
      <c r="C1814" s="1">
        <v>44481</v>
      </c>
      <c r="D1814" t="s">
        <v>329</v>
      </c>
      <c r="E1814">
        <v>4640000</v>
      </c>
    </row>
    <row r="1815" spans="1:5" hidden="1" x14ac:dyDescent="0.4">
      <c r="A1815" t="s">
        <v>6328</v>
      </c>
      <c r="B1815" t="s">
        <v>1</v>
      </c>
      <c r="C1815" s="1">
        <v>44481</v>
      </c>
      <c r="D1815" t="s">
        <v>358</v>
      </c>
      <c r="E1815">
        <v>4670000</v>
      </c>
    </row>
    <row r="1816" spans="1:5" hidden="1" x14ac:dyDescent="0.4">
      <c r="A1816" t="s">
        <v>6163</v>
      </c>
      <c r="B1816" t="s">
        <v>1</v>
      </c>
      <c r="C1816" s="1">
        <v>44481</v>
      </c>
      <c r="D1816" t="s">
        <v>359</v>
      </c>
      <c r="E1816">
        <v>4670000</v>
      </c>
    </row>
    <row r="1817" spans="1:5" hidden="1" x14ac:dyDescent="0.4">
      <c r="A1817" t="s">
        <v>9054</v>
      </c>
      <c r="B1817" t="s">
        <v>64</v>
      </c>
      <c r="C1817" s="1">
        <v>44481</v>
      </c>
      <c r="D1817" t="s">
        <v>327</v>
      </c>
      <c r="E1817">
        <v>3290000</v>
      </c>
    </row>
    <row r="1818" spans="1:5" hidden="1" x14ac:dyDescent="0.4">
      <c r="A1818" t="s">
        <v>4931</v>
      </c>
      <c r="B1818" t="s">
        <v>160</v>
      </c>
      <c r="C1818" s="1">
        <v>44481</v>
      </c>
      <c r="D1818" t="s">
        <v>359</v>
      </c>
      <c r="E1818">
        <v>5390000</v>
      </c>
    </row>
    <row r="1819" spans="1:5" hidden="1" x14ac:dyDescent="0.4">
      <c r="A1819" t="s">
        <v>5173</v>
      </c>
      <c r="B1819" t="s">
        <v>160</v>
      </c>
      <c r="C1819" s="1">
        <v>44481</v>
      </c>
      <c r="D1819" t="s">
        <v>322</v>
      </c>
      <c r="E1819">
        <v>5390000</v>
      </c>
    </row>
    <row r="1820" spans="1:5" hidden="1" x14ac:dyDescent="0.4">
      <c r="A1820" t="s">
        <v>5078</v>
      </c>
      <c r="B1820" t="s">
        <v>160</v>
      </c>
      <c r="C1820" s="1">
        <v>44481</v>
      </c>
      <c r="D1820" t="s">
        <v>415</v>
      </c>
      <c r="E1820">
        <v>5390000</v>
      </c>
    </row>
    <row r="1821" spans="1:5" hidden="1" x14ac:dyDescent="0.4">
      <c r="A1821" t="s">
        <v>8196</v>
      </c>
      <c r="B1821" t="s">
        <v>244</v>
      </c>
      <c r="C1821" s="1">
        <v>44481</v>
      </c>
      <c r="D1821" t="s">
        <v>332</v>
      </c>
      <c r="E1821">
        <v>5220000</v>
      </c>
    </row>
    <row r="1822" spans="1:5" hidden="1" x14ac:dyDescent="0.4">
      <c r="A1822" t="s">
        <v>4884</v>
      </c>
      <c r="B1822" t="s">
        <v>160</v>
      </c>
      <c r="C1822" s="1">
        <v>44481</v>
      </c>
      <c r="D1822" t="s">
        <v>339</v>
      </c>
      <c r="E1822">
        <v>5390000</v>
      </c>
    </row>
    <row r="1823" spans="1:5" hidden="1" x14ac:dyDescent="0.4">
      <c r="A1823" t="s">
        <v>4862</v>
      </c>
      <c r="B1823" t="s">
        <v>160</v>
      </c>
      <c r="C1823" s="1">
        <v>44481</v>
      </c>
      <c r="D1823" t="s">
        <v>335</v>
      </c>
      <c r="E1823">
        <v>5390000</v>
      </c>
    </row>
    <row r="1824" spans="1:5" hidden="1" x14ac:dyDescent="0.4">
      <c r="A1824" t="s">
        <v>4959</v>
      </c>
      <c r="B1824" t="s">
        <v>160</v>
      </c>
      <c r="C1824" s="1">
        <v>44481</v>
      </c>
      <c r="D1824" t="s">
        <v>317</v>
      </c>
      <c r="E1824">
        <v>5390000</v>
      </c>
    </row>
    <row r="1825" spans="1:5" hidden="1" x14ac:dyDescent="0.4">
      <c r="A1825" t="s">
        <v>4952</v>
      </c>
      <c r="B1825" t="s">
        <v>160</v>
      </c>
      <c r="C1825" s="1">
        <v>44481</v>
      </c>
      <c r="D1825" t="s">
        <v>343</v>
      </c>
      <c r="E1825">
        <v>5390000</v>
      </c>
    </row>
    <row r="1826" spans="1:5" hidden="1" x14ac:dyDescent="0.4">
      <c r="A1826" t="s">
        <v>4953</v>
      </c>
      <c r="B1826" t="s">
        <v>160</v>
      </c>
      <c r="C1826" s="1">
        <v>44481</v>
      </c>
      <c r="D1826" t="s">
        <v>354</v>
      </c>
      <c r="E1826">
        <v>5390000</v>
      </c>
    </row>
    <row r="1827" spans="1:5" hidden="1" x14ac:dyDescent="0.4">
      <c r="A1827" t="s">
        <v>5994</v>
      </c>
      <c r="B1827" t="s">
        <v>137</v>
      </c>
      <c r="C1827" s="1">
        <v>44481</v>
      </c>
      <c r="D1827" t="s">
        <v>333</v>
      </c>
      <c r="E1827">
        <v>4590000</v>
      </c>
    </row>
    <row r="1828" spans="1:5" hidden="1" x14ac:dyDescent="0.4">
      <c r="A1828" t="s">
        <v>4971</v>
      </c>
      <c r="B1828" t="s">
        <v>160</v>
      </c>
      <c r="C1828" s="1">
        <v>44481</v>
      </c>
      <c r="D1828" t="s">
        <v>313</v>
      </c>
      <c r="E1828">
        <v>5390000</v>
      </c>
    </row>
    <row r="1829" spans="1:5" hidden="1" x14ac:dyDescent="0.4">
      <c r="A1829" t="s">
        <v>4979</v>
      </c>
      <c r="B1829" t="s">
        <v>160</v>
      </c>
      <c r="C1829" s="1">
        <v>44481</v>
      </c>
      <c r="D1829" t="s">
        <v>326</v>
      </c>
      <c r="E1829">
        <v>5390000</v>
      </c>
    </row>
    <row r="1830" spans="1:5" hidden="1" x14ac:dyDescent="0.4">
      <c r="A1830" t="s">
        <v>4969</v>
      </c>
      <c r="B1830" t="s">
        <v>160</v>
      </c>
      <c r="C1830" s="1">
        <v>44481</v>
      </c>
      <c r="D1830" t="s">
        <v>316</v>
      </c>
      <c r="E1830">
        <v>5390000</v>
      </c>
    </row>
    <row r="1831" spans="1:5" hidden="1" x14ac:dyDescent="0.4">
      <c r="A1831" t="s">
        <v>4870</v>
      </c>
      <c r="B1831" t="s">
        <v>160</v>
      </c>
      <c r="C1831" s="1">
        <v>44481</v>
      </c>
      <c r="D1831" t="s">
        <v>356</v>
      </c>
      <c r="E1831">
        <v>5390000</v>
      </c>
    </row>
    <row r="1832" spans="1:5" hidden="1" x14ac:dyDescent="0.4">
      <c r="A1832" t="s">
        <v>5257</v>
      </c>
      <c r="B1832" t="s">
        <v>160</v>
      </c>
      <c r="C1832" s="1">
        <v>44481</v>
      </c>
      <c r="D1832" t="s">
        <v>397</v>
      </c>
      <c r="E1832">
        <v>5390000</v>
      </c>
    </row>
    <row r="1833" spans="1:5" hidden="1" x14ac:dyDescent="0.4">
      <c r="A1833" t="s">
        <v>5172</v>
      </c>
      <c r="B1833" t="s">
        <v>160</v>
      </c>
      <c r="C1833" s="1">
        <v>44481</v>
      </c>
      <c r="D1833" t="s">
        <v>398</v>
      </c>
      <c r="E1833">
        <v>5390000</v>
      </c>
    </row>
    <row r="1834" spans="1:5" hidden="1" x14ac:dyDescent="0.4">
      <c r="A1834" t="s">
        <v>8197</v>
      </c>
      <c r="B1834" t="s">
        <v>75</v>
      </c>
      <c r="C1834" s="1">
        <v>44481</v>
      </c>
      <c r="D1834" t="s">
        <v>307</v>
      </c>
      <c r="E1834">
        <v>3550000</v>
      </c>
    </row>
    <row r="1835" spans="1:5" hidden="1" x14ac:dyDescent="0.4">
      <c r="A1835" t="s">
        <v>5616</v>
      </c>
      <c r="B1835" t="s">
        <v>76</v>
      </c>
      <c r="C1835" s="1">
        <v>44481</v>
      </c>
      <c r="D1835" t="s">
        <v>397</v>
      </c>
      <c r="E1835">
        <v>3820000</v>
      </c>
    </row>
    <row r="1836" spans="1:5" hidden="1" x14ac:dyDescent="0.4">
      <c r="A1836" t="s">
        <v>8198</v>
      </c>
      <c r="B1836" t="s">
        <v>75</v>
      </c>
      <c r="C1836" s="1">
        <v>44481</v>
      </c>
      <c r="D1836" t="s">
        <v>354</v>
      </c>
      <c r="E1836">
        <v>3550000</v>
      </c>
    </row>
    <row r="1837" spans="1:5" hidden="1" x14ac:dyDescent="0.4">
      <c r="A1837" t="s">
        <v>1803</v>
      </c>
      <c r="B1837" t="s">
        <v>10</v>
      </c>
      <c r="C1837" s="1">
        <v>44481</v>
      </c>
      <c r="D1837" t="s">
        <v>315</v>
      </c>
      <c r="E1837">
        <v>5380000</v>
      </c>
    </row>
    <row r="1838" spans="1:5" hidden="1" x14ac:dyDescent="0.4">
      <c r="A1838" t="s">
        <v>1800</v>
      </c>
      <c r="B1838" t="s">
        <v>10</v>
      </c>
      <c r="C1838" s="1">
        <v>44481</v>
      </c>
      <c r="D1838" t="s">
        <v>355</v>
      </c>
      <c r="E1838">
        <v>5380000</v>
      </c>
    </row>
    <row r="1839" spans="1:5" hidden="1" x14ac:dyDescent="0.4">
      <c r="A1839" t="s">
        <v>3896</v>
      </c>
      <c r="B1839" t="s">
        <v>10</v>
      </c>
      <c r="C1839" s="1">
        <v>44481</v>
      </c>
      <c r="D1839" t="s">
        <v>343</v>
      </c>
      <c r="E1839">
        <v>5380000</v>
      </c>
    </row>
    <row r="1840" spans="1:5" hidden="1" x14ac:dyDescent="0.4">
      <c r="A1840" t="s">
        <v>5803</v>
      </c>
      <c r="B1840" t="s">
        <v>10</v>
      </c>
      <c r="C1840" s="1">
        <v>44481</v>
      </c>
      <c r="D1840" t="s">
        <v>314</v>
      </c>
      <c r="E1840">
        <v>5380000</v>
      </c>
    </row>
    <row r="1841" spans="1:5" hidden="1" x14ac:dyDescent="0.4">
      <c r="A1841" t="s">
        <v>3212</v>
      </c>
      <c r="B1841" t="s">
        <v>10</v>
      </c>
      <c r="C1841" s="1">
        <v>44481</v>
      </c>
      <c r="D1841" t="s">
        <v>416</v>
      </c>
      <c r="E1841">
        <v>5380000</v>
      </c>
    </row>
    <row r="1842" spans="1:5" hidden="1" x14ac:dyDescent="0.4">
      <c r="A1842" t="s">
        <v>3946</v>
      </c>
      <c r="B1842" t="s">
        <v>10</v>
      </c>
      <c r="C1842" s="1">
        <v>44481</v>
      </c>
      <c r="D1842" t="s">
        <v>337</v>
      </c>
      <c r="E1842">
        <v>5380000</v>
      </c>
    </row>
    <row r="1843" spans="1:5" hidden="1" x14ac:dyDescent="0.4">
      <c r="A1843" t="s">
        <v>3922</v>
      </c>
      <c r="B1843" t="s">
        <v>10</v>
      </c>
      <c r="C1843" s="1">
        <v>44481</v>
      </c>
      <c r="D1843" t="s">
        <v>308</v>
      </c>
      <c r="E1843">
        <v>5380000</v>
      </c>
    </row>
    <row r="1844" spans="1:5" hidden="1" x14ac:dyDescent="0.4">
      <c r="A1844" t="s">
        <v>3934</v>
      </c>
      <c r="B1844" t="s">
        <v>10</v>
      </c>
      <c r="C1844" s="1">
        <v>44481</v>
      </c>
      <c r="D1844" t="s">
        <v>311</v>
      </c>
      <c r="E1844">
        <v>5380000</v>
      </c>
    </row>
    <row r="1845" spans="1:5" hidden="1" x14ac:dyDescent="0.4">
      <c r="A1845" t="s">
        <v>5780</v>
      </c>
      <c r="B1845" t="s">
        <v>10</v>
      </c>
      <c r="C1845" s="1">
        <v>44481</v>
      </c>
      <c r="D1845" t="s">
        <v>358</v>
      </c>
      <c r="E1845">
        <v>5380000</v>
      </c>
    </row>
    <row r="1846" spans="1:5" hidden="1" x14ac:dyDescent="0.4">
      <c r="A1846" t="s">
        <v>4284</v>
      </c>
      <c r="B1846" t="s">
        <v>55</v>
      </c>
      <c r="C1846" s="1">
        <v>44480</v>
      </c>
      <c r="D1846" t="s">
        <v>318</v>
      </c>
      <c r="E1846">
        <v>3330000</v>
      </c>
    </row>
    <row r="1847" spans="1:5" hidden="1" x14ac:dyDescent="0.4">
      <c r="A1847" t="s">
        <v>6320</v>
      </c>
      <c r="B1847" t="s">
        <v>71</v>
      </c>
      <c r="C1847" s="1">
        <v>44480</v>
      </c>
      <c r="D1847" t="s">
        <v>318</v>
      </c>
      <c r="E1847">
        <v>3660000</v>
      </c>
    </row>
    <row r="1848" spans="1:5" hidden="1" x14ac:dyDescent="0.4">
      <c r="A1848" t="s">
        <v>6182</v>
      </c>
      <c r="B1848" t="s">
        <v>127</v>
      </c>
      <c r="C1848" s="1">
        <v>44480</v>
      </c>
      <c r="D1848" t="s">
        <v>359</v>
      </c>
      <c r="E1848">
        <v>4850000</v>
      </c>
    </row>
    <row r="1849" spans="1:5" hidden="1" x14ac:dyDescent="0.4">
      <c r="A1849" t="s">
        <v>4419</v>
      </c>
      <c r="B1849" t="s">
        <v>137</v>
      </c>
      <c r="C1849" s="1">
        <v>44480</v>
      </c>
      <c r="D1849" t="s">
        <v>313</v>
      </c>
      <c r="E1849">
        <v>4590000</v>
      </c>
    </row>
    <row r="1850" spans="1:5" hidden="1" x14ac:dyDescent="0.4">
      <c r="A1850" t="s">
        <v>8199</v>
      </c>
      <c r="B1850" t="s">
        <v>118</v>
      </c>
      <c r="C1850" s="1">
        <v>44479</v>
      </c>
      <c r="D1850" t="s">
        <v>408</v>
      </c>
      <c r="E1850">
        <v>4350000</v>
      </c>
    </row>
    <row r="1851" spans="1:5" hidden="1" x14ac:dyDescent="0.4">
      <c r="A1851" t="s">
        <v>8200</v>
      </c>
      <c r="B1851" t="s">
        <v>118</v>
      </c>
      <c r="C1851" s="1">
        <v>44479</v>
      </c>
      <c r="D1851" t="s">
        <v>397</v>
      </c>
      <c r="E1851">
        <v>4350000</v>
      </c>
    </row>
    <row r="1852" spans="1:5" hidden="1" x14ac:dyDescent="0.4">
      <c r="A1852" t="s">
        <v>8201</v>
      </c>
      <c r="B1852" t="s">
        <v>240</v>
      </c>
      <c r="C1852" s="1">
        <v>44479</v>
      </c>
      <c r="D1852" t="s">
        <v>330</v>
      </c>
      <c r="E1852">
        <v>5060000</v>
      </c>
    </row>
    <row r="1853" spans="1:5" hidden="1" x14ac:dyDescent="0.4">
      <c r="A1853" t="s">
        <v>6289</v>
      </c>
      <c r="B1853" t="s">
        <v>94</v>
      </c>
      <c r="C1853" s="1">
        <v>44477</v>
      </c>
      <c r="D1853" t="s">
        <v>339</v>
      </c>
      <c r="E1853">
        <v>5450000</v>
      </c>
    </row>
    <row r="1854" spans="1:5" hidden="1" x14ac:dyDescent="0.4">
      <c r="A1854" t="s">
        <v>6132</v>
      </c>
      <c r="B1854" t="s">
        <v>94</v>
      </c>
      <c r="C1854" s="1">
        <v>44477</v>
      </c>
      <c r="D1854" t="s">
        <v>399</v>
      </c>
      <c r="E1854">
        <v>5450000</v>
      </c>
    </row>
    <row r="1855" spans="1:5" hidden="1" x14ac:dyDescent="0.4">
      <c r="A1855" t="s">
        <v>8202</v>
      </c>
      <c r="B1855" t="s">
        <v>233</v>
      </c>
      <c r="C1855" s="1">
        <v>44477</v>
      </c>
      <c r="D1855" t="s">
        <v>339</v>
      </c>
      <c r="E1855">
        <v>5540000</v>
      </c>
    </row>
    <row r="1856" spans="1:5" hidden="1" x14ac:dyDescent="0.4">
      <c r="A1856" t="s">
        <v>8203</v>
      </c>
      <c r="B1856" t="s">
        <v>233</v>
      </c>
      <c r="C1856" s="1">
        <v>44477</v>
      </c>
      <c r="D1856" t="s">
        <v>322</v>
      </c>
      <c r="E1856">
        <v>5540000</v>
      </c>
    </row>
    <row r="1857" spans="1:5" hidden="1" x14ac:dyDescent="0.4">
      <c r="A1857" t="s">
        <v>8204</v>
      </c>
      <c r="B1857" t="s">
        <v>233</v>
      </c>
      <c r="C1857" s="1">
        <v>44477</v>
      </c>
      <c r="D1857" t="s">
        <v>317</v>
      </c>
      <c r="E1857">
        <v>5540000</v>
      </c>
    </row>
    <row r="1858" spans="1:5" hidden="1" x14ac:dyDescent="0.4">
      <c r="A1858" t="s">
        <v>8205</v>
      </c>
      <c r="B1858" t="s">
        <v>233</v>
      </c>
      <c r="C1858" s="1">
        <v>44477</v>
      </c>
      <c r="D1858" t="s">
        <v>415</v>
      </c>
      <c r="E1858">
        <v>5540000</v>
      </c>
    </row>
    <row r="1859" spans="1:5" hidden="1" x14ac:dyDescent="0.4">
      <c r="A1859" t="s">
        <v>8206</v>
      </c>
      <c r="B1859" t="s">
        <v>233</v>
      </c>
      <c r="C1859" s="1">
        <v>44477</v>
      </c>
      <c r="D1859" t="s">
        <v>333</v>
      </c>
      <c r="E1859">
        <v>5540000</v>
      </c>
    </row>
    <row r="1860" spans="1:5" hidden="1" x14ac:dyDescent="0.4">
      <c r="A1860" t="s">
        <v>8207</v>
      </c>
      <c r="B1860" t="s">
        <v>233</v>
      </c>
      <c r="C1860" s="1">
        <v>44477</v>
      </c>
      <c r="D1860" t="s">
        <v>319</v>
      </c>
      <c r="E1860">
        <v>5540000</v>
      </c>
    </row>
    <row r="1861" spans="1:5" hidden="1" x14ac:dyDescent="0.4">
      <c r="A1861" t="s">
        <v>8208</v>
      </c>
      <c r="B1861" t="s">
        <v>233</v>
      </c>
      <c r="C1861" s="1">
        <v>44477</v>
      </c>
      <c r="D1861" t="s">
        <v>352</v>
      </c>
      <c r="E1861">
        <v>5540000</v>
      </c>
    </row>
    <row r="1862" spans="1:5" hidden="1" x14ac:dyDescent="0.4">
      <c r="A1862" t="s">
        <v>5326</v>
      </c>
      <c r="B1862" t="s">
        <v>39</v>
      </c>
      <c r="C1862" s="1">
        <v>44477</v>
      </c>
      <c r="D1862" t="s">
        <v>341</v>
      </c>
      <c r="E1862">
        <v>5050000</v>
      </c>
    </row>
    <row r="1863" spans="1:5" hidden="1" x14ac:dyDescent="0.4">
      <c r="A1863" t="s">
        <v>5559</v>
      </c>
      <c r="B1863" t="s">
        <v>39</v>
      </c>
      <c r="C1863" s="1">
        <v>44477</v>
      </c>
      <c r="D1863" t="s">
        <v>316</v>
      </c>
      <c r="E1863">
        <v>5050000</v>
      </c>
    </row>
    <row r="1864" spans="1:5" hidden="1" x14ac:dyDescent="0.4">
      <c r="A1864" t="s">
        <v>7134</v>
      </c>
      <c r="B1864" t="s">
        <v>39</v>
      </c>
      <c r="C1864" s="1">
        <v>44477</v>
      </c>
      <c r="D1864" t="s">
        <v>318</v>
      </c>
      <c r="E1864">
        <v>5050000</v>
      </c>
    </row>
    <row r="1865" spans="1:5" hidden="1" x14ac:dyDescent="0.4">
      <c r="A1865" t="s">
        <v>7133</v>
      </c>
      <c r="B1865" t="s">
        <v>39</v>
      </c>
      <c r="C1865" s="1">
        <v>44477</v>
      </c>
      <c r="D1865" t="s">
        <v>397</v>
      </c>
      <c r="E1865">
        <v>5050000</v>
      </c>
    </row>
    <row r="1866" spans="1:5" hidden="1" x14ac:dyDescent="0.4">
      <c r="A1866" t="s">
        <v>8209</v>
      </c>
      <c r="B1866" t="s">
        <v>233</v>
      </c>
      <c r="C1866" s="1">
        <v>44477</v>
      </c>
      <c r="D1866" t="s">
        <v>421</v>
      </c>
      <c r="E1866">
        <v>5540000</v>
      </c>
    </row>
    <row r="1867" spans="1:5" hidden="1" x14ac:dyDescent="0.4">
      <c r="A1867" t="s">
        <v>8210</v>
      </c>
      <c r="B1867" t="s">
        <v>233</v>
      </c>
      <c r="C1867" s="1">
        <v>44477</v>
      </c>
      <c r="D1867" t="s">
        <v>344</v>
      </c>
      <c r="E1867">
        <v>5540000</v>
      </c>
    </row>
    <row r="1868" spans="1:5" hidden="1" x14ac:dyDescent="0.4">
      <c r="A1868" t="s">
        <v>8211</v>
      </c>
      <c r="B1868" t="s">
        <v>233</v>
      </c>
      <c r="C1868" s="1">
        <v>44477</v>
      </c>
      <c r="D1868" t="s">
        <v>398</v>
      </c>
      <c r="E1868">
        <v>5540000</v>
      </c>
    </row>
    <row r="1869" spans="1:5" hidden="1" x14ac:dyDescent="0.4">
      <c r="A1869" t="s">
        <v>8212</v>
      </c>
      <c r="B1869" t="s">
        <v>233</v>
      </c>
      <c r="C1869" s="1">
        <v>44477</v>
      </c>
      <c r="D1869" t="s">
        <v>403</v>
      </c>
      <c r="E1869">
        <v>5540000</v>
      </c>
    </row>
    <row r="1870" spans="1:5" hidden="1" x14ac:dyDescent="0.4">
      <c r="A1870" t="s">
        <v>8213</v>
      </c>
      <c r="B1870" t="s">
        <v>233</v>
      </c>
      <c r="C1870" s="1">
        <v>44477</v>
      </c>
      <c r="D1870" t="s">
        <v>327</v>
      </c>
      <c r="E1870">
        <v>5540000</v>
      </c>
    </row>
    <row r="1871" spans="1:5" hidden="1" x14ac:dyDescent="0.4">
      <c r="A1871" t="s">
        <v>8214</v>
      </c>
      <c r="B1871" t="s">
        <v>233</v>
      </c>
      <c r="C1871" s="1">
        <v>44477</v>
      </c>
      <c r="D1871" t="s">
        <v>316</v>
      </c>
      <c r="E1871">
        <v>5540000</v>
      </c>
    </row>
    <row r="1872" spans="1:5" hidden="1" x14ac:dyDescent="0.4">
      <c r="A1872" t="s">
        <v>8215</v>
      </c>
      <c r="B1872" t="s">
        <v>233</v>
      </c>
      <c r="C1872" s="1">
        <v>44477</v>
      </c>
      <c r="D1872" t="s">
        <v>329</v>
      </c>
      <c r="E1872">
        <v>5540000</v>
      </c>
    </row>
    <row r="1873" spans="1:5" hidden="1" x14ac:dyDescent="0.4">
      <c r="A1873" t="s">
        <v>8216</v>
      </c>
      <c r="B1873" t="s">
        <v>233</v>
      </c>
      <c r="C1873" s="1">
        <v>44477</v>
      </c>
      <c r="D1873" t="s">
        <v>326</v>
      </c>
      <c r="E1873">
        <v>5540000</v>
      </c>
    </row>
    <row r="1874" spans="1:5" hidden="1" x14ac:dyDescent="0.4">
      <c r="A1874" t="s">
        <v>6635</v>
      </c>
      <c r="B1874" t="s">
        <v>39</v>
      </c>
      <c r="C1874" s="1">
        <v>44477</v>
      </c>
      <c r="D1874" t="s">
        <v>404</v>
      </c>
      <c r="E1874">
        <v>5050000</v>
      </c>
    </row>
    <row r="1875" spans="1:5" hidden="1" x14ac:dyDescent="0.4">
      <c r="A1875" t="s">
        <v>6955</v>
      </c>
      <c r="B1875" t="s">
        <v>39</v>
      </c>
      <c r="C1875" s="1">
        <v>44477</v>
      </c>
      <c r="D1875" t="s">
        <v>337</v>
      </c>
      <c r="E1875">
        <v>5050000</v>
      </c>
    </row>
    <row r="1876" spans="1:5" hidden="1" x14ac:dyDescent="0.4">
      <c r="A1876" t="s">
        <v>8217</v>
      </c>
      <c r="B1876" t="s">
        <v>219</v>
      </c>
      <c r="C1876" s="1">
        <v>44477</v>
      </c>
      <c r="D1876" t="s">
        <v>408</v>
      </c>
      <c r="E1876">
        <v>4280000</v>
      </c>
    </row>
    <row r="1877" spans="1:5" hidden="1" x14ac:dyDescent="0.4">
      <c r="A1877" t="s">
        <v>4363</v>
      </c>
      <c r="B1877" t="s">
        <v>107</v>
      </c>
      <c r="C1877" s="1">
        <v>44477</v>
      </c>
      <c r="D1877" t="s">
        <v>352</v>
      </c>
      <c r="E1877">
        <v>4210000</v>
      </c>
    </row>
    <row r="1878" spans="1:5" hidden="1" x14ac:dyDescent="0.4">
      <c r="A1878" t="s">
        <v>8218</v>
      </c>
      <c r="B1878" t="s">
        <v>233</v>
      </c>
      <c r="C1878" s="1">
        <v>44477</v>
      </c>
      <c r="D1878" t="s">
        <v>334</v>
      </c>
      <c r="E1878">
        <v>5540000</v>
      </c>
    </row>
    <row r="1879" spans="1:5" hidden="1" x14ac:dyDescent="0.4">
      <c r="A1879" t="s">
        <v>8219</v>
      </c>
      <c r="B1879" t="s">
        <v>233</v>
      </c>
      <c r="C1879" s="1">
        <v>44477</v>
      </c>
      <c r="D1879" t="s">
        <v>335</v>
      </c>
      <c r="E1879">
        <v>5540000</v>
      </c>
    </row>
    <row r="1880" spans="1:5" hidden="1" x14ac:dyDescent="0.4">
      <c r="A1880" t="s">
        <v>8220</v>
      </c>
      <c r="B1880" t="s">
        <v>233</v>
      </c>
      <c r="C1880" s="1">
        <v>44477</v>
      </c>
      <c r="D1880" t="s">
        <v>330</v>
      </c>
      <c r="E1880">
        <v>5540000</v>
      </c>
    </row>
    <row r="1881" spans="1:5" hidden="1" x14ac:dyDescent="0.4">
      <c r="A1881" t="s">
        <v>8221</v>
      </c>
      <c r="B1881" t="s">
        <v>92</v>
      </c>
      <c r="C1881" s="1">
        <v>44477</v>
      </c>
      <c r="D1881" t="s">
        <v>405</v>
      </c>
      <c r="E1881">
        <v>4640000</v>
      </c>
    </row>
    <row r="1882" spans="1:5" hidden="1" x14ac:dyDescent="0.4">
      <c r="A1882" t="s">
        <v>8222</v>
      </c>
      <c r="B1882" t="s">
        <v>233</v>
      </c>
      <c r="C1882" s="1">
        <v>44477</v>
      </c>
      <c r="D1882" t="s">
        <v>341</v>
      </c>
      <c r="E1882">
        <v>5540000</v>
      </c>
    </row>
    <row r="1883" spans="1:5" hidden="1" x14ac:dyDescent="0.4">
      <c r="A1883" t="s">
        <v>8223</v>
      </c>
      <c r="B1883" t="s">
        <v>233</v>
      </c>
      <c r="C1883" s="1">
        <v>44477</v>
      </c>
      <c r="D1883" t="s">
        <v>332</v>
      </c>
      <c r="E1883">
        <v>5540000</v>
      </c>
    </row>
    <row r="1884" spans="1:5" hidden="1" x14ac:dyDescent="0.4">
      <c r="A1884" t="s">
        <v>4740</v>
      </c>
      <c r="B1884" t="s">
        <v>10</v>
      </c>
      <c r="C1884" s="1">
        <v>44477</v>
      </c>
      <c r="D1884" t="s">
        <v>322</v>
      </c>
      <c r="E1884">
        <v>5380000</v>
      </c>
    </row>
    <row r="1885" spans="1:5" hidden="1" x14ac:dyDescent="0.4">
      <c r="A1885" t="s">
        <v>8224</v>
      </c>
      <c r="B1885" t="s">
        <v>233</v>
      </c>
      <c r="C1885" s="1">
        <v>44477</v>
      </c>
      <c r="D1885" t="s">
        <v>399</v>
      </c>
      <c r="E1885">
        <v>5540000</v>
      </c>
    </row>
    <row r="1886" spans="1:5" hidden="1" x14ac:dyDescent="0.4">
      <c r="A1886" t="s">
        <v>8225</v>
      </c>
      <c r="B1886" t="s">
        <v>233</v>
      </c>
      <c r="C1886" s="1">
        <v>44477</v>
      </c>
      <c r="D1886" t="s">
        <v>404</v>
      </c>
      <c r="E1886">
        <v>5540000</v>
      </c>
    </row>
    <row r="1887" spans="1:5" hidden="1" x14ac:dyDescent="0.4">
      <c r="A1887" t="s">
        <v>8226</v>
      </c>
      <c r="B1887" t="s">
        <v>233</v>
      </c>
      <c r="C1887" s="1">
        <v>44477</v>
      </c>
      <c r="D1887" t="s">
        <v>405</v>
      </c>
      <c r="E1887">
        <v>5540000</v>
      </c>
    </row>
    <row r="1888" spans="1:5" hidden="1" x14ac:dyDescent="0.4">
      <c r="A1888" t="s">
        <v>8227</v>
      </c>
      <c r="B1888" t="s">
        <v>233</v>
      </c>
      <c r="C1888" s="1">
        <v>44477</v>
      </c>
      <c r="D1888" t="s">
        <v>313</v>
      </c>
      <c r="E1888">
        <v>5540000</v>
      </c>
    </row>
    <row r="1889" spans="1:5" hidden="1" x14ac:dyDescent="0.4">
      <c r="A1889" t="s">
        <v>8228</v>
      </c>
      <c r="B1889" t="s">
        <v>233</v>
      </c>
      <c r="C1889" s="1">
        <v>44477</v>
      </c>
      <c r="D1889" t="s">
        <v>350</v>
      </c>
      <c r="E1889">
        <v>5540000</v>
      </c>
    </row>
    <row r="1890" spans="1:5" hidden="1" x14ac:dyDescent="0.4">
      <c r="A1890" t="s">
        <v>5961</v>
      </c>
      <c r="B1890" t="s">
        <v>39</v>
      </c>
      <c r="C1890" s="1">
        <v>44477</v>
      </c>
      <c r="D1890" t="s">
        <v>310</v>
      </c>
      <c r="E1890">
        <v>5050000</v>
      </c>
    </row>
    <row r="1891" spans="1:5" hidden="1" x14ac:dyDescent="0.4">
      <c r="A1891" t="s">
        <v>6173</v>
      </c>
      <c r="B1891" t="s">
        <v>6174</v>
      </c>
      <c r="C1891" s="1">
        <v>44477</v>
      </c>
      <c r="D1891" t="s">
        <v>322</v>
      </c>
      <c r="E1891" t="e">
        <v>#N/A</v>
      </c>
    </row>
    <row r="1892" spans="1:5" hidden="1" x14ac:dyDescent="0.4">
      <c r="A1892" t="s">
        <v>2941</v>
      </c>
      <c r="B1892" t="s">
        <v>18</v>
      </c>
      <c r="C1892" s="1">
        <v>44477</v>
      </c>
      <c r="D1892" t="s">
        <v>405</v>
      </c>
      <c r="E1892">
        <v>3340000</v>
      </c>
    </row>
    <row r="1893" spans="1:5" hidden="1" x14ac:dyDescent="0.4">
      <c r="A1893" t="s">
        <v>5944</v>
      </c>
      <c r="B1893" t="s">
        <v>39</v>
      </c>
      <c r="C1893" s="1">
        <v>44477</v>
      </c>
      <c r="D1893" t="s">
        <v>322</v>
      </c>
      <c r="E1893">
        <v>5050000</v>
      </c>
    </row>
    <row r="1894" spans="1:5" hidden="1" x14ac:dyDescent="0.4">
      <c r="A1894" t="s">
        <v>5377</v>
      </c>
      <c r="B1894" t="s">
        <v>39</v>
      </c>
      <c r="C1894" s="1">
        <v>44477</v>
      </c>
      <c r="D1894" t="s">
        <v>327</v>
      </c>
      <c r="E1894">
        <v>5050000</v>
      </c>
    </row>
    <row r="1895" spans="1:5" hidden="1" x14ac:dyDescent="0.4">
      <c r="A1895" t="s">
        <v>7149</v>
      </c>
      <c r="B1895" t="s">
        <v>39</v>
      </c>
      <c r="C1895" s="1">
        <v>44477</v>
      </c>
      <c r="D1895" t="s">
        <v>306</v>
      </c>
      <c r="E1895">
        <v>5050000</v>
      </c>
    </row>
    <row r="1896" spans="1:5" hidden="1" x14ac:dyDescent="0.4">
      <c r="A1896" t="s">
        <v>7132</v>
      </c>
      <c r="B1896" t="s">
        <v>39</v>
      </c>
      <c r="C1896" s="1">
        <v>44477</v>
      </c>
      <c r="D1896" t="s">
        <v>398</v>
      </c>
      <c r="E1896">
        <v>5050000</v>
      </c>
    </row>
    <row r="1897" spans="1:5" hidden="1" x14ac:dyDescent="0.4">
      <c r="A1897" t="s">
        <v>8229</v>
      </c>
      <c r="B1897" t="s">
        <v>117</v>
      </c>
      <c r="C1897" s="1">
        <v>44477</v>
      </c>
      <c r="D1897" t="s">
        <v>356</v>
      </c>
      <c r="E1897">
        <v>4680000</v>
      </c>
    </row>
    <row r="1898" spans="1:5" hidden="1" x14ac:dyDescent="0.4">
      <c r="A1898" t="s">
        <v>8230</v>
      </c>
      <c r="B1898" t="s">
        <v>117</v>
      </c>
      <c r="C1898" s="1">
        <v>44477</v>
      </c>
      <c r="D1898" t="s">
        <v>397</v>
      </c>
      <c r="E1898">
        <v>4680000</v>
      </c>
    </row>
    <row r="1899" spans="1:5" hidden="1" x14ac:dyDescent="0.4">
      <c r="A1899" t="s">
        <v>6344</v>
      </c>
      <c r="B1899" t="s">
        <v>57</v>
      </c>
      <c r="C1899" s="1">
        <v>44477</v>
      </c>
      <c r="D1899" t="s">
        <v>397</v>
      </c>
      <c r="E1899">
        <v>3410000</v>
      </c>
    </row>
    <row r="1900" spans="1:5" hidden="1" x14ac:dyDescent="0.4">
      <c r="A1900" t="s">
        <v>8231</v>
      </c>
      <c r="B1900" t="s">
        <v>117</v>
      </c>
      <c r="C1900" s="1">
        <v>44477</v>
      </c>
      <c r="D1900" t="s">
        <v>334</v>
      </c>
      <c r="E1900">
        <v>4680000</v>
      </c>
    </row>
    <row r="1901" spans="1:5" hidden="1" x14ac:dyDescent="0.4">
      <c r="A1901" t="s">
        <v>6061</v>
      </c>
      <c r="B1901" t="s">
        <v>10</v>
      </c>
      <c r="C1901" s="1">
        <v>44477</v>
      </c>
      <c r="D1901" t="s">
        <v>339</v>
      </c>
      <c r="E1901">
        <v>5380000</v>
      </c>
    </row>
    <row r="1902" spans="1:5" hidden="1" x14ac:dyDescent="0.4">
      <c r="A1902" t="s">
        <v>8232</v>
      </c>
      <c r="B1902" t="s">
        <v>117</v>
      </c>
      <c r="C1902" s="1">
        <v>44477</v>
      </c>
      <c r="D1902" t="s">
        <v>315</v>
      </c>
      <c r="E1902">
        <v>4680000</v>
      </c>
    </row>
    <row r="1903" spans="1:5" hidden="1" x14ac:dyDescent="0.4">
      <c r="A1903" t="s">
        <v>8233</v>
      </c>
      <c r="B1903" t="s">
        <v>57</v>
      </c>
      <c r="C1903" s="1">
        <v>44477</v>
      </c>
      <c r="D1903" t="s">
        <v>313</v>
      </c>
      <c r="E1903">
        <v>3410000</v>
      </c>
    </row>
    <row r="1904" spans="1:5" hidden="1" x14ac:dyDescent="0.4">
      <c r="A1904" t="s">
        <v>8234</v>
      </c>
      <c r="B1904" t="s">
        <v>117</v>
      </c>
      <c r="C1904" s="1">
        <v>44477</v>
      </c>
      <c r="D1904" t="s">
        <v>416</v>
      </c>
      <c r="E1904">
        <v>4680000</v>
      </c>
    </row>
    <row r="1905" spans="1:5" hidden="1" x14ac:dyDescent="0.4">
      <c r="A1905" t="s">
        <v>5719</v>
      </c>
      <c r="B1905" t="s">
        <v>10</v>
      </c>
      <c r="C1905" s="1">
        <v>44477</v>
      </c>
      <c r="D1905" t="s">
        <v>353</v>
      </c>
      <c r="E1905">
        <v>5380000</v>
      </c>
    </row>
    <row r="1906" spans="1:5" hidden="1" x14ac:dyDescent="0.4">
      <c r="A1906" t="s">
        <v>8235</v>
      </c>
      <c r="B1906" t="s">
        <v>117</v>
      </c>
      <c r="C1906" s="1">
        <v>44477</v>
      </c>
      <c r="D1906" t="s">
        <v>333</v>
      </c>
      <c r="E1906">
        <v>4680000</v>
      </c>
    </row>
    <row r="1907" spans="1:5" hidden="1" x14ac:dyDescent="0.4">
      <c r="A1907" t="s">
        <v>2981</v>
      </c>
      <c r="B1907" t="s">
        <v>101</v>
      </c>
      <c r="C1907" s="1">
        <v>44477</v>
      </c>
      <c r="D1907" t="s">
        <v>333</v>
      </c>
      <c r="E1907">
        <v>3470000</v>
      </c>
    </row>
    <row r="1908" spans="1:5" hidden="1" x14ac:dyDescent="0.4">
      <c r="A1908" t="s">
        <v>6288</v>
      </c>
      <c r="B1908" t="s">
        <v>101</v>
      </c>
      <c r="C1908" s="1">
        <v>44477</v>
      </c>
      <c r="D1908" t="s">
        <v>311</v>
      </c>
      <c r="E1908">
        <v>3470000</v>
      </c>
    </row>
    <row r="1909" spans="1:5" hidden="1" x14ac:dyDescent="0.4">
      <c r="A1909" t="s">
        <v>8236</v>
      </c>
      <c r="B1909" t="s">
        <v>113</v>
      </c>
      <c r="C1909" s="1">
        <v>44477</v>
      </c>
      <c r="D1909" t="s">
        <v>321</v>
      </c>
      <c r="E1909">
        <v>4550000</v>
      </c>
    </row>
    <row r="1910" spans="1:5" hidden="1" x14ac:dyDescent="0.4">
      <c r="A1910" t="s">
        <v>8237</v>
      </c>
      <c r="B1910" t="s">
        <v>233</v>
      </c>
      <c r="C1910" s="1">
        <v>44477</v>
      </c>
      <c r="D1910" t="s">
        <v>331</v>
      </c>
      <c r="E1910">
        <v>5540000</v>
      </c>
    </row>
    <row r="1911" spans="1:5" hidden="1" x14ac:dyDescent="0.4">
      <c r="A1911" t="s">
        <v>5372</v>
      </c>
      <c r="B1911" t="s">
        <v>85</v>
      </c>
      <c r="C1911" s="1">
        <v>44477</v>
      </c>
      <c r="D1911" t="s">
        <v>308</v>
      </c>
      <c r="E1911">
        <v>5330000</v>
      </c>
    </row>
    <row r="1912" spans="1:5" hidden="1" x14ac:dyDescent="0.4">
      <c r="A1912" t="s">
        <v>5368</v>
      </c>
      <c r="B1912" t="s">
        <v>85</v>
      </c>
      <c r="C1912" s="1">
        <v>44477</v>
      </c>
      <c r="D1912" t="s">
        <v>311</v>
      </c>
      <c r="E1912">
        <v>5330000</v>
      </c>
    </row>
    <row r="1913" spans="1:5" hidden="1" x14ac:dyDescent="0.4">
      <c r="A1913" t="s">
        <v>5370</v>
      </c>
      <c r="B1913" t="s">
        <v>85</v>
      </c>
      <c r="C1913" s="1">
        <v>44477</v>
      </c>
      <c r="D1913" t="s">
        <v>317</v>
      </c>
      <c r="E1913">
        <v>5330000</v>
      </c>
    </row>
    <row r="1914" spans="1:5" hidden="1" x14ac:dyDescent="0.4">
      <c r="A1914" t="s">
        <v>4861</v>
      </c>
      <c r="B1914" t="s">
        <v>160</v>
      </c>
      <c r="C1914" s="1">
        <v>44477</v>
      </c>
      <c r="D1914" t="s">
        <v>399</v>
      </c>
      <c r="E1914">
        <v>5390000</v>
      </c>
    </row>
    <row r="1915" spans="1:5" hidden="1" x14ac:dyDescent="0.4">
      <c r="A1915" t="s">
        <v>6178</v>
      </c>
      <c r="B1915" t="s">
        <v>87</v>
      </c>
      <c r="C1915" s="1">
        <v>44477</v>
      </c>
      <c r="D1915" t="s">
        <v>317</v>
      </c>
      <c r="E1915">
        <v>5240000</v>
      </c>
    </row>
    <row r="1916" spans="1:5" hidden="1" x14ac:dyDescent="0.4">
      <c r="A1916" t="s">
        <v>9055</v>
      </c>
      <c r="B1916" t="s">
        <v>38</v>
      </c>
      <c r="C1916" s="1">
        <v>44477</v>
      </c>
      <c r="D1916" t="s">
        <v>397</v>
      </c>
      <c r="E1916">
        <v>3380000</v>
      </c>
    </row>
    <row r="1917" spans="1:5" hidden="1" x14ac:dyDescent="0.4">
      <c r="A1917" t="s">
        <v>5126</v>
      </c>
      <c r="B1917" t="s">
        <v>85</v>
      </c>
      <c r="C1917" s="1">
        <v>44477</v>
      </c>
      <c r="D1917" t="s">
        <v>352</v>
      </c>
      <c r="E1917">
        <v>5330000</v>
      </c>
    </row>
    <row r="1918" spans="1:5" hidden="1" x14ac:dyDescent="0.4">
      <c r="A1918" t="s">
        <v>6190</v>
      </c>
      <c r="B1918" t="s">
        <v>87</v>
      </c>
      <c r="C1918" s="1">
        <v>44477</v>
      </c>
      <c r="D1918" t="s">
        <v>398</v>
      </c>
      <c r="E1918">
        <v>5240000</v>
      </c>
    </row>
    <row r="1919" spans="1:5" hidden="1" x14ac:dyDescent="0.4">
      <c r="A1919" t="s">
        <v>4069</v>
      </c>
      <c r="B1919" t="s">
        <v>114</v>
      </c>
      <c r="C1919" s="1">
        <v>44477</v>
      </c>
      <c r="D1919" t="s">
        <v>308</v>
      </c>
      <c r="E1919">
        <v>4720000</v>
      </c>
    </row>
    <row r="1920" spans="1:5" hidden="1" x14ac:dyDescent="0.4">
      <c r="A1920" t="s">
        <v>5125</v>
      </c>
      <c r="B1920" t="s">
        <v>85</v>
      </c>
      <c r="C1920" s="1">
        <v>44477</v>
      </c>
      <c r="D1920" t="s">
        <v>316</v>
      </c>
      <c r="E1920">
        <v>5330000</v>
      </c>
    </row>
    <row r="1921" spans="1:5" hidden="1" x14ac:dyDescent="0.4">
      <c r="A1921" t="s">
        <v>4818</v>
      </c>
      <c r="B1921" t="s">
        <v>85</v>
      </c>
      <c r="C1921" s="1">
        <v>44477</v>
      </c>
      <c r="D1921" t="s">
        <v>416</v>
      </c>
      <c r="E1921">
        <v>5330000</v>
      </c>
    </row>
    <row r="1922" spans="1:5" hidden="1" x14ac:dyDescent="0.4">
      <c r="A1922" t="s">
        <v>5129</v>
      </c>
      <c r="B1922" t="s">
        <v>85</v>
      </c>
      <c r="C1922" s="1">
        <v>44477</v>
      </c>
      <c r="D1922" t="s">
        <v>359</v>
      </c>
      <c r="E1922">
        <v>5330000</v>
      </c>
    </row>
    <row r="1923" spans="1:5" hidden="1" x14ac:dyDescent="0.4">
      <c r="A1923" t="s">
        <v>3641</v>
      </c>
      <c r="B1923" t="s">
        <v>46</v>
      </c>
      <c r="C1923" s="1">
        <v>44477</v>
      </c>
      <c r="D1923" t="s">
        <v>327</v>
      </c>
      <c r="E1923">
        <v>3370000</v>
      </c>
    </row>
    <row r="1924" spans="1:5" hidden="1" x14ac:dyDescent="0.4">
      <c r="A1924" t="s">
        <v>3019</v>
      </c>
      <c r="B1924" t="s">
        <v>212</v>
      </c>
      <c r="C1924" s="1">
        <v>44477</v>
      </c>
      <c r="D1924" t="s">
        <v>311</v>
      </c>
      <c r="E1924">
        <v>5350000</v>
      </c>
    </row>
    <row r="1925" spans="1:5" hidden="1" x14ac:dyDescent="0.4">
      <c r="A1925" t="s">
        <v>5051</v>
      </c>
      <c r="B1925" t="s">
        <v>85</v>
      </c>
      <c r="C1925" s="1">
        <v>44477</v>
      </c>
      <c r="D1925" t="s">
        <v>319</v>
      </c>
      <c r="E1925">
        <v>5330000</v>
      </c>
    </row>
    <row r="1926" spans="1:5" hidden="1" x14ac:dyDescent="0.4">
      <c r="A1926" t="s">
        <v>6369</v>
      </c>
      <c r="B1926" t="s">
        <v>3</v>
      </c>
      <c r="C1926" s="1">
        <v>44477</v>
      </c>
      <c r="D1926" t="s">
        <v>398</v>
      </c>
      <c r="E1926">
        <v>4190000</v>
      </c>
    </row>
    <row r="1927" spans="1:5" hidden="1" x14ac:dyDescent="0.4">
      <c r="A1927" t="s">
        <v>6411</v>
      </c>
      <c r="B1927" t="s">
        <v>3</v>
      </c>
      <c r="C1927" s="1">
        <v>44477</v>
      </c>
      <c r="D1927" t="s">
        <v>319</v>
      </c>
      <c r="E1927">
        <v>4190000</v>
      </c>
    </row>
    <row r="1928" spans="1:5" hidden="1" x14ac:dyDescent="0.4">
      <c r="A1928" t="s">
        <v>6295</v>
      </c>
      <c r="B1928" t="s">
        <v>30</v>
      </c>
      <c r="C1928" s="1">
        <v>44477</v>
      </c>
      <c r="D1928" t="s">
        <v>339</v>
      </c>
      <c r="E1928">
        <v>5470000</v>
      </c>
    </row>
    <row r="1929" spans="1:5" hidden="1" x14ac:dyDescent="0.4">
      <c r="A1929" t="s">
        <v>6176</v>
      </c>
      <c r="B1929" t="s">
        <v>65</v>
      </c>
      <c r="C1929" s="1">
        <v>44477</v>
      </c>
      <c r="D1929" t="s">
        <v>328</v>
      </c>
      <c r="E1929">
        <v>5460000</v>
      </c>
    </row>
    <row r="1930" spans="1:5" hidden="1" x14ac:dyDescent="0.4">
      <c r="A1930" t="s">
        <v>6402</v>
      </c>
      <c r="B1930" t="s">
        <v>3</v>
      </c>
      <c r="C1930" s="1">
        <v>44477</v>
      </c>
      <c r="D1930" t="s">
        <v>326</v>
      </c>
      <c r="E1930">
        <v>4190000</v>
      </c>
    </row>
    <row r="1931" spans="1:5" hidden="1" x14ac:dyDescent="0.4">
      <c r="A1931" t="s">
        <v>7256</v>
      </c>
      <c r="B1931" t="s">
        <v>199</v>
      </c>
      <c r="C1931" s="1">
        <v>44477</v>
      </c>
      <c r="D1931" t="s">
        <v>306</v>
      </c>
      <c r="E1931">
        <v>5600000</v>
      </c>
    </row>
    <row r="1932" spans="1:5" hidden="1" x14ac:dyDescent="0.4">
      <c r="A1932" t="s">
        <v>6053</v>
      </c>
      <c r="B1932" t="s">
        <v>83</v>
      </c>
      <c r="C1932" s="1">
        <v>44477</v>
      </c>
      <c r="D1932" t="s">
        <v>333</v>
      </c>
      <c r="E1932">
        <v>4960000</v>
      </c>
    </row>
    <row r="1933" spans="1:5" hidden="1" x14ac:dyDescent="0.4">
      <c r="A1933" t="s">
        <v>6864</v>
      </c>
      <c r="B1933" t="s">
        <v>199</v>
      </c>
      <c r="C1933" s="1">
        <v>44477</v>
      </c>
      <c r="D1933" t="s">
        <v>327</v>
      </c>
      <c r="E1933">
        <v>5600000</v>
      </c>
    </row>
    <row r="1934" spans="1:5" hidden="1" x14ac:dyDescent="0.4">
      <c r="A1934" t="s">
        <v>8238</v>
      </c>
      <c r="B1934" t="s">
        <v>82</v>
      </c>
      <c r="C1934" s="1">
        <v>44477</v>
      </c>
      <c r="D1934" t="s">
        <v>308</v>
      </c>
      <c r="E1934">
        <v>3400000</v>
      </c>
    </row>
    <row r="1935" spans="1:5" hidden="1" x14ac:dyDescent="0.4">
      <c r="A1935" t="s">
        <v>8239</v>
      </c>
      <c r="B1935" t="s">
        <v>138</v>
      </c>
      <c r="C1935" s="1">
        <v>44477</v>
      </c>
      <c r="D1935" t="s">
        <v>398</v>
      </c>
      <c r="E1935">
        <v>4610000</v>
      </c>
    </row>
    <row r="1936" spans="1:5" hidden="1" x14ac:dyDescent="0.4">
      <c r="A1936" t="s">
        <v>6153</v>
      </c>
      <c r="B1936" t="s">
        <v>7</v>
      </c>
      <c r="C1936" s="1">
        <v>44477</v>
      </c>
      <c r="D1936" t="s">
        <v>313</v>
      </c>
      <c r="E1936">
        <v>3590000</v>
      </c>
    </row>
    <row r="1937" spans="1:5" hidden="1" x14ac:dyDescent="0.4">
      <c r="A1937" t="s">
        <v>6233</v>
      </c>
      <c r="B1937" t="s">
        <v>7</v>
      </c>
      <c r="C1937" s="1">
        <v>44477</v>
      </c>
      <c r="D1937" t="s">
        <v>416</v>
      </c>
      <c r="E1937">
        <v>3590000</v>
      </c>
    </row>
    <row r="1938" spans="1:5" hidden="1" x14ac:dyDescent="0.4">
      <c r="A1938" t="s">
        <v>6563</v>
      </c>
      <c r="B1938" t="s">
        <v>152</v>
      </c>
      <c r="C1938" s="1">
        <v>44476</v>
      </c>
      <c r="D1938" t="s">
        <v>322</v>
      </c>
      <c r="E1938">
        <v>3180000</v>
      </c>
    </row>
    <row r="1939" spans="1:5" hidden="1" x14ac:dyDescent="0.4">
      <c r="A1939" t="s">
        <v>8240</v>
      </c>
      <c r="B1939" t="s">
        <v>169</v>
      </c>
      <c r="C1939" s="1">
        <v>44476</v>
      </c>
      <c r="D1939" t="s">
        <v>313</v>
      </c>
      <c r="E1939">
        <v>3570000</v>
      </c>
    </row>
    <row r="1940" spans="1:5" hidden="1" x14ac:dyDescent="0.4">
      <c r="A1940" t="s">
        <v>7255</v>
      </c>
      <c r="B1940" t="s">
        <v>199</v>
      </c>
      <c r="C1940" s="1">
        <v>44476</v>
      </c>
      <c r="D1940" t="s">
        <v>415</v>
      </c>
      <c r="E1940">
        <v>5600000</v>
      </c>
    </row>
    <row r="1941" spans="1:5" hidden="1" x14ac:dyDescent="0.4">
      <c r="A1941" t="s">
        <v>4026</v>
      </c>
      <c r="B1941" t="s">
        <v>73</v>
      </c>
      <c r="C1941" s="1">
        <v>44476</v>
      </c>
      <c r="D1941" t="s">
        <v>359</v>
      </c>
      <c r="E1941">
        <v>5340000</v>
      </c>
    </row>
    <row r="1942" spans="1:5" hidden="1" x14ac:dyDescent="0.4">
      <c r="A1942" t="s">
        <v>2546</v>
      </c>
      <c r="B1942" t="s">
        <v>10</v>
      </c>
      <c r="C1942" s="1">
        <v>44476</v>
      </c>
      <c r="D1942" t="s">
        <v>335</v>
      </c>
      <c r="E1942">
        <v>5380000</v>
      </c>
    </row>
    <row r="1943" spans="1:5" hidden="1" x14ac:dyDescent="0.4">
      <c r="A1943" t="s">
        <v>6055</v>
      </c>
      <c r="B1943" t="s">
        <v>14</v>
      </c>
      <c r="C1943" s="1">
        <v>44476</v>
      </c>
      <c r="D1943" t="s">
        <v>314</v>
      </c>
      <c r="E1943">
        <v>5370000</v>
      </c>
    </row>
    <row r="1944" spans="1:5" hidden="1" x14ac:dyDescent="0.4">
      <c r="A1944" t="s">
        <v>8241</v>
      </c>
      <c r="B1944" t="s">
        <v>118</v>
      </c>
      <c r="C1944" s="1">
        <v>44476</v>
      </c>
      <c r="D1944" t="s">
        <v>310</v>
      </c>
      <c r="E1944">
        <v>4350000</v>
      </c>
    </row>
    <row r="1945" spans="1:5" hidden="1" x14ac:dyDescent="0.4">
      <c r="A1945" t="s">
        <v>6276</v>
      </c>
      <c r="B1945" t="s">
        <v>82</v>
      </c>
      <c r="C1945" s="1">
        <v>44476</v>
      </c>
      <c r="D1945" t="s">
        <v>343</v>
      </c>
      <c r="E1945">
        <v>3400000</v>
      </c>
    </row>
    <row r="1946" spans="1:5" hidden="1" x14ac:dyDescent="0.4">
      <c r="A1946" t="s">
        <v>8242</v>
      </c>
      <c r="B1946" t="s">
        <v>37</v>
      </c>
      <c r="C1946" s="1">
        <v>44476</v>
      </c>
      <c r="D1946" t="s">
        <v>308</v>
      </c>
      <c r="E1946">
        <v>4810000</v>
      </c>
    </row>
    <row r="1947" spans="1:5" hidden="1" x14ac:dyDescent="0.4">
      <c r="A1947" t="s">
        <v>6232</v>
      </c>
      <c r="B1947" t="s">
        <v>78</v>
      </c>
      <c r="C1947" s="1">
        <v>44476</v>
      </c>
      <c r="D1947" t="s">
        <v>307</v>
      </c>
      <c r="E1947">
        <v>3530000</v>
      </c>
    </row>
    <row r="1948" spans="1:5" hidden="1" x14ac:dyDescent="0.4">
      <c r="A1948" t="s">
        <v>6802</v>
      </c>
      <c r="B1948" t="s">
        <v>39</v>
      </c>
      <c r="C1948" s="1">
        <v>44476</v>
      </c>
      <c r="D1948" t="s">
        <v>312</v>
      </c>
      <c r="E1948">
        <v>5050000</v>
      </c>
    </row>
    <row r="1949" spans="1:5" hidden="1" x14ac:dyDescent="0.4">
      <c r="A1949" t="s">
        <v>6996</v>
      </c>
      <c r="B1949" t="s">
        <v>163</v>
      </c>
      <c r="C1949" s="1">
        <v>44476</v>
      </c>
      <c r="D1949" t="s">
        <v>322</v>
      </c>
      <c r="E1949">
        <v>4490000</v>
      </c>
    </row>
    <row r="1950" spans="1:5" hidden="1" x14ac:dyDescent="0.4">
      <c r="A1950" t="s">
        <v>4561</v>
      </c>
      <c r="B1950" t="s">
        <v>163</v>
      </c>
      <c r="C1950" s="1">
        <v>44476</v>
      </c>
      <c r="D1950" t="s">
        <v>359</v>
      </c>
      <c r="E1950">
        <v>4490000</v>
      </c>
    </row>
    <row r="1951" spans="1:5" hidden="1" x14ac:dyDescent="0.4">
      <c r="A1951" t="s">
        <v>5049</v>
      </c>
      <c r="B1951" t="s">
        <v>85</v>
      </c>
      <c r="C1951" s="1">
        <v>44476</v>
      </c>
      <c r="D1951" t="s">
        <v>332</v>
      </c>
      <c r="E1951">
        <v>5330000</v>
      </c>
    </row>
    <row r="1952" spans="1:5" hidden="1" x14ac:dyDescent="0.4">
      <c r="A1952" t="s">
        <v>5984</v>
      </c>
      <c r="B1952" t="s">
        <v>169</v>
      </c>
      <c r="C1952" s="1">
        <v>44476</v>
      </c>
      <c r="D1952" t="s">
        <v>308</v>
      </c>
      <c r="E1952">
        <v>3570000</v>
      </c>
    </row>
    <row r="1953" spans="1:5" hidden="1" x14ac:dyDescent="0.4">
      <c r="A1953" t="s">
        <v>8243</v>
      </c>
      <c r="B1953" t="s">
        <v>134</v>
      </c>
      <c r="C1953" s="1">
        <v>44476</v>
      </c>
      <c r="D1953" t="s">
        <v>398</v>
      </c>
      <c r="E1953">
        <v>4470000</v>
      </c>
    </row>
    <row r="1954" spans="1:5" hidden="1" x14ac:dyDescent="0.4">
      <c r="A1954" t="s">
        <v>5983</v>
      </c>
      <c r="B1954" t="s">
        <v>169</v>
      </c>
      <c r="C1954" s="1">
        <v>44476</v>
      </c>
      <c r="D1954" t="s">
        <v>340</v>
      </c>
      <c r="E1954">
        <v>3570000</v>
      </c>
    </row>
    <row r="1955" spans="1:5" hidden="1" x14ac:dyDescent="0.4">
      <c r="A1955" t="s">
        <v>1648</v>
      </c>
      <c r="B1955" t="s">
        <v>199</v>
      </c>
      <c r="C1955" s="1">
        <v>44476</v>
      </c>
      <c r="D1955" t="s">
        <v>403</v>
      </c>
      <c r="E1955">
        <v>5600000</v>
      </c>
    </row>
    <row r="1956" spans="1:5" hidden="1" x14ac:dyDescent="0.4">
      <c r="A1956" t="s">
        <v>5985</v>
      </c>
      <c r="B1956" t="s">
        <v>169</v>
      </c>
      <c r="C1956" s="1">
        <v>44476</v>
      </c>
      <c r="D1956" t="s">
        <v>344</v>
      </c>
      <c r="E1956">
        <v>3570000</v>
      </c>
    </row>
    <row r="1957" spans="1:5" hidden="1" x14ac:dyDescent="0.4">
      <c r="A1957" t="s">
        <v>5128</v>
      </c>
      <c r="B1957" t="s">
        <v>85</v>
      </c>
      <c r="C1957" s="1">
        <v>44476</v>
      </c>
      <c r="D1957" t="s">
        <v>399</v>
      </c>
      <c r="E1957">
        <v>5330000</v>
      </c>
    </row>
    <row r="1958" spans="1:5" hidden="1" x14ac:dyDescent="0.4">
      <c r="A1958" t="s">
        <v>5371</v>
      </c>
      <c r="B1958" t="s">
        <v>85</v>
      </c>
      <c r="C1958" s="1">
        <v>44476</v>
      </c>
      <c r="D1958" t="s">
        <v>343</v>
      </c>
      <c r="E1958">
        <v>5330000</v>
      </c>
    </row>
    <row r="1959" spans="1:5" hidden="1" x14ac:dyDescent="0.4">
      <c r="A1959" t="s">
        <v>4962</v>
      </c>
      <c r="B1959" t="s">
        <v>85</v>
      </c>
      <c r="C1959" s="1">
        <v>44476</v>
      </c>
      <c r="D1959" t="s">
        <v>344</v>
      </c>
      <c r="E1959">
        <v>5330000</v>
      </c>
    </row>
    <row r="1960" spans="1:5" hidden="1" x14ac:dyDescent="0.4">
      <c r="A1960" t="s">
        <v>3881</v>
      </c>
      <c r="B1960" t="s">
        <v>10</v>
      </c>
      <c r="C1960" s="1">
        <v>44476</v>
      </c>
      <c r="D1960" t="s">
        <v>415</v>
      </c>
      <c r="E1960">
        <v>5380000</v>
      </c>
    </row>
    <row r="1961" spans="1:5" hidden="1" x14ac:dyDescent="0.4">
      <c r="A1961" t="s">
        <v>5043</v>
      </c>
      <c r="B1961" t="s">
        <v>85</v>
      </c>
      <c r="C1961" s="1">
        <v>44476</v>
      </c>
      <c r="D1961" t="s">
        <v>326</v>
      </c>
      <c r="E1961">
        <v>5330000</v>
      </c>
    </row>
    <row r="1962" spans="1:5" hidden="1" x14ac:dyDescent="0.4">
      <c r="A1962" t="s">
        <v>8244</v>
      </c>
      <c r="B1962" t="s">
        <v>154</v>
      </c>
      <c r="C1962" s="1">
        <v>44476</v>
      </c>
      <c r="D1962" t="s">
        <v>359</v>
      </c>
      <c r="E1962">
        <v>6290000</v>
      </c>
    </row>
    <row r="1963" spans="1:5" hidden="1" x14ac:dyDescent="0.4">
      <c r="A1963" t="s">
        <v>5071</v>
      </c>
      <c r="B1963" t="s">
        <v>85</v>
      </c>
      <c r="C1963" s="1">
        <v>44476</v>
      </c>
      <c r="D1963" t="s">
        <v>398</v>
      </c>
      <c r="E1963">
        <v>5330000</v>
      </c>
    </row>
    <row r="1964" spans="1:5" hidden="1" x14ac:dyDescent="0.4">
      <c r="A1964" t="s">
        <v>6252</v>
      </c>
      <c r="B1964" t="s">
        <v>78</v>
      </c>
      <c r="C1964" s="1">
        <v>44476</v>
      </c>
      <c r="D1964" t="s">
        <v>415</v>
      </c>
      <c r="E1964">
        <v>3530000</v>
      </c>
    </row>
    <row r="1965" spans="1:5" hidden="1" x14ac:dyDescent="0.4">
      <c r="A1965" t="s">
        <v>1804</v>
      </c>
      <c r="B1965" t="s">
        <v>10</v>
      </c>
      <c r="C1965" s="1">
        <v>44476</v>
      </c>
      <c r="D1965" t="s">
        <v>332</v>
      </c>
      <c r="E1965">
        <v>5380000</v>
      </c>
    </row>
    <row r="1966" spans="1:5" hidden="1" x14ac:dyDescent="0.4">
      <c r="A1966" t="s">
        <v>5982</v>
      </c>
      <c r="B1966" t="s">
        <v>169</v>
      </c>
      <c r="C1966" s="1">
        <v>44476</v>
      </c>
      <c r="D1966" t="s">
        <v>307</v>
      </c>
      <c r="E1966">
        <v>3570000</v>
      </c>
    </row>
    <row r="1967" spans="1:5" hidden="1" x14ac:dyDescent="0.4">
      <c r="A1967" t="s">
        <v>2956</v>
      </c>
      <c r="B1967" t="s">
        <v>101</v>
      </c>
      <c r="C1967" s="1">
        <v>44476</v>
      </c>
      <c r="D1967" t="s">
        <v>399</v>
      </c>
      <c r="E1967">
        <v>3470000</v>
      </c>
    </row>
    <row r="1968" spans="1:5" hidden="1" x14ac:dyDescent="0.4">
      <c r="A1968" t="s">
        <v>5987</v>
      </c>
      <c r="B1968" t="s">
        <v>169</v>
      </c>
      <c r="C1968" s="1">
        <v>44476</v>
      </c>
      <c r="D1968" t="s">
        <v>338</v>
      </c>
      <c r="E1968">
        <v>3570000</v>
      </c>
    </row>
    <row r="1969" spans="1:5" hidden="1" x14ac:dyDescent="0.4">
      <c r="A1969" t="s">
        <v>1712</v>
      </c>
      <c r="B1969" t="s">
        <v>10</v>
      </c>
      <c r="C1969" s="1">
        <v>44476</v>
      </c>
      <c r="D1969" t="s">
        <v>359</v>
      </c>
      <c r="E1969">
        <v>5380000</v>
      </c>
    </row>
    <row r="1970" spans="1:5" hidden="1" x14ac:dyDescent="0.4">
      <c r="A1970" t="s">
        <v>5986</v>
      </c>
      <c r="B1970" t="s">
        <v>169</v>
      </c>
      <c r="C1970" s="1">
        <v>44476</v>
      </c>
      <c r="D1970" t="s">
        <v>337</v>
      </c>
      <c r="E1970">
        <v>3570000</v>
      </c>
    </row>
    <row r="1971" spans="1:5" hidden="1" x14ac:dyDescent="0.4">
      <c r="A1971" t="s">
        <v>1770</v>
      </c>
      <c r="B1971" t="s">
        <v>10</v>
      </c>
      <c r="C1971" s="1">
        <v>44476</v>
      </c>
      <c r="D1971" t="s">
        <v>333</v>
      </c>
      <c r="E1971">
        <v>5380000</v>
      </c>
    </row>
    <row r="1972" spans="1:5" hidden="1" x14ac:dyDescent="0.4">
      <c r="A1972" t="s">
        <v>3945</v>
      </c>
      <c r="B1972" t="s">
        <v>10</v>
      </c>
      <c r="C1972" s="1">
        <v>44476</v>
      </c>
      <c r="D1972" t="s">
        <v>328</v>
      </c>
      <c r="E1972">
        <v>5380000</v>
      </c>
    </row>
    <row r="1973" spans="1:5" hidden="1" x14ac:dyDescent="0.4">
      <c r="A1973" t="s">
        <v>6235</v>
      </c>
      <c r="B1973" t="s">
        <v>106</v>
      </c>
      <c r="C1973" s="1">
        <v>44476</v>
      </c>
      <c r="D1973" t="s">
        <v>358</v>
      </c>
      <c r="E1973">
        <v>5480000</v>
      </c>
    </row>
    <row r="1974" spans="1:5" hidden="1" x14ac:dyDescent="0.4">
      <c r="A1974" t="s">
        <v>8245</v>
      </c>
      <c r="B1974" t="s">
        <v>199</v>
      </c>
      <c r="C1974" s="1">
        <v>44476</v>
      </c>
      <c r="D1974" t="s">
        <v>318</v>
      </c>
      <c r="E1974">
        <v>5600000</v>
      </c>
    </row>
    <row r="1975" spans="1:5" hidden="1" x14ac:dyDescent="0.4">
      <c r="A1975" t="s">
        <v>3386</v>
      </c>
      <c r="B1975" t="s">
        <v>82</v>
      </c>
      <c r="C1975" s="1">
        <v>44476</v>
      </c>
      <c r="D1975" t="s">
        <v>313</v>
      </c>
      <c r="E1975">
        <v>3400000</v>
      </c>
    </row>
    <row r="1976" spans="1:5" hidden="1" x14ac:dyDescent="0.4">
      <c r="A1976" t="s">
        <v>6875</v>
      </c>
      <c r="B1976" t="s">
        <v>199</v>
      </c>
      <c r="C1976" s="1">
        <v>44476</v>
      </c>
      <c r="D1976" t="s">
        <v>359</v>
      </c>
      <c r="E1976">
        <v>5600000</v>
      </c>
    </row>
    <row r="1977" spans="1:5" hidden="1" x14ac:dyDescent="0.4">
      <c r="A1977" t="s">
        <v>4441</v>
      </c>
      <c r="B1977" t="s">
        <v>137</v>
      </c>
      <c r="C1977" s="1">
        <v>44476</v>
      </c>
      <c r="D1977" t="s">
        <v>359</v>
      </c>
      <c r="E1977">
        <v>4590000</v>
      </c>
    </row>
    <row r="1978" spans="1:5" hidden="1" x14ac:dyDescent="0.4">
      <c r="A1978" t="s">
        <v>8246</v>
      </c>
      <c r="B1978" t="s">
        <v>15</v>
      </c>
      <c r="C1978" s="1">
        <v>44476</v>
      </c>
      <c r="D1978" t="s">
        <v>313</v>
      </c>
      <c r="E1978">
        <v>5310000</v>
      </c>
    </row>
    <row r="1979" spans="1:5" hidden="1" x14ac:dyDescent="0.4">
      <c r="A1979" t="s">
        <v>8247</v>
      </c>
      <c r="B1979" t="s">
        <v>37</v>
      </c>
      <c r="C1979" s="1">
        <v>44476</v>
      </c>
      <c r="D1979" t="s">
        <v>343</v>
      </c>
      <c r="E1979">
        <v>4810000</v>
      </c>
    </row>
    <row r="1980" spans="1:5" hidden="1" x14ac:dyDescent="0.4">
      <c r="A1980" t="s">
        <v>7275</v>
      </c>
      <c r="B1980" t="s">
        <v>225</v>
      </c>
      <c r="C1980" s="1">
        <v>44476</v>
      </c>
      <c r="D1980" t="s">
        <v>311</v>
      </c>
      <c r="E1980">
        <v>3210000</v>
      </c>
    </row>
    <row r="1981" spans="1:5" hidden="1" x14ac:dyDescent="0.4">
      <c r="A1981" t="s">
        <v>1570</v>
      </c>
      <c r="B1981" t="s">
        <v>10</v>
      </c>
      <c r="C1981" s="1">
        <v>44476</v>
      </c>
      <c r="D1981" t="s">
        <v>312</v>
      </c>
      <c r="E1981">
        <v>5380000</v>
      </c>
    </row>
    <row r="1982" spans="1:5" hidden="1" x14ac:dyDescent="0.4">
      <c r="A1982" t="s">
        <v>5810</v>
      </c>
      <c r="B1982" t="s">
        <v>131</v>
      </c>
      <c r="C1982" s="1">
        <v>44476</v>
      </c>
      <c r="D1982" t="s">
        <v>317</v>
      </c>
      <c r="E1982">
        <v>3610000</v>
      </c>
    </row>
    <row r="1983" spans="1:5" hidden="1" x14ac:dyDescent="0.4">
      <c r="A1983" t="s">
        <v>8248</v>
      </c>
      <c r="B1983" t="s">
        <v>7</v>
      </c>
      <c r="C1983" s="1">
        <v>44476</v>
      </c>
      <c r="D1983" t="s">
        <v>337</v>
      </c>
      <c r="E1983">
        <v>3590000</v>
      </c>
    </row>
    <row r="1984" spans="1:5" hidden="1" x14ac:dyDescent="0.4">
      <c r="A1984" t="s">
        <v>8249</v>
      </c>
      <c r="B1984" t="s">
        <v>7</v>
      </c>
      <c r="C1984" s="1">
        <v>44476</v>
      </c>
      <c r="D1984" t="s">
        <v>415</v>
      </c>
      <c r="E1984">
        <v>3590000</v>
      </c>
    </row>
    <row r="1985" spans="1:5" hidden="1" x14ac:dyDescent="0.4">
      <c r="A1985" t="s">
        <v>8250</v>
      </c>
      <c r="B1985" t="s">
        <v>7</v>
      </c>
      <c r="C1985" s="1">
        <v>44476</v>
      </c>
      <c r="D1985" t="s">
        <v>344</v>
      </c>
      <c r="E1985">
        <v>3590000</v>
      </c>
    </row>
    <row r="1986" spans="1:5" hidden="1" x14ac:dyDescent="0.4">
      <c r="A1986" t="s">
        <v>6062</v>
      </c>
      <c r="B1986" t="s">
        <v>10</v>
      </c>
      <c r="C1986" s="1">
        <v>44476</v>
      </c>
      <c r="D1986" t="s">
        <v>351</v>
      </c>
      <c r="E1986">
        <v>5380000</v>
      </c>
    </row>
    <row r="1987" spans="1:5" hidden="1" x14ac:dyDescent="0.4">
      <c r="A1987" t="s">
        <v>1022</v>
      </c>
      <c r="B1987" t="s">
        <v>10</v>
      </c>
      <c r="C1987" s="1">
        <v>44476</v>
      </c>
      <c r="D1987" t="s">
        <v>356</v>
      </c>
      <c r="E1987">
        <v>5380000</v>
      </c>
    </row>
    <row r="1988" spans="1:5" hidden="1" x14ac:dyDescent="0.4">
      <c r="A1988" t="s">
        <v>4916</v>
      </c>
      <c r="B1988" t="s">
        <v>113</v>
      </c>
      <c r="C1988" s="1">
        <v>44476</v>
      </c>
      <c r="D1988" t="s">
        <v>332</v>
      </c>
      <c r="E1988">
        <v>4550000</v>
      </c>
    </row>
    <row r="1989" spans="1:5" hidden="1" x14ac:dyDescent="0.4">
      <c r="A1989" t="s">
        <v>1801</v>
      </c>
      <c r="B1989" t="s">
        <v>10</v>
      </c>
      <c r="C1989" s="1">
        <v>44476</v>
      </c>
      <c r="D1989" t="s">
        <v>331</v>
      </c>
      <c r="E1989">
        <v>5380000</v>
      </c>
    </row>
    <row r="1990" spans="1:5" hidden="1" x14ac:dyDescent="0.4">
      <c r="A1990" t="s">
        <v>2551</v>
      </c>
      <c r="B1990" t="s">
        <v>10</v>
      </c>
      <c r="C1990" s="1">
        <v>44476</v>
      </c>
      <c r="D1990" t="s">
        <v>329</v>
      </c>
      <c r="E1990">
        <v>5380000</v>
      </c>
    </row>
    <row r="1991" spans="1:5" hidden="1" x14ac:dyDescent="0.4">
      <c r="A1991" t="s">
        <v>6126</v>
      </c>
      <c r="B1991" t="s">
        <v>106</v>
      </c>
      <c r="C1991" s="1">
        <v>44476</v>
      </c>
      <c r="D1991" t="s">
        <v>317</v>
      </c>
      <c r="E1991">
        <v>5480000</v>
      </c>
    </row>
    <row r="1992" spans="1:5" hidden="1" x14ac:dyDescent="0.4">
      <c r="A1992" t="s">
        <v>1711</v>
      </c>
      <c r="B1992" t="s">
        <v>10</v>
      </c>
      <c r="C1992" s="1">
        <v>44476</v>
      </c>
      <c r="D1992" t="s">
        <v>404</v>
      </c>
      <c r="E1992">
        <v>5380000</v>
      </c>
    </row>
    <row r="1993" spans="1:5" hidden="1" x14ac:dyDescent="0.4">
      <c r="A1993" t="s">
        <v>1775</v>
      </c>
      <c r="B1993" t="s">
        <v>10</v>
      </c>
      <c r="C1993" s="1">
        <v>44476</v>
      </c>
      <c r="D1993" t="s">
        <v>306</v>
      </c>
      <c r="E1993">
        <v>5380000</v>
      </c>
    </row>
    <row r="1994" spans="1:5" hidden="1" x14ac:dyDescent="0.4">
      <c r="A1994" t="s">
        <v>5959</v>
      </c>
      <c r="B1994" t="s">
        <v>93</v>
      </c>
      <c r="C1994" s="1">
        <v>44476</v>
      </c>
      <c r="D1994" t="s">
        <v>352</v>
      </c>
      <c r="E1994">
        <v>5120000</v>
      </c>
    </row>
    <row r="1995" spans="1:5" hidden="1" x14ac:dyDescent="0.4">
      <c r="A1995" t="s">
        <v>6208</v>
      </c>
      <c r="B1995" t="s">
        <v>9</v>
      </c>
      <c r="C1995" s="1">
        <v>44476</v>
      </c>
      <c r="D1995" t="s">
        <v>334</v>
      </c>
      <c r="E1995">
        <v>3560000</v>
      </c>
    </row>
    <row r="1996" spans="1:5" hidden="1" x14ac:dyDescent="0.4">
      <c r="A1996" t="s">
        <v>1805</v>
      </c>
      <c r="B1996" t="s">
        <v>10</v>
      </c>
      <c r="C1996" s="1">
        <v>44476</v>
      </c>
      <c r="D1996" t="s">
        <v>352</v>
      </c>
      <c r="E1996">
        <v>5380000</v>
      </c>
    </row>
    <row r="1997" spans="1:5" hidden="1" x14ac:dyDescent="0.4">
      <c r="A1997" t="s">
        <v>1722</v>
      </c>
      <c r="B1997" t="s">
        <v>10</v>
      </c>
      <c r="C1997" s="1">
        <v>44476</v>
      </c>
      <c r="D1997" t="s">
        <v>341</v>
      </c>
      <c r="E1997">
        <v>5380000</v>
      </c>
    </row>
    <row r="1998" spans="1:5" hidden="1" x14ac:dyDescent="0.4">
      <c r="A1998" t="s">
        <v>2013</v>
      </c>
      <c r="B1998" t="s">
        <v>120</v>
      </c>
      <c r="C1998" s="1">
        <v>44476</v>
      </c>
      <c r="D1998" t="s">
        <v>355</v>
      </c>
      <c r="E1998">
        <v>4840000</v>
      </c>
    </row>
    <row r="1999" spans="1:5" hidden="1" x14ac:dyDescent="0.4">
      <c r="A1999" t="s">
        <v>5587</v>
      </c>
      <c r="B1999" t="s">
        <v>120</v>
      </c>
      <c r="C1999" s="1">
        <v>44476</v>
      </c>
      <c r="D1999" t="s">
        <v>397</v>
      </c>
      <c r="E1999">
        <v>4840000</v>
      </c>
    </row>
    <row r="2000" spans="1:5" hidden="1" x14ac:dyDescent="0.4">
      <c r="A2000" t="s">
        <v>6311</v>
      </c>
      <c r="B2000" t="s">
        <v>87</v>
      </c>
      <c r="C2000" s="1">
        <v>44476</v>
      </c>
      <c r="D2000" t="s">
        <v>415</v>
      </c>
      <c r="E2000">
        <v>5240000</v>
      </c>
    </row>
    <row r="2001" spans="1:5" hidden="1" x14ac:dyDescent="0.4">
      <c r="A2001" t="s">
        <v>6099</v>
      </c>
      <c r="B2001" t="s">
        <v>106</v>
      </c>
      <c r="C2001" s="1">
        <v>44476</v>
      </c>
      <c r="D2001" t="s">
        <v>399</v>
      </c>
      <c r="E2001">
        <v>5480000</v>
      </c>
    </row>
    <row r="2002" spans="1:5" hidden="1" x14ac:dyDescent="0.4">
      <c r="A2002" t="s">
        <v>8251</v>
      </c>
      <c r="B2002" t="s">
        <v>37</v>
      </c>
      <c r="C2002" s="1">
        <v>44475</v>
      </c>
      <c r="D2002" t="s">
        <v>327</v>
      </c>
      <c r="E2002">
        <v>4810000</v>
      </c>
    </row>
    <row r="2003" spans="1:5" hidden="1" x14ac:dyDescent="0.4">
      <c r="A2003" t="s">
        <v>6249</v>
      </c>
      <c r="B2003" t="s">
        <v>87</v>
      </c>
      <c r="C2003" s="1">
        <v>44475</v>
      </c>
      <c r="D2003" t="s">
        <v>322</v>
      </c>
      <c r="E2003">
        <v>5240000</v>
      </c>
    </row>
    <row r="2004" spans="1:5" hidden="1" x14ac:dyDescent="0.4">
      <c r="A2004" t="s">
        <v>6312</v>
      </c>
      <c r="B2004" t="s">
        <v>87</v>
      </c>
      <c r="C2004" s="1">
        <v>44475</v>
      </c>
      <c r="D2004" t="s">
        <v>328</v>
      </c>
      <c r="E2004">
        <v>5240000</v>
      </c>
    </row>
    <row r="2005" spans="1:5" hidden="1" x14ac:dyDescent="0.4">
      <c r="A2005" t="s">
        <v>5988</v>
      </c>
      <c r="B2005" t="s">
        <v>169</v>
      </c>
      <c r="C2005" s="1">
        <v>44475</v>
      </c>
      <c r="D2005" t="s">
        <v>317</v>
      </c>
      <c r="E2005">
        <v>3570000</v>
      </c>
    </row>
    <row r="2006" spans="1:5" hidden="1" x14ac:dyDescent="0.4">
      <c r="A2006" t="s">
        <v>6267</v>
      </c>
      <c r="B2006" t="s">
        <v>106</v>
      </c>
      <c r="C2006" s="1">
        <v>44475</v>
      </c>
      <c r="D2006" t="s">
        <v>398</v>
      </c>
      <c r="E2006">
        <v>5480000</v>
      </c>
    </row>
    <row r="2007" spans="1:5" hidden="1" x14ac:dyDescent="0.4">
      <c r="A2007" t="s">
        <v>6270</v>
      </c>
      <c r="B2007" t="s">
        <v>106</v>
      </c>
      <c r="C2007" s="1">
        <v>44475</v>
      </c>
      <c r="D2007" t="s">
        <v>322</v>
      </c>
      <c r="E2007">
        <v>5480000</v>
      </c>
    </row>
    <row r="2008" spans="1:5" hidden="1" x14ac:dyDescent="0.4">
      <c r="A2008" t="s">
        <v>6862</v>
      </c>
      <c r="B2008" t="s">
        <v>163</v>
      </c>
      <c r="C2008" s="1">
        <v>44475</v>
      </c>
      <c r="D2008" t="s">
        <v>344</v>
      </c>
      <c r="E2008">
        <v>4490000</v>
      </c>
    </row>
    <row r="2009" spans="1:5" hidden="1" x14ac:dyDescent="0.4">
      <c r="A2009" t="s">
        <v>6676</v>
      </c>
      <c r="B2009" t="s">
        <v>218</v>
      </c>
      <c r="C2009" s="1">
        <v>44475</v>
      </c>
      <c r="D2009" t="s">
        <v>359</v>
      </c>
      <c r="E2009">
        <v>4860000</v>
      </c>
    </row>
    <row r="2010" spans="1:5" hidden="1" x14ac:dyDescent="0.4">
      <c r="A2010" t="s">
        <v>4966</v>
      </c>
      <c r="B2010" t="s">
        <v>163</v>
      </c>
      <c r="C2010" s="1">
        <v>44475</v>
      </c>
      <c r="D2010" t="s">
        <v>331</v>
      </c>
      <c r="E2010">
        <v>4490000</v>
      </c>
    </row>
    <row r="2011" spans="1:5" hidden="1" x14ac:dyDescent="0.4">
      <c r="A2011" t="s">
        <v>6271</v>
      </c>
      <c r="B2011" t="s">
        <v>106</v>
      </c>
      <c r="C2011" s="1">
        <v>44475</v>
      </c>
      <c r="D2011" t="s">
        <v>397</v>
      </c>
      <c r="E2011">
        <v>5480000</v>
      </c>
    </row>
    <row r="2012" spans="1:5" hidden="1" x14ac:dyDescent="0.4">
      <c r="A2012" t="s">
        <v>3461</v>
      </c>
      <c r="B2012" t="s">
        <v>56</v>
      </c>
      <c r="C2012" s="1">
        <v>44475</v>
      </c>
      <c r="D2012" t="s">
        <v>327</v>
      </c>
      <c r="E2012">
        <v>3270000</v>
      </c>
    </row>
    <row r="2013" spans="1:5" hidden="1" x14ac:dyDescent="0.4">
      <c r="A2013" t="s">
        <v>6544</v>
      </c>
      <c r="B2013" t="s">
        <v>11</v>
      </c>
      <c r="C2013" s="1">
        <v>44475</v>
      </c>
      <c r="D2013" t="s">
        <v>312</v>
      </c>
      <c r="E2013">
        <v>4090000</v>
      </c>
    </row>
    <row r="2014" spans="1:5" hidden="1" x14ac:dyDescent="0.4">
      <c r="A2014" t="s">
        <v>6947</v>
      </c>
      <c r="B2014" t="s">
        <v>39</v>
      </c>
      <c r="C2014" s="1">
        <v>44475</v>
      </c>
      <c r="D2014" t="s">
        <v>308</v>
      </c>
      <c r="E2014">
        <v>5050000</v>
      </c>
    </row>
    <row r="2015" spans="1:5" hidden="1" x14ac:dyDescent="0.4">
      <c r="A2015" t="s">
        <v>5580</v>
      </c>
      <c r="B2015" t="s">
        <v>39</v>
      </c>
      <c r="C2015" s="1">
        <v>44475</v>
      </c>
      <c r="D2015" t="s">
        <v>332</v>
      </c>
      <c r="E2015">
        <v>5050000</v>
      </c>
    </row>
    <row r="2016" spans="1:5" hidden="1" x14ac:dyDescent="0.4">
      <c r="A2016" t="s">
        <v>8252</v>
      </c>
      <c r="B2016" t="s">
        <v>73</v>
      </c>
      <c r="C2016" s="1">
        <v>44475</v>
      </c>
      <c r="D2016" t="s">
        <v>328</v>
      </c>
      <c r="E2016">
        <v>5340000</v>
      </c>
    </row>
    <row r="2017" spans="1:5" hidden="1" x14ac:dyDescent="0.4">
      <c r="A2017" t="s">
        <v>6772</v>
      </c>
      <c r="B2017" t="s">
        <v>199</v>
      </c>
      <c r="C2017" s="1">
        <v>44475</v>
      </c>
      <c r="D2017" t="s">
        <v>404</v>
      </c>
      <c r="E2017">
        <v>5600000</v>
      </c>
    </row>
    <row r="2018" spans="1:5" hidden="1" x14ac:dyDescent="0.4">
      <c r="A2018" t="s">
        <v>2681</v>
      </c>
      <c r="B2018" t="s">
        <v>165</v>
      </c>
      <c r="C2018" s="1">
        <v>44475</v>
      </c>
      <c r="D2018" t="s">
        <v>313</v>
      </c>
      <c r="E2018">
        <v>4020000</v>
      </c>
    </row>
    <row r="2019" spans="1:5" hidden="1" x14ac:dyDescent="0.4">
      <c r="A2019" t="s">
        <v>8253</v>
      </c>
      <c r="B2019" t="s">
        <v>70</v>
      </c>
      <c r="C2019" s="1">
        <v>44475</v>
      </c>
      <c r="D2019" t="s">
        <v>342</v>
      </c>
      <c r="E2019">
        <v>3220000</v>
      </c>
    </row>
    <row r="2020" spans="1:5" hidden="1" x14ac:dyDescent="0.4">
      <c r="A2020" t="s">
        <v>6773</v>
      </c>
      <c r="B2020" t="s">
        <v>199</v>
      </c>
      <c r="C2020" s="1">
        <v>44475</v>
      </c>
      <c r="D2020" t="s">
        <v>333</v>
      </c>
      <c r="E2020">
        <v>5600000</v>
      </c>
    </row>
    <row r="2021" spans="1:5" hidden="1" x14ac:dyDescent="0.4">
      <c r="A2021" t="s">
        <v>8254</v>
      </c>
      <c r="B2021" t="s">
        <v>2309</v>
      </c>
      <c r="C2021" s="1">
        <v>44475</v>
      </c>
      <c r="D2021" t="s">
        <v>322</v>
      </c>
      <c r="E2021" t="e">
        <v>#N/A</v>
      </c>
    </row>
    <row r="2022" spans="1:5" hidden="1" x14ac:dyDescent="0.4">
      <c r="A2022" t="s">
        <v>3999</v>
      </c>
      <c r="B2022" t="s">
        <v>85</v>
      </c>
      <c r="C2022" s="1">
        <v>44475</v>
      </c>
      <c r="D2022" t="s">
        <v>353</v>
      </c>
      <c r="E2022">
        <v>5330000</v>
      </c>
    </row>
    <row r="2023" spans="1:5" hidden="1" x14ac:dyDescent="0.4">
      <c r="A2023" t="s">
        <v>6009</v>
      </c>
      <c r="B2023" t="s">
        <v>32</v>
      </c>
      <c r="C2023" s="1">
        <v>44475</v>
      </c>
      <c r="D2023" t="s">
        <v>359</v>
      </c>
      <c r="E2023">
        <v>3910000</v>
      </c>
    </row>
    <row r="2024" spans="1:5" hidden="1" x14ac:dyDescent="0.4">
      <c r="A2024" t="s">
        <v>6234</v>
      </c>
      <c r="B2024" t="s">
        <v>106</v>
      </c>
      <c r="C2024" s="1">
        <v>44475</v>
      </c>
      <c r="D2024" t="s">
        <v>416</v>
      </c>
      <c r="E2024">
        <v>5480000</v>
      </c>
    </row>
    <row r="2025" spans="1:5" hidden="1" x14ac:dyDescent="0.4">
      <c r="A2025" t="s">
        <v>2652</v>
      </c>
      <c r="B2025" t="s">
        <v>46</v>
      </c>
      <c r="C2025" s="1">
        <v>44475</v>
      </c>
      <c r="D2025" t="s">
        <v>332</v>
      </c>
      <c r="E2025">
        <v>3370000</v>
      </c>
    </row>
    <row r="2026" spans="1:5" hidden="1" x14ac:dyDescent="0.4">
      <c r="A2026" t="s">
        <v>6315</v>
      </c>
      <c r="B2026" t="s">
        <v>113</v>
      </c>
      <c r="C2026" s="1">
        <v>44475</v>
      </c>
      <c r="D2026" t="s">
        <v>326</v>
      </c>
      <c r="E2026">
        <v>4550000</v>
      </c>
    </row>
    <row r="2027" spans="1:5" hidden="1" x14ac:dyDescent="0.4">
      <c r="A2027" t="s">
        <v>6790</v>
      </c>
      <c r="B2027" t="s">
        <v>199</v>
      </c>
      <c r="C2027" s="1">
        <v>44475</v>
      </c>
      <c r="D2027" t="s">
        <v>399</v>
      </c>
      <c r="E2027">
        <v>5600000</v>
      </c>
    </row>
    <row r="2028" spans="1:5" hidden="1" x14ac:dyDescent="0.4">
      <c r="A2028" t="s">
        <v>1647</v>
      </c>
      <c r="B2028" t="s">
        <v>199</v>
      </c>
      <c r="C2028" s="1">
        <v>44475</v>
      </c>
      <c r="D2028" t="s">
        <v>326</v>
      </c>
      <c r="E2028">
        <v>5600000</v>
      </c>
    </row>
    <row r="2029" spans="1:5" hidden="1" x14ac:dyDescent="0.4">
      <c r="A2029" t="s">
        <v>6872</v>
      </c>
      <c r="B2029" t="s">
        <v>199</v>
      </c>
      <c r="C2029" s="1">
        <v>44475</v>
      </c>
      <c r="D2029" t="s">
        <v>334</v>
      </c>
      <c r="E2029">
        <v>5600000</v>
      </c>
    </row>
    <row r="2030" spans="1:5" hidden="1" x14ac:dyDescent="0.4">
      <c r="A2030" t="s">
        <v>6303</v>
      </c>
      <c r="B2030" t="s">
        <v>6304</v>
      </c>
      <c r="C2030" s="1">
        <v>44475</v>
      </c>
      <c r="D2030" t="s">
        <v>322</v>
      </c>
      <c r="E2030" t="e">
        <v>#N/A</v>
      </c>
    </row>
    <row r="2031" spans="1:5" hidden="1" x14ac:dyDescent="0.4">
      <c r="A2031" t="s">
        <v>6873</v>
      </c>
      <c r="B2031" t="s">
        <v>199</v>
      </c>
      <c r="C2031" s="1">
        <v>44475</v>
      </c>
      <c r="D2031" t="s">
        <v>335</v>
      </c>
      <c r="E2031">
        <v>5600000</v>
      </c>
    </row>
    <row r="2032" spans="1:5" hidden="1" x14ac:dyDescent="0.4">
      <c r="A2032" t="s">
        <v>9056</v>
      </c>
      <c r="B2032" t="s">
        <v>173</v>
      </c>
      <c r="C2032" s="1">
        <v>44475</v>
      </c>
      <c r="D2032" t="s">
        <v>341</v>
      </c>
      <c r="E2032">
        <v>5010000</v>
      </c>
    </row>
    <row r="2033" spans="1:5" hidden="1" x14ac:dyDescent="0.4">
      <c r="A2033" t="s">
        <v>5981</v>
      </c>
      <c r="B2033" t="s">
        <v>169</v>
      </c>
      <c r="C2033" s="1">
        <v>44475</v>
      </c>
      <c r="D2033" t="s">
        <v>328</v>
      </c>
      <c r="E2033">
        <v>3570000</v>
      </c>
    </row>
    <row r="2034" spans="1:5" hidden="1" x14ac:dyDescent="0.4">
      <c r="A2034" t="s">
        <v>3368</v>
      </c>
      <c r="B2034" t="s">
        <v>106</v>
      </c>
      <c r="C2034" s="1">
        <v>44475</v>
      </c>
      <c r="D2034" t="s">
        <v>321</v>
      </c>
      <c r="E2034">
        <v>5480000</v>
      </c>
    </row>
    <row r="2035" spans="1:5" hidden="1" x14ac:dyDescent="0.4">
      <c r="A2035" t="s">
        <v>6403</v>
      </c>
      <c r="B2035" t="s">
        <v>3</v>
      </c>
      <c r="C2035" s="1">
        <v>44475</v>
      </c>
      <c r="D2035" t="s">
        <v>399</v>
      </c>
      <c r="E2035">
        <v>4190000</v>
      </c>
    </row>
    <row r="2036" spans="1:5" hidden="1" x14ac:dyDescent="0.4">
      <c r="A2036" t="s">
        <v>6400</v>
      </c>
      <c r="B2036" t="s">
        <v>3</v>
      </c>
      <c r="C2036" s="1">
        <v>44475</v>
      </c>
      <c r="D2036" t="s">
        <v>310</v>
      </c>
      <c r="E2036">
        <v>4190000</v>
      </c>
    </row>
    <row r="2037" spans="1:5" hidden="1" x14ac:dyDescent="0.4">
      <c r="A2037" t="s">
        <v>6310</v>
      </c>
      <c r="B2037" t="s">
        <v>87</v>
      </c>
      <c r="C2037" s="1">
        <v>44475</v>
      </c>
      <c r="D2037" t="s">
        <v>339</v>
      </c>
      <c r="E2037">
        <v>5240000</v>
      </c>
    </row>
    <row r="2038" spans="1:5" hidden="1" x14ac:dyDescent="0.4">
      <c r="A2038" t="s">
        <v>8255</v>
      </c>
      <c r="B2038" t="s">
        <v>82</v>
      </c>
      <c r="C2038" s="1">
        <v>44475</v>
      </c>
      <c r="D2038" t="s">
        <v>311</v>
      </c>
      <c r="E2038">
        <v>3400000</v>
      </c>
    </row>
    <row r="2039" spans="1:5" hidden="1" x14ac:dyDescent="0.4">
      <c r="A2039" t="s">
        <v>6405</v>
      </c>
      <c r="B2039" t="s">
        <v>3</v>
      </c>
      <c r="C2039" s="1">
        <v>44475</v>
      </c>
      <c r="D2039" t="s">
        <v>325</v>
      </c>
      <c r="E2039">
        <v>4190000</v>
      </c>
    </row>
    <row r="2040" spans="1:5" hidden="1" x14ac:dyDescent="0.4">
      <c r="A2040" t="s">
        <v>5457</v>
      </c>
      <c r="B2040" t="s">
        <v>137</v>
      </c>
      <c r="C2040" s="1">
        <v>44475</v>
      </c>
      <c r="D2040" t="s">
        <v>317</v>
      </c>
      <c r="E2040">
        <v>4590000</v>
      </c>
    </row>
    <row r="2041" spans="1:5" hidden="1" x14ac:dyDescent="0.4">
      <c r="A2041" t="s">
        <v>8256</v>
      </c>
      <c r="B2041" t="s">
        <v>163</v>
      </c>
      <c r="C2041" s="1">
        <v>44475</v>
      </c>
      <c r="D2041" t="s">
        <v>332</v>
      </c>
      <c r="E2041">
        <v>4490000</v>
      </c>
    </row>
    <row r="2042" spans="1:5" hidden="1" x14ac:dyDescent="0.4">
      <c r="A2042" t="s">
        <v>6404</v>
      </c>
      <c r="B2042" t="s">
        <v>3</v>
      </c>
      <c r="C2042" s="1">
        <v>44475</v>
      </c>
      <c r="D2042" t="s">
        <v>333</v>
      </c>
      <c r="E2042">
        <v>4190000</v>
      </c>
    </row>
    <row r="2043" spans="1:5" hidden="1" x14ac:dyDescent="0.4">
      <c r="A2043" t="s">
        <v>6401</v>
      </c>
      <c r="B2043" t="s">
        <v>3</v>
      </c>
      <c r="C2043" s="1">
        <v>44475</v>
      </c>
      <c r="D2043" t="s">
        <v>316</v>
      </c>
      <c r="E2043">
        <v>4190000</v>
      </c>
    </row>
    <row r="2044" spans="1:5" hidden="1" x14ac:dyDescent="0.4">
      <c r="A2044" t="s">
        <v>5228</v>
      </c>
      <c r="B2044" t="s">
        <v>199</v>
      </c>
      <c r="C2044" s="1">
        <v>44475</v>
      </c>
      <c r="D2044" t="s">
        <v>315</v>
      </c>
      <c r="E2044">
        <v>5600000</v>
      </c>
    </row>
    <row r="2045" spans="1:5" hidden="1" x14ac:dyDescent="0.4">
      <c r="A2045" t="s">
        <v>6771</v>
      </c>
      <c r="B2045" t="s">
        <v>199</v>
      </c>
      <c r="C2045" s="1">
        <v>44475</v>
      </c>
      <c r="D2045" t="s">
        <v>352</v>
      </c>
      <c r="E2045">
        <v>5600000</v>
      </c>
    </row>
    <row r="2046" spans="1:5" hidden="1" x14ac:dyDescent="0.4">
      <c r="A2046" t="s">
        <v>6313</v>
      </c>
      <c r="B2046" t="s">
        <v>113</v>
      </c>
      <c r="C2046" s="1">
        <v>44475</v>
      </c>
      <c r="D2046" t="s">
        <v>403</v>
      </c>
      <c r="E2046">
        <v>4550000</v>
      </c>
    </row>
    <row r="2047" spans="1:5" hidden="1" x14ac:dyDescent="0.4">
      <c r="A2047" t="s">
        <v>8257</v>
      </c>
      <c r="B2047" t="s">
        <v>105</v>
      </c>
      <c r="C2047" s="1">
        <v>44475</v>
      </c>
      <c r="D2047" t="s">
        <v>343</v>
      </c>
      <c r="E2047">
        <v>3460000</v>
      </c>
    </row>
    <row r="2048" spans="1:5" hidden="1" x14ac:dyDescent="0.4">
      <c r="A2048" t="s">
        <v>6309</v>
      </c>
      <c r="B2048" t="s">
        <v>87</v>
      </c>
      <c r="C2048" s="1">
        <v>44475</v>
      </c>
      <c r="D2048" t="s">
        <v>343</v>
      </c>
      <c r="E2048">
        <v>5240000</v>
      </c>
    </row>
    <row r="2049" spans="1:5" hidden="1" x14ac:dyDescent="0.4">
      <c r="A2049" t="s">
        <v>6308</v>
      </c>
      <c r="B2049" t="s">
        <v>87</v>
      </c>
      <c r="C2049" s="1">
        <v>44475</v>
      </c>
      <c r="D2049" t="s">
        <v>308</v>
      </c>
      <c r="E2049">
        <v>5240000</v>
      </c>
    </row>
    <row r="2050" spans="1:5" hidden="1" x14ac:dyDescent="0.4">
      <c r="A2050" t="s">
        <v>6319</v>
      </c>
      <c r="B2050" t="s">
        <v>59</v>
      </c>
      <c r="C2050" s="1">
        <v>44475</v>
      </c>
      <c r="D2050" t="s">
        <v>397</v>
      </c>
      <c r="E2050">
        <v>4240000</v>
      </c>
    </row>
    <row r="2051" spans="1:5" hidden="1" x14ac:dyDescent="0.4">
      <c r="A2051" t="s">
        <v>6179</v>
      </c>
      <c r="B2051" t="s">
        <v>87</v>
      </c>
      <c r="C2051" s="1">
        <v>44475</v>
      </c>
      <c r="D2051" t="s">
        <v>307</v>
      </c>
      <c r="E2051">
        <v>5240000</v>
      </c>
    </row>
    <row r="2052" spans="1:5" hidden="1" x14ac:dyDescent="0.4">
      <c r="A2052" t="s">
        <v>6943</v>
      </c>
      <c r="B2052" t="s">
        <v>39</v>
      </c>
      <c r="C2052" s="1">
        <v>44474</v>
      </c>
      <c r="D2052" t="s">
        <v>416</v>
      </c>
      <c r="E2052">
        <v>5050000</v>
      </c>
    </row>
    <row r="2053" spans="1:5" hidden="1" x14ac:dyDescent="0.4">
      <c r="A2053" t="s">
        <v>5894</v>
      </c>
      <c r="B2053" t="s">
        <v>14</v>
      </c>
      <c r="C2053" s="1">
        <v>44474</v>
      </c>
      <c r="D2053" t="s">
        <v>398</v>
      </c>
      <c r="E2053">
        <v>5370000</v>
      </c>
    </row>
    <row r="2054" spans="1:5" hidden="1" x14ac:dyDescent="0.4">
      <c r="A2054" t="s">
        <v>2306</v>
      </c>
      <c r="B2054" t="s">
        <v>107</v>
      </c>
      <c r="C2054" s="1">
        <v>44474</v>
      </c>
      <c r="D2054" t="s">
        <v>327</v>
      </c>
      <c r="E2054">
        <v>4210000</v>
      </c>
    </row>
    <row r="2055" spans="1:5" hidden="1" x14ac:dyDescent="0.4">
      <c r="A2055" t="s">
        <v>8258</v>
      </c>
      <c r="B2055" t="s">
        <v>92</v>
      </c>
      <c r="C2055" s="1">
        <v>44474</v>
      </c>
      <c r="D2055" t="s">
        <v>359</v>
      </c>
      <c r="E2055">
        <v>4640000</v>
      </c>
    </row>
    <row r="2056" spans="1:5" hidden="1" x14ac:dyDescent="0.4">
      <c r="A2056" t="s">
        <v>3144</v>
      </c>
      <c r="B2056" t="s">
        <v>35</v>
      </c>
      <c r="C2056" s="1">
        <v>44474</v>
      </c>
      <c r="D2056" t="s">
        <v>332</v>
      </c>
      <c r="E2056">
        <v>3280000</v>
      </c>
    </row>
    <row r="2057" spans="1:5" hidden="1" x14ac:dyDescent="0.4">
      <c r="A2057" t="s">
        <v>4453</v>
      </c>
      <c r="B2057" t="s">
        <v>73</v>
      </c>
      <c r="C2057" s="1">
        <v>44474</v>
      </c>
      <c r="D2057" t="s">
        <v>308</v>
      </c>
      <c r="E2057">
        <v>5340000</v>
      </c>
    </row>
    <row r="2058" spans="1:5" hidden="1" x14ac:dyDescent="0.4">
      <c r="A2058" t="s">
        <v>6279</v>
      </c>
      <c r="B2058" t="s">
        <v>78</v>
      </c>
      <c r="C2058" s="1">
        <v>44474</v>
      </c>
      <c r="D2058" t="s">
        <v>343</v>
      </c>
      <c r="E2058">
        <v>3530000</v>
      </c>
    </row>
    <row r="2059" spans="1:5" hidden="1" x14ac:dyDescent="0.4">
      <c r="A2059" t="s">
        <v>6281</v>
      </c>
      <c r="B2059" t="s">
        <v>225</v>
      </c>
      <c r="C2059" s="1">
        <v>44474</v>
      </c>
      <c r="D2059" t="s">
        <v>359</v>
      </c>
      <c r="E2059">
        <v>3210000</v>
      </c>
    </row>
    <row r="2060" spans="1:5" hidden="1" x14ac:dyDescent="0.4">
      <c r="A2060" t="s">
        <v>6332</v>
      </c>
      <c r="B2060" t="s">
        <v>76</v>
      </c>
      <c r="C2060" s="1">
        <v>44474</v>
      </c>
      <c r="D2060" t="s">
        <v>310</v>
      </c>
      <c r="E2060">
        <v>3820000</v>
      </c>
    </row>
    <row r="2061" spans="1:5" hidden="1" x14ac:dyDescent="0.4">
      <c r="A2061" t="s">
        <v>2303</v>
      </c>
      <c r="B2061" t="s">
        <v>121</v>
      </c>
      <c r="C2061" s="1">
        <v>44474</v>
      </c>
      <c r="D2061" t="s">
        <v>332</v>
      </c>
      <c r="E2061">
        <v>4290000</v>
      </c>
    </row>
    <row r="2062" spans="1:5" hidden="1" x14ac:dyDescent="0.4">
      <c r="A2062" t="s">
        <v>7124</v>
      </c>
      <c r="B2062" t="s">
        <v>16</v>
      </c>
      <c r="C2062" s="1">
        <v>44474</v>
      </c>
      <c r="D2062" t="s">
        <v>342</v>
      </c>
      <c r="E2062">
        <v>6510000</v>
      </c>
    </row>
    <row r="2063" spans="1:5" hidden="1" x14ac:dyDescent="0.4">
      <c r="A2063" t="s">
        <v>7186</v>
      </c>
      <c r="B2063" t="s">
        <v>16</v>
      </c>
      <c r="C2063" s="1">
        <v>44474</v>
      </c>
      <c r="D2063" t="s">
        <v>343</v>
      </c>
      <c r="E2063">
        <v>6510000</v>
      </c>
    </row>
    <row r="2064" spans="1:5" hidden="1" x14ac:dyDescent="0.4">
      <c r="A2064" t="s">
        <v>4440</v>
      </c>
      <c r="B2064" t="s">
        <v>73</v>
      </c>
      <c r="C2064" s="1">
        <v>44474</v>
      </c>
      <c r="D2064" t="s">
        <v>307</v>
      </c>
      <c r="E2064">
        <v>5340000</v>
      </c>
    </row>
    <row r="2065" spans="1:5" hidden="1" x14ac:dyDescent="0.4">
      <c r="A2065" t="s">
        <v>8259</v>
      </c>
      <c r="B2065" t="s">
        <v>37</v>
      </c>
      <c r="C2065" s="1">
        <v>44474</v>
      </c>
      <c r="D2065" t="s">
        <v>312</v>
      </c>
      <c r="E2065">
        <v>4810000</v>
      </c>
    </row>
    <row r="2066" spans="1:5" hidden="1" x14ac:dyDescent="0.4">
      <c r="A2066" t="s">
        <v>4426</v>
      </c>
      <c r="B2066" t="s">
        <v>73</v>
      </c>
      <c r="C2066" s="1">
        <v>44474</v>
      </c>
      <c r="D2066" t="s">
        <v>332</v>
      </c>
      <c r="E2066">
        <v>5340000</v>
      </c>
    </row>
    <row r="2067" spans="1:5" hidden="1" x14ac:dyDescent="0.4">
      <c r="A2067" t="s">
        <v>8260</v>
      </c>
      <c r="B2067" t="s">
        <v>126</v>
      </c>
      <c r="C2067" s="1">
        <v>44474</v>
      </c>
      <c r="D2067" t="s">
        <v>310</v>
      </c>
      <c r="E2067">
        <v>6310000</v>
      </c>
    </row>
    <row r="2068" spans="1:5" hidden="1" x14ac:dyDescent="0.4">
      <c r="A2068" t="s">
        <v>6337</v>
      </c>
      <c r="B2068" t="s">
        <v>108</v>
      </c>
      <c r="C2068" s="1">
        <v>44474</v>
      </c>
      <c r="D2068" t="s">
        <v>397</v>
      </c>
      <c r="E2068">
        <v>3720000</v>
      </c>
    </row>
    <row r="2069" spans="1:5" hidden="1" x14ac:dyDescent="0.4">
      <c r="A2069" t="s">
        <v>6334</v>
      </c>
      <c r="B2069" t="s">
        <v>113</v>
      </c>
      <c r="C2069" s="1">
        <v>44474</v>
      </c>
      <c r="D2069" t="s">
        <v>319</v>
      </c>
      <c r="E2069">
        <v>4550000</v>
      </c>
    </row>
    <row r="2070" spans="1:5" hidden="1" x14ac:dyDescent="0.4">
      <c r="A2070" t="s">
        <v>6294</v>
      </c>
      <c r="B2070" t="s">
        <v>113</v>
      </c>
      <c r="C2070" s="1">
        <v>44474</v>
      </c>
      <c r="D2070" t="s">
        <v>397</v>
      </c>
      <c r="E2070">
        <v>4550000</v>
      </c>
    </row>
    <row r="2071" spans="1:5" hidden="1" x14ac:dyDescent="0.4">
      <c r="A2071" t="s">
        <v>8261</v>
      </c>
      <c r="B2071" t="s">
        <v>77</v>
      </c>
      <c r="C2071" s="1">
        <v>44474</v>
      </c>
      <c r="D2071" t="s">
        <v>421</v>
      </c>
      <c r="E2071">
        <v>4000000</v>
      </c>
    </row>
    <row r="2072" spans="1:5" hidden="1" x14ac:dyDescent="0.4">
      <c r="A2072" t="s">
        <v>2606</v>
      </c>
      <c r="B2072" t="s">
        <v>77</v>
      </c>
      <c r="C2072" s="1">
        <v>44474</v>
      </c>
      <c r="D2072" t="s">
        <v>327</v>
      </c>
      <c r="E2072">
        <v>4000000</v>
      </c>
    </row>
    <row r="2073" spans="1:5" hidden="1" x14ac:dyDescent="0.4">
      <c r="A2073" t="s">
        <v>2083</v>
      </c>
      <c r="B2073" t="s">
        <v>104</v>
      </c>
      <c r="C2073" s="1">
        <v>44474</v>
      </c>
      <c r="D2073" t="s">
        <v>326</v>
      </c>
      <c r="E2073">
        <v>4390000</v>
      </c>
    </row>
    <row r="2074" spans="1:5" hidden="1" x14ac:dyDescent="0.4">
      <c r="A2074" t="s">
        <v>6540</v>
      </c>
      <c r="B2074" t="s">
        <v>159</v>
      </c>
      <c r="C2074" s="1">
        <v>44474</v>
      </c>
      <c r="D2074" t="s">
        <v>329</v>
      </c>
      <c r="E2074">
        <v>5020000</v>
      </c>
    </row>
    <row r="2075" spans="1:5" hidden="1" x14ac:dyDescent="0.4">
      <c r="A2075" t="s">
        <v>8262</v>
      </c>
      <c r="B2075" t="s">
        <v>201</v>
      </c>
      <c r="C2075" s="1">
        <v>44474</v>
      </c>
      <c r="D2075" t="s">
        <v>416</v>
      </c>
      <c r="E2075">
        <v>4520000</v>
      </c>
    </row>
    <row r="2076" spans="1:5" hidden="1" x14ac:dyDescent="0.4">
      <c r="A2076" t="s">
        <v>8263</v>
      </c>
      <c r="B2076" t="s">
        <v>129</v>
      </c>
      <c r="C2076" s="1">
        <v>44474</v>
      </c>
      <c r="D2076" t="s">
        <v>318</v>
      </c>
      <c r="E2076">
        <v>3620000</v>
      </c>
    </row>
    <row r="2077" spans="1:5" hidden="1" x14ac:dyDescent="0.4">
      <c r="A2077" t="s">
        <v>4126</v>
      </c>
      <c r="B2077" t="s">
        <v>104</v>
      </c>
      <c r="C2077" s="1">
        <v>44474</v>
      </c>
      <c r="D2077" t="s">
        <v>328</v>
      </c>
      <c r="E2077">
        <v>4390000</v>
      </c>
    </row>
    <row r="2078" spans="1:5" hidden="1" x14ac:dyDescent="0.4">
      <c r="A2078" t="s">
        <v>6348</v>
      </c>
      <c r="B2078" t="s">
        <v>129</v>
      </c>
      <c r="C2078" s="1">
        <v>44474</v>
      </c>
      <c r="D2078" t="s">
        <v>398</v>
      </c>
      <c r="E2078">
        <v>3620000</v>
      </c>
    </row>
    <row r="2079" spans="1:5" hidden="1" x14ac:dyDescent="0.4">
      <c r="A2079" t="s">
        <v>5322</v>
      </c>
      <c r="B2079" t="s">
        <v>104</v>
      </c>
      <c r="C2079" s="1">
        <v>44474</v>
      </c>
      <c r="D2079" t="s">
        <v>316</v>
      </c>
      <c r="E2079">
        <v>4390000</v>
      </c>
    </row>
    <row r="2080" spans="1:5" hidden="1" x14ac:dyDescent="0.4">
      <c r="A2080" t="s">
        <v>8264</v>
      </c>
      <c r="B2080" t="s">
        <v>104</v>
      </c>
      <c r="C2080" s="1">
        <v>44474</v>
      </c>
      <c r="D2080" t="s">
        <v>337</v>
      </c>
      <c r="E2080">
        <v>4390000</v>
      </c>
    </row>
    <row r="2081" spans="1:5" hidden="1" x14ac:dyDescent="0.4">
      <c r="A2081" t="s">
        <v>5925</v>
      </c>
      <c r="B2081" t="s">
        <v>15</v>
      </c>
      <c r="C2081" s="1">
        <v>44474</v>
      </c>
      <c r="D2081" t="s">
        <v>318</v>
      </c>
      <c r="E2081">
        <v>5310000</v>
      </c>
    </row>
    <row r="2082" spans="1:5" hidden="1" x14ac:dyDescent="0.4">
      <c r="A2082" t="s">
        <v>5972</v>
      </c>
      <c r="B2082" t="s">
        <v>20</v>
      </c>
      <c r="C2082" s="1">
        <v>44474</v>
      </c>
      <c r="D2082" t="s">
        <v>352</v>
      </c>
      <c r="E2082">
        <v>3190000</v>
      </c>
    </row>
    <row r="2083" spans="1:5" hidden="1" x14ac:dyDescent="0.4">
      <c r="A2083" t="s">
        <v>6323</v>
      </c>
      <c r="B2083" t="s">
        <v>20</v>
      </c>
      <c r="C2083" s="1">
        <v>44474</v>
      </c>
      <c r="D2083" t="s">
        <v>318</v>
      </c>
      <c r="E2083">
        <v>3190000</v>
      </c>
    </row>
    <row r="2084" spans="1:5" hidden="1" x14ac:dyDescent="0.4">
      <c r="A2084" t="s">
        <v>8265</v>
      </c>
      <c r="B2084" t="s">
        <v>240</v>
      </c>
      <c r="C2084" s="1">
        <v>44473</v>
      </c>
      <c r="D2084" t="s">
        <v>415</v>
      </c>
      <c r="E2084">
        <v>5060000</v>
      </c>
    </row>
    <row r="2085" spans="1:5" hidden="1" x14ac:dyDescent="0.4">
      <c r="A2085" t="s">
        <v>8266</v>
      </c>
      <c r="B2085" t="s">
        <v>240</v>
      </c>
      <c r="C2085" s="1">
        <v>44472</v>
      </c>
      <c r="D2085" t="s">
        <v>318</v>
      </c>
      <c r="E2085">
        <v>5060000</v>
      </c>
    </row>
    <row r="2086" spans="1:5" hidden="1" x14ac:dyDescent="0.4">
      <c r="A2086" t="s">
        <v>3452</v>
      </c>
      <c r="B2086" t="s">
        <v>229</v>
      </c>
      <c r="C2086" s="1">
        <v>44470</v>
      </c>
      <c r="D2086" t="s">
        <v>311</v>
      </c>
      <c r="E2086">
        <v>4700000</v>
      </c>
    </row>
    <row r="2087" spans="1:5" hidden="1" x14ac:dyDescent="0.4">
      <c r="A2087" t="s">
        <v>6792</v>
      </c>
      <c r="B2087" t="s">
        <v>199</v>
      </c>
      <c r="C2087" s="1">
        <v>44470</v>
      </c>
      <c r="D2087" t="s">
        <v>332</v>
      </c>
      <c r="E2087">
        <v>5600000</v>
      </c>
    </row>
    <row r="2088" spans="1:5" hidden="1" x14ac:dyDescent="0.4">
      <c r="A2088" t="s">
        <v>6880</v>
      </c>
      <c r="B2088" t="s">
        <v>199</v>
      </c>
      <c r="C2088" s="1">
        <v>44470</v>
      </c>
      <c r="D2088" t="s">
        <v>310</v>
      </c>
      <c r="E2088">
        <v>5600000</v>
      </c>
    </row>
    <row r="2089" spans="1:5" hidden="1" x14ac:dyDescent="0.4">
      <c r="A2089" t="s">
        <v>6274</v>
      </c>
      <c r="B2089" t="s">
        <v>94</v>
      </c>
      <c r="C2089" s="1">
        <v>44470</v>
      </c>
      <c r="D2089" t="s">
        <v>311</v>
      </c>
      <c r="E2089">
        <v>5450000</v>
      </c>
    </row>
    <row r="2090" spans="1:5" hidden="1" x14ac:dyDescent="0.4">
      <c r="A2090" t="s">
        <v>6298</v>
      </c>
      <c r="B2090" t="s">
        <v>94</v>
      </c>
      <c r="C2090" s="1">
        <v>44470</v>
      </c>
      <c r="D2090" t="s">
        <v>358</v>
      </c>
      <c r="E2090">
        <v>5450000</v>
      </c>
    </row>
    <row r="2091" spans="1:5" hidden="1" x14ac:dyDescent="0.4">
      <c r="A2091" t="s">
        <v>6266</v>
      </c>
      <c r="B2091" t="s">
        <v>94</v>
      </c>
      <c r="C2091" s="1">
        <v>44470</v>
      </c>
      <c r="D2091" t="s">
        <v>398</v>
      </c>
      <c r="E2091">
        <v>5450000</v>
      </c>
    </row>
    <row r="2092" spans="1:5" hidden="1" x14ac:dyDescent="0.4">
      <c r="A2092" t="s">
        <v>6134</v>
      </c>
      <c r="B2092" t="s">
        <v>94</v>
      </c>
      <c r="C2092" s="1">
        <v>44470</v>
      </c>
      <c r="D2092" t="s">
        <v>352</v>
      </c>
      <c r="E2092">
        <v>5450000</v>
      </c>
    </row>
    <row r="2093" spans="1:5" hidden="1" x14ac:dyDescent="0.4">
      <c r="A2093" t="s">
        <v>5433</v>
      </c>
      <c r="B2093" t="s">
        <v>219</v>
      </c>
      <c r="C2093" s="1">
        <v>44470</v>
      </c>
      <c r="D2093" t="s">
        <v>326</v>
      </c>
      <c r="E2093">
        <v>4280000</v>
      </c>
    </row>
    <row r="2094" spans="1:5" hidden="1" x14ac:dyDescent="0.4">
      <c r="A2094" t="s">
        <v>5579</v>
      </c>
      <c r="B2094" t="s">
        <v>39</v>
      </c>
      <c r="C2094" s="1">
        <v>44470</v>
      </c>
      <c r="D2094" t="s">
        <v>352</v>
      </c>
      <c r="E2094">
        <v>5050000</v>
      </c>
    </row>
    <row r="2095" spans="1:5" hidden="1" x14ac:dyDescent="0.4">
      <c r="A2095" t="s">
        <v>6340</v>
      </c>
      <c r="B2095" t="s">
        <v>109</v>
      </c>
      <c r="C2095" s="1">
        <v>44470</v>
      </c>
      <c r="D2095" t="s">
        <v>308</v>
      </c>
      <c r="E2095">
        <v>4200000</v>
      </c>
    </row>
    <row r="2096" spans="1:5" hidden="1" x14ac:dyDescent="0.4">
      <c r="A2096" t="s">
        <v>6793</v>
      </c>
      <c r="B2096" t="s">
        <v>199</v>
      </c>
      <c r="C2096" s="1">
        <v>44470</v>
      </c>
      <c r="D2096" t="s">
        <v>331</v>
      </c>
      <c r="E2096">
        <v>5600000</v>
      </c>
    </row>
    <row r="2097" spans="1:5" hidden="1" x14ac:dyDescent="0.4">
      <c r="A2097" t="s">
        <v>5909</v>
      </c>
      <c r="B2097" t="s">
        <v>20</v>
      </c>
      <c r="C2097" s="1">
        <v>44470</v>
      </c>
      <c r="D2097" t="s">
        <v>311</v>
      </c>
      <c r="E2097">
        <v>3190000</v>
      </c>
    </row>
    <row r="2098" spans="1:5" hidden="1" x14ac:dyDescent="0.4">
      <c r="A2098" t="s">
        <v>6770</v>
      </c>
      <c r="B2098" t="s">
        <v>199</v>
      </c>
      <c r="C2098" s="1">
        <v>44470</v>
      </c>
      <c r="D2098" t="s">
        <v>319</v>
      </c>
      <c r="E2098">
        <v>5600000</v>
      </c>
    </row>
    <row r="2099" spans="1:5" hidden="1" x14ac:dyDescent="0.4">
      <c r="A2099" t="s">
        <v>6587</v>
      </c>
      <c r="B2099" t="s">
        <v>126</v>
      </c>
      <c r="C2099" s="1">
        <v>44470</v>
      </c>
      <c r="D2099" t="s">
        <v>391</v>
      </c>
      <c r="E2099">
        <v>6310000</v>
      </c>
    </row>
    <row r="2100" spans="1:5" hidden="1" x14ac:dyDescent="0.4">
      <c r="A2100" t="s">
        <v>8267</v>
      </c>
      <c r="B2100" t="s">
        <v>126</v>
      </c>
      <c r="C2100" s="1">
        <v>44470</v>
      </c>
      <c r="D2100" t="s">
        <v>391</v>
      </c>
      <c r="E2100">
        <v>6310000</v>
      </c>
    </row>
    <row r="2101" spans="1:5" hidden="1" x14ac:dyDescent="0.4">
      <c r="A2101" t="s">
        <v>8268</v>
      </c>
      <c r="B2101" t="s">
        <v>126</v>
      </c>
      <c r="C2101" s="1">
        <v>44470</v>
      </c>
      <c r="D2101" t="s">
        <v>391</v>
      </c>
      <c r="E2101">
        <v>6310000</v>
      </c>
    </row>
    <row r="2102" spans="1:5" hidden="1" x14ac:dyDescent="0.4">
      <c r="A2102" t="s">
        <v>6373</v>
      </c>
      <c r="B2102" t="s">
        <v>104</v>
      </c>
      <c r="C2102" s="1">
        <v>44470</v>
      </c>
      <c r="D2102" t="s">
        <v>322</v>
      </c>
      <c r="E2102">
        <v>4390000</v>
      </c>
    </row>
    <row r="2103" spans="1:5" hidden="1" x14ac:dyDescent="0.4">
      <c r="A2103" t="s">
        <v>8269</v>
      </c>
      <c r="B2103" t="s">
        <v>104</v>
      </c>
      <c r="C2103" s="1">
        <v>44470</v>
      </c>
      <c r="D2103" t="s">
        <v>313</v>
      </c>
      <c r="E2103">
        <v>4390000</v>
      </c>
    </row>
    <row r="2104" spans="1:5" hidden="1" x14ac:dyDescent="0.4">
      <c r="A2104" t="s">
        <v>6799</v>
      </c>
      <c r="B2104" t="s">
        <v>39</v>
      </c>
      <c r="C2104" s="1">
        <v>44470</v>
      </c>
      <c r="D2104" t="s">
        <v>330</v>
      </c>
      <c r="E2104">
        <v>5050000</v>
      </c>
    </row>
    <row r="2105" spans="1:5" hidden="1" x14ac:dyDescent="0.4">
      <c r="A2105" t="s">
        <v>7096</v>
      </c>
      <c r="B2105" t="s">
        <v>219</v>
      </c>
      <c r="C2105" s="1">
        <v>44470</v>
      </c>
      <c r="D2105" t="s">
        <v>398</v>
      </c>
      <c r="E2105">
        <v>4280000</v>
      </c>
    </row>
    <row r="2106" spans="1:5" hidden="1" x14ac:dyDescent="0.4">
      <c r="A2106" t="s">
        <v>6898</v>
      </c>
      <c r="B2106" t="s">
        <v>219</v>
      </c>
      <c r="C2106" s="1">
        <v>44470</v>
      </c>
      <c r="D2106" t="s">
        <v>336</v>
      </c>
      <c r="E2106">
        <v>4280000</v>
      </c>
    </row>
    <row r="2107" spans="1:5" hidden="1" x14ac:dyDescent="0.4">
      <c r="A2107" t="s">
        <v>5428</v>
      </c>
      <c r="B2107" t="s">
        <v>219</v>
      </c>
      <c r="C2107" s="1">
        <v>44470</v>
      </c>
      <c r="D2107" t="s">
        <v>341</v>
      </c>
      <c r="E2107">
        <v>4280000</v>
      </c>
    </row>
    <row r="2108" spans="1:5" hidden="1" x14ac:dyDescent="0.4">
      <c r="A2108" t="s">
        <v>6302</v>
      </c>
      <c r="B2108" t="s">
        <v>59</v>
      </c>
      <c r="C2108" s="1">
        <v>44470</v>
      </c>
      <c r="D2108" t="s">
        <v>318</v>
      </c>
      <c r="E2108">
        <v>4240000</v>
      </c>
    </row>
    <row r="2109" spans="1:5" hidden="1" x14ac:dyDescent="0.4">
      <c r="A2109" t="s">
        <v>6795</v>
      </c>
      <c r="B2109" t="s">
        <v>39</v>
      </c>
      <c r="C2109" s="1">
        <v>44470</v>
      </c>
      <c r="D2109" t="s">
        <v>359</v>
      </c>
      <c r="E2109">
        <v>5050000</v>
      </c>
    </row>
    <row r="2110" spans="1:5" hidden="1" x14ac:dyDescent="0.4">
      <c r="A2110" t="s">
        <v>8270</v>
      </c>
      <c r="B2110" t="s">
        <v>177</v>
      </c>
      <c r="C2110" s="1">
        <v>44470</v>
      </c>
      <c r="D2110" t="s">
        <v>317</v>
      </c>
      <c r="E2110">
        <v>3710000</v>
      </c>
    </row>
    <row r="2111" spans="1:5" hidden="1" x14ac:dyDescent="0.4">
      <c r="A2111" t="s">
        <v>6358</v>
      </c>
      <c r="B2111" t="s">
        <v>101</v>
      </c>
      <c r="C2111" s="1">
        <v>44470</v>
      </c>
      <c r="D2111" t="s">
        <v>337</v>
      </c>
      <c r="E2111">
        <v>3470000</v>
      </c>
    </row>
    <row r="2112" spans="1:5" hidden="1" x14ac:dyDescent="0.4">
      <c r="A2112" t="s">
        <v>6879</v>
      </c>
      <c r="B2112" t="s">
        <v>39</v>
      </c>
      <c r="C2112" s="1">
        <v>44470</v>
      </c>
      <c r="D2112" t="s">
        <v>317</v>
      </c>
      <c r="E2112">
        <v>5050000</v>
      </c>
    </row>
    <row r="2113" spans="1:5" hidden="1" x14ac:dyDescent="0.4">
      <c r="A2113" t="s">
        <v>6608</v>
      </c>
      <c r="B2113" t="s">
        <v>126</v>
      </c>
      <c r="C2113" s="1">
        <v>44470</v>
      </c>
      <c r="D2113" t="s">
        <v>391</v>
      </c>
      <c r="E2113">
        <v>6310000</v>
      </c>
    </row>
    <row r="2114" spans="1:5" hidden="1" x14ac:dyDescent="0.4">
      <c r="A2114" t="s">
        <v>6625</v>
      </c>
      <c r="B2114" t="s">
        <v>126</v>
      </c>
      <c r="C2114" s="1">
        <v>44470</v>
      </c>
      <c r="D2114" t="s">
        <v>391</v>
      </c>
      <c r="E2114">
        <v>6310000</v>
      </c>
    </row>
    <row r="2115" spans="1:5" hidden="1" x14ac:dyDescent="0.4">
      <c r="A2115" t="s">
        <v>8271</v>
      </c>
      <c r="B2115" t="s">
        <v>126</v>
      </c>
      <c r="C2115" s="1">
        <v>44470</v>
      </c>
      <c r="D2115" t="s">
        <v>398</v>
      </c>
      <c r="E2115">
        <v>6310000</v>
      </c>
    </row>
    <row r="2116" spans="1:5" hidden="1" x14ac:dyDescent="0.4">
      <c r="A2116" t="s">
        <v>8272</v>
      </c>
      <c r="B2116" t="s">
        <v>112</v>
      </c>
      <c r="C2116" s="1">
        <v>44470</v>
      </c>
      <c r="D2116" t="s">
        <v>307</v>
      </c>
      <c r="E2116">
        <v>6500000</v>
      </c>
    </row>
    <row r="2117" spans="1:5" hidden="1" x14ac:dyDescent="0.4">
      <c r="A2117" t="s">
        <v>6287</v>
      </c>
      <c r="B2117" t="s">
        <v>111</v>
      </c>
      <c r="C2117" s="1">
        <v>44470</v>
      </c>
      <c r="D2117" t="s">
        <v>322</v>
      </c>
      <c r="E2117">
        <v>3030000</v>
      </c>
    </row>
    <row r="2118" spans="1:5" hidden="1" x14ac:dyDescent="0.4">
      <c r="A2118" t="s">
        <v>8273</v>
      </c>
      <c r="B2118" t="s">
        <v>11</v>
      </c>
      <c r="C2118" s="1">
        <v>44470</v>
      </c>
      <c r="D2118" t="s">
        <v>399</v>
      </c>
      <c r="E2118">
        <v>4090000</v>
      </c>
    </row>
    <row r="2119" spans="1:5" hidden="1" x14ac:dyDescent="0.4">
      <c r="A2119" t="s">
        <v>6223</v>
      </c>
      <c r="B2119" t="s">
        <v>78</v>
      </c>
      <c r="C2119" s="1">
        <v>44470</v>
      </c>
      <c r="D2119" t="s">
        <v>398</v>
      </c>
      <c r="E2119">
        <v>3530000</v>
      </c>
    </row>
    <row r="2120" spans="1:5" hidden="1" x14ac:dyDescent="0.4">
      <c r="A2120" t="s">
        <v>7019</v>
      </c>
      <c r="B2120" t="s">
        <v>201</v>
      </c>
      <c r="C2120" s="1">
        <v>44470</v>
      </c>
      <c r="D2120" t="s">
        <v>336</v>
      </c>
      <c r="E2120">
        <v>4520000</v>
      </c>
    </row>
    <row r="2121" spans="1:5" hidden="1" x14ac:dyDescent="0.4">
      <c r="A2121" t="s">
        <v>6307</v>
      </c>
      <c r="B2121" t="s">
        <v>14</v>
      </c>
      <c r="C2121" s="1">
        <v>44470</v>
      </c>
      <c r="D2121" t="s">
        <v>328</v>
      </c>
      <c r="E2121">
        <v>5370000</v>
      </c>
    </row>
    <row r="2122" spans="1:5" hidden="1" x14ac:dyDescent="0.4">
      <c r="A2122" t="s">
        <v>8274</v>
      </c>
      <c r="B2122" t="s">
        <v>60</v>
      </c>
      <c r="C2122" s="1">
        <v>44470</v>
      </c>
      <c r="D2122" t="s">
        <v>421</v>
      </c>
      <c r="E2122">
        <v>3920000</v>
      </c>
    </row>
    <row r="2123" spans="1:5" hidden="1" x14ac:dyDescent="0.4">
      <c r="A2123" t="s">
        <v>4632</v>
      </c>
      <c r="B2123" t="s">
        <v>109</v>
      </c>
      <c r="C2123" s="1">
        <v>44470</v>
      </c>
      <c r="D2123" t="s">
        <v>318</v>
      </c>
      <c r="E2123">
        <v>4200000</v>
      </c>
    </row>
    <row r="2124" spans="1:5" hidden="1" x14ac:dyDescent="0.4">
      <c r="A2124" t="s">
        <v>6543</v>
      </c>
      <c r="B2124" t="s">
        <v>11</v>
      </c>
      <c r="C2124" s="1">
        <v>44470</v>
      </c>
      <c r="D2124" t="s">
        <v>352</v>
      </c>
      <c r="E2124">
        <v>4090000</v>
      </c>
    </row>
    <row r="2125" spans="1:5" hidden="1" x14ac:dyDescent="0.4">
      <c r="A2125" t="s">
        <v>8275</v>
      </c>
      <c r="B2125" t="s">
        <v>107</v>
      </c>
      <c r="C2125" s="1">
        <v>44469</v>
      </c>
      <c r="D2125" t="s">
        <v>358</v>
      </c>
      <c r="E2125">
        <v>4210000</v>
      </c>
    </row>
    <row r="2126" spans="1:5" hidden="1" x14ac:dyDescent="0.4">
      <c r="A2126" t="s">
        <v>6966</v>
      </c>
      <c r="B2126" t="s">
        <v>22</v>
      </c>
      <c r="C2126" s="1">
        <v>44469</v>
      </c>
      <c r="D2126" t="s">
        <v>343</v>
      </c>
      <c r="E2126">
        <v>3680000</v>
      </c>
    </row>
    <row r="2127" spans="1:5" hidden="1" x14ac:dyDescent="0.4">
      <c r="A2127" t="s">
        <v>8276</v>
      </c>
      <c r="B2127" t="s">
        <v>34</v>
      </c>
      <c r="C2127" s="1">
        <v>44469</v>
      </c>
      <c r="D2127" t="s">
        <v>329</v>
      </c>
      <c r="E2127">
        <v>6260000</v>
      </c>
    </row>
    <row r="2128" spans="1:5" hidden="1" x14ac:dyDescent="0.4">
      <c r="A2128" t="s">
        <v>6756</v>
      </c>
      <c r="B2128" t="s">
        <v>143</v>
      </c>
      <c r="C2128" s="1">
        <v>44469</v>
      </c>
      <c r="D2128" t="s">
        <v>326</v>
      </c>
      <c r="E2128">
        <v>3140000</v>
      </c>
    </row>
    <row r="2129" spans="1:5" hidden="1" x14ac:dyDescent="0.4">
      <c r="A2129" t="s">
        <v>6335</v>
      </c>
      <c r="B2129" t="s">
        <v>31</v>
      </c>
      <c r="C2129" s="1">
        <v>44469</v>
      </c>
      <c r="D2129" t="s">
        <v>322</v>
      </c>
      <c r="E2129">
        <v>3740000</v>
      </c>
    </row>
    <row r="2130" spans="1:5" hidden="1" x14ac:dyDescent="0.4">
      <c r="A2130" t="s">
        <v>6713</v>
      </c>
      <c r="B2130" t="s">
        <v>141</v>
      </c>
      <c r="C2130" s="1">
        <v>44469</v>
      </c>
      <c r="D2130" t="s">
        <v>308</v>
      </c>
      <c r="E2130">
        <v>3540000</v>
      </c>
    </row>
    <row r="2131" spans="1:5" hidden="1" x14ac:dyDescent="0.4">
      <c r="A2131" t="s">
        <v>6697</v>
      </c>
      <c r="B2131" t="s">
        <v>141</v>
      </c>
      <c r="C2131" s="1">
        <v>44469</v>
      </c>
      <c r="D2131" t="s">
        <v>310</v>
      </c>
      <c r="E2131">
        <v>3540000</v>
      </c>
    </row>
    <row r="2132" spans="1:5" hidden="1" x14ac:dyDescent="0.4">
      <c r="A2132" t="s">
        <v>6727</v>
      </c>
      <c r="B2132" t="s">
        <v>141</v>
      </c>
      <c r="C2132" s="1">
        <v>44469</v>
      </c>
      <c r="D2132" t="s">
        <v>337</v>
      </c>
      <c r="E2132">
        <v>3540000</v>
      </c>
    </row>
    <row r="2133" spans="1:5" hidden="1" x14ac:dyDescent="0.4">
      <c r="A2133" t="s">
        <v>6712</v>
      </c>
      <c r="B2133" t="s">
        <v>141</v>
      </c>
      <c r="C2133" s="1">
        <v>44469</v>
      </c>
      <c r="D2133" t="s">
        <v>415</v>
      </c>
      <c r="E2133">
        <v>3540000</v>
      </c>
    </row>
    <row r="2134" spans="1:5" hidden="1" x14ac:dyDescent="0.4">
      <c r="A2134" t="s">
        <v>6491</v>
      </c>
      <c r="B2134" t="s">
        <v>141</v>
      </c>
      <c r="C2134" s="1">
        <v>44469</v>
      </c>
      <c r="D2134" t="s">
        <v>322</v>
      </c>
      <c r="E2134">
        <v>3540000</v>
      </c>
    </row>
    <row r="2135" spans="1:5" hidden="1" x14ac:dyDescent="0.4">
      <c r="A2135" t="s">
        <v>6726</v>
      </c>
      <c r="B2135" t="s">
        <v>141</v>
      </c>
      <c r="C2135" s="1">
        <v>44469</v>
      </c>
      <c r="D2135" t="s">
        <v>338</v>
      </c>
      <c r="E2135">
        <v>3540000</v>
      </c>
    </row>
    <row r="2136" spans="1:5" hidden="1" x14ac:dyDescent="0.4">
      <c r="A2136" t="s">
        <v>6577</v>
      </c>
      <c r="B2136" t="s">
        <v>141</v>
      </c>
      <c r="C2136" s="1">
        <v>44469</v>
      </c>
      <c r="D2136" t="s">
        <v>313</v>
      </c>
      <c r="E2136">
        <v>3540000</v>
      </c>
    </row>
    <row r="2137" spans="1:5" hidden="1" x14ac:dyDescent="0.4">
      <c r="A2137" t="s">
        <v>8277</v>
      </c>
      <c r="B2137" t="s">
        <v>126</v>
      </c>
      <c r="C2137" s="1">
        <v>44469</v>
      </c>
      <c r="D2137" t="s">
        <v>332</v>
      </c>
      <c r="E2137">
        <v>6310000</v>
      </c>
    </row>
    <row r="2138" spans="1:5" hidden="1" x14ac:dyDescent="0.4">
      <c r="A2138" t="s">
        <v>8278</v>
      </c>
      <c r="B2138" t="s">
        <v>205</v>
      </c>
      <c r="C2138" s="1">
        <v>44469</v>
      </c>
      <c r="D2138" t="s">
        <v>341</v>
      </c>
      <c r="E2138">
        <v>5360000</v>
      </c>
    </row>
    <row r="2139" spans="1:5" hidden="1" x14ac:dyDescent="0.4">
      <c r="A2139" t="s">
        <v>6956</v>
      </c>
      <c r="B2139" t="s">
        <v>39</v>
      </c>
      <c r="C2139" s="1">
        <v>44469</v>
      </c>
      <c r="D2139" t="s">
        <v>311</v>
      </c>
      <c r="E2139">
        <v>5050000</v>
      </c>
    </row>
    <row r="2140" spans="1:5" hidden="1" x14ac:dyDescent="0.4">
      <c r="A2140" t="s">
        <v>8279</v>
      </c>
      <c r="B2140" t="s">
        <v>34</v>
      </c>
      <c r="C2140" s="1">
        <v>44469</v>
      </c>
      <c r="D2140" t="s">
        <v>398</v>
      </c>
      <c r="E2140">
        <v>6260000</v>
      </c>
    </row>
    <row r="2141" spans="1:5" hidden="1" x14ac:dyDescent="0.4">
      <c r="A2141" t="s">
        <v>6899</v>
      </c>
      <c r="B2141" t="s">
        <v>219</v>
      </c>
      <c r="C2141" s="1">
        <v>44469</v>
      </c>
      <c r="D2141" t="s">
        <v>351</v>
      </c>
      <c r="E2141">
        <v>4280000</v>
      </c>
    </row>
    <row r="2142" spans="1:5" hidden="1" x14ac:dyDescent="0.4">
      <c r="A2142" t="s">
        <v>6203</v>
      </c>
      <c r="B2142" t="s">
        <v>111</v>
      </c>
      <c r="C2142" s="1">
        <v>44469</v>
      </c>
      <c r="D2142" t="s">
        <v>317</v>
      </c>
      <c r="E2142">
        <v>3030000</v>
      </c>
    </row>
    <row r="2143" spans="1:5" hidden="1" x14ac:dyDescent="0.4">
      <c r="A2143" t="s">
        <v>6206</v>
      </c>
      <c r="B2143" t="s">
        <v>111</v>
      </c>
      <c r="C2143" s="1">
        <v>44469</v>
      </c>
      <c r="D2143" t="s">
        <v>357</v>
      </c>
      <c r="E2143">
        <v>3030000</v>
      </c>
    </row>
    <row r="2144" spans="1:5" hidden="1" x14ac:dyDescent="0.4">
      <c r="A2144" t="s">
        <v>6205</v>
      </c>
      <c r="B2144" t="s">
        <v>111</v>
      </c>
      <c r="C2144" s="1">
        <v>44469</v>
      </c>
      <c r="D2144" t="s">
        <v>311</v>
      </c>
      <c r="E2144">
        <v>3030000</v>
      </c>
    </row>
    <row r="2145" spans="1:5" hidden="1" x14ac:dyDescent="0.4">
      <c r="A2145" t="s">
        <v>6204</v>
      </c>
      <c r="B2145" t="s">
        <v>111</v>
      </c>
      <c r="C2145" s="1">
        <v>44469</v>
      </c>
      <c r="D2145" t="s">
        <v>416</v>
      </c>
      <c r="E2145">
        <v>3030000</v>
      </c>
    </row>
    <row r="2146" spans="1:5" hidden="1" x14ac:dyDescent="0.4">
      <c r="A2146" t="s">
        <v>6211</v>
      </c>
      <c r="B2146" t="s">
        <v>111</v>
      </c>
      <c r="C2146" s="1">
        <v>44469</v>
      </c>
      <c r="D2146" t="s">
        <v>315</v>
      </c>
      <c r="E2146">
        <v>3030000</v>
      </c>
    </row>
    <row r="2147" spans="1:5" hidden="1" x14ac:dyDescent="0.4">
      <c r="A2147" t="s">
        <v>6212</v>
      </c>
      <c r="B2147" t="s">
        <v>111</v>
      </c>
      <c r="C2147" s="1">
        <v>44469</v>
      </c>
      <c r="D2147" t="s">
        <v>316</v>
      </c>
      <c r="E2147">
        <v>3030000</v>
      </c>
    </row>
    <row r="2148" spans="1:5" hidden="1" x14ac:dyDescent="0.4">
      <c r="A2148" t="s">
        <v>2359</v>
      </c>
      <c r="B2148" t="s">
        <v>46</v>
      </c>
      <c r="C2148" s="1">
        <v>44469</v>
      </c>
      <c r="D2148" t="s">
        <v>312</v>
      </c>
      <c r="E2148">
        <v>3370000</v>
      </c>
    </row>
    <row r="2149" spans="1:5" hidden="1" x14ac:dyDescent="0.4">
      <c r="A2149" t="s">
        <v>3408</v>
      </c>
      <c r="B2149" t="s">
        <v>111</v>
      </c>
      <c r="C2149" s="1">
        <v>44469</v>
      </c>
      <c r="D2149" t="s">
        <v>310</v>
      </c>
      <c r="E2149">
        <v>3030000</v>
      </c>
    </row>
    <row r="2150" spans="1:5" hidden="1" x14ac:dyDescent="0.4">
      <c r="A2150" t="s">
        <v>3407</v>
      </c>
      <c r="B2150" t="s">
        <v>111</v>
      </c>
      <c r="C2150" s="1">
        <v>44469</v>
      </c>
      <c r="D2150" t="s">
        <v>355</v>
      </c>
      <c r="E2150">
        <v>3030000</v>
      </c>
    </row>
    <row r="2151" spans="1:5" hidden="1" x14ac:dyDescent="0.4">
      <c r="A2151" t="s">
        <v>3411</v>
      </c>
      <c r="B2151" t="s">
        <v>111</v>
      </c>
      <c r="C2151" s="1">
        <v>44469</v>
      </c>
      <c r="D2151" t="s">
        <v>312</v>
      </c>
      <c r="E2151">
        <v>3030000</v>
      </c>
    </row>
    <row r="2152" spans="1:5" hidden="1" x14ac:dyDescent="0.4">
      <c r="A2152" t="s">
        <v>8280</v>
      </c>
      <c r="B2152" t="s">
        <v>111</v>
      </c>
      <c r="C2152" s="1">
        <v>44469</v>
      </c>
      <c r="D2152" t="s">
        <v>327</v>
      </c>
      <c r="E2152">
        <v>3030000</v>
      </c>
    </row>
    <row r="2153" spans="1:5" hidden="1" x14ac:dyDescent="0.4">
      <c r="A2153" t="s">
        <v>6380</v>
      </c>
      <c r="B2153" t="s">
        <v>31</v>
      </c>
      <c r="C2153" s="1">
        <v>44469</v>
      </c>
      <c r="D2153" t="s">
        <v>342</v>
      </c>
      <c r="E2153">
        <v>3740000</v>
      </c>
    </row>
    <row r="2154" spans="1:5" hidden="1" x14ac:dyDescent="0.4">
      <c r="A2154" t="s">
        <v>5429</v>
      </c>
      <c r="B2154" t="s">
        <v>219</v>
      </c>
      <c r="C2154" s="1">
        <v>44469</v>
      </c>
      <c r="D2154" t="s">
        <v>404</v>
      </c>
      <c r="E2154">
        <v>4280000</v>
      </c>
    </row>
    <row r="2155" spans="1:5" hidden="1" x14ac:dyDescent="0.4">
      <c r="A2155" t="s">
        <v>5427</v>
      </c>
      <c r="B2155" t="s">
        <v>219</v>
      </c>
      <c r="C2155" s="1">
        <v>44469</v>
      </c>
      <c r="D2155" t="s">
        <v>335</v>
      </c>
      <c r="E2155">
        <v>4280000</v>
      </c>
    </row>
    <row r="2156" spans="1:5" hidden="1" x14ac:dyDescent="0.4">
      <c r="A2156" t="s">
        <v>3409</v>
      </c>
      <c r="B2156" t="s">
        <v>111</v>
      </c>
      <c r="C2156" s="1">
        <v>44469</v>
      </c>
      <c r="D2156" t="s">
        <v>326</v>
      </c>
      <c r="E2156">
        <v>3030000</v>
      </c>
    </row>
    <row r="2157" spans="1:5" hidden="1" x14ac:dyDescent="0.4">
      <c r="A2157" t="s">
        <v>3410</v>
      </c>
      <c r="B2157" t="s">
        <v>111</v>
      </c>
      <c r="C2157" s="1">
        <v>44469</v>
      </c>
      <c r="D2157" t="s">
        <v>403</v>
      </c>
      <c r="E2157">
        <v>3030000</v>
      </c>
    </row>
    <row r="2158" spans="1:5" hidden="1" x14ac:dyDescent="0.4">
      <c r="A2158" t="s">
        <v>8282</v>
      </c>
      <c r="B2158" t="s">
        <v>6228</v>
      </c>
      <c r="C2158" s="1">
        <v>44469</v>
      </c>
      <c r="D2158" t="s">
        <v>415</v>
      </c>
      <c r="E2158" t="e">
        <v>#N/A</v>
      </c>
    </row>
    <row r="2159" spans="1:5" hidden="1" x14ac:dyDescent="0.4">
      <c r="A2159" t="s">
        <v>8283</v>
      </c>
      <c r="B2159" t="s">
        <v>6228</v>
      </c>
      <c r="C2159" s="1">
        <v>44469</v>
      </c>
      <c r="D2159" t="s">
        <v>325</v>
      </c>
      <c r="E2159" t="e">
        <v>#N/A</v>
      </c>
    </row>
    <row r="2160" spans="1:5" hidden="1" x14ac:dyDescent="0.4">
      <c r="A2160" t="s">
        <v>6522</v>
      </c>
      <c r="B2160" t="s">
        <v>11</v>
      </c>
      <c r="C2160" s="1">
        <v>44469</v>
      </c>
      <c r="D2160" t="s">
        <v>319</v>
      </c>
      <c r="E2160">
        <v>4090000</v>
      </c>
    </row>
    <row r="2161" spans="1:5" hidden="1" x14ac:dyDescent="0.4">
      <c r="A2161" t="s">
        <v>8284</v>
      </c>
      <c r="B2161" t="s">
        <v>135</v>
      </c>
      <c r="C2161" s="1">
        <v>44469</v>
      </c>
      <c r="D2161" t="s">
        <v>328</v>
      </c>
      <c r="E2161">
        <v>5160000</v>
      </c>
    </row>
    <row r="2162" spans="1:5" hidden="1" x14ac:dyDescent="0.4">
      <c r="A2162" t="s">
        <v>6878</v>
      </c>
      <c r="B2162" t="s">
        <v>4</v>
      </c>
      <c r="C2162" s="1">
        <v>44469</v>
      </c>
      <c r="D2162" t="s">
        <v>337</v>
      </c>
      <c r="E2162">
        <v>3940000</v>
      </c>
    </row>
    <row r="2163" spans="1:5" hidden="1" x14ac:dyDescent="0.4">
      <c r="A2163" t="s">
        <v>6507</v>
      </c>
      <c r="B2163" t="s">
        <v>11</v>
      </c>
      <c r="C2163" s="1">
        <v>44469</v>
      </c>
      <c r="D2163" t="s">
        <v>403</v>
      </c>
      <c r="E2163">
        <v>4090000</v>
      </c>
    </row>
    <row r="2164" spans="1:5" hidden="1" x14ac:dyDescent="0.4">
      <c r="A2164" t="s">
        <v>6725</v>
      </c>
      <c r="B2164" t="s">
        <v>4</v>
      </c>
      <c r="C2164" s="1">
        <v>44469</v>
      </c>
      <c r="D2164" t="s">
        <v>336</v>
      </c>
      <c r="E2164">
        <v>3940000</v>
      </c>
    </row>
    <row r="2165" spans="1:5" hidden="1" x14ac:dyDescent="0.4">
      <c r="A2165" t="s">
        <v>6456</v>
      </c>
      <c r="B2165" t="s">
        <v>11</v>
      </c>
      <c r="C2165" s="1">
        <v>44469</v>
      </c>
      <c r="D2165" t="s">
        <v>313</v>
      </c>
      <c r="E2165">
        <v>4090000</v>
      </c>
    </row>
    <row r="2166" spans="1:5" hidden="1" x14ac:dyDescent="0.4">
      <c r="A2166" t="s">
        <v>5874</v>
      </c>
      <c r="B2166" t="s">
        <v>106</v>
      </c>
      <c r="C2166" s="1">
        <v>44469</v>
      </c>
      <c r="D2166" t="s">
        <v>336</v>
      </c>
      <c r="E2166">
        <v>5480000</v>
      </c>
    </row>
    <row r="2167" spans="1:5" hidden="1" x14ac:dyDescent="0.4">
      <c r="A2167" t="s">
        <v>5872</v>
      </c>
      <c r="B2167" t="s">
        <v>106</v>
      </c>
      <c r="C2167" s="1">
        <v>44469</v>
      </c>
      <c r="D2167" t="s">
        <v>339</v>
      </c>
      <c r="E2167">
        <v>5480000</v>
      </c>
    </row>
    <row r="2168" spans="1:5" hidden="1" x14ac:dyDescent="0.4">
      <c r="A2168" t="s">
        <v>5873</v>
      </c>
      <c r="B2168" t="s">
        <v>106</v>
      </c>
      <c r="C2168" s="1">
        <v>44469</v>
      </c>
      <c r="D2168" t="s">
        <v>344</v>
      </c>
      <c r="E2168">
        <v>5480000</v>
      </c>
    </row>
    <row r="2169" spans="1:5" hidden="1" x14ac:dyDescent="0.4">
      <c r="A2169" t="s">
        <v>5871</v>
      </c>
      <c r="B2169" t="s">
        <v>106</v>
      </c>
      <c r="C2169" s="1">
        <v>44469</v>
      </c>
      <c r="D2169" t="s">
        <v>307</v>
      </c>
      <c r="E2169">
        <v>5480000</v>
      </c>
    </row>
    <row r="2170" spans="1:5" hidden="1" x14ac:dyDescent="0.4">
      <c r="A2170" t="s">
        <v>6696</v>
      </c>
      <c r="B2170" t="s">
        <v>4</v>
      </c>
      <c r="C2170" s="1">
        <v>44469</v>
      </c>
      <c r="D2170" t="s">
        <v>318</v>
      </c>
      <c r="E2170">
        <v>3940000</v>
      </c>
    </row>
    <row r="2171" spans="1:5" hidden="1" x14ac:dyDescent="0.4">
      <c r="A2171" t="s">
        <v>6788</v>
      </c>
      <c r="B2171" t="s">
        <v>4</v>
      </c>
      <c r="C2171" s="1">
        <v>44469</v>
      </c>
      <c r="D2171" t="s">
        <v>333</v>
      </c>
      <c r="E2171">
        <v>3940000</v>
      </c>
    </row>
    <row r="2172" spans="1:5" hidden="1" x14ac:dyDescent="0.4">
      <c r="A2172" t="s">
        <v>6517</v>
      </c>
      <c r="B2172" t="s">
        <v>158</v>
      </c>
      <c r="C2172" s="1">
        <v>44469</v>
      </c>
      <c r="D2172" t="s">
        <v>415</v>
      </c>
      <c r="E2172">
        <v>3200000</v>
      </c>
    </row>
    <row r="2173" spans="1:5" hidden="1" x14ac:dyDescent="0.4">
      <c r="A2173" t="s">
        <v>6273</v>
      </c>
      <c r="B2173" t="s">
        <v>94</v>
      </c>
      <c r="C2173" s="1">
        <v>44469</v>
      </c>
      <c r="D2173" t="s">
        <v>317</v>
      </c>
      <c r="E2173">
        <v>5450000</v>
      </c>
    </row>
    <row r="2174" spans="1:5" hidden="1" x14ac:dyDescent="0.4">
      <c r="A2174" t="s">
        <v>5432</v>
      </c>
      <c r="B2174" t="s">
        <v>219</v>
      </c>
      <c r="C2174" s="1">
        <v>44469</v>
      </c>
      <c r="D2174" t="s">
        <v>359</v>
      </c>
      <c r="E2174">
        <v>4280000</v>
      </c>
    </row>
    <row r="2175" spans="1:5" hidden="1" x14ac:dyDescent="0.4">
      <c r="A2175" t="s">
        <v>6131</v>
      </c>
      <c r="B2175" t="s">
        <v>94</v>
      </c>
      <c r="C2175" s="1">
        <v>44469</v>
      </c>
      <c r="D2175" t="s">
        <v>359</v>
      </c>
      <c r="E2175">
        <v>5450000</v>
      </c>
    </row>
    <row r="2176" spans="1:5" hidden="1" x14ac:dyDescent="0.4">
      <c r="A2176" t="s">
        <v>6381</v>
      </c>
      <c r="B2176" t="s">
        <v>31</v>
      </c>
      <c r="C2176" s="1">
        <v>44469</v>
      </c>
      <c r="D2176" t="s">
        <v>416</v>
      </c>
      <c r="E2176">
        <v>3740000</v>
      </c>
    </row>
    <row r="2177" spans="1:5" hidden="1" x14ac:dyDescent="0.4">
      <c r="A2177" t="s">
        <v>8286</v>
      </c>
      <c r="B2177" t="s">
        <v>163</v>
      </c>
      <c r="C2177" s="1">
        <v>44469</v>
      </c>
      <c r="D2177" t="s">
        <v>327</v>
      </c>
      <c r="E2177">
        <v>4490000</v>
      </c>
    </row>
    <row r="2178" spans="1:5" hidden="1" x14ac:dyDescent="0.4">
      <c r="A2178" t="s">
        <v>6870</v>
      </c>
      <c r="B2178" t="s">
        <v>4</v>
      </c>
      <c r="C2178" s="1">
        <v>44469</v>
      </c>
      <c r="D2178" t="s">
        <v>310</v>
      </c>
      <c r="E2178">
        <v>3940000</v>
      </c>
    </row>
    <row r="2179" spans="1:5" hidden="1" x14ac:dyDescent="0.4">
      <c r="A2179" t="s">
        <v>6376</v>
      </c>
      <c r="B2179" t="s">
        <v>4</v>
      </c>
      <c r="C2179" s="1">
        <v>44469</v>
      </c>
      <c r="D2179" t="s">
        <v>360</v>
      </c>
      <c r="E2179">
        <v>3940000</v>
      </c>
    </row>
    <row r="2180" spans="1:5" hidden="1" x14ac:dyDescent="0.4">
      <c r="A2180" t="s">
        <v>6847</v>
      </c>
      <c r="B2180" t="s">
        <v>4</v>
      </c>
      <c r="C2180" s="1">
        <v>44469</v>
      </c>
      <c r="D2180" t="s">
        <v>339</v>
      </c>
      <c r="E2180">
        <v>3940000</v>
      </c>
    </row>
    <row r="2181" spans="1:5" hidden="1" x14ac:dyDescent="0.4">
      <c r="A2181" t="s">
        <v>3699</v>
      </c>
      <c r="B2181" t="s">
        <v>46</v>
      </c>
      <c r="C2181" s="1">
        <v>44469</v>
      </c>
      <c r="D2181" t="s">
        <v>352</v>
      </c>
      <c r="E2181">
        <v>3370000</v>
      </c>
    </row>
    <row r="2182" spans="1:5" hidden="1" x14ac:dyDescent="0.4">
      <c r="A2182" t="s">
        <v>6374</v>
      </c>
      <c r="B2182" t="s">
        <v>101</v>
      </c>
      <c r="C2182" s="1">
        <v>44469</v>
      </c>
      <c r="D2182" t="s">
        <v>322</v>
      </c>
      <c r="E2182">
        <v>3470000</v>
      </c>
    </row>
    <row r="2183" spans="1:5" hidden="1" x14ac:dyDescent="0.4">
      <c r="A2183" t="s">
        <v>6367</v>
      </c>
      <c r="B2183" t="s">
        <v>69</v>
      </c>
      <c r="C2183" s="1">
        <v>44469</v>
      </c>
      <c r="D2183" t="s">
        <v>318</v>
      </c>
      <c r="E2183">
        <v>3160000</v>
      </c>
    </row>
    <row r="2184" spans="1:5" hidden="1" x14ac:dyDescent="0.4">
      <c r="A2184" t="s">
        <v>6432</v>
      </c>
      <c r="B2184" t="s">
        <v>8</v>
      </c>
      <c r="C2184" s="1">
        <v>44469</v>
      </c>
      <c r="D2184" t="s">
        <v>307</v>
      </c>
      <c r="E2184">
        <v>4420000</v>
      </c>
    </row>
    <row r="2185" spans="1:5" hidden="1" x14ac:dyDescent="0.4">
      <c r="A2185" t="s">
        <v>8287</v>
      </c>
      <c r="B2185" t="s">
        <v>7312</v>
      </c>
      <c r="C2185" s="1">
        <v>44469</v>
      </c>
      <c r="D2185" t="s">
        <v>306</v>
      </c>
      <c r="E2185" t="e">
        <v>#N/A</v>
      </c>
    </row>
    <row r="2186" spans="1:5" hidden="1" x14ac:dyDescent="0.4">
      <c r="A2186" t="s">
        <v>8288</v>
      </c>
      <c r="B2186" t="s">
        <v>240</v>
      </c>
      <c r="C2186" s="1">
        <v>44469</v>
      </c>
      <c r="D2186" t="s">
        <v>319</v>
      </c>
      <c r="E2186">
        <v>5060000</v>
      </c>
    </row>
    <row r="2187" spans="1:5" hidden="1" x14ac:dyDescent="0.4">
      <c r="A2187" t="s">
        <v>6516</v>
      </c>
      <c r="B2187" t="s">
        <v>158</v>
      </c>
      <c r="C2187" s="1">
        <v>44469</v>
      </c>
      <c r="D2187" t="s">
        <v>308</v>
      </c>
      <c r="E2187">
        <v>3200000</v>
      </c>
    </row>
    <row r="2188" spans="1:5" hidden="1" x14ac:dyDescent="0.4">
      <c r="A2188" t="s">
        <v>6513</v>
      </c>
      <c r="B2188" t="s">
        <v>158</v>
      </c>
      <c r="C2188" s="1">
        <v>44469</v>
      </c>
      <c r="D2188" t="s">
        <v>311</v>
      </c>
      <c r="E2188">
        <v>3200000</v>
      </c>
    </row>
    <row r="2189" spans="1:5" hidden="1" x14ac:dyDescent="0.4">
      <c r="A2189" t="s">
        <v>6512</v>
      </c>
      <c r="B2189" t="s">
        <v>158</v>
      </c>
      <c r="C2189" s="1">
        <v>44469</v>
      </c>
      <c r="D2189" t="s">
        <v>307</v>
      </c>
      <c r="E2189">
        <v>3200000</v>
      </c>
    </row>
    <row r="2190" spans="1:5" hidden="1" x14ac:dyDescent="0.4">
      <c r="A2190" t="s">
        <v>6511</v>
      </c>
      <c r="B2190" t="s">
        <v>158</v>
      </c>
      <c r="C2190" s="1">
        <v>44469</v>
      </c>
      <c r="D2190" t="s">
        <v>317</v>
      </c>
      <c r="E2190">
        <v>3200000</v>
      </c>
    </row>
    <row r="2191" spans="1:5" hidden="1" x14ac:dyDescent="0.4">
      <c r="A2191" t="s">
        <v>8289</v>
      </c>
      <c r="B2191" t="s">
        <v>9</v>
      </c>
      <c r="C2191" s="1">
        <v>44469</v>
      </c>
      <c r="D2191" t="s">
        <v>415</v>
      </c>
      <c r="E2191">
        <v>3560000</v>
      </c>
    </row>
    <row r="2192" spans="1:5" hidden="1" x14ac:dyDescent="0.4">
      <c r="A2192" t="s">
        <v>8290</v>
      </c>
      <c r="B2192" t="s">
        <v>9</v>
      </c>
      <c r="C2192" s="1">
        <v>44469</v>
      </c>
      <c r="D2192" t="s">
        <v>327</v>
      </c>
      <c r="E2192">
        <v>3560000</v>
      </c>
    </row>
    <row r="2193" spans="1:5" hidden="1" x14ac:dyDescent="0.4">
      <c r="A2193" t="s">
        <v>6536</v>
      </c>
      <c r="B2193" t="s">
        <v>159</v>
      </c>
      <c r="C2193" s="1">
        <v>44469</v>
      </c>
      <c r="D2193" t="s">
        <v>343</v>
      </c>
      <c r="E2193">
        <v>5020000</v>
      </c>
    </row>
    <row r="2194" spans="1:5" hidden="1" x14ac:dyDescent="0.4">
      <c r="A2194" t="s">
        <v>6378</v>
      </c>
      <c r="B2194" t="s">
        <v>30</v>
      </c>
      <c r="C2194" s="1">
        <v>44469</v>
      </c>
      <c r="D2194" t="s">
        <v>317</v>
      </c>
      <c r="E2194">
        <v>5470000</v>
      </c>
    </row>
    <row r="2195" spans="1:5" hidden="1" x14ac:dyDescent="0.4">
      <c r="A2195" t="s">
        <v>8291</v>
      </c>
      <c r="B2195" t="s">
        <v>216</v>
      </c>
      <c r="C2195" s="1">
        <v>44469</v>
      </c>
      <c r="D2195" t="s">
        <v>322</v>
      </c>
      <c r="E2195">
        <v>3260000</v>
      </c>
    </row>
    <row r="2196" spans="1:5" hidden="1" x14ac:dyDescent="0.4">
      <c r="A2196" t="s">
        <v>6586</v>
      </c>
      <c r="B2196" t="s">
        <v>2</v>
      </c>
      <c r="C2196" s="1">
        <v>44469</v>
      </c>
      <c r="D2196" t="s">
        <v>312</v>
      </c>
      <c r="E2196">
        <v>5700000</v>
      </c>
    </row>
    <row r="2197" spans="1:5" hidden="1" x14ac:dyDescent="0.4">
      <c r="A2197" t="s">
        <v>8292</v>
      </c>
      <c r="B2197" t="s">
        <v>240</v>
      </c>
      <c r="C2197" s="1">
        <v>44469</v>
      </c>
      <c r="D2197" t="s">
        <v>398</v>
      </c>
      <c r="E2197">
        <v>5060000</v>
      </c>
    </row>
    <row r="2198" spans="1:5" hidden="1" x14ac:dyDescent="0.4">
      <c r="A2198" t="s">
        <v>8293</v>
      </c>
      <c r="B2198" t="s">
        <v>194</v>
      </c>
      <c r="C2198" s="1">
        <v>44469</v>
      </c>
      <c r="D2198" t="s">
        <v>318</v>
      </c>
      <c r="E2198">
        <v>3930000</v>
      </c>
    </row>
    <row r="2199" spans="1:5" hidden="1" x14ac:dyDescent="0.4">
      <c r="A2199" t="s">
        <v>8294</v>
      </c>
      <c r="B2199" t="s">
        <v>240</v>
      </c>
      <c r="C2199" s="1">
        <v>44469</v>
      </c>
      <c r="D2199" t="s">
        <v>343</v>
      </c>
      <c r="E2199">
        <v>5060000</v>
      </c>
    </row>
    <row r="2200" spans="1:5" hidden="1" x14ac:dyDescent="0.4">
      <c r="A2200" t="s">
        <v>8295</v>
      </c>
      <c r="B2200" t="s">
        <v>9</v>
      </c>
      <c r="C2200" s="1">
        <v>44469</v>
      </c>
      <c r="D2200" t="s">
        <v>311</v>
      </c>
      <c r="E2200">
        <v>3560000</v>
      </c>
    </row>
    <row r="2201" spans="1:5" hidden="1" x14ac:dyDescent="0.4">
      <c r="A2201" t="s">
        <v>6453</v>
      </c>
      <c r="B2201" t="s">
        <v>11</v>
      </c>
      <c r="C2201" s="1">
        <v>44469</v>
      </c>
      <c r="D2201" t="s">
        <v>315</v>
      </c>
      <c r="E2201">
        <v>4090000</v>
      </c>
    </row>
    <row r="2202" spans="1:5" hidden="1" x14ac:dyDescent="0.4">
      <c r="A2202" t="s">
        <v>8296</v>
      </c>
      <c r="B2202" t="s">
        <v>106</v>
      </c>
      <c r="C2202" s="1">
        <v>44469</v>
      </c>
      <c r="D2202" t="s">
        <v>408</v>
      </c>
      <c r="E2202">
        <v>5480000</v>
      </c>
    </row>
    <row r="2203" spans="1:5" hidden="1" x14ac:dyDescent="0.4">
      <c r="A2203" t="s">
        <v>6539</v>
      </c>
      <c r="B2203" t="s">
        <v>11</v>
      </c>
      <c r="C2203" s="1">
        <v>44469</v>
      </c>
      <c r="D2203" t="s">
        <v>310</v>
      </c>
      <c r="E2203">
        <v>4090000</v>
      </c>
    </row>
    <row r="2204" spans="1:5" hidden="1" x14ac:dyDescent="0.4">
      <c r="A2204" t="s">
        <v>8297</v>
      </c>
      <c r="B2204" t="s">
        <v>59</v>
      </c>
      <c r="C2204" s="1">
        <v>44469</v>
      </c>
      <c r="D2204" t="s">
        <v>322</v>
      </c>
      <c r="E2204">
        <v>4240000</v>
      </c>
    </row>
    <row r="2205" spans="1:5" hidden="1" x14ac:dyDescent="0.4">
      <c r="A2205" t="s">
        <v>8298</v>
      </c>
      <c r="B2205" t="s">
        <v>59</v>
      </c>
      <c r="C2205" s="1">
        <v>44469</v>
      </c>
      <c r="D2205" t="s">
        <v>306</v>
      </c>
      <c r="E2205">
        <v>4240000</v>
      </c>
    </row>
    <row r="2206" spans="1:5" hidden="1" x14ac:dyDescent="0.4">
      <c r="A2206" t="s">
        <v>8299</v>
      </c>
      <c r="B2206" t="s">
        <v>195</v>
      </c>
      <c r="C2206" s="1">
        <v>44468</v>
      </c>
      <c r="D2206" t="s">
        <v>327</v>
      </c>
      <c r="E2206">
        <v>5170000</v>
      </c>
    </row>
    <row r="2207" spans="1:5" hidden="1" x14ac:dyDescent="0.4">
      <c r="A2207" t="s">
        <v>8300</v>
      </c>
      <c r="B2207" t="s">
        <v>195</v>
      </c>
      <c r="C2207" s="1">
        <v>44468</v>
      </c>
      <c r="D2207" t="s">
        <v>306</v>
      </c>
      <c r="E2207">
        <v>5170000</v>
      </c>
    </row>
    <row r="2208" spans="1:5" hidden="1" x14ac:dyDescent="0.4">
      <c r="A2208" t="s">
        <v>6995</v>
      </c>
      <c r="B2208" t="s">
        <v>195</v>
      </c>
      <c r="C2208" s="1">
        <v>44468</v>
      </c>
      <c r="D2208" t="s">
        <v>397</v>
      </c>
      <c r="E2208">
        <v>5170000</v>
      </c>
    </row>
    <row r="2209" spans="1:5" hidden="1" x14ac:dyDescent="0.4">
      <c r="A2209" t="s">
        <v>6988</v>
      </c>
      <c r="B2209" t="s">
        <v>195</v>
      </c>
      <c r="C2209" s="1">
        <v>44468</v>
      </c>
      <c r="D2209" t="s">
        <v>322</v>
      </c>
      <c r="E2209">
        <v>5170000</v>
      </c>
    </row>
    <row r="2210" spans="1:5" hidden="1" x14ac:dyDescent="0.4">
      <c r="A2210" t="s">
        <v>8301</v>
      </c>
      <c r="B2210" t="s">
        <v>195</v>
      </c>
      <c r="C2210" s="1">
        <v>44468</v>
      </c>
      <c r="D2210" t="s">
        <v>307</v>
      </c>
      <c r="E2210">
        <v>5170000</v>
      </c>
    </row>
    <row r="2211" spans="1:5" hidden="1" x14ac:dyDescent="0.4">
      <c r="A2211" t="s">
        <v>8302</v>
      </c>
      <c r="B2211" t="s">
        <v>147</v>
      </c>
      <c r="C2211" s="1">
        <v>44468</v>
      </c>
      <c r="D2211" t="s">
        <v>317</v>
      </c>
      <c r="E2211">
        <v>4330000</v>
      </c>
    </row>
    <row r="2212" spans="1:5" hidden="1" x14ac:dyDescent="0.4">
      <c r="A2212" t="s">
        <v>6515</v>
      </c>
      <c r="B2212" t="s">
        <v>158</v>
      </c>
      <c r="C2212" s="1">
        <v>44468</v>
      </c>
      <c r="D2212" t="s">
        <v>344</v>
      </c>
      <c r="E2212">
        <v>3200000</v>
      </c>
    </row>
    <row r="2213" spans="1:5" hidden="1" x14ac:dyDescent="0.4">
      <c r="A2213" t="s">
        <v>6850</v>
      </c>
      <c r="B2213" t="s">
        <v>39</v>
      </c>
      <c r="C2213" s="1">
        <v>44468</v>
      </c>
      <c r="D2213" t="s">
        <v>328</v>
      </c>
      <c r="E2213">
        <v>5050000</v>
      </c>
    </row>
    <row r="2214" spans="1:5" hidden="1" x14ac:dyDescent="0.4">
      <c r="A2214" t="s">
        <v>8303</v>
      </c>
      <c r="B2214" t="s">
        <v>47</v>
      </c>
      <c r="C2214" s="1">
        <v>44468</v>
      </c>
      <c r="D2214" t="s">
        <v>415</v>
      </c>
      <c r="E2214">
        <v>6270000</v>
      </c>
    </row>
    <row r="2215" spans="1:5" hidden="1" x14ac:dyDescent="0.4">
      <c r="A2215" t="s">
        <v>6510</v>
      </c>
      <c r="B2215" t="s">
        <v>158</v>
      </c>
      <c r="C2215" s="1">
        <v>44468</v>
      </c>
      <c r="D2215" t="s">
        <v>337</v>
      </c>
      <c r="E2215">
        <v>3200000</v>
      </c>
    </row>
    <row r="2216" spans="1:5" hidden="1" x14ac:dyDescent="0.4">
      <c r="A2216" t="s">
        <v>8304</v>
      </c>
      <c r="B2216" t="s">
        <v>70</v>
      </c>
      <c r="C2216" s="1">
        <v>44468</v>
      </c>
      <c r="D2216" t="s">
        <v>311</v>
      </c>
      <c r="E2216">
        <v>3220000</v>
      </c>
    </row>
    <row r="2217" spans="1:5" hidden="1" x14ac:dyDescent="0.4">
      <c r="A2217" t="s">
        <v>6509</v>
      </c>
      <c r="B2217" t="s">
        <v>158</v>
      </c>
      <c r="C2217" s="1">
        <v>44468</v>
      </c>
      <c r="D2217" t="s">
        <v>338</v>
      </c>
      <c r="E2217">
        <v>3200000</v>
      </c>
    </row>
    <row r="2218" spans="1:5" hidden="1" x14ac:dyDescent="0.4">
      <c r="A2218" t="s">
        <v>6915</v>
      </c>
      <c r="B2218" t="s">
        <v>4</v>
      </c>
      <c r="C2218" s="1">
        <v>44468</v>
      </c>
      <c r="D2218" t="s">
        <v>399</v>
      </c>
      <c r="E2218">
        <v>3940000</v>
      </c>
    </row>
    <row r="2219" spans="1:5" hidden="1" x14ac:dyDescent="0.4">
      <c r="A2219" t="s">
        <v>4912</v>
      </c>
      <c r="B2219" t="s">
        <v>163</v>
      </c>
      <c r="C2219" s="1">
        <v>44468</v>
      </c>
      <c r="D2219" t="s">
        <v>312</v>
      </c>
      <c r="E2219">
        <v>4490000</v>
      </c>
    </row>
    <row r="2220" spans="1:5" hidden="1" x14ac:dyDescent="0.4">
      <c r="A2220" t="s">
        <v>5831</v>
      </c>
      <c r="B2220" t="s">
        <v>87</v>
      </c>
      <c r="C2220" s="1">
        <v>44468</v>
      </c>
      <c r="D2220" t="s">
        <v>403</v>
      </c>
      <c r="E2220">
        <v>5240000</v>
      </c>
    </row>
    <row r="2221" spans="1:5" hidden="1" x14ac:dyDescent="0.4">
      <c r="A2221" t="s">
        <v>8305</v>
      </c>
      <c r="B2221" t="s">
        <v>192</v>
      </c>
      <c r="C2221" s="1">
        <v>44468</v>
      </c>
      <c r="D2221" t="s">
        <v>307</v>
      </c>
      <c r="E2221">
        <v>4900000</v>
      </c>
    </row>
    <row r="2222" spans="1:5" hidden="1" x14ac:dyDescent="0.4">
      <c r="A2222" t="s">
        <v>8306</v>
      </c>
      <c r="B2222" t="s">
        <v>192</v>
      </c>
      <c r="C2222" s="1">
        <v>44468</v>
      </c>
      <c r="D2222" t="s">
        <v>350</v>
      </c>
      <c r="E2222">
        <v>4900000</v>
      </c>
    </row>
    <row r="2223" spans="1:5" hidden="1" x14ac:dyDescent="0.4">
      <c r="A2223" t="s">
        <v>5406</v>
      </c>
      <c r="B2223" t="s">
        <v>219</v>
      </c>
      <c r="C2223" s="1">
        <v>44468</v>
      </c>
      <c r="D2223" t="s">
        <v>310</v>
      </c>
      <c r="E2223">
        <v>4280000</v>
      </c>
    </row>
    <row r="2224" spans="1:5" hidden="1" x14ac:dyDescent="0.4">
      <c r="A2224" t="s">
        <v>5431</v>
      </c>
      <c r="B2224" t="s">
        <v>219</v>
      </c>
      <c r="C2224" s="1">
        <v>44468</v>
      </c>
      <c r="D2224" t="s">
        <v>332</v>
      </c>
      <c r="E2224">
        <v>4280000</v>
      </c>
    </row>
    <row r="2225" spans="1:5" hidden="1" x14ac:dyDescent="0.4">
      <c r="A2225" t="s">
        <v>5430</v>
      </c>
      <c r="B2225" t="s">
        <v>219</v>
      </c>
      <c r="C2225" s="1">
        <v>44468</v>
      </c>
      <c r="D2225" t="s">
        <v>352</v>
      </c>
      <c r="E2225">
        <v>4280000</v>
      </c>
    </row>
    <row r="2226" spans="1:5" hidden="1" x14ac:dyDescent="0.4">
      <c r="A2226" t="s">
        <v>6360</v>
      </c>
      <c r="B2226" t="s">
        <v>139</v>
      </c>
      <c r="C2226" s="1">
        <v>44468</v>
      </c>
      <c r="D2226" t="s">
        <v>351</v>
      </c>
      <c r="E2226">
        <v>5430000</v>
      </c>
    </row>
    <row r="2227" spans="1:5" hidden="1" x14ac:dyDescent="0.4">
      <c r="A2227" t="s">
        <v>6419</v>
      </c>
      <c r="B2227" t="s">
        <v>11</v>
      </c>
      <c r="C2227" s="1">
        <v>44468</v>
      </c>
      <c r="D2227" t="s">
        <v>404</v>
      </c>
      <c r="E2227">
        <v>4090000</v>
      </c>
    </row>
    <row r="2228" spans="1:5" hidden="1" x14ac:dyDescent="0.4">
      <c r="A2228" t="s">
        <v>6357</v>
      </c>
      <c r="B2228" t="s">
        <v>70</v>
      </c>
      <c r="C2228" s="1">
        <v>44468</v>
      </c>
      <c r="D2228" t="s">
        <v>317</v>
      </c>
      <c r="E2228">
        <v>3220000</v>
      </c>
    </row>
    <row r="2229" spans="1:5" hidden="1" x14ac:dyDescent="0.4">
      <c r="A2229" t="s">
        <v>6514</v>
      </c>
      <c r="B2229" t="s">
        <v>158</v>
      </c>
      <c r="C2229" s="1">
        <v>44468</v>
      </c>
      <c r="D2229" t="s">
        <v>343</v>
      </c>
      <c r="E2229">
        <v>3200000</v>
      </c>
    </row>
    <row r="2230" spans="1:5" hidden="1" x14ac:dyDescent="0.4">
      <c r="A2230" t="s">
        <v>6326</v>
      </c>
      <c r="B2230" t="s">
        <v>114</v>
      </c>
      <c r="C2230" s="1">
        <v>44468</v>
      </c>
      <c r="D2230" t="s">
        <v>415</v>
      </c>
      <c r="E2230">
        <v>4720000</v>
      </c>
    </row>
    <row r="2231" spans="1:5" hidden="1" x14ac:dyDescent="0.4">
      <c r="A2231" t="s">
        <v>6359</v>
      </c>
      <c r="B2231" t="s">
        <v>139</v>
      </c>
      <c r="C2231" s="1">
        <v>44468</v>
      </c>
      <c r="D2231" t="s">
        <v>353</v>
      </c>
      <c r="E2231">
        <v>5430000</v>
      </c>
    </row>
    <row r="2232" spans="1:5" hidden="1" x14ac:dyDescent="0.4">
      <c r="A2232" t="s">
        <v>6216</v>
      </c>
      <c r="B2232" t="s">
        <v>147</v>
      </c>
      <c r="C2232" s="1">
        <v>44468</v>
      </c>
      <c r="D2232" t="s">
        <v>352</v>
      </c>
      <c r="E2232">
        <v>4330000</v>
      </c>
    </row>
    <row r="2233" spans="1:5" hidden="1" x14ac:dyDescent="0.4">
      <c r="A2233" t="s">
        <v>6217</v>
      </c>
      <c r="B2233" t="s">
        <v>147</v>
      </c>
      <c r="C2233" s="1">
        <v>44468</v>
      </c>
      <c r="D2233" t="s">
        <v>315</v>
      </c>
      <c r="E2233">
        <v>4330000</v>
      </c>
    </row>
    <row r="2234" spans="1:5" hidden="1" x14ac:dyDescent="0.4">
      <c r="A2234" t="s">
        <v>8307</v>
      </c>
      <c r="B2234" t="s">
        <v>219</v>
      </c>
      <c r="C2234" s="1">
        <v>44468</v>
      </c>
      <c r="D2234" t="s">
        <v>316</v>
      </c>
      <c r="E2234">
        <v>4280000</v>
      </c>
    </row>
    <row r="2235" spans="1:5" hidden="1" x14ac:dyDescent="0.4">
      <c r="A2235" t="s">
        <v>8308</v>
      </c>
      <c r="B2235" t="s">
        <v>219</v>
      </c>
      <c r="C2235" s="1">
        <v>44468</v>
      </c>
      <c r="D2235" t="s">
        <v>319</v>
      </c>
      <c r="E2235">
        <v>4280000</v>
      </c>
    </row>
    <row r="2236" spans="1:5" hidden="1" x14ac:dyDescent="0.4">
      <c r="A2236" t="s">
        <v>8309</v>
      </c>
      <c r="B2236" t="s">
        <v>137</v>
      </c>
      <c r="C2236" s="1">
        <v>44468</v>
      </c>
      <c r="D2236" t="s">
        <v>322</v>
      </c>
      <c r="E2236">
        <v>4590000</v>
      </c>
    </row>
    <row r="2237" spans="1:5" hidden="1" x14ac:dyDescent="0.4">
      <c r="A2237" t="s">
        <v>8310</v>
      </c>
      <c r="B2237" t="s">
        <v>49</v>
      </c>
      <c r="C2237" s="1">
        <v>44468</v>
      </c>
      <c r="D2237" t="s">
        <v>317</v>
      </c>
      <c r="E2237">
        <v>3490000</v>
      </c>
    </row>
    <row r="2238" spans="1:5" hidden="1" x14ac:dyDescent="0.4">
      <c r="A2238" t="s">
        <v>8311</v>
      </c>
      <c r="B2238" t="s">
        <v>49</v>
      </c>
      <c r="C2238" s="1">
        <v>44468</v>
      </c>
      <c r="D2238" t="s">
        <v>359</v>
      </c>
      <c r="E2238">
        <v>3490000</v>
      </c>
    </row>
    <row r="2239" spans="1:5" hidden="1" x14ac:dyDescent="0.4">
      <c r="A2239" t="s">
        <v>8312</v>
      </c>
      <c r="B2239" t="s">
        <v>49</v>
      </c>
      <c r="C2239" s="1">
        <v>44468</v>
      </c>
      <c r="D2239" t="s">
        <v>335</v>
      </c>
      <c r="E2239">
        <v>3490000</v>
      </c>
    </row>
    <row r="2240" spans="1:5" hidden="1" x14ac:dyDescent="0.4">
      <c r="A2240" t="s">
        <v>8313</v>
      </c>
      <c r="B2240" t="s">
        <v>49</v>
      </c>
      <c r="C2240" s="1">
        <v>44468</v>
      </c>
      <c r="D2240" t="s">
        <v>334</v>
      </c>
      <c r="E2240">
        <v>3490000</v>
      </c>
    </row>
    <row r="2241" spans="1:5" hidden="1" x14ac:dyDescent="0.4">
      <c r="A2241" t="s">
        <v>8314</v>
      </c>
      <c r="B2241" t="s">
        <v>49</v>
      </c>
      <c r="C2241" s="1">
        <v>44468</v>
      </c>
      <c r="D2241" t="s">
        <v>322</v>
      </c>
      <c r="E2241">
        <v>3490000</v>
      </c>
    </row>
    <row r="2242" spans="1:5" hidden="1" x14ac:dyDescent="0.4">
      <c r="A2242" t="s">
        <v>8315</v>
      </c>
      <c r="B2242" t="s">
        <v>49</v>
      </c>
      <c r="C2242" s="1">
        <v>44468</v>
      </c>
      <c r="D2242" t="s">
        <v>318</v>
      </c>
      <c r="E2242">
        <v>3490000</v>
      </c>
    </row>
    <row r="2243" spans="1:5" hidden="1" x14ac:dyDescent="0.4">
      <c r="A2243" t="s">
        <v>6356</v>
      </c>
      <c r="B2243" t="s">
        <v>70</v>
      </c>
      <c r="C2243" s="1">
        <v>44468</v>
      </c>
      <c r="D2243" t="s">
        <v>337</v>
      </c>
      <c r="E2243">
        <v>3220000</v>
      </c>
    </row>
    <row r="2244" spans="1:5" hidden="1" x14ac:dyDescent="0.4">
      <c r="A2244" t="s">
        <v>6355</v>
      </c>
      <c r="B2244" t="s">
        <v>70</v>
      </c>
      <c r="C2244" s="1">
        <v>44468</v>
      </c>
      <c r="D2244" t="s">
        <v>344</v>
      </c>
      <c r="E2244">
        <v>3220000</v>
      </c>
    </row>
    <row r="2245" spans="1:5" hidden="1" x14ac:dyDescent="0.4">
      <c r="A2245" t="s">
        <v>8316</v>
      </c>
      <c r="B2245" t="s">
        <v>49</v>
      </c>
      <c r="C2245" s="1">
        <v>44468</v>
      </c>
      <c r="D2245" t="s">
        <v>320</v>
      </c>
      <c r="E2245">
        <v>3490000</v>
      </c>
    </row>
    <row r="2246" spans="1:5" hidden="1" x14ac:dyDescent="0.4">
      <c r="A2246" t="s">
        <v>8317</v>
      </c>
      <c r="B2246" t="s">
        <v>70</v>
      </c>
      <c r="C2246" s="1">
        <v>44468</v>
      </c>
      <c r="D2246" t="s">
        <v>415</v>
      </c>
      <c r="E2246">
        <v>3220000</v>
      </c>
    </row>
    <row r="2247" spans="1:5" hidden="1" x14ac:dyDescent="0.4">
      <c r="A2247" t="s">
        <v>5342</v>
      </c>
      <c r="B2247" t="s">
        <v>87</v>
      </c>
      <c r="C2247" s="1">
        <v>44468</v>
      </c>
      <c r="D2247" t="s">
        <v>319</v>
      </c>
      <c r="E2247">
        <v>5240000</v>
      </c>
    </row>
    <row r="2248" spans="1:5" hidden="1" x14ac:dyDescent="0.4">
      <c r="A2248" t="s">
        <v>5829</v>
      </c>
      <c r="B2248" t="s">
        <v>87</v>
      </c>
      <c r="C2248" s="1">
        <v>44468</v>
      </c>
      <c r="D2248" t="s">
        <v>316</v>
      </c>
      <c r="E2248">
        <v>5240000</v>
      </c>
    </row>
    <row r="2249" spans="1:5" hidden="1" x14ac:dyDescent="0.4">
      <c r="A2249" t="s">
        <v>7009</v>
      </c>
      <c r="B2249" t="s">
        <v>212</v>
      </c>
      <c r="C2249" s="1">
        <v>44468</v>
      </c>
      <c r="D2249" t="s">
        <v>322</v>
      </c>
      <c r="E2249">
        <v>5350000</v>
      </c>
    </row>
    <row r="2250" spans="1:5" hidden="1" x14ac:dyDescent="0.4">
      <c r="A2250" t="s">
        <v>8318</v>
      </c>
      <c r="B2250" t="s">
        <v>50</v>
      </c>
      <c r="C2250" s="1">
        <v>44468</v>
      </c>
      <c r="D2250" t="s">
        <v>397</v>
      </c>
      <c r="E2250">
        <v>3690000</v>
      </c>
    </row>
    <row r="2251" spans="1:5" hidden="1" x14ac:dyDescent="0.4">
      <c r="A2251" t="s">
        <v>6183</v>
      </c>
      <c r="B2251" t="s">
        <v>127</v>
      </c>
      <c r="C2251" s="1">
        <v>44468</v>
      </c>
      <c r="D2251" t="s">
        <v>330</v>
      </c>
      <c r="E2251">
        <v>4850000</v>
      </c>
    </row>
    <row r="2252" spans="1:5" hidden="1" x14ac:dyDescent="0.4">
      <c r="A2252" t="s">
        <v>6245</v>
      </c>
      <c r="B2252" t="s">
        <v>127</v>
      </c>
      <c r="C2252" s="1">
        <v>44468</v>
      </c>
      <c r="D2252" t="s">
        <v>315</v>
      </c>
      <c r="E2252">
        <v>4850000</v>
      </c>
    </row>
    <row r="2253" spans="1:5" hidden="1" x14ac:dyDescent="0.4">
      <c r="A2253" t="s">
        <v>6546</v>
      </c>
      <c r="B2253" t="s">
        <v>11</v>
      </c>
      <c r="C2253" s="1">
        <v>44468</v>
      </c>
      <c r="D2253" t="s">
        <v>316</v>
      </c>
      <c r="E2253">
        <v>4090000</v>
      </c>
    </row>
    <row r="2254" spans="1:5" hidden="1" x14ac:dyDescent="0.4">
      <c r="A2254" t="s">
        <v>6354</v>
      </c>
      <c r="B2254" t="s">
        <v>101</v>
      </c>
      <c r="C2254" s="1">
        <v>44468</v>
      </c>
      <c r="D2254" t="s">
        <v>317</v>
      </c>
      <c r="E2254">
        <v>3470000</v>
      </c>
    </row>
    <row r="2255" spans="1:5" hidden="1" x14ac:dyDescent="0.4">
      <c r="A2255" t="s">
        <v>6353</v>
      </c>
      <c r="B2255" t="s">
        <v>101</v>
      </c>
      <c r="C2255" s="1">
        <v>44468</v>
      </c>
      <c r="D2255" t="s">
        <v>357</v>
      </c>
      <c r="E2255">
        <v>3470000</v>
      </c>
    </row>
    <row r="2256" spans="1:5" hidden="1" x14ac:dyDescent="0.4">
      <c r="A2256" t="s">
        <v>6549</v>
      </c>
      <c r="B2256" t="s">
        <v>143</v>
      </c>
      <c r="C2256" s="1">
        <v>44468</v>
      </c>
      <c r="D2256" t="s">
        <v>322</v>
      </c>
      <c r="E2256">
        <v>3140000</v>
      </c>
    </row>
    <row r="2257" spans="1:5" hidden="1" x14ac:dyDescent="0.4">
      <c r="A2257" t="s">
        <v>8319</v>
      </c>
      <c r="B2257" t="s">
        <v>126</v>
      </c>
      <c r="C2257" s="1">
        <v>44468</v>
      </c>
      <c r="D2257" t="s">
        <v>405</v>
      </c>
      <c r="E2257">
        <v>6310000</v>
      </c>
    </row>
    <row r="2258" spans="1:5" hidden="1" x14ac:dyDescent="0.4">
      <c r="A2258" t="s">
        <v>6184</v>
      </c>
      <c r="B2258" t="s">
        <v>127</v>
      </c>
      <c r="C2258" s="1">
        <v>44468</v>
      </c>
      <c r="D2258" t="s">
        <v>331</v>
      </c>
      <c r="E2258">
        <v>4850000</v>
      </c>
    </row>
    <row r="2259" spans="1:5" hidden="1" x14ac:dyDescent="0.4">
      <c r="A2259" t="s">
        <v>8320</v>
      </c>
      <c r="B2259" t="s">
        <v>194</v>
      </c>
      <c r="C2259" s="1">
        <v>44468</v>
      </c>
      <c r="D2259" t="s">
        <v>333</v>
      </c>
      <c r="E2259">
        <v>3930000</v>
      </c>
    </row>
    <row r="2260" spans="1:5" hidden="1" x14ac:dyDescent="0.4">
      <c r="A2260" t="s">
        <v>1788</v>
      </c>
      <c r="B2260" t="s">
        <v>37</v>
      </c>
      <c r="C2260" s="1">
        <v>44468</v>
      </c>
      <c r="D2260" t="s">
        <v>352</v>
      </c>
      <c r="E2260">
        <v>4810000</v>
      </c>
    </row>
    <row r="2261" spans="1:5" hidden="1" x14ac:dyDescent="0.4">
      <c r="A2261" t="s">
        <v>5830</v>
      </c>
      <c r="B2261" t="s">
        <v>87</v>
      </c>
      <c r="C2261" s="1">
        <v>44468</v>
      </c>
      <c r="D2261" t="s">
        <v>312</v>
      </c>
      <c r="E2261">
        <v>5240000</v>
      </c>
    </row>
    <row r="2262" spans="1:5" hidden="1" x14ac:dyDescent="0.4">
      <c r="A2262" t="s">
        <v>6542</v>
      </c>
      <c r="B2262" t="s">
        <v>11</v>
      </c>
      <c r="C2262" s="1">
        <v>44468</v>
      </c>
      <c r="D2262" t="s">
        <v>355</v>
      </c>
      <c r="E2262">
        <v>4090000</v>
      </c>
    </row>
    <row r="2263" spans="1:5" hidden="1" x14ac:dyDescent="0.4">
      <c r="A2263" t="s">
        <v>8321</v>
      </c>
      <c r="B2263" t="s">
        <v>126</v>
      </c>
      <c r="C2263" s="1">
        <v>44468</v>
      </c>
      <c r="D2263" t="s">
        <v>312</v>
      </c>
      <c r="E2263">
        <v>6310000</v>
      </c>
    </row>
    <row r="2264" spans="1:5" hidden="1" x14ac:dyDescent="0.4">
      <c r="A2264" t="s">
        <v>5826</v>
      </c>
      <c r="B2264" t="s">
        <v>87</v>
      </c>
      <c r="C2264" s="1">
        <v>44468</v>
      </c>
      <c r="D2264" t="s">
        <v>399</v>
      </c>
      <c r="E2264">
        <v>5240000</v>
      </c>
    </row>
    <row r="2265" spans="1:5" hidden="1" x14ac:dyDescent="0.4">
      <c r="A2265" t="s">
        <v>8322</v>
      </c>
      <c r="B2265" t="s">
        <v>154</v>
      </c>
      <c r="C2265" s="1">
        <v>44468</v>
      </c>
      <c r="D2265" t="s">
        <v>322</v>
      </c>
      <c r="E2265">
        <v>6290000</v>
      </c>
    </row>
    <row r="2266" spans="1:5" hidden="1" x14ac:dyDescent="0.4">
      <c r="A2266" t="s">
        <v>8323</v>
      </c>
      <c r="B2266" t="s">
        <v>87</v>
      </c>
      <c r="C2266" s="1">
        <v>44468</v>
      </c>
      <c r="D2266" t="s">
        <v>404</v>
      </c>
      <c r="E2266">
        <v>5240000</v>
      </c>
    </row>
    <row r="2267" spans="1:5" hidden="1" x14ac:dyDescent="0.4">
      <c r="A2267" t="s">
        <v>8324</v>
      </c>
      <c r="B2267" t="s">
        <v>8</v>
      </c>
      <c r="C2267" s="1">
        <v>44468</v>
      </c>
      <c r="D2267" t="s">
        <v>318</v>
      </c>
      <c r="E2267">
        <v>4420000</v>
      </c>
    </row>
    <row r="2268" spans="1:5" hidden="1" x14ac:dyDescent="0.4">
      <c r="A2268" t="s">
        <v>876</v>
      </c>
      <c r="B2268" t="s">
        <v>1</v>
      </c>
      <c r="C2268" s="1">
        <v>44468</v>
      </c>
      <c r="D2268" t="s">
        <v>330</v>
      </c>
      <c r="E2268">
        <v>4670000</v>
      </c>
    </row>
    <row r="2269" spans="1:5" hidden="1" x14ac:dyDescent="0.4">
      <c r="A2269" t="s">
        <v>8325</v>
      </c>
      <c r="B2269" t="s">
        <v>203</v>
      </c>
      <c r="C2269" s="1">
        <v>44468</v>
      </c>
      <c r="D2269" t="s">
        <v>341</v>
      </c>
      <c r="E2269">
        <v>3480000</v>
      </c>
    </row>
    <row r="2270" spans="1:5" hidden="1" x14ac:dyDescent="0.4">
      <c r="A2270" t="s">
        <v>908</v>
      </c>
      <c r="B2270" t="s">
        <v>219</v>
      </c>
      <c r="C2270" s="1">
        <v>44468</v>
      </c>
      <c r="D2270" t="s">
        <v>312</v>
      </c>
      <c r="E2270">
        <v>4280000</v>
      </c>
    </row>
    <row r="2271" spans="1:5" hidden="1" x14ac:dyDescent="0.4">
      <c r="A2271" t="s">
        <v>8328</v>
      </c>
      <c r="B2271" t="s">
        <v>203</v>
      </c>
      <c r="C2271" s="1">
        <v>44468</v>
      </c>
      <c r="D2271" t="s">
        <v>313</v>
      </c>
      <c r="E2271">
        <v>3480000</v>
      </c>
    </row>
    <row r="2272" spans="1:5" hidden="1" x14ac:dyDescent="0.4">
      <c r="A2272" t="s">
        <v>8329</v>
      </c>
      <c r="B2272" t="s">
        <v>240</v>
      </c>
      <c r="C2272" s="1">
        <v>44468</v>
      </c>
      <c r="D2272" t="s">
        <v>321</v>
      </c>
      <c r="E2272">
        <v>5060000</v>
      </c>
    </row>
    <row r="2273" spans="1:5" hidden="1" x14ac:dyDescent="0.4">
      <c r="A2273" t="s">
        <v>2860</v>
      </c>
      <c r="B2273" t="s">
        <v>120</v>
      </c>
      <c r="C2273" s="1">
        <v>44468</v>
      </c>
      <c r="D2273" t="s">
        <v>336</v>
      </c>
      <c r="E2273">
        <v>4840000</v>
      </c>
    </row>
    <row r="2274" spans="1:5" hidden="1" x14ac:dyDescent="0.4">
      <c r="A2274" t="s">
        <v>8331</v>
      </c>
      <c r="B2274" t="s">
        <v>219</v>
      </c>
      <c r="C2274" s="1">
        <v>44468</v>
      </c>
      <c r="D2274" t="s">
        <v>339</v>
      </c>
      <c r="E2274">
        <v>4280000</v>
      </c>
    </row>
    <row r="2275" spans="1:5" hidden="1" x14ac:dyDescent="0.4">
      <c r="A2275" t="s">
        <v>8332</v>
      </c>
      <c r="B2275" t="s">
        <v>219</v>
      </c>
      <c r="C2275" s="1">
        <v>44468</v>
      </c>
      <c r="D2275" t="s">
        <v>344</v>
      </c>
      <c r="E2275">
        <v>4280000</v>
      </c>
    </row>
    <row r="2276" spans="1:5" hidden="1" x14ac:dyDescent="0.4">
      <c r="A2276" t="s">
        <v>8333</v>
      </c>
      <c r="B2276" t="s">
        <v>203</v>
      </c>
      <c r="C2276" s="1">
        <v>44468</v>
      </c>
      <c r="D2276" t="s">
        <v>317</v>
      </c>
      <c r="E2276">
        <v>3480000</v>
      </c>
    </row>
    <row r="2277" spans="1:5" hidden="1" x14ac:dyDescent="0.4">
      <c r="A2277" t="s">
        <v>8334</v>
      </c>
      <c r="B2277" t="s">
        <v>9</v>
      </c>
      <c r="C2277" s="1">
        <v>44468</v>
      </c>
      <c r="D2277" t="s">
        <v>398</v>
      </c>
      <c r="E2277">
        <v>3560000</v>
      </c>
    </row>
    <row r="2278" spans="1:5" hidden="1" x14ac:dyDescent="0.4">
      <c r="A2278" t="s">
        <v>8335</v>
      </c>
      <c r="B2278" t="s">
        <v>219</v>
      </c>
      <c r="C2278" s="1">
        <v>44468</v>
      </c>
      <c r="D2278" t="s">
        <v>318</v>
      </c>
      <c r="E2278">
        <v>4280000</v>
      </c>
    </row>
    <row r="2279" spans="1:5" hidden="1" x14ac:dyDescent="0.4">
      <c r="A2279" t="s">
        <v>8336</v>
      </c>
      <c r="B2279" t="s">
        <v>131</v>
      </c>
      <c r="C2279" s="1">
        <v>44468</v>
      </c>
      <c r="D2279" t="s">
        <v>319</v>
      </c>
      <c r="E2279">
        <v>3610000</v>
      </c>
    </row>
    <row r="2280" spans="1:5" hidden="1" x14ac:dyDescent="0.4">
      <c r="A2280" t="s">
        <v>8337</v>
      </c>
      <c r="B2280" t="s">
        <v>11</v>
      </c>
      <c r="C2280" s="1">
        <v>44468</v>
      </c>
      <c r="D2280" t="s">
        <v>332</v>
      </c>
      <c r="E2280">
        <v>4090000</v>
      </c>
    </row>
    <row r="2281" spans="1:5" hidden="1" x14ac:dyDescent="0.4">
      <c r="A2281" t="s">
        <v>8338</v>
      </c>
      <c r="B2281" t="s">
        <v>8</v>
      </c>
      <c r="C2281" s="1">
        <v>44468</v>
      </c>
      <c r="D2281" t="s">
        <v>322</v>
      </c>
      <c r="E2281">
        <v>4420000</v>
      </c>
    </row>
    <row r="2282" spans="1:5" hidden="1" x14ac:dyDescent="0.4">
      <c r="A2282" t="s">
        <v>4194</v>
      </c>
      <c r="B2282" t="s">
        <v>11</v>
      </c>
      <c r="C2282" s="1">
        <v>44468</v>
      </c>
      <c r="D2282" t="s">
        <v>322</v>
      </c>
      <c r="E2282">
        <v>4090000</v>
      </c>
    </row>
    <row r="2283" spans="1:5" hidden="1" x14ac:dyDescent="0.4">
      <c r="A2283" t="s">
        <v>8339</v>
      </c>
      <c r="B2283" t="s">
        <v>4</v>
      </c>
      <c r="C2283" s="1">
        <v>44468</v>
      </c>
      <c r="D2283" t="s">
        <v>311</v>
      </c>
      <c r="E2283">
        <v>3940000</v>
      </c>
    </row>
    <row r="2284" spans="1:5" hidden="1" x14ac:dyDescent="0.4">
      <c r="A2284" t="s">
        <v>8340</v>
      </c>
      <c r="B2284" t="s">
        <v>7</v>
      </c>
      <c r="C2284" s="1">
        <v>44468</v>
      </c>
      <c r="D2284" t="s">
        <v>332</v>
      </c>
      <c r="E2284">
        <v>3590000</v>
      </c>
    </row>
    <row r="2285" spans="1:5" hidden="1" x14ac:dyDescent="0.4">
      <c r="A2285" t="s">
        <v>8341</v>
      </c>
      <c r="B2285" t="s">
        <v>127</v>
      </c>
      <c r="C2285" s="1">
        <v>44468</v>
      </c>
      <c r="D2285" t="s">
        <v>310</v>
      </c>
      <c r="E2285">
        <v>4850000</v>
      </c>
    </row>
    <row r="2286" spans="1:5" hidden="1" x14ac:dyDescent="0.4">
      <c r="A2286" t="s">
        <v>8342</v>
      </c>
      <c r="B2286" t="s">
        <v>127</v>
      </c>
      <c r="C2286" s="1">
        <v>44468</v>
      </c>
      <c r="D2286" t="s">
        <v>332</v>
      </c>
      <c r="E2286">
        <v>4850000</v>
      </c>
    </row>
    <row r="2287" spans="1:5" hidden="1" x14ac:dyDescent="0.4">
      <c r="A2287" t="s">
        <v>8343</v>
      </c>
      <c r="B2287" t="s">
        <v>127</v>
      </c>
      <c r="C2287" s="1">
        <v>44468</v>
      </c>
      <c r="D2287" t="s">
        <v>322</v>
      </c>
      <c r="E2287">
        <v>4850000</v>
      </c>
    </row>
    <row r="2288" spans="1:5" hidden="1" x14ac:dyDescent="0.4">
      <c r="A2288" t="s">
        <v>2873</v>
      </c>
      <c r="B2288" t="s">
        <v>240</v>
      </c>
      <c r="C2288" s="1">
        <v>44468</v>
      </c>
      <c r="D2288" t="s">
        <v>339</v>
      </c>
      <c r="E2288">
        <v>5060000</v>
      </c>
    </row>
    <row r="2289" spans="1:5" hidden="1" x14ac:dyDescent="0.4">
      <c r="A2289" t="s">
        <v>2874</v>
      </c>
      <c r="B2289" t="s">
        <v>26</v>
      </c>
      <c r="C2289" s="1">
        <v>44467</v>
      </c>
      <c r="D2289" t="s">
        <v>405</v>
      </c>
      <c r="E2289">
        <v>3320000</v>
      </c>
    </row>
    <row r="2290" spans="1:5" hidden="1" x14ac:dyDescent="0.4">
      <c r="A2290" t="s">
        <v>2875</v>
      </c>
      <c r="B2290" t="s">
        <v>20</v>
      </c>
      <c r="C2290" s="1">
        <v>44467</v>
      </c>
      <c r="D2290" t="s">
        <v>415</v>
      </c>
      <c r="E2290">
        <v>3190000</v>
      </c>
    </row>
    <row r="2291" spans="1:5" hidden="1" x14ac:dyDescent="0.4">
      <c r="A2291" t="s">
        <v>2876</v>
      </c>
      <c r="B2291" t="s">
        <v>169</v>
      </c>
      <c r="C2291" s="1">
        <v>44467</v>
      </c>
      <c r="D2291" t="s">
        <v>343</v>
      </c>
      <c r="E2291">
        <v>3570000</v>
      </c>
    </row>
    <row r="2292" spans="1:5" hidden="1" x14ac:dyDescent="0.4">
      <c r="A2292" t="s">
        <v>972</v>
      </c>
      <c r="B2292" t="s">
        <v>136</v>
      </c>
      <c r="C2292" s="1">
        <v>44467</v>
      </c>
      <c r="D2292" t="s">
        <v>312</v>
      </c>
      <c r="E2292">
        <v>4060000</v>
      </c>
    </row>
    <row r="2293" spans="1:5" hidden="1" x14ac:dyDescent="0.4">
      <c r="A2293" t="s">
        <v>4206</v>
      </c>
      <c r="B2293" t="s">
        <v>129</v>
      </c>
      <c r="C2293" s="1">
        <v>44467</v>
      </c>
      <c r="D2293" t="s">
        <v>397</v>
      </c>
      <c r="E2293">
        <v>3620000</v>
      </c>
    </row>
    <row r="2294" spans="1:5" hidden="1" x14ac:dyDescent="0.4">
      <c r="A2294" t="s">
        <v>716</v>
      </c>
      <c r="B2294" t="s">
        <v>126</v>
      </c>
      <c r="C2294" s="1">
        <v>44467</v>
      </c>
      <c r="D2294" t="s">
        <v>333</v>
      </c>
      <c r="E2294">
        <v>6310000</v>
      </c>
    </row>
    <row r="2295" spans="1:5" hidden="1" x14ac:dyDescent="0.4">
      <c r="A2295" t="s">
        <v>2894</v>
      </c>
      <c r="B2295" t="s">
        <v>78</v>
      </c>
      <c r="C2295" s="1">
        <v>44467</v>
      </c>
      <c r="D2295" t="s">
        <v>357</v>
      </c>
      <c r="E2295">
        <v>3530000</v>
      </c>
    </row>
    <row r="2296" spans="1:5" hidden="1" x14ac:dyDescent="0.4">
      <c r="A2296" t="s">
        <v>717</v>
      </c>
      <c r="B2296" t="s">
        <v>135</v>
      </c>
      <c r="C2296" s="1">
        <v>44467</v>
      </c>
      <c r="D2296" t="s">
        <v>404</v>
      </c>
      <c r="E2296">
        <v>5160000</v>
      </c>
    </row>
    <row r="2297" spans="1:5" hidden="1" x14ac:dyDescent="0.4">
      <c r="A2297" t="s">
        <v>4744</v>
      </c>
      <c r="B2297" t="s">
        <v>136</v>
      </c>
      <c r="C2297" s="1">
        <v>44467</v>
      </c>
      <c r="D2297" t="s">
        <v>318</v>
      </c>
      <c r="E2297">
        <v>4060000</v>
      </c>
    </row>
    <row r="2298" spans="1:5" hidden="1" x14ac:dyDescent="0.4">
      <c r="A2298" t="s">
        <v>3080</v>
      </c>
      <c r="B2298" t="s">
        <v>136</v>
      </c>
      <c r="C2298" s="1">
        <v>44467</v>
      </c>
      <c r="D2298" t="s">
        <v>416</v>
      </c>
      <c r="E2298">
        <v>4060000</v>
      </c>
    </row>
    <row r="2299" spans="1:5" hidden="1" x14ac:dyDescent="0.4">
      <c r="A2299" t="s">
        <v>3016</v>
      </c>
      <c r="B2299" t="s">
        <v>136</v>
      </c>
      <c r="C2299" s="1">
        <v>44467</v>
      </c>
      <c r="D2299" t="s">
        <v>343</v>
      </c>
      <c r="E2299">
        <v>4060000</v>
      </c>
    </row>
    <row r="2300" spans="1:5" hidden="1" x14ac:dyDescent="0.4">
      <c r="A2300" t="s">
        <v>2877</v>
      </c>
      <c r="B2300" t="s">
        <v>139</v>
      </c>
      <c r="C2300" s="1">
        <v>44467</v>
      </c>
      <c r="D2300" t="s">
        <v>308</v>
      </c>
      <c r="E2300">
        <v>5430000</v>
      </c>
    </row>
    <row r="2301" spans="1:5" hidden="1" x14ac:dyDescent="0.4">
      <c r="A2301" t="s">
        <v>3081</v>
      </c>
      <c r="B2301" t="s">
        <v>219</v>
      </c>
      <c r="C2301" s="1">
        <v>44467</v>
      </c>
      <c r="D2301" t="s">
        <v>343</v>
      </c>
      <c r="E2301">
        <v>4280000</v>
      </c>
    </row>
    <row r="2302" spans="1:5" hidden="1" x14ac:dyDescent="0.4">
      <c r="A2302" t="s">
        <v>909</v>
      </c>
      <c r="B2302" t="s">
        <v>219</v>
      </c>
      <c r="C2302" s="1">
        <v>44467</v>
      </c>
      <c r="D2302" t="s">
        <v>399</v>
      </c>
      <c r="E2302">
        <v>4280000</v>
      </c>
    </row>
    <row r="2303" spans="1:5" hidden="1" x14ac:dyDescent="0.4">
      <c r="A2303" t="s">
        <v>2878</v>
      </c>
      <c r="B2303" t="s">
        <v>139</v>
      </c>
      <c r="C2303" s="1">
        <v>44467</v>
      </c>
      <c r="D2303" t="s">
        <v>307</v>
      </c>
      <c r="E2303">
        <v>5430000</v>
      </c>
    </row>
    <row r="2304" spans="1:5" hidden="1" x14ac:dyDescent="0.4">
      <c r="A2304" t="s">
        <v>4321</v>
      </c>
      <c r="B2304" t="s">
        <v>129</v>
      </c>
      <c r="C2304" s="1">
        <v>44467</v>
      </c>
      <c r="D2304" t="s">
        <v>322</v>
      </c>
      <c r="E2304">
        <v>3620000</v>
      </c>
    </row>
    <row r="2305" spans="1:5" hidden="1" x14ac:dyDescent="0.4">
      <c r="A2305" t="s">
        <v>765</v>
      </c>
      <c r="B2305" t="s">
        <v>135</v>
      </c>
      <c r="C2305" s="1">
        <v>44467</v>
      </c>
      <c r="D2305" t="s">
        <v>313</v>
      </c>
      <c r="E2305">
        <v>5160000</v>
      </c>
    </row>
    <row r="2306" spans="1:5" hidden="1" x14ac:dyDescent="0.4">
      <c r="A2306" t="s">
        <v>725</v>
      </c>
      <c r="B2306" t="s">
        <v>197</v>
      </c>
      <c r="C2306" s="1">
        <v>44467</v>
      </c>
      <c r="D2306" t="s">
        <v>310</v>
      </c>
      <c r="E2306">
        <v>3020000</v>
      </c>
    </row>
    <row r="2307" spans="1:5" hidden="1" x14ac:dyDescent="0.4">
      <c r="A2307" t="s">
        <v>2879</v>
      </c>
      <c r="B2307" t="s">
        <v>240</v>
      </c>
      <c r="C2307" s="1">
        <v>44467</v>
      </c>
      <c r="D2307" t="s">
        <v>336</v>
      </c>
      <c r="E2307">
        <v>5060000</v>
      </c>
    </row>
    <row r="2308" spans="1:5" hidden="1" x14ac:dyDescent="0.4">
      <c r="A2308" t="s">
        <v>2895</v>
      </c>
      <c r="B2308" t="s">
        <v>197</v>
      </c>
      <c r="C2308" s="1">
        <v>44467</v>
      </c>
      <c r="D2308" t="s">
        <v>338</v>
      </c>
      <c r="E2308">
        <v>3020000</v>
      </c>
    </row>
    <row r="2309" spans="1:5" hidden="1" x14ac:dyDescent="0.4">
      <c r="A2309" t="s">
        <v>2880</v>
      </c>
      <c r="B2309" t="s">
        <v>6</v>
      </c>
      <c r="C2309" s="1">
        <v>44467</v>
      </c>
      <c r="D2309" t="s">
        <v>321</v>
      </c>
      <c r="E2309">
        <v>3310000</v>
      </c>
    </row>
    <row r="2310" spans="1:5" hidden="1" x14ac:dyDescent="0.4">
      <c r="A2310" t="s">
        <v>4745</v>
      </c>
      <c r="B2310" t="s">
        <v>136</v>
      </c>
      <c r="C2310" s="1">
        <v>44467</v>
      </c>
      <c r="D2310" t="s">
        <v>397</v>
      </c>
      <c r="E2310">
        <v>4060000</v>
      </c>
    </row>
    <row r="2311" spans="1:5" hidden="1" x14ac:dyDescent="0.4">
      <c r="A2311" t="s">
        <v>8344</v>
      </c>
      <c r="B2311" t="s">
        <v>110</v>
      </c>
      <c r="C2311" s="1">
        <v>44467</v>
      </c>
      <c r="D2311" t="s">
        <v>317</v>
      </c>
      <c r="E2311">
        <v>3520000</v>
      </c>
    </row>
    <row r="2312" spans="1:5" hidden="1" x14ac:dyDescent="0.4">
      <c r="A2312" t="s">
        <v>2881</v>
      </c>
      <c r="B2312" t="s">
        <v>11</v>
      </c>
      <c r="C2312" s="1">
        <v>44467</v>
      </c>
      <c r="D2312" t="s">
        <v>338</v>
      </c>
      <c r="E2312">
        <v>4090000</v>
      </c>
    </row>
    <row r="2313" spans="1:5" hidden="1" x14ac:dyDescent="0.4">
      <c r="A2313" t="s">
        <v>3082</v>
      </c>
      <c r="B2313" t="s">
        <v>219</v>
      </c>
      <c r="C2313" s="1">
        <v>44467</v>
      </c>
      <c r="D2313" t="s">
        <v>308</v>
      </c>
      <c r="E2313">
        <v>4280000</v>
      </c>
    </row>
    <row r="2314" spans="1:5" hidden="1" x14ac:dyDescent="0.4">
      <c r="A2314" t="s">
        <v>3083</v>
      </c>
      <c r="B2314" t="s">
        <v>219</v>
      </c>
      <c r="C2314" s="1">
        <v>44467</v>
      </c>
      <c r="D2314" t="s">
        <v>415</v>
      </c>
      <c r="E2314">
        <v>4280000</v>
      </c>
    </row>
    <row r="2315" spans="1:5" hidden="1" x14ac:dyDescent="0.4">
      <c r="A2315" t="s">
        <v>4207</v>
      </c>
      <c r="B2315" t="s">
        <v>135</v>
      </c>
      <c r="C2315" s="1">
        <v>44467</v>
      </c>
      <c r="D2315" t="s">
        <v>322</v>
      </c>
      <c r="E2315">
        <v>5160000</v>
      </c>
    </row>
    <row r="2316" spans="1:5" hidden="1" x14ac:dyDescent="0.4">
      <c r="A2316" t="s">
        <v>8345</v>
      </c>
      <c r="B2316" t="s">
        <v>150</v>
      </c>
      <c r="C2316" s="1">
        <v>44467</v>
      </c>
      <c r="D2316" t="s">
        <v>306</v>
      </c>
      <c r="E2316">
        <v>3600000</v>
      </c>
    </row>
    <row r="2317" spans="1:5" hidden="1" x14ac:dyDescent="0.4">
      <c r="A2317" t="s">
        <v>766</v>
      </c>
      <c r="B2317" t="s">
        <v>219</v>
      </c>
      <c r="C2317" s="1">
        <v>44467</v>
      </c>
      <c r="D2317" t="s">
        <v>327</v>
      </c>
      <c r="E2317">
        <v>4280000</v>
      </c>
    </row>
    <row r="2318" spans="1:5" hidden="1" x14ac:dyDescent="0.4">
      <c r="A2318" t="s">
        <v>2882</v>
      </c>
      <c r="B2318" t="s">
        <v>139</v>
      </c>
      <c r="C2318" s="1">
        <v>44467</v>
      </c>
      <c r="D2318" t="s">
        <v>343</v>
      </c>
      <c r="E2318">
        <v>5430000</v>
      </c>
    </row>
    <row r="2319" spans="1:5" hidden="1" x14ac:dyDescent="0.4">
      <c r="A2319" t="s">
        <v>910</v>
      </c>
      <c r="B2319" t="s">
        <v>219</v>
      </c>
      <c r="C2319" s="1">
        <v>44467</v>
      </c>
      <c r="D2319" t="s">
        <v>306</v>
      </c>
      <c r="E2319">
        <v>4280000</v>
      </c>
    </row>
    <row r="2320" spans="1:5" hidden="1" x14ac:dyDescent="0.4">
      <c r="A2320" t="s">
        <v>911</v>
      </c>
      <c r="B2320" t="s">
        <v>219</v>
      </c>
      <c r="C2320" s="1">
        <v>44467</v>
      </c>
      <c r="D2320" t="s">
        <v>333</v>
      </c>
      <c r="E2320">
        <v>4280000</v>
      </c>
    </row>
    <row r="2321" spans="1:5" hidden="1" x14ac:dyDescent="0.4">
      <c r="A2321" t="s">
        <v>2883</v>
      </c>
      <c r="B2321" t="s">
        <v>139</v>
      </c>
      <c r="C2321" s="1">
        <v>44467</v>
      </c>
      <c r="D2321" t="s">
        <v>344</v>
      </c>
      <c r="E2321">
        <v>5430000</v>
      </c>
    </row>
    <row r="2322" spans="1:5" hidden="1" x14ac:dyDescent="0.4">
      <c r="A2322" t="s">
        <v>8346</v>
      </c>
      <c r="B2322" t="s">
        <v>120</v>
      </c>
      <c r="C2322" s="1">
        <v>44467</v>
      </c>
      <c r="D2322" t="s">
        <v>403</v>
      </c>
      <c r="E2322">
        <v>4840000</v>
      </c>
    </row>
    <row r="2323" spans="1:5" hidden="1" x14ac:dyDescent="0.4">
      <c r="A2323" t="s">
        <v>912</v>
      </c>
      <c r="B2323" t="s">
        <v>219</v>
      </c>
      <c r="C2323" s="1">
        <v>44467</v>
      </c>
      <c r="D2323" t="s">
        <v>403</v>
      </c>
      <c r="E2323">
        <v>4280000</v>
      </c>
    </row>
    <row r="2324" spans="1:5" hidden="1" x14ac:dyDescent="0.4">
      <c r="A2324" t="s">
        <v>2896</v>
      </c>
      <c r="B2324" t="s">
        <v>139</v>
      </c>
      <c r="C2324" s="1">
        <v>44467</v>
      </c>
      <c r="D2324" t="s">
        <v>416</v>
      </c>
      <c r="E2324">
        <v>5430000</v>
      </c>
    </row>
    <row r="2325" spans="1:5" hidden="1" x14ac:dyDescent="0.4">
      <c r="A2325" t="s">
        <v>2897</v>
      </c>
      <c r="B2325" t="s">
        <v>50</v>
      </c>
      <c r="C2325" s="1">
        <v>44467</v>
      </c>
      <c r="D2325" t="s">
        <v>328</v>
      </c>
      <c r="E2325">
        <v>3690000</v>
      </c>
    </row>
    <row r="2326" spans="1:5" hidden="1" x14ac:dyDescent="0.4">
      <c r="A2326" t="s">
        <v>726</v>
      </c>
      <c r="B2326" t="s">
        <v>50</v>
      </c>
      <c r="C2326" s="1">
        <v>44467</v>
      </c>
      <c r="D2326" t="s">
        <v>335</v>
      </c>
      <c r="E2326">
        <v>3690000</v>
      </c>
    </row>
    <row r="2327" spans="1:5" hidden="1" x14ac:dyDescent="0.4">
      <c r="A2327" t="s">
        <v>727</v>
      </c>
      <c r="B2327" t="s">
        <v>50</v>
      </c>
      <c r="C2327" s="1">
        <v>44467</v>
      </c>
      <c r="D2327" t="s">
        <v>355</v>
      </c>
      <c r="E2327">
        <v>3690000</v>
      </c>
    </row>
    <row r="2328" spans="1:5" hidden="1" x14ac:dyDescent="0.4">
      <c r="A2328" t="s">
        <v>8347</v>
      </c>
      <c r="B2328" t="s">
        <v>120</v>
      </c>
      <c r="C2328" s="1">
        <v>44467</v>
      </c>
      <c r="D2328" t="s">
        <v>332</v>
      </c>
      <c r="E2328">
        <v>4840000</v>
      </c>
    </row>
    <row r="2329" spans="1:5" hidden="1" x14ac:dyDescent="0.4">
      <c r="A2329" t="s">
        <v>718</v>
      </c>
      <c r="B2329" t="s">
        <v>50</v>
      </c>
      <c r="C2329" s="1">
        <v>44467</v>
      </c>
      <c r="D2329" t="s">
        <v>327</v>
      </c>
      <c r="E2329">
        <v>3690000</v>
      </c>
    </row>
    <row r="2330" spans="1:5" hidden="1" x14ac:dyDescent="0.4">
      <c r="A2330" t="s">
        <v>2898</v>
      </c>
      <c r="B2330" t="s">
        <v>50</v>
      </c>
      <c r="C2330" s="1">
        <v>44467</v>
      </c>
      <c r="D2330" t="s">
        <v>307</v>
      </c>
      <c r="E2330">
        <v>3690000</v>
      </c>
    </row>
    <row r="2331" spans="1:5" hidden="1" x14ac:dyDescent="0.4">
      <c r="A2331" t="s">
        <v>8348</v>
      </c>
      <c r="B2331" t="s">
        <v>120</v>
      </c>
      <c r="C2331" s="1">
        <v>44467</v>
      </c>
      <c r="D2331" t="s">
        <v>325</v>
      </c>
      <c r="E2331">
        <v>4840000</v>
      </c>
    </row>
    <row r="2332" spans="1:5" hidden="1" x14ac:dyDescent="0.4">
      <c r="A2332" t="s">
        <v>8349</v>
      </c>
      <c r="B2332" t="s">
        <v>120</v>
      </c>
      <c r="C2332" s="1">
        <v>44467</v>
      </c>
      <c r="D2332" t="s">
        <v>333</v>
      </c>
      <c r="E2332">
        <v>4840000</v>
      </c>
    </row>
    <row r="2333" spans="1:5" hidden="1" x14ac:dyDescent="0.4">
      <c r="A2333" t="s">
        <v>8350</v>
      </c>
      <c r="B2333" t="s">
        <v>120</v>
      </c>
      <c r="C2333" s="1">
        <v>44467</v>
      </c>
      <c r="D2333" t="s">
        <v>310</v>
      </c>
      <c r="E2333">
        <v>4840000</v>
      </c>
    </row>
    <row r="2334" spans="1:5" hidden="1" x14ac:dyDescent="0.4">
      <c r="A2334" t="s">
        <v>8351</v>
      </c>
      <c r="B2334" t="s">
        <v>120</v>
      </c>
      <c r="C2334" s="1">
        <v>44467</v>
      </c>
      <c r="D2334" t="s">
        <v>313</v>
      </c>
      <c r="E2334">
        <v>4840000</v>
      </c>
    </row>
    <row r="2335" spans="1:5" hidden="1" x14ac:dyDescent="0.4">
      <c r="A2335" t="s">
        <v>8352</v>
      </c>
      <c r="B2335" t="s">
        <v>120</v>
      </c>
      <c r="C2335" s="1">
        <v>44467</v>
      </c>
      <c r="D2335" t="s">
        <v>312</v>
      </c>
      <c r="E2335">
        <v>4840000</v>
      </c>
    </row>
    <row r="2336" spans="1:5" hidden="1" x14ac:dyDescent="0.4">
      <c r="A2336" t="s">
        <v>8353</v>
      </c>
      <c r="B2336" t="s">
        <v>120</v>
      </c>
      <c r="C2336" s="1">
        <v>44467</v>
      </c>
      <c r="D2336" t="s">
        <v>326</v>
      </c>
      <c r="E2336">
        <v>4840000</v>
      </c>
    </row>
    <row r="2337" spans="1:5" hidden="1" x14ac:dyDescent="0.4">
      <c r="A2337" t="s">
        <v>4270</v>
      </c>
      <c r="B2337" t="s">
        <v>145</v>
      </c>
      <c r="C2337" s="1">
        <v>44467</v>
      </c>
      <c r="D2337" t="s">
        <v>397</v>
      </c>
      <c r="E2337">
        <v>3170000</v>
      </c>
    </row>
    <row r="2338" spans="1:5" hidden="1" x14ac:dyDescent="0.4">
      <c r="A2338" t="s">
        <v>4209</v>
      </c>
      <c r="B2338" t="s">
        <v>153</v>
      </c>
      <c r="C2338" s="1">
        <v>44467</v>
      </c>
      <c r="D2338" t="s">
        <v>322</v>
      </c>
      <c r="E2338">
        <v>5130000</v>
      </c>
    </row>
    <row r="2339" spans="1:5" hidden="1" x14ac:dyDescent="0.4">
      <c r="A2339" t="s">
        <v>8354</v>
      </c>
      <c r="B2339" t="s">
        <v>120</v>
      </c>
      <c r="C2339" s="1">
        <v>44467</v>
      </c>
      <c r="D2339" t="s">
        <v>331</v>
      </c>
      <c r="E2339">
        <v>4840000</v>
      </c>
    </row>
    <row r="2340" spans="1:5" hidden="1" x14ac:dyDescent="0.4">
      <c r="A2340" t="s">
        <v>4210</v>
      </c>
      <c r="B2340" t="s">
        <v>153</v>
      </c>
      <c r="C2340" s="1">
        <v>44467</v>
      </c>
      <c r="D2340" t="s">
        <v>398</v>
      </c>
      <c r="E2340">
        <v>5130000</v>
      </c>
    </row>
    <row r="2341" spans="1:5" hidden="1" x14ac:dyDescent="0.4">
      <c r="A2341" t="s">
        <v>719</v>
      </c>
      <c r="B2341" t="s">
        <v>45</v>
      </c>
      <c r="C2341" s="1">
        <v>44467</v>
      </c>
      <c r="D2341" t="s">
        <v>391</v>
      </c>
      <c r="E2341">
        <v>6450000</v>
      </c>
    </row>
    <row r="2342" spans="1:5" hidden="1" x14ac:dyDescent="0.4">
      <c r="A2342" t="s">
        <v>8355</v>
      </c>
      <c r="B2342" t="s">
        <v>120</v>
      </c>
      <c r="C2342" s="1">
        <v>44467</v>
      </c>
      <c r="D2342" t="s">
        <v>316</v>
      </c>
      <c r="E2342">
        <v>4840000</v>
      </c>
    </row>
    <row r="2343" spans="1:5" hidden="1" x14ac:dyDescent="0.4">
      <c r="A2343" t="s">
        <v>3084</v>
      </c>
      <c r="B2343" t="s">
        <v>219</v>
      </c>
      <c r="C2343" s="1">
        <v>44467</v>
      </c>
      <c r="D2343" t="s">
        <v>353</v>
      </c>
      <c r="E2343">
        <v>4280000</v>
      </c>
    </row>
    <row r="2344" spans="1:5" hidden="1" x14ac:dyDescent="0.4">
      <c r="A2344" t="s">
        <v>4271</v>
      </c>
      <c r="B2344" t="s">
        <v>219</v>
      </c>
      <c r="C2344" s="1">
        <v>44467</v>
      </c>
      <c r="D2344" t="s">
        <v>322</v>
      </c>
      <c r="E2344">
        <v>4280000</v>
      </c>
    </row>
    <row r="2345" spans="1:5" hidden="1" x14ac:dyDescent="0.4">
      <c r="A2345" t="s">
        <v>913</v>
      </c>
      <c r="B2345" t="s">
        <v>219</v>
      </c>
      <c r="C2345" s="1">
        <v>44467</v>
      </c>
      <c r="D2345" t="s">
        <v>313</v>
      </c>
      <c r="E2345">
        <v>4280000</v>
      </c>
    </row>
    <row r="2346" spans="1:5" hidden="1" x14ac:dyDescent="0.4">
      <c r="A2346" t="s">
        <v>2884</v>
      </c>
      <c r="B2346" t="s">
        <v>240</v>
      </c>
      <c r="C2346" s="1">
        <v>44467</v>
      </c>
      <c r="D2346" t="s">
        <v>354</v>
      </c>
      <c r="E2346">
        <v>5060000</v>
      </c>
    </row>
    <row r="2347" spans="1:5" hidden="1" x14ac:dyDescent="0.4">
      <c r="A2347" t="s">
        <v>4244</v>
      </c>
      <c r="B2347" t="s">
        <v>195</v>
      </c>
      <c r="C2347" s="1">
        <v>44467</v>
      </c>
      <c r="D2347" t="s">
        <v>398</v>
      </c>
      <c r="E2347">
        <v>5170000</v>
      </c>
    </row>
    <row r="2348" spans="1:5" hidden="1" x14ac:dyDescent="0.4">
      <c r="A2348" t="s">
        <v>767</v>
      </c>
      <c r="B2348" t="s">
        <v>110</v>
      </c>
      <c r="C2348" s="1">
        <v>44467</v>
      </c>
      <c r="D2348" t="s">
        <v>313</v>
      </c>
      <c r="E2348">
        <v>3520000</v>
      </c>
    </row>
    <row r="2349" spans="1:5" hidden="1" x14ac:dyDescent="0.4">
      <c r="A2349" t="s">
        <v>8356</v>
      </c>
      <c r="B2349" t="s">
        <v>173</v>
      </c>
      <c r="C2349" s="1">
        <v>44467</v>
      </c>
      <c r="D2349" t="s">
        <v>318</v>
      </c>
      <c r="E2349">
        <v>5010000</v>
      </c>
    </row>
    <row r="2350" spans="1:5" hidden="1" x14ac:dyDescent="0.4">
      <c r="A2350" t="s">
        <v>8357</v>
      </c>
      <c r="B2350" t="s">
        <v>171</v>
      </c>
      <c r="C2350" s="1">
        <v>44467</v>
      </c>
      <c r="D2350" t="s">
        <v>307</v>
      </c>
      <c r="E2350">
        <v>3060000</v>
      </c>
    </row>
    <row r="2351" spans="1:5" hidden="1" x14ac:dyDescent="0.4">
      <c r="A2351" t="s">
        <v>4211</v>
      </c>
      <c r="B2351" t="s">
        <v>126</v>
      </c>
      <c r="C2351" s="1">
        <v>44467</v>
      </c>
      <c r="D2351" t="s">
        <v>318</v>
      </c>
      <c r="E2351">
        <v>6310000</v>
      </c>
    </row>
    <row r="2352" spans="1:5" hidden="1" x14ac:dyDescent="0.4">
      <c r="A2352" t="s">
        <v>728</v>
      </c>
      <c r="B2352" t="s">
        <v>45</v>
      </c>
      <c r="C2352" s="1">
        <v>44467</v>
      </c>
      <c r="D2352" t="s">
        <v>391</v>
      </c>
      <c r="E2352">
        <v>6450000</v>
      </c>
    </row>
    <row r="2353" spans="1:5" hidden="1" x14ac:dyDescent="0.4">
      <c r="A2353" t="s">
        <v>8358</v>
      </c>
      <c r="B2353" t="s">
        <v>173</v>
      </c>
      <c r="C2353" s="1">
        <v>44467</v>
      </c>
      <c r="D2353" t="s">
        <v>319</v>
      </c>
      <c r="E2353">
        <v>5010000</v>
      </c>
    </row>
    <row r="2354" spans="1:5" hidden="1" x14ac:dyDescent="0.4">
      <c r="A2354" t="s">
        <v>2886</v>
      </c>
      <c r="B2354" t="s">
        <v>195</v>
      </c>
      <c r="C2354" s="1">
        <v>44467</v>
      </c>
      <c r="D2354" t="s">
        <v>415</v>
      </c>
      <c r="E2354">
        <v>5170000</v>
      </c>
    </row>
    <row r="2355" spans="1:5" hidden="1" x14ac:dyDescent="0.4">
      <c r="A2355" t="s">
        <v>4245</v>
      </c>
      <c r="B2355" t="s">
        <v>240</v>
      </c>
      <c r="C2355" s="1">
        <v>44467</v>
      </c>
      <c r="D2355" t="s">
        <v>322</v>
      </c>
      <c r="E2355">
        <v>5060000</v>
      </c>
    </row>
    <row r="2356" spans="1:5" hidden="1" x14ac:dyDescent="0.4">
      <c r="A2356" t="s">
        <v>2887</v>
      </c>
      <c r="B2356" t="s">
        <v>126</v>
      </c>
      <c r="C2356" s="1">
        <v>44467</v>
      </c>
      <c r="D2356" t="s">
        <v>308</v>
      </c>
      <c r="E2356">
        <v>6310000</v>
      </c>
    </row>
    <row r="2357" spans="1:5" hidden="1" x14ac:dyDescent="0.4">
      <c r="A2357" t="s">
        <v>2888</v>
      </c>
      <c r="B2357" t="s">
        <v>126</v>
      </c>
      <c r="C2357" s="1">
        <v>44467</v>
      </c>
      <c r="D2357" t="s">
        <v>415</v>
      </c>
      <c r="E2357">
        <v>6310000</v>
      </c>
    </row>
    <row r="2358" spans="1:5" hidden="1" x14ac:dyDescent="0.4">
      <c r="A2358" t="s">
        <v>2889</v>
      </c>
      <c r="B2358" t="s">
        <v>20</v>
      </c>
      <c r="C2358" s="1">
        <v>44467</v>
      </c>
      <c r="D2358" t="s">
        <v>337</v>
      </c>
      <c r="E2358">
        <v>3190000</v>
      </c>
    </row>
    <row r="2359" spans="1:5" hidden="1" x14ac:dyDescent="0.4">
      <c r="A2359" t="s">
        <v>4212</v>
      </c>
      <c r="B2359" t="s">
        <v>126</v>
      </c>
      <c r="C2359" s="1">
        <v>44467</v>
      </c>
      <c r="D2359" t="s">
        <v>322</v>
      </c>
      <c r="E2359">
        <v>6310000</v>
      </c>
    </row>
    <row r="2360" spans="1:5" hidden="1" x14ac:dyDescent="0.4">
      <c r="A2360" t="s">
        <v>729</v>
      </c>
      <c r="B2360" t="s">
        <v>197</v>
      </c>
      <c r="C2360" s="1">
        <v>44467</v>
      </c>
      <c r="D2360" t="s">
        <v>335</v>
      </c>
      <c r="E2360">
        <v>3020000</v>
      </c>
    </row>
    <row r="2361" spans="1:5" hidden="1" x14ac:dyDescent="0.4">
      <c r="A2361" t="s">
        <v>1190</v>
      </c>
      <c r="B2361" t="s">
        <v>171</v>
      </c>
      <c r="C2361" s="1">
        <v>44467</v>
      </c>
      <c r="D2361" t="s">
        <v>327</v>
      </c>
      <c r="E2361">
        <v>3060000</v>
      </c>
    </row>
    <row r="2362" spans="1:5" hidden="1" x14ac:dyDescent="0.4">
      <c r="A2362" t="s">
        <v>730</v>
      </c>
      <c r="B2362" t="s">
        <v>197</v>
      </c>
      <c r="C2362" s="1">
        <v>44467</v>
      </c>
      <c r="D2362" t="s">
        <v>314</v>
      </c>
      <c r="E2362">
        <v>3020000</v>
      </c>
    </row>
    <row r="2363" spans="1:5" hidden="1" x14ac:dyDescent="0.4">
      <c r="A2363" t="s">
        <v>720</v>
      </c>
      <c r="B2363" t="s">
        <v>20</v>
      </c>
      <c r="C2363" s="1">
        <v>44467</v>
      </c>
      <c r="D2363" t="s">
        <v>332</v>
      </c>
      <c r="E2363">
        <v>3190000</v>
      </c>
    </row>
    <row r="2364" spans="1:5" hidden="1" x14ac:dyDescent="0.4">
      <c r="A2364" t="s">
        <v>731</v>
      </c>
      <c r="B2364" t="s">
        <v>197</v>
      </c>
      <c r="C2364" s="1">
        <v>44467</v>
      </c>
      <c r="D2364" t="s">
        <v>334</v>
      </c>
      <c r="E2364">
        <v>3020000</v>
      </c>
    </row>
    <row r="2365" spans="1:5" hidden="1" x14ac:dyDescent="0.4">
      <c r="A2365" t="s">
        <v>8359</v>
      </c>
      <c r="B2365" t="s">
        <v>173</v>
      </c>
      <c r="C2365" s="1">
        <v>44467</v>
      </c>
      <c r="D2365" t="s">
        <v>335</v>
      </c>
      <c r="E2365">
        <v>5010000</v>
      </c>
    </row>
    <row r="2366" spans="1:5" hidden="1" x14ac:dyDescent="0.4">
      <c r="A2366" t="s">
        <v>2899</v>
      </c>
      <c r="B2366" t="s">
        <v>197</v>
      </c>
      <c r="C2366" s="1">
        <v>44467</v>
      </c>
      <c r="D2366" t="s">
        <v>308</v>
      </c>
      <c r="E2366">
        <v>3020000</v>
      </c>
    </row>
    <row r="2367" spans="1:5" hidden="1" x14ac:dyDescent="0.4">
      <c r="A2367" t="s">
        <v>2900</v>
      </c>
      <c r="B2367" t="s">
        <v>197</v>
      </c>
      <c r="C2367" s="1">
        <v>44467</v>
      </c>
      <c r="D2367" t="s">
        <v>311</v>
      </c>
      <c r="E2367">
        <v>3020000</v>
      </c>
    </row>
    <row r="2368" spans="1:5" hidden="1" x14ac:dyDescent="0.4">
      <c r="A2368" t="s">
        <v>732</v>
      </c>
      <c r="B2368" t="s">
        <v>197</v>
      </c>
      <c r="C2368" s="1">
        <v>44467</v>
      </c>
      <c r="D2368" t="s">
        <v>319</v>
      </c>
      <c r="E2368">
        <v>3020000</v>
      </c>
    </row>
    <row r="2369" spans="1:5" hidden="1" x14ac:dyDescent="0.4">
      <c r="A2369" t="s">
        <v>733</v>
      </c>
      <c r="B2369" t="s">
        <v>197</v>
      </c>
      <c r="C2369" s="1">
        <v>44467</v>
      </c>
      <c r="D2369" t="s">
        <v>313</v>
      </c>
      <c r="E2369">
        <v>3020000</v>
      </c>
    </row>
    <row r="2370" spans="1:5" hidden="1" x14ac:dyDescent="0.4">
      <c r="A2370" t="s">
        <v>2901</v>
      </c>
      <c r="B2370" t="s">
        <v>197</v>
      </c>
      <c r="C2370" s="1">
        <v>44467</v>
      </c>
      <c r="D2370" t="s">
        <v>344</v>
      </c>
      <c r="E2370">
        <v>3020000</v>
      </c>
    </row>
    <row r="2371" spans="1:5" hidden="1" x14ac:dyDescent="0.4">
      <c r="A2371" t="s">
        <v>734</v>
      </c>
      <c r="B2371" t="s">
        <v>197</v>
      </c>
      <c r="C2371" s="1">
        <v>44467</v>
      </c>
      <c r="D2371" t="s">
        <v>403</v>
      </c>
      <c r="E2371">
        <v>3020000</v>
      </c>
    </row>
    <row r="2372" spans="1:5" hidden="1" x14ac:dyDescent="0.4">
      <c r="A2372" t="s">
        <v>2902</v>
      </c>
      <c r="B2372" t="s">
        <v>197</v>
      </c>
      <c r="C2372" s="1">
        <v>44467</v>
      </c>
      <c r="D2372" t="s">
        <v>307</v>
      </c>
      <c r="E2372">
        <v>3020000</v>
      </c>
    </row>
    <row r="2373" spans="1:5" hidden="1" x14ac:dyDescent="0.4">
      <c r="A2373" t="s">
        <v>735</v>
      </c>
      <c r="B2373" t="s">
        <v>197</v>
      </c>
      <c r="C2373" s="1">
        <v>44467</v>
      </c>
      <c r="D2373" t="s">
        <v>312</v>
      </c>
      <c r="E2373">
        <v>3020000</v>
      </c>
    </row>
    <row r="2374" spans="1:5" hidden="1" x14ac:dyDescent="0.4">
      <c r="A2374" t="s">
        <v>736</v>
      </c>
      <c r="B2374" t="s">
        <v>197</v>
      </c>
      <c r="C2374" s="1">
        <v>44467</v>
      </c>
      <c r="D2374" t="s">
        <v>341</v>
      </c>
      <c r="E2374">
        <v>3020000</v>
      </c>
    </row>
    <row r="2375" spans="1:5" hidden="1" x14ac:dyDescent="0.4">
      <c r="A2375" t="s">
        <v>4246</v>
      </c>
      <c r="B2375" t="s">
        <v>177</v>
      </c>
      <c r="C2375" s="1">
        <v>44467</v>
      </c>
      <c r="D2375" t="s">
        <v>322</v>
      </c>
      <c r="E2375">
        <v>3710000</v>
      </c>
    </row>
    <row r="2376" spans="1:5" hidden="1" x14ac:dyDescent="0.4">
      <c r="A2376" t="s">
        <v>4213</v>
      </c>
      <c r="B2376" t="s">
        <v>126</v>
      </c>
      <c r="C2376" s="1">
        <v>44467</v>
      </c>
      <c r="D2376" t="s">
        <v>397</v>
      </c>
      <c r="E2376">
        <v>6310000</v>
      </c>
    </row>
    <row r="2377" spans="1:5" hidden="1" x14ac:dyDescent="0.4">
      <c r="A2377" t="s">
        <v>2890</v>
      </c>
      <c r="B2377" t="s">
        <v>195</v>
      </c>
      <c r="C2377" s="1">
        <v>44467</v>
      </c>
      <c r="D2377" t="s">
        <v>343</v>
      </c>
      <c r="E2377">
        <v>5170000</v>
      </c>
    </row>
    <row r="2378" spans="1:5" hidden="1" x14ac:dyDescent="0.4">
      <c r="A2378" t="s">
        <v>2891</v>
      </c>
      <c r="B2378" t="s">
        <v>195</v>
      </c>
      <c r="C2378" s="1">
        <v>44467</v>
      </c>
      <c r="D2378" t="s">
        <v>317</v>
      </c>
      <c r="E2378">
        <v>5170000</v>
      </c>
    </row>
    <row r="2379" spans="1:5" hidden="1" x14ac:dyDescent="0.4">
      <c r="A2379" t="s">
        <v>737</v>
      </c>
      <c r="B2379" t="s">
        <v>159</v>
      </c>
      <c r="C2379" s="1">
        <v>44467</v>
      </c>
      <c r="D2379" t="s">
        <v>404</v>
      </c>
      <c r="E2379">
        <v>5020000</v>
      </c>
    </row>
    <row r="2380" spans="1:5" hidden="1" x14ac:dyDescent="0.4">
      <c r="A2380" t="s">
        <v>2892</v>
      </c>
      <c r="B2380" t="s">
        <v>126</v>
      </c>
      <c r="C2380" s="1">
        <v>44467</v>
      </c>
      <c r="D2380" t="s">
        <v>416</v>
      </c>
      <c r="E2380">
        <v>6310000</v>
      </c>
    </row>
    <row r="2381" spans="1:5" hidden="1" x14ac:dyDescent="0.4">
      <c r="A2381" t="s">
        <v>721</v>
      </c>
      <c r="B2381" t="s">
        <v>126</v>
      </c>
      <c r="C2381" s="1">
        <v>44467</v>
      </c>
      <c r="D2381" t="s">
        <v>316</v>
      </c>
      <c r="E2381">
        <v>6310000</v>
      </c>
    </row>
    <row r="2382" spans="1:5" hidden="1" x14ac:dyDescent="0.4">
      <c r="A2382" t="s">
        <v>8360</v>
      </c>
      <c r="B2382" t="s">
        <v>173</v>
      </c>
      <c r="C2382" s="1">
        <v>44467</v>
      </c>
      <c r="D2382" t="s">
        <v>331</v>
      </c>
      <c r="E2382">
        <v>5010000</v>
      </c>
    </row>
    <row r="2383" spans="1:5" hidden="1" x14ac:dyDescent="0.4">
      <c r="A2383" t="s">
        <v>8361</v>
      </c>
      <c r="B2383" t="s">
        <v>163</v>
      </c>
      <c r="C2383" s="1">
        <v>44467</v>
      </c>
      <c r="D2383" t="s">
        <v>352</v>
      </c>
      <c r="E2383">
        <v>4490000</v>
      </c>
    </row>
    <row r="2384" spans="1:5" hidden="1" x14ac:dyDescent="0.4">
      <c r="A2384" t="s">
        <v>722</v>
      </c>
      <c r="B2384" t="s">
        <v>126</v>
      </c>
      <c r="C2384" s="1">
        <v>44467</v>
      </c>
      <c r="D2384" t="s">
        <v>319</v>
      </c>
      <c r="E2384">
        <v>6310000</v>
      </c>
    </row>
    <row r="2385" spans="1:5" hidden="1" x14ac:dyDescent="0.4">
      <c r="A2385" t="s">
        <v>8362</v>
      </c>
      <c r="B2385" t="s">
        <v>7</v>
      </c>
      <c r="C2385" s="1">
        <v>44467</v>
      </c>
      <c r="D2385" t="s">
        <v>397</v>
      </c>
      <c r="E2385">
        <v>3590000</v>
      </c>
    </row>
    <row r="2386" spans="1:5" hidden="1" x14ac:dyDescent="0.4">
      <c r="A2386" t="s">
        <v>3017</v>
      </c>
      <c r="B2386" t="s">
        <v>146</v>
      </c>
      <c r="C2386" s="1">
        <v>44467</v>
      </c>
      <c r="D2386" t="s">
        <v>342</v>
      </c>
      <c r="E2386">
        <v>3640000</v>
      </c>
    </row>
    <row r="2387" spans="1:5" hidden="1" x14ac:dyDescent="0.4">
      <c r="A2387" t="s">
        <v>8363</v>
      </c>
      <c r="B2387" t="s">
        <v>47</v>
      </c>
      <c r="C2387" s="1">
        <v>44467</v>
      </c>
      <c r="D2387" t="s">
        <v>306</v>
      </c>
      <c r="E2387">
        <v>6270000</v>
      </c>
    </row>
    <row r="2388" spans="1:5" hidden="1" x14ac:dyDescent="0.4">
      <c r="A2388" t="s">
        <v>8364</v>
      </c>
      <c r="B2388" t="s">
        <v>7</v>
      </c>
      <c r="C2388" s="1">
        <v>44467</v>
      </c>
      <c r="D2388" t="s">
        <v>318</v>
      </c>
      <c r="E2388">
        <v>3590000</v>
      </c>
    </row>
    <row r="2389" spans="1:5" hidden="1" x14ac:dyDescent="0.4">
      <c r="A2389" t="s">
        <v>2893</v>
      </c>
      <c r="B2389" t="s">
        <v>93</v>
      </c>
      <c r="C2389" s="1">
        <v>44467</v>
      </c>
      <c r="D2389" t="s">
        <v>415</v>
      </c>
      <c r="E2389">
        <v>5120000</v>
      </c>
    </row>
    <row r="2390" spans="1:5" hidden="1" x14ac:dyDescent="0.4">
      <c r="A2390" t="s">
        <v>3085</v>
      </c>
      <c r="B2390" t="s">
        <v>197</v>
      </c>
      <c r="C2390" s="1">
        <v>44467</v>
      </c>
      <c r="D2390" t="s">
        <v>337</v>
      </c>
      <c r="E2390">
        <v>3020000</v>
      </c>
    </row>
    <row r="2391" spans="1:5" hidden="1" x14ac:dyDescent="0.4">
      <c r="A2391" t="s">
        <v>3018</v>
      </c>
      <c r="B2391" t="s">
        <v>36</v>
      </c>
      <c r="C2391" s="1">
        <v>44467</v>
      </c>
      <c r="D2391" t="s">
        <v>415</v>
      </c>
      <c r="E2391">
        <v>4970000</v>
      </c>
    </row>
    <row r="2392" spans="1:5" hidden="1" x14ac:dyDescent="0.4">
      <c r="A2392" t="s">
        <v>3086</v>
      </c>
      <c r="B2392" t="s">
        <v>197</v>
      </c>
      <c r="C2392" s="1">
        <v>44467</v>
      </c>
      <c r="D2392" t="s">
        <v>416</v>
      </c>
      <c r="E2392">
        <v>3020000</v>
      </c>
    </row>
    <row r="2393" spans="1:5" hidden="1" x14ac:dyDescent="0.4">
      <c r="A2393" t="s">
        <v>3087</v>
      </c>
      <c r="B2393" t="s">
        <v>197</v>
      </c>
      <c r="C2393" s="1">
        <v>44467</v>
      </c>
      <c r="D2393" t="s">
        <v>317</v>
      </c>
      <c r="E2393">
        <v>3020000</v>
      </c>
    </row>
    <row r="2394" spans="1:5" hidden="1" x14ac:dyDescent="0.4">
      <c r="A2394" t="s">
        <v>914</v>
      </c>
      <c r="B2394" t="s">
        <v>197</v>
      </c>
      <c r="C2394" s="1">
        <v>44467</v>
      </c>
      <c r="D2394" t="s">
        <v>326</v>
      </c>
      <c r="E2394">
        <v>3020000</v>
      </c>
    </row>
    <row r="2395" spans="1:5" hidden="1" x14ac:dyDescent="0.4">
      <c r="A2395" t="s">
        <v>4614</v>
      </c>
      <c r="B2395" t="s">
        <v>197</v>
      </c>
      <c r="C2395" s="1">
        <v>44467</v>
      </c>
      <c r="D2395" t="s">
        <v>398</v>
      </c>
      <c r="E2395">
        <v>3020000</v>
      </c>
    </row>
    <row r="2396" spans="1:5" hidden="1" x14ac:dyDescent="0.4">
      <c r="A2396" t="s">
        <v>2903</v>
      </c>
      <c r="B2396" t="s">
        <v>240</v>
      </c>
      <c r="C2396" s="1">
        <v>44467</v>
      </c>
      <c r="D2396" t="s">
        <v>344</v>
      </c>
      <c r="E2396">
        <v>5060000</v>
      </c>
    </row>
    <row r="2397" spans="1:5" hidden="1" x14ac:dyDescent="0.4">
      <c r="A2397" t="s">
        <v>915</v>
      </c>
      <c r="B2397" t="s">
        <v>197</v>
      </c>
      <c r="C2397" s="1">
        <v>44467</v>
      </c>
      <c r="D2397" t="s">
        <v>316</v>
      </c>
      <c r="E2397">
        <v>3020000</v>
      </c>
    </row>
    <row r="2398" spans="1:5" hidden="1" x14ac:dyDescent="0.4">
      <c r="A2398" t="s">
        <v>916</v>
      </c>
      <c r="B2398" t="s">
        <v>197</v>
      </c>
      <c r="C2398" s="1">
        <v>44467</v>
      </c>
      <c r="D2398" t="s">
        <v>309</v>
      </c>
      <c r="E2398">
        <v>3020000</v>
      </c>
    </row>
    <row r="2399" spans="1:5" hidden="1" x14ac:dyDescent="0.4">
      <c r="A2399" t="s">
        <v>3088</v>
      </c>
      <c r="B2399" t="s">
        <v>197</v>
      </c>
      <c r="C2399" s="1">
        <v>44467</v>
      </c>
      <c r="D2399" t="s">
        <v>415</v>
      </c>
      <c r="E2399">
        <v>3020000</v>
      </c>
    </row>
    <row r="2400" spans="1:5" hidden="1" x14ac:dyDescent="0.4">
      <c r="A2400" t="s">
        <v>2904</v>
      </c>
      <c r="B2400" t="s">
        <v>195</v>
      </c>
      <c r="C2400" s="1">
        <v>44467</v>
      </c>
      <c r="D2400" t="s">
        <v>308</v>
      </c>
      <c r="E2400">
        <v>5170000</v>
      </c>
    </row>
    <row r="2401" spans="1:5" hidden="1" x14ac:dyDescent="0.4">
      <c r="A2401" t="s">
        <v>8365</v>
      </c>
      <c r="B2401" t="s">
        <v>7</v>
      </c>
      <c r="C2401" s="1">
        <v>44467</v>
      </c>
      <c r="D2401" t="s">
        <v>322</v>
      </c>
      <c r="E2401">
        <v>3590000</v>
      </c>
    </row>
    <row r="2402" spans="1:5" hidden="1" x14ac:dyDescent="0.4">
      <c r="A2402" t="s">
        <v>723</v>
      </c>
      <c r="B2402" t="s">
        <v>36</v>
      </c>
      <c r="C2402" s="1">
        <v>44467</v>
      </c>
      <c r="D2402" t="s">
        <v>331</v>
      </c>
      <c r="E2402">
        <v>4970000</v>
      </c>
    </row>
    <row r="2403" spans="1:5" hidden="1" x14ac:dyDescent="0.4">
      <c r="A2403" t="s">
        <v>842</v>
      </c>
      <c r="B2403" t="s">
        <v>36</v>
      </c>
      <c r="C2403" s="1">
        <v>44467</v>
      </c>
      <c r="D2403" t="s">
        <v>335</v>
      </c>
      <c r="E2403">
        <v>4970000</v>
      </c>
    </row>
    <row r="2404" spans="1:5" hidden="1" x14ac:dyDescent="0.4">
      <c r="A2404" t="s">
        <v>8366</v>
      </c>
      <c r="B2404" t="s">
        <v>47</v>
      </c>
      <c r="C2404" s="1">
        <v>44467</v>
      </c>
      <c r="D2404" t="s">
        <v>327</v>
      </c>
      <c r="E2404">
        <v>6270000</v>
      </c>
    </row>
    <row r="2405" spans="1:5" hidden="1" x14ac:dyDescent="0.4">
      <c r="A2405" t="s">
        <v>8367</v>
      </c>
      <c r="B2405" t="s">
        <v>184</v>
      </c>
      <c r="C2405" s="1">
        <v>44467</v>
      </c>
      <c r="D2405" t="s">
        <v>355</v>
      </c>
      <c r="E2405">
        <v>4800000</v>
      </c>
    </row>
    <row r="2406" spans="1:5" hidden="1" x14ac:dyDescent="0.4">
      <c r="A2406" t="s">
        <v>8368</v>
      </c>
      <c r="B2406" t="s">
        <v>69</v>
      </c>
      <c r="C2406" s="1">
        <v>44467</v>
      </c>
      <c r="D2406" t="s">
        <v>397</v>
      </c>
      <c r="E2406">
        <v>3160000</v>
      </c>
    </row>
    <row r="2407" spans="1:5" hidden="1" x14ac:dyDescent="0.4">
      <c r="A2407" t="s">
        <v>724</v>
      </c>
      <c r="B2407" t="s">
        <v>31</v>
      </c>
      <c r="C2407" s="1">
        <v>44467</v>
      </c>
      <c r="D2407" t="s">
        <v>355</v>
      </c>
      <c r="E2407">
        <v>3740000</v>
      </c>
    </row>
    <row r="2408" spans="1:5" hidden="1" x14ac:dyDescent="0.4">
      <c r="A2408" t="s">
        <v>788</v>
      </c>
      <c r="B2408" t="s">
        <v>240</v>
      </c>
      <c r="C2408" s="1">
        <v>44466</v>
      </c>
      <c r="D2408" t="s">
        <v>310</v>
      </c>
      <c r="E2408">
        <v>5060000</v>
      </c>
    </row>
    <row r="2409" spans="1:5" hidden="1" x14ac:dyDescent="0.4">
      <c r="A2409" t="s">
        <v>4247</v>
      </c>
      <c r="B2409" t="s">
        <v>134</v>
      </c>
      <c r="C2409" s="1">
        <v>44466</v>
      </c>
      <c r="D2409" t="s">
        <v>322</v>
      </c>
      <c r="E2409">
        <v>4470000</v>
      </c>
    </row>
    <row r="2410" spans="1:5" hidden="1" x14ac:dyDescent="0.4">
      <c r="A2410" t="s">
        <v>8369</v>
      </c>
      <c r="B2410" t="s">
        <v>7</v>
      </c>
      <c r="C2410" s="1">
        <v>44466</v>
      </c>
      <c r="D2410" t="s">
        <v>359</v>
      </c>
      <c r="E2410">
        <v>3590000</v>
      </c>
    </row>
    <row r="2411" spans="1:5" hidden="1" x14ac:dyDescent="0.4">
      <c r="A2411" t="s">
        <v>917</v>
      </c>
      <c r="B2411" t="s">
        <v>197</v>
      </c>
      <c r="C2411" s="1">
        <v>44466</v>
      </c>
      <c r="D2411" t="s">
        <v>315</v>
      </c>
      <c r="E2411">
        <v>3020000</v>
      </c>
    </row>
    <row r="2412" spans="1:5" hidden="1" x14ac:dyDescent="0.4">
      <c r="A2412" t="s">
        <v>918</v>
      </c>
      <c r="B2412" t="s">
        <v>197</v>
      </c>
      <c r="C2412" s="1">
        <v>44466</v>
      </c>
      <c r="D2412" t="s">
        <v>327</v>
      </c>
      <c r="E2412">
        <v>3020000</v>
      </c>
    </row>
    <row r="2413" spans="1:5" hidden="1" x14ac:dyDescent="0.4">
      <c r="A2413" t="s">
        <v>919</v>
      </c>
      <c r="B2413" t="s">
        <v>197</v>
      </c>
      <c r="C2413" s="1">
        <v>44466</v>
      </c>
      <c r="D2413" t="s">
        <v>352</v>
      </c>
      <c r="E2413">
        <v>3020000</v>
      </c>
    </row>
    <row r="2414" spans="1:5" hidden="1" x14ac:dyDescent="0.4">
      <c r="A2414" t="s">
        <v>3089</v>
      </c>
      <c r="B2414" t="s">
        <v>197</v>
      </c>
      <c r="C2414" s="1">
        <v>44466</v>
      </c>
      <c r="D2414" t="s">
        <v>342</v>
      </c>
      <c r="E2414">
        <v>3020000</v>
      </c>
    </row>
    <row r="2415" spans="1:5" hidden="1" x14ac:dyDescent="0.4">
      <c r="A2415" t="s">
        <v>920</v>
      </c>
      <c r="B2415" t="s">
        <v>197</v>
      </c>
      <c r="C2415" s="1">
        <v>44466</v>
      </c>
      <c r="D2415" t="s">
        <v>306</v>
      </c>
      <c r="E2415">
        <v>3020000</v>
      </c>
    </row>
    <row r="2416" spans="1:5" hidden="1" x14ac:dyDescent="0.4">
      <c r="A2416" t="s">
        <v>3090</v>
      </c>
      <c r="B2416" t="s">
        <v>197</v>
      </c>
      <c r="C2416" s="1">
        <v>44466</v>
      </c>
      <c r="D2416" t="s">
        <v>340</v>
      </c>
      <c r="E2416">
        <v>3020000</v>
      </c>
    </row>
    <row r="2417" spans="1:5" hidden="1" x14ac:dyDescent="0.4">
      <c r="A2417" t="s">
        <v>3091</v>
      </c>
      <c r="B2417" t="s">
        <v>197</v>
      </c>
      <c r="C2417" s="1">
        <v>44466</v>
      </c>
      <c r="D2417" t="s">
        <v>343</v>
      </c>
      <c r="E2417">
        <v>3020000</v>
      </c>
    </row>
    <row r="2418" spans="1:5" hidden="1" x14ac:dyDescent="0.4">
      <c r="A2418" t="s">
        <v>4615</v>
      </c>
      <c r="B2418" t="s">
        <v>197</v>
      </c>
      <c r="C2418" s="1">
        <v>44466</v>
      </c>
      <c r="D2418" t="s">
        <v>318</v>
      </c>
      <c r="E2418">
        <v>3020000</v>
      </c>
    </row>
    <row r="2419" spans="1:5" hidden="1" x14ac:dyDescent="0.4">
      <c r="A2419" t="s">
        <v>8370</v>
      </c>
      <c r="B2419" t="s">
        <v>7</v>
      </c>
      <c r="C2419" s="1">
        <v>44466</v>
      </c>
      <c r="D2419" t="s">
        <v>315</v>
      </c>
      <c r="E2419">
        <v>3590000</v>
      </c>
    </row>
    <row r="2420" spans="1:5" hidden="1" x14ac:dyDescent="0.4">
      <c r="A2420" t="s">
        <v>8371</v>
      </c>
      <c r="B2420" t="s">
        <v>7</v>
      </c>
      <c r="C2420" s="1">
        <v>44466</v>
      </c>
      <c r="D2420" t="s">
        <v>308</v>
      </c>
      <c r="E2420">
        <v>3590000</v>
      </c>
    </row>
    <row r="2421" spans="1:5" hidden="1" x14ac:dyDescent="0.4">
      <c r="A2421" t="s">
        <v>4248</v>
      </c>
      <c r="B2421" t="s">
        <v>240</v>
      </c>
      <c r="C2421" s="1">
        <v>44466</v>
      </c>
      <c r="D2421" t="s">
        <v>397</v>
      </c>
      <c r="E2421">
        <v>5060000</v>
      </c>
    </row>
    <row r="2422" spans="1:5" hidden="1" x14ac:dyDescent="0.4">
      <c r="A2422" t="s">
        <v>738</v>
      </c>
      <c r="B2422" t="s">
        <v>72</v>
      </c>
      <c r="C2422" s="1">
        <v>44466</v>
      </c>
      <c r="D2422" t="s">
        <v>313</v>
      </c>
      <c r="E2422">
        <v>4690000</v>
      </c>
    </row>
    <row r="2423" spans="1:5" hidden="1" x14ac:dyDescent="0.4">
      <c r="A2423" t="s">
        <v>739</v>
      </c>
      <c r="B2423" t="s">
        <v>126</v>
      </c>
      <c r="C2423" s="1">
        <v>44466</v>
      </c>
      <c r="D2423" t="s">
        <v>315</v>
      </c>
      <c r="E2423">
        <v>6310000</v>
      </c>
    </row>
    <row r="2424" spans="1:5" hidden="1" x14ac:dyDescent="0.4">
      <c r="A2424" t="s">
        <v>740</v>
      </c>
      <c r="B2424" t="s">
        <v>240</v>
      </c>
      <c r="C2424" s="1">
        <v>44466</v>
      </c>
      <c r="D2424" t="s">
        <v>352</v>
      </c>
      <c r="E2424">
        <v>5060000</v>
      </c>
    </row>
    <row r="2425" spans="1:5" hidden="1" x14ac:dyDescent="0.4">
      <c r="A2425" t="s">
        <v>2905</v>
      </c>
      <c r="B2425" t="s">
        <v>2</v>
      </c>
      <c r="C2425" s="1">
        <v>44466</v>
      </c>
      <c r="D2425" t="s">
        <v>358</v>
      </c>
      <c r="E2425">
        <v>5700000</v>
      </c>
    </row>
    <row r="2426" spans="1:5" hidden="1" x14ac:dyDescent="0.4">
      <c r="A2426" t="s">
        <v>741</v>
      </c>
      <c r="B2426" t="s">
        <v>126</v>
      </c>
      <c r="C2426" s="1">
        <v>44466</v>
      </c>
      <c r="D2426" t="s">
        <v>309</v>
      </c>
      <c r="E2426">
        <v>6310000</v>
      </c>
    </row>
    <row r="2427" spans="1:5" hidden="1" x14ac:dyDescent="0.4">
      <c r="A2427" t="s">
        <v>2906</v>
      </c>
      <c r="B2427" t="s">
        <v>216</v>
      </c>
      <c r="C2427" s="1">
        <v>44466</v>
      </c>
      <c r="D2427" t="s">
        <v>307</v>
      </c>
      <c r="E2427">
        <v>3260000</v>
      </c>
    </row>
    <row r="2428" spans="1:5" hidden="1" x14ac:dyDescent="0.4">
      <c r="A2428" t="s">
        <v>2907</v>
      </c>
      <c r="B2428" t="s">
        <v>2</v>
      </c>
      <c r="C2428" s="1">
        <v>44466</v>
      </c>
      <c r="D2428" t="s">
        <v>338</v>
      </c>
      <c r="E2428">
        <v>5700000</v>
      </c>
    </row>
    <row r="2429" spans="1:5" hidden="1" x14ac:dyDescent="0.4">
      <c r="A2429" t="s">
        <v>4730</v>
      </c>
      <c r="B2429" t="s">
        <v>74</v>
      </c>
      <c r="C2429" s="1">
        <v>44466</v>
      </c>
      <c r="D2429" t="s">
        <v>398</v>
      </c>
      <c r="E2429">
        <v>5590000</v>
      </c>
    </row>
    <row r="2430" spans="1:5" hidden="1" x14ac:dyDescent="0.4">
      <c r="A2430" t="s">
        <v>921</v>
      </c>
      <c r="B2430" t="s">
        <v>197</v>
      </c>
      <c r="C2430" s="1">
        <v>44466</v>
      </c>
      <c r="D2430" t="s">
        <v>325</v>
      </c>
      <c r="E2430">
        <v>3020000</v>
      </c>
    </row>
    <row r="2431" spans="1:5" hidden="1" x14ac:dyDescent="0.4">
      <c r="A2431" t="s">
        <v>768</v>
      </c>
      <c r="B2431" t="s">
        <v>135</v>
      </c>
      <c r="C2431" s="1">
        <v>44466</v>
      </c>
      <c r="D2431" t="s">
        <v>310</v>
      </c>
      <c r="E2431">
        <v>5160000</v>
      </c>
    </row>
    <row r="2432" spans="1:5" hidden="1" x14ac:dyDescent="0.4">
      <c r="A2432" t="s">
        <v>742</v>
      </c>
      <c r="B2432" t="s">
        <v>126</v>
      </c>
      <c r="C2432" s="1">
        <v>44466</v>
      </c>
      <c r="D2432" t="s">
        <v>331</v>
      </c>
      <c r="E2432">
        <v>6310000</v>
      </c>
    </row>
    <row r="2433" spans="1:5" hidden="1" x14ac:dyDescent="0.4">
      <c r="A2433" t="s">
        <v>743</v>
      </c>
      <c r="B2433" t="s">
        <v>45</v>
      </c>
      <c r="C2433" s="1">
        <v>44466</v>
      </c>
      <c r="D2433" t="s">
        <v>391</v>
      </c>
      <c r="E2433">
        <v>6450000</v>
      </c>
    </row>
    <row r="2434" spans="1:5" hidden="1" x14ac:dyDescent="0.4">
      <c r="A2434" t="s">
        <v>744</v>
      </c>
      <c r="B2434" t="s">
        <v>2</v>
      </c>
      <c r="C2434" s="1">
        <v>44466</v>
      </c>
      <c r="D2434" t="s">
        <v>404</v>
      </c>
      <c r="E2434">
        <v>5700000</v>
      </c>
    </row>
    <row r="2435" spans="1:5" hidden="1" x14ac:dyDescent="0.4">
      <c r="A2435" t="s">
        <v>1050</v>
      </c>
      <c r="B2435" t="s">
        <v>2</v>
      </c>
      <c r="C2435" s="1">
        <v>44466</v>
      </c>
      <c r="D2435" t="s">
        <v>319</v>
      </c>
      <c r="E2435">
        <v>5700000</v>
      </c>
    </row>
    <row r="2436" spans="1:5" hidden="1" x14ac:dyDescent="0.4">
      <c r="A2436" t="s">
        <v>769</v>
      </c>
      <c r="B2436" t="s">
        <v>219</v>
      </c>
      <c r="C2436" s="1">
        <v>44466</v>
      </c>
      <c r="D2436" t="s">
        <v>329</v>
      </c>
      <c r="E2436">
        <v>4280000</v>
      </c>
    </row>
    <row r="2437" spans="1:5" hidden="1" x14ac:dyDescent="0.4">
      <c r="A2437" t="s">
        <v>745</v>
      </c>
      <c r="B2437" t="s">
        <v>144</v>
      </c>
      <c r="C2437" s="1">
        <v>44466</v>
      </c>
      <c r="D2437" t="s">
        <v>333</v>
      </c>
      <c r="E2437">
        <v>3360000</v>
      </c>
    </row>
    <row r="2438" spans="1:5" hidden="1" x14ac:dyDescent="0.4">
      <c r="A2438" t="s">
        <v>1071</v>
      </c>
      <c r="B2438" t="s">
        <v>2</v>
      </c>
      <c r="C2438" s="1">
        <v>44466</v>
      </c>
      <c r="D2438" t="s">
        <v>327</v>
      </c>
      <c r="E2438">
        <v>5700000</v>
      </c>
    </row>
    <row r="2439" spans="1:5" hidden="1" x14ac:dyDescent="0.4">
      <c r="A2439" t="s">
        <v>4249</v>
      </c>
      <c r="B2439" t="s">
        <v>71</v>
      </c>
      <c r="C2439" s="1">
        <v>44466</v>
      </c>
      <c r="D2439" t="s">
        <v>398</v>
      </c>
      <c r="E2439">
        <v>3660000</v>
      </c>
    </row>
    <row r="2440" spans="1:5" hidden="1" x14ac:dyDescent="0.4">
      <c r="A2440" t="s">
        <v>746</v>
      </c>
      <c r="B2440" t="s">
        <v>126</v>
      </c>
      <c r="C2440" s="1">
        <v>44466</v>
      </c>
      <c r="D2440" t="s">
        <v>330</v>
      </c>
      <c r="E2440">
        <v>6310000</v>
      </c>
    </row>
    <row r="2441" spans="1:5" hidden="1" x14ac:dyDescent="0.4">
      <c r="A2441" t="s">
        <v>747</v>
      </c>
      <c r="B2441" t="s">
        <v>144</v>
      </c>
      <c r="C2441" s="1">
        <v>44466</v>
      </c>
      <c r="D2441" t="s">
        <v>313</v>
      </c>
      <c r="E2441">
        <v>3360000</v>
      </c>
    </row>
    <row r="2442" spans="1:5" hidden="1" x14ac:dyDescent="0.4">
      <c r="A2442" t="s">
        <v>8372</v>
      </c>
      <c r="B2442" t="s">
        <v>32</v>
      </c>
      <c r="C2442" s="1">
        <v>44466</v>
      </c>
      <c r="D2442" t="s">
        <v>339</v>
      </c>
      <c r="E2442">
        <v>3910000</v>
      </c>
    </row>
    <row r="2443" spans="1:5" hidden="1" x14ac:dyDescent="0.4">
      <c r="A2443" t="s">
        <v>748</v>
      </c>
      <c r="B2443" t="s">
        <v>126</v>
      </c>
      <c r="C2443" s="1">
        <v>44466</v>
      </c>
      <c r="D2443" t="s">
        <v>326</v>
      </c>
      <c r="E2443">
        <v>6310000</v>
      </c>
    </row>
    <row r="2444" spans="1:5" hidden="1" x14ac:dyDescent="0.4">
      <c r="A2444" t="s">
        <v>749</v>
      </c>
      <c r="B2444" t="s">
        <v>126</v>
      </c>
      <c r="C2444" s="1">
        <v>44466</v>
      </c>
      <c r="D2444" t="s">
        <v>403</v>
      </c>
      <c r="E2444">
        <v>6310000</v>
      </c>
    </row>
    <row r="2445" spans="1:5" hidden="1" x14ac:dyDescent="0.4">
      <c r="A2445" t="s">
        <v>750</v>
      </c>
      <c r="B2445" t="s">
        <v>126</v>
      </c>
      <c r="C2445" s="1">
        <v>44466</v>
      </c>
      <c r="D2445" t="s">
        <v>329</v>
      </c>
      <c r="E2445">
        <v>6310000</v>
      </c>
    </row>
    <row r="2446" spans="1:5" hidden="1" x14ac:dyDescent="0.4">
      <c r="A2446" t="s">
        <v>2935</v>
      </c>
      <c r="B2446" t="s">
        <v>219</v>
      </c>
      <c r="C2446" s="1">
        <v>44466</v>
      </c>
      <c r="D2446" t="s">
        <v>317</v>
      </c>
      <c r="E2446">
        <v>4280000</v>
      </c>
    </row>
    <row r="2447" spans="1:5" hidden="1" x14ac:dyDescent="0.4">
      <c r="A2447" t="s">
        <v>2908</v>
      </c>
      <c r="B2447" t="s">
        <v>139</v>
      </c>
      <c r="C2447" s="1">
        <v>44466</v>
      </c>
      <c r="D2447" t="s">
        <v>317</v>
      </c>
      <c r="E2447">
        <v>5430000</v>
      </c>
    </row>
    <row r="2448" spans="1:5" hidden="1" x14ac:dyDescent="0.4">
      <c r="A2448" t="s">
        <v>751</v>
      </c>
      <c r="B2448" t="s">
        <v>126</v>
      </c>
      <c r="C2448" s="1">
        <v>44466</v>
      </c>
      <c r="D2448" t="s">
        <v>352</v>
      </c>
      <c r="E2448">
        <v>6310000</v>
      </c>
    </row>
    <row r="2449" spans="1:5" hidden="1" x14ac:dyDescent="0.4">
      <c r="A2449" t="s">
        <v>3463</v>
      </c>
      <c r="B2449" t="s">
        <v>240</v>
      </c>
      <c r="C2449" s="1">
        <v>44466</v>
      </c>
      <c r="D2449" t="s">
        <v>308</v>
      </c>
      <c r="E2449">
        <v>5060000</v>
      </c>
    </row>
    <row r="2450" spans="1:5" hidden="1" x14ac:dyDescent="0.4">
      <c r="A2450" t="s">
        <v>1191</v>
      </c>
      <c r="B2450" t="s">
        <v>240</v>
      </c>
      <c r="C2450" s="1">
        <v>44466</v>
      </c>
      <c r="D2450" t="s">
        <v>313</v>
      </c>
      <c r="E2450">
        <v>5060000</v>
      </c>
    </row>
    <row r="2451" spans="1:5" hidden="1" x14ac:dyDescent="0.4">
      <c r="A2451" t="s">
        <v>3092</v>
      </c>
      <c r="B2451" t="s">
        <v>219</v>
      </c>
      <c r="C2451" s="1">
        <v>44466</v>
      </c>
      <c r="D2451" t="s">
        <v>328</v>
      </c>
      <c r="E2451">
        <v>4280000</v>
      </c>
    </row>
    <row r="2452" spans="1:5" hidden="1" x14ac:dyDescent="0.4">
      <c r="A2452" t="s">
        <v>877</v>
      </c>
      <c r="B2452" t="s">
        <v>240</v>
      </c>
      <c r="C2452" s="1">
        <v>44466</v>
      </c>
      <c r="D2452" t="s">
        <v>331</v>
      </c>
      <c r="E2452">
        <v>5060000</v>
      </c>
    </row>
    <row r="2453" spans="1:5" hidden="1" x14ac:dyDescent="0.4">
      <c r="A2453" t="s">
        <v>4250</v>
      </c>
      <c r="B2453" t="s">
        <v>219</v>
      </c>
      <c r="C2453" s="1">
        <v>44466</v>
      </c>
      <c r="D2453" t="s">
        <v>397</v>
      </c>
      <c r="E2453">
        <v>4280000</v>
      </c>
    </row>
    <row r="2454" spans="1:5" hidden="1" x14ac:dyDescent="0.4">
      <c r="A2454" t="s">
        <v>1192</v>
      </c>
      <c r="B2454" t="s">
        <v>240</v>
      </c>
      <c r="C2454" s="1">
        <v>44466</v>
      </c>
      <c r="D2454" t="s">
        <v>335</v>
      </c>
      <c r="E2454">
        <v>5060000</v>
      </c>
    </row>
    <row r="2455" spans="1:5" hidden="1" x14ac:dyDescent="0.4">
      <c r="A2455" t="s">
        <v>1193</v>
      </c>
      <c r="B2455" t="s">
        <v>240</v>
      </c>
      <c r="C2455" s="1">
        <v>44466</v>
      </c>
      <c r="D2455" t="s">
        <v>334</v>
      </c>
      <c r="E2455">
        <v>5060000</v>
      </c>
    </row>
    <row r="2456" spans="1:5" hidden="1" x14ac:dyDescent="0.4">
      <c r="A2456" t="s">
        <v>2959</v>
      </c>
      <c r="B2456" t="s">
        <v>2</v>
      </c>
      <c r="C2456" s="1">
        <v>44466</v>
      </c>
      <c r="D2456" t="s">
        <v>321</v>
      </c>
      <c r="E2456">
        <v>5700000</v>
      </c>
    </row>
    <row r="2457" spans="1:5" hidden="1" x14ac:dyDescent="0.4">
      <c r="A2457" t="s">
        <v>4251</v>
      </c>
      <c r="B2457" t="s">
        <v>38</v>
      </c>
      <c r="C2457" s="1">
        <v>44466</v>
      </c>
      <c r="D2457" t="s">
        <v>398</v>
      </c>
      <c r="E2457">
        <v>3380000</v>
      </c>
    </row>
    <row r="2458" spans="1:5" hidden="1" x14ac:dyDescent="0.4">
      <c r="A2458" t="s">
        <v>4252</v>
      </c>
      <c r="B2458" t="s">
        <v>27</v>
      </c>
      <c r="C2458" s="1">
        <v>44466</v>
      </c>
      <c r="D2458" t="s">
        <v>318</v>
      </c>
      <c r="E2458">
        <v>3390000</v>
      </c>
    </row>
    <row r="2459" spans="1:5" hidden="1" x14ac:dyDescent="0.4">
      <c r="A2459" t="s">
        <v>1194</v>
      </c>
      <c r="B2459" t="s">
        <v>240</v>
      </c>
      <c r="C2459" s="1">
        <v>44466</v>
      </c>
      <c r="D2459" t="s">
        <v>315</v>
      </c>
      <c r="E2459">
        <v>5060000</v>
      </c>
    </row>
    <row r="2460" spans="1:5" hidden="1" x14ac:dyDescent="0.4">
      <c r="A2460" t="s">
        <v>4272</v>
      </c>
      <c r="B2460" t="s">
        <v>139</v>
      </c>
      <c r="C2460" s="1">
        <v>44466</v>
      </c>
      <c r="D2460" t="s">
        <v>398</v>
      </c>
      <c r="E2460">
        <v>5430000</v>
      </c>
    </row>
    <row r="2461" spans="1:5" hidden="1" x14ac:dyDescent="0.4">
      <c r="A2461" t="s">
        <v>4323</v>
      </c>
      <c r="B2461" t="s">
        <v>2</v>
      </c>
      <c r="C2461" s="1">
        <v>44466</v>
      </c>
      <c r="D2461" t="s">
        <v>398</v>
      </c>
      <c r="E2461">
        <v>5700000</v>
      </c>
    </row>
    <row r="2462" spans="1:5" hidden="1" x14ac:dyDescent="0.4">
      <c r="A2462" t="s">
        <v>752</v>
      </c>
      <c r="B2462" t="s">
        <v>27</v>
      </c>
      <c r="C2462" s="1">
        <v>44466</v>
      </c>
      <c r="D2462" t="s">
        <v>329</v>
      </c>
      <c r="E2462">
        <v>3390000</v>
      </c>
    </row>
    <row r="2463" spans="1:5" hidden="1" x14ac:dyDescent="0.4">
      <c r="A2463" t="s">
        <v>3093</v>
      </c>
      <c r="B2463" t="s">
        <v>201</v>
      </c>
      <c r="C2463" s="1">
        <v>44466</v>
      </c>
      <c r="D2463" t="s">
        <v>343</v>
      </c>
      <c r="E2463">
        <v>4520000</v>
      </c>
    </row>
    <row r="2464" spans="1:5" hidden="1" x14ac:dyDescent="0.4">
      <c r="A2464" t="s">
        <v>753</v>
      </c>
      <c r="B2464" t="s">
        <v>109</v>
      </c>
      <c r="C2464" s="1">
        <v>44466</v>
      </c>
      <c r="D2464" t="s">
        <v>341</v>
      </c>
      <c r="E2464">
        <v>4200000</v>
      </c>
    </row>
    <row r="2465" spans="1:5" hidden="1" x14ac:dyDescent="0.4">
      <c r="A2465" t="s">
        <v>8373</v>
      </c>
      <c r="B2465" t="s">
        <v>174</v>
      </c>
      <c r="C2465" s="1">
        <v>44466</v>
      </c>
      <c r="D2465" t="s">
        <v>403</v>
      </c>
      <c r="E2465">
        <v>4920000</v>
      </c>
    </row>
    <row r="2466" spans="1:5" hidden="1" x14ac:dyDescent="0.4">
      <c r="A2466" t="s">
        <v>2909</v>
      </c>
      <c r="B2466" t="s">
        <v>65</v>
      </c>
      <c r="C2466" s="1">
        <v>44466</v>
      </c>
      <c r="D2466" t="s">
        <v>343</v>
      </c>
      <c r="E2466">
        <v>5460000</v>
      </c>
    </row>
    <row r="2467" spans="1:5" hidden="1" x14ac:dyDescent="0.4">
      <c r="A2467" t="s">
        <v>754</v>
      </c>
      <c r="B2467" t="s">
        <v>137</v>
      </c>
      <c r="C2467" s="1">
        <v>44466</v>
      </c>
      <c r="D2467" t="s">
        <v>332</v>
      </c>
      <c r="E2467">
        <v>4590000</v>
      </c>
    </row>
    <row r="2468" spans="1:5" hidden="1" x14ac:dyDescent="0.4">
      <c r="A2468" t="s">
        <v>755</v>
      </c>
      <c r="B2468" t="s">
        <v>36</v>
      </c>
      <c r="C2468" s="1">
        <v>44466</v>
      </c>
      <c r="D2468" t="s">
        <v>341</v>
      </c>
      <c r="E2468">
        <v>4970000</v>
      </c>
    </row>
    <row r="2469" spans="1:5" hidden="1" x14ac:dyDescent="0.4">
      <c r="A2469" t="s">
        <v>8374</v>
      </c>
      <c r="B2469" t="s">
        <v>32</v>
      </c>
      <c r="C2469" s="1">
        <v>44466</v>
      </c>
      <c r="D2469" t="s">
        <v>404</v>
      </c>
      <c r="E2469">
        <v>3910000</v>
      </c>
    </row>
    <row r="2470" spans="1:5" hidden="1" x14ac:dyDescent="0.4">
      <c r="A2470" t="s">
        <v>5409</v>
      </c>
      <c r="B2470" t="s">
        <v>159</v>
      </c>
      <c r="C2470" s="1">
        <v>44466</v>
      </c>
      <c r="D2470" t="s">
        <v>322</v>
      </c>
      <c r="E2470">
        <v>5020000</v>
      </c>
    </row>
    <row r="2471" spans="1:5" hidden="1" x14ac:dyDescent="0.4">
      <c r="A2471" t="s">
        <v>4253</v>
      </c>
      <c r="B2471" t="s">
        <v>108</v>
      </c>
      <c r="C2471" s="1">
        <v>44466</v>
      </c>
      <c r="D2471" t="s">
        <v>322</v>
      </c>
      <c r="E2471">
        <v>3720000</v>
      </c>
    </row>
    <row r="2472" spans="1:5" hidden="1" x14ac:dyDescent="0.4">
      <c r="A2472" t="s">
        <v>789</v>
      </c>
      <c r="B2472" t="s">
        <v>36</v>
      </c>
      <c r="C2472" s="1">
        <v>44466</v>
      </c>
      <c r="D2472" t="s">
        <v>315</v>
      </c>
      <c r="E2472">
        <v>4970000</v>
      </c>
    </row>
    <row r="2473" spans="1:5" hidden="1" x14ac:dyDescent="0.4">
      <c r="A2473" t="s">
        <v>843</v>
      </c>
      <c r="B2473" t="s">
        <v>36</v>
      </c>
      <c r="C2473" s="1">
        <v>44466</v>
      </c>
      <c r="D2473" t="s">
        <v>326</v>
      </c>
      <c r="E2473">
        <v>4970000</v>
      </c>
    </row>
    <row r="2474" spans="1:5" hidden="1" x14ac:dyDescent="0.4">
      <c r="A2474" t="s">
        <v>770</v>
      </c>
      <c r="B2474" t="s">
        <v>65</v>
      </c>
      <c r="C2474" s="1">
        <v>44466</v>
      </c>
      <c r="D2474" t="s">
        <v>403</v>
      </c>
      <c r="E2474">
        <v>5460000</v>
      </c>
    </row>
    <row r="2475" spans="1:5" hidden="1" x14ac:dyDescent="0.4">
      <c r="A2475" t="s">
        <v>2914</v>
      </c>
      <c r="B2475" t="s">
        <v>120</v>
      </c>
      <c r="C2475" s="1">
        <v>44465</v>
      </c>
      <c r="D2475" t="s">
        <v>343</v>
      </c>
      <c r="E2475">
        <v>4840000</v>
      </c>
    </row>
    <row r="2476" spans="1:5" hidden="1" x14ac:dyDescent="0.4">
      <c r="A2476" t="s">
        <v>2915</v>
      </c>
      <c r="B2476" t="s">
        <v>120</v>
      </c>
      <c r="C2476" s="1">
        <v>44465</v>
      </c>
      <c r="D2476" t="s">
        <v>337</v>
      </c>
      <c r="E2476">
        <v>4840000</v>
      </c>
    </row>
    <row r="2477" spans="1:5" hidden="1" x14ac:dyDescent="0.4">
      <c r="A2477" t="s">
        <v>2916</v>
      </c>
      <c r="B2477" t="s">
        <v>120</v>
      </c>
      <c r="C2477" s="1">
        <v>44465</v>
      </c>
      <c r="D2477" t="s">
        <v>344</v>
      </c>
      <c r="E2477">
        <v>4840000</v>
      </c>
    </row>
    <row r="2478" spans="1:5" hidden="1" x14ac:dyDescent="0.4">
      <c r="A2478" t="s">
        <v>2917</v>
      </c>
      <c r="B2478" t="s">
        <v>120</v>
      </c>
      <c r="C2478" s="1">
        <v>44465</v>
      </c>
      <c r="D2478" t="s">
        <v>307</v>
      </c>
      <c r="E2478">
        <v>4840000</v>
      </c>
    </row>
    <row r="2479" spans="1:5" hidden="1" x14ac:dyDescent="0.4">
      <c r="A2479" t="s">
        <v>2918</v>
      </c>
      <c r="B2479" t="s">
        <v>120</v>
      </c>
      <c r="C2479" s="1">
        <v>44465</v>
      </c>
      <c r="D2479" t="s">
        <v>317</v>
      </c>
      <c r="E2479">
        <v>4840000</v>
      </c>
    </row>
    <row r="2480" spans="1:5" hidden="1" x14ac:dyDescent="0.4">
      <c r="A2480" t="s">
        <v>2919</v>
      </c>
      <c r="B2480" t="s">
        <v>120</v>
      </c>
      <c r="C2480" s="1">
        <v>44465</v>
      </c>
      <c r="D2480" t="s">
        <v>416</v>
      </c>
      <c r="E2480">
        <v>4840000</v>
      </c>
    </row>
    <row r="2481" spans="1:5" hidden="1" x14ac:dyDescent="0.4">
      <c r="A2481" t="s">
        <v>2920</v>
      </c>
      <c r="B2481" t="s">
        <v>120</v>
      </c>
      <c r="C2481" s="1">
        <v>44465</v>
      </c>
      <c r="D2481" t="s">
        <v>415</v>
      </c>
      <c r="E2481">
        <v>4840000</v>
      </c>
    </row>
    <row r="2482" spans="1:5" hidden="1" x14ac:dyDescent="0.4">
      <c r="A2482" t="s">
        <v>2921</v>
      </c>
      <c r="B2482" t="s">
        <v>120</v>
      </c>
      <c r="C2482" s="1">
        <v>44465</v>
      </c>
      <c r="D2482" t="s">
        <v>308</v>
      </c>
      <c r="E2482">
        <v>4840000</v>
      </c>
    </row>
    <row r="2483" spans="1:5" hidden="1" x14ac:dyDescent="0.4">
      <c r="A2483" t="s">
        <v>790</v>
      </c>
      <c r="B2483" t="s">
        <v>2</v>
      </c>
      <c r="C2483" s="1">
        <v>44465</v>
      </c>
      <c r="D2483" t="s">
        <v>314</v>
      </c>
      <c r="E2483">
        <v>5700000</v>
      </c>
    </row>
    <row r="2484" spans="1:5" hidden="1" x14ac:dyDescent="0.4">
      <c r="A2484" t="s">
        <v>756</v>
      </c>
      <c r="B2484" t="s">
        <v>83</v>
      </c>
      <c r="C2484" s="1">
        <v>44464</v>
      </c>
      <c r="D2484" t="s">
        <v>359</v>
      </c>
      <c r="E2484">
        <v>4960000</v>
      </c>
    </row>
    <row r="2485" spans="1:5" hidden="1" x14ac:dyDescent="0.4">
      <c r="A2485" t="s">
        <v>757</v>
      </c>
      <c r="B2485" t="s">
        <v>83</v>
      </c>
      <c r="C2485" s="1">
        <v>44464</v>
      </c>
      <c r="D2485" t="s">
        <v>319</v>
      </c>
      <c r="E2485">
        <v>4960000</v>
      </c>
    </row>
    <row r="2486" spans="1:5" hidden="1" x14ac:dyDescent="0.4">
      <c r="A2486" t="s">
        <v>758</v>
      </c>
      <c r="B2486" t="s">
        <v>83</v>
      </c>
      <c r="C2486" s="1">
        <v>44464</v>
      </c>
      <c r="D2486" t="s">
        <v>313</v>
      </c>
      <c r="E2486">
        <v>4960000</v>
      </c>
    </row>
    <row r="2487" spans="1:5" hidden="1" x14ac:dyDescent="0.4">
      <c r="A2487" t="s">
        <v>759</v>
      </c>
      <c r="B2487" t="s">
        <v>83</v>
      </c>
      <c r="C2487" s="1">
        <v>44464</v>
      </c>
      <c r="D2487" t="s">
        <v>326</v>
      </c>
      <c r="E2487">
        <v>4960000</v>
      </c>
    </row>
    <row r="2488" spans="1:5" hidden="1" x14ac:dyDescent="0.4">
      <c r="A2488" t="s">
        <v>760</v>
      </c>
      <c r="B2488" t="s">
        <v>83</v>
      </c>
      <c r="C2488" s="1">
        <v>44464</v>
      </c>
      <c r="D2488" t="s">
        <v>331</v>
      </c>
      <c r="E2488">
        <v>4960000</v>
      </c>
    </row>
    <row r="2489" spans="1:5" hidden="1" x14ac:dyDescent="0.4">
      <c r="A2489" t="s">
        <v>761</v>
      </c>
      <c r="B2489" t="s">
        <v>83</v>
      </c>
      <c r="C2489" s="1">
        <v>44464</v>
      </c>
      <c r="D2489" t="s">
        <v>352</v>
      </c>
      <c r="E2489">
        <v>4960000</v>
      </c>
    </row>
    <row r="2490" spans="1:5" hidden="1" x14ac:dyDescent="0.4">
      <c r="A2490" t="s">
        <v>4256</v>
      </c>
      <c r="B2490" t="s">
        <v>83</v>
      </c>
      <c r="C2490" s="1">
        <v>44464</v>
      </c>
      <c r="D2490" t="s">
        <v>318</v>
      </c>
      <c r="E2490">
        <v>4960000</v>
      </c>
    </row>
    <row r="2491" spans="1:5" hidden="1" x14ac:dyDescent="0.4">
      <c r="A2491" t="s">
        <v>762</v>
      </c>
      <c r="B2491" t="s">
        <v>83</v>
      </c>
      <c r="C2491" s="1">
        <v>44464</v>
      </c>
      <c r="D2491" t="s">
        <v>310</v>
      </c>
      <c r="E2491">
        <v>4960000</v>
      </c>
    </row>
    <row r="2492" spans="1:5" hidden="1" x14ac:dyDescent="0.4">
      <c r="A2492" t="s">
        <v>763</v>
      </c>
      <c r="B2492" t="s">
        <v>83</v>
      </c>
      <c r="C2492" s="1">
        <v>44464</v>
      </c>
      <c r="D2492" t="s">
        <v>325</v>
      </c>
      <c r="E2492">
        <v>4960000</v>
      </c>
    </row>
    <row r="2493" spans="1:5" hidden="1" x14ac:dyDescent="0.4">
      <c r="A2493" t="s">
        <v>764</v>
      </c>
      <c r="B2493" t="s">
        <v>83</v>
      </c>
      <c r="C2493" s="1">
        <v>44464</v>
      </c>
      <c r="D2493" t="s">
        <v>404</v>
      </c>
      <c r="E2493">
        <v>4960000</v>
      </c>
    </row>
    <row r="2494" spans="1:5" hidden="1" x14ac:dyDescent="0.4">
      <c r="A2494" t="s">
        <v>2960</v>
      </c>
      <c r="B2494" t="s">
        <v>240</v>
      </c>
      <c r="C2494" s="1">
        <v>44464</v>
      </c>
      <c r="D2494" t="s">
        <v>416</v>
      </c>
      <c r="E2494">
        <v>5060000</v>
      </c>
    </row>
    <row r="2495" spans="1:5" hidden="1" x14ac:dyDescent="0.4">
      <c r="A2495" t="s">
        <v>5239</v>
      </c>
      <c r="B2495" t="s">
        <v>19</v>
      </c>
      <c r="C2495" s="1">
        <v>44464</v>
      </c>
      <c r="D2495" t="s">
        <v>397</v>
      </c>
      <c r="E2495">
        <v>3700000</v>
      </c>
    </row>
    <row r="2496" spans="1:5" hidden="1" x14ac:dyDescent="0.4">
      <c r="A2496" t="s">
        <v>5240</v>
      </c>
      <c r="B2496" t="s">
        <v>19</v>
      </c>
      <c r="C2496" s="1">
        <v>44464</v>
      </c>
      <c r="D2496" t="s">
        <v>318</v>
      </c>
      <c r="E2496">
        <v>3700000</v>
      </c>
    </row>
    <row r="2497" spans="1:5" hidden="1" x14ac:dyDescent="0.4">
      <c r="A2497" t="s">
        <v>3464</v>
      </c>
      <c r="B2497" t="s">
        <v>19</v>
      </c>
      <c r="C2497" s="1">
        <v>44464</v>
      </c>
      <c r="D2497" t="s">
        <v>416</v>
      </c>
      <c r="E2497">
        <v>3700000</v>
      </c>
    </row>
    <row r="2498" spans="1:5" hidden="1" x14ac:dyDescent="0.4">
      <c r="A2498" t="s">
        <v>3465</v>
      </c>
      <c r="B2498" t="s">
        <v>19</v>
      </c>
      <c r="C2498" s="1">
        <v>44464</v>
      </c>
      <c r="D2498" t="s">
        <v>308</v>
      </c>
      <c r="E2498">
        <v>3700000</v>
      </c>
    </row>
    <row r="2499" spans="1:5" hidden="1" x14ac:dyDescent="0.4">
      <c r="A2499" t="s">
        <v>3466</v>
      </c>
      <c r="B2499" t="s">
        <v>19</v>
      </c>
      <c r="C2499" s="1">
        <v>44464</v>
      </c>
      <c r="D2499" t="s">
        <v>415</v>
      </c>
      <c r="E2499">
        <v>3700000</v>
      </c>
    </row>
    <row r="2500" spans="1:5" hidden="1" x14ac:dyDescent="0.4">
      <c r="A2500" t="s">
        <v>4273</v>
      </c>
      <c r="B2500" t="s">
        <v>2</v>
      </c>
      <c r="C2500" s="1">
        <v>44464</v>
      </c>
      <c r="D2500" t="s">
        <v>322</v>
      </c>
      <c r="E2500">
        <v>5700000</v>
      </c>
    </row>
    <row r="2501" spans="1:5" hidden="1" x14ac:dyDescent="0.4">
      <c r="A2501" t="s">
        <v>2961</v>
      </c>
      <c r="B2501" t="s">
        <v>2</v>
      </c>
      <c r="C2501" s="1">
        <v>44464</v>
      </c>
      <c r="D2501" t="s">
        <v>311</v>
      </c>
      <c r="E2501">
        <v>5700000</v>
      </c>
    </row>
    <row r="2502" spans="1:5" hidden="1" x14ac:dyDescent="0.4">
      <c r="A2502" t="s">
        <v>8375</v>
      </c>
      <c r="B2502" t="s">
        <v>208</v>
      </c>
      <c r="C2502" s="1">
        <v>44464</v>
      </c>
      <c r="D2502" t="s">
        <v>399</v>
      </c>
      <c r="E2502">
        <v>4880000</v>
      </c>
    </row>
    <row r="2503" spans="1:5" hidden="1" x14ac:dyDescent="0.4">
      <c r="A2503" t="s">
        <v>8376</v>
      </c>
      <c r="B2503" t="s">
        <v>208</v>
      </c>
      <c r="C2503" s="1">
        <v>44464</v>
      </c>
      <c r="D2503" t="s">
        <v>308</v>
      </c>
      <c r="E2503">
        <v>4880000</v>
      </c>
    </row>
    <row r="2504" spans="1:5" hidden="1" x14ac:dyDescent="0.4">
      <c r="A2504" t="s">
        <v>8377</v>
      </c>
      <c r="B2504" t="s">
        <v>208</v>
      </c>
      <c r="C2504" s="1">
        <v>44464</v>
      </c>
      <c r="D2504" t="s">
        <v>321</v>
      </c>
      <c r="E2504">
        <v>4880000</v>
      </c>
    </row>
    <row r="2505" spans="1:5" hidden="1" x14ac:dyDescent="0.4">
      <c r="A2505" t="s">
        <v>8378</v>
      </c>
      <c r="B2505" t="s">
        <v>208</v>
      </c>
      <c r="C2505" s="1">
        <v>44464</v>
      </c>
      <c r="D2505" t="s">
        <v>415</v>
      </c>
      <c r="E2505">
        <v>4880000</v>
      </c>
    </row>
    <row r="2506" spans="1:5" hidden="1" x14ac:dyDescent="0.4">
      <c r="A2506" t="s">
        <v>8379</v>
      </c>
      <c r="B2506" t="s">
        <v>208</v>
      </c>
      <c r="C2506" s="1">
        <v>44464</v>
      </c>
      <c r="D2506" t="s">
        <v>339</v>
      </c>
      <c r="E2506">
        <v>4880000</v>
      </c>
    </row>
    <row r="2507" spans="1:5" hidden="1" x14ac:dyDescent="0.4">
      <c r="A2507" t="s">
        <v>771</v>
      </c>
      <c r="B2507" t="s">
        <v>150</v>
      </c>
      <c r="C2507" s="1">
        <v>44463</v>
      </c>
      <c r="D2507" t="s">
        <v>334</v>
      </c>
      <c r="E2507">
        <v>3600000</v>
      </c>
    </row>
    <row r="2508" spans="1:5" hidden="1" x14ac:dyDescent="0.4">
      <c r="A2508" t="s">
        <v>772</v>
      </c>
      <c r="B2508" t="s">
        <v>150</v>
      </c>
      <c r="C2508" s="1">
        <v>44463</v>
      </c>
      <c r="D2508" t="s">
        <v>355</v>
      </c>
      <c r="E2508">
        <v>3600000</v>
      </c>
    </row>
    <row r="2509" spans="1:5" hidden="1" x14ac:dyDescent="0.4">
      <c r="A2509" t="s">
        <v>775</v>
      </c>
      <c r="B2509" t="s">
        <v>45</v>
      </c>
      <c r="C2509" s="1">
        <v>44463</v>
      </c>
      <c r="D2509" t="s">
        <v>391</v>
      </c>
      <c r="E2509">
        <v>6450000</v>
      </c>
    </row>
    <row r="2510" spans="1:5" hidden="1" x14ac:dyDescent="0.4">
      <c r="A2510" t="s">
        <v>776</v>
      </c>
      <c r="B2510" t="s">
        <v>45</v>
      </c>
      <c r="C2510" s="1">
        <v>44463</v>
      </c>
      <c r="D2510" t="s">
        <v>391</v>
      </c>
      <c r="E2510">
        <v>6450000</v>
      </c>
    </row>
    <row r="2511" spans="1:5" hidden="1" x14ac:dyDescent="0.4">
      <c r="A2511" t="s">
        <v>4276</v>
      </c>
      <c r="B2511" t="s">
        <v>145</v>
      </c>
      <c r="C2511" s="1">
        <v>44463</v>
      </c>
      <c r="D2511" t="s">
        <v>318</v>
      </c>
      <c r="E2511">
        <v>3170000</v>
      </c>
    </row>
    <row r="2512" spans="1:5" hidden="1" x14ac:dyDescent="0.4">
      <c r="A2512" t="s">
        <v>777</v>
      </c>
      <c r="B2512" t="s">
        <v>154</v>
      </c>
      <c r="C2512" s="1">
        <v>44463</v>
      </c>
      <c r="D2512" t="s">
        <v>350</v>
      </c>
      <c r="E2512">
        <v>6290000</v>
      </c>
    </row>
    <row r="2513" spans="1:5" hidden="1" x14ac:dyDescent="0.4">
      <c r="A2513" t="s">
        <v>4277</v>
      </c>
      <c r="B2513" t="s">
        <v>135</v>
      </c>
      <c r="C2513" s="1">
        <v>44463</v>
      </c>
      <c r="D2513" t="s">
        <v>397</v>
      </c>
      <c r="E2513">
        <v>5160000</v>
      </c>
    </row>
    <row r="2514" spans="1:5" hidden="1" x14ac:dyDescent="0.4">
      <c r="A2514" t="s">
        <v>2938</v>
      </c>
      <c r="B2514" t="s">
        <v>78</v>
      </c>
      <c r="C2514" s="1">
        <v>44463</v>
      </c>
      <c r="D2514" t="s">
        <v>311</v>
      </c>
      <c r="E2514">
        <v>3530000</v>
      </c>
    </row>
    <row r="2515" spans="1:5" hidden="1" x14ac:dyDescent="0.4">
      <c r="A2515" t="s">
        <v>778</v>
      </c>
      <c r="B2515" t="s">
        <v>135</v>
      </c>
      <c r="C2515" s="1">
        <v>44463</v>
      </c>
      <c r="D2515" t="s">
        <v>341</v>
      </c>
      <c r="E2515">
        <v>5160000</v>
      </c>
    </row>
    <row r="2516" spans="1:5" hidden="1" x14ac:dyDescent="0.4">
      <c r="A2516" t="s">
        <v>4278</v>
      </c>
      <c r="B2516" t="s">
        <v>18</v>
      </c>
      <c r="C2516" s="1">
        <v>44463</v>
      </c>
      <c r="D2516" t="s">
        <v>318</v>
      </c>
      <c r="E2516">
        <v>3340000</v>
      </c>
    </row>
    <row r="2517" spans="1:5" hidden="1" x14ac:dyDescent="0.4">
      <c r="A2517" t="s">
        <v>2939</v>
      </c>
      <c r="B2517" t="s">
        <v>18</v>
      </c>
      <c r="C2517" s="1">
        <v>44463</v>
      </c>
      <c r="D2517" t="s">
        <v>308</v>
      </c>
      <c r="E2517">
        <v>3340000</v>
      </c>
    </row>
    <row r="2518" spans="1:5" hidden="1" x14ac:dyDescent="0.4">
      <c r="A2518" t="s">
        <v>2940</v>
      </c>
      <c r="B2518" t="s">
        <v>18</v>
      </c>
      <c r="C2518" s="1">
        <v>44463</v>
      </c>
      <c r="D2518" t="s">
        <v>307</v>
      </c>
      <c r="E2518">
        <v>3340000</v>
      </c>
    </row>
    <row r="2519" spans="1:5" hidden="1" x14ac:dyDescent="0.4">
      <c r="A2519" t="s">
        <v>2942</v>
      </c>
      <c r="B2519" t="s">
        <v>14</v>
      </c>
      <c r="C2519" s="1">
        <v>44463</v>
      </c>
      <c r="D2519" t="s">
        <v>343</v>
      </c>
      <c r="E2519">
        <v>5370000</v>
      </c>
    </row>
    <row r="2520" spans="1:5" hidden="1" x14ac:dyDescent="0.4">
      <c r="A2520" t="s">
        <v>779</v>
      </c>
      <c r="B2520" t="s">
        <v>18</v>
      </c>
      <c r="C2520" s="1">
        <v>44463</v>
      </c>
      <c r="D2520" t="s">
        <v>355</v>
      </c>
      <c r="E2520">
        <v>3340000</v>
      </c>
    </row>
    <row r="2521" spans="1:5" hidden="1" x14ac:dyDescent="0.4">
      <c r="A2521" t="s">
        <v>780</v>
      </c>
      <c r="B2521" t="s">
        <v>18</v>
      </c>
      <c r="C2521" s="1">
        <v>44463</v>
      </c>
      <c r="D2521" t="s">
        <v>319</v>
      </c>
      <c r="E2521">
        <v>3340000</v>
      </c>
    </row>
    <row r="2522" spans="1:5" hidden="1" x14ac:dyDescent="0.4">
      <c r="A2522" t="s">
        <v>791</v>
      </c>
      <c r="B2522" t="s">
        <v>2</v>
      </c>
      <c r="C2522" s="1">
        <v>44463</v>
      </c>
      <c r="D2522" t="s">
        <v>326</v>
      </c>
      <c r="E2522">
        <v>5700000</v>
      </c>
    </row>
    <row r="2523" spans="1:5" hidden="1" x14ac:dyDescent="0.4">
      <c r="A2523" t="s">
        <v>4279</v>
      </c>
      <c r="B2523" t="s">
        <v>120</v>
      </c>
      <c r="C2523" s="1">
        <v>44463</v>
      </c>
      <c r="D2523" t="s">
        <v>322</v>
      </c>
      <c r="E2523">
        <v>4840000</v>
      </c>
    </row>
    <row r="2524" spans="1:5" hidden="1" x14ac:dyDescent="0.4">
      <c r="A2524" t="s">
        <v>4324</v>
      </c>
      <c r="B2524" t="s">
        <v>50</v>
      </c>
      <c r="C2524" s="1">
        <v>44463</v>
      </c>
      <c r="D2524" t="s">
        <v>322</v>
      </c>
      <c r="E2524">
        <v>3690000</v>
      </c>
    </row>
    <row r="2525" spans="1:5" hidden="1" x14ac:dyDescent="0.4">
      <c r="A2525" t="s">
        <v>781</v>
      </c>
      <c r="B2525" t="s">
        <v>177</v>
      </c>
      <c r="C2525" s="1">
        <v>44463</v>
      </c>
      <c r="D2525" t="s">
        <v>334</v>
      </c>
      <c r="E2525">
        <v>3710000</v>
      </c>
    </row>
    <row r="2526" spans="1:5" hidden="1" x14ac:dyDescent="0.4">
      <c r="A2526" t="s">
        <v>792</v>
      </c>
      <c r="B2526" t="s">
        <v>50</v>
      </c>
      <c r="C2526" s="1">
        <v>44463</v>
      </c>
      <c r="D2526" t="s">
        <v>319</v>
      </c>
      <c r="E2526">
        <v>3690000</v>
      </c>
    </row>
    <row r="2527" spans="1:5" hidden="1" x14ac:dyDescent="0.4">
      <c r="A2527" t="s">
        <v>4280</v>
      </c>
      <c r="B2527" t="s">
        <v>18</v>
      </c>
      <c r="C2527" s="1">
        <v>44463</v>
      </c>
      <c r="D2527" t="s">
        <v>397</v>
      </c>
      <c r="E2527">
        <v>3340000</v>
      </c>
    </row>
    <row r="2528" spans="1:5" hidden="1" x14ac:dyDescent="0.4">
      <c r="A2528" t="s">
        <v>782</v>
      </c>
      <c r="B2528" t="s">
        <v>177</v>
      </c>
      <c r="C2528" s="1">
        <v>44463</v>
      </c>
      <c r="D2528" t="s">
        <v>313</v>
      </c>
      <c r="E2528">
        <v>3710000</v>
      </c>
    </row>
    <row r="2529" spans="1:5" hidden="1" x14ac:dyDescent="0.4">
      <c r="A2529" t="s">
        <v>783</v>
      </c>
      <c r="B2529" t="s">
        <v>177</v>
      </c>
      <c r="C2529" s="1">
        <v>44463</v>
      </c>
      <c r="D2529" t="s">
        <v>335</v>
      </c>
      <c r="E2529">
        <v>3710000</v>
      </c>
    </row>
    <row r="2530" spans="1:5" hidden="1" x14ac:dyDescent="0.4">
      <c r="A2530" t="s">
        <v>2943</v>
      </c>
      <c r="B2530" t="s">
        <v>126</v>
      </c>
      <c r="C2530" s="1">
        <v>44463</v>
      </c>
      <c r="D2530" t="s">
        <v>344</v>
      </c>
      <c r="E2530">
        <v>6310000</v>
      </c>
    </row>
    <row r="2531" spans="1:5" hidden="1" x14ac:dyDescent="0.4">
      <c r="A2531" t="s">
        <v>4281</v>
      </c>
      <c r="B2531" t="s">
        <v>177</v>
      </c>
      <c r="C2531" s="1">
        <v>44463</v>
      </c>
      <c r="D2531" t="s">
        <v>397</v>
      </c>
      <c r="E2531">
        <v>3710000</v>
      </c>
    </row>
    <row r="2532" spans="1:5" hidden="1" x14ac:dyDescent="0.4">
      <c r="A2532" t="s">
        <v>878</v>
      </c>
      <c r="B2532" t="s">
        <v>99</v>
      </c>
      <c r="C2532" s="1">
        <v>44463</v>
      </c>
      <c r="D2532" t="s">
        <v>403</v>
      </c>
      <c r="E2532">
        <v>3250000</v>
      </c>
    </row>
    <row r="2533" spans="1:5" hidden="1" x14ac:dyDescent="0.4">
      <c r="A2533" t="s">
        <v>844</v>
      </c>
      <c r="B2533" t="s">
        <v>36</v>
      </c>
      <c r="C2533" s="1">
        <v>44463</v>
      </c>
      <c r="D2533" t="s">
        <v>330</v>
      </c>
      <c r="E2533">
        <v>4970000</v>
      </c>
    </row>
    <row r="2534" spans="1:5" hidden="1" x14ac:dyDescent="0.4">
      <c r="A2534" t="s">
        <v>4282</v>
      </c>
      <c r="B2534" t="s">
        <v>177</v>
      </c>
      <c r="C2534" s="1">
        <v>44463</v>
      </c>
      <c r="D2534" t="s">
        <v>398</v>
      </c>
      <c r="E2534">
        <v>3710000</v>
      </c>
    </row>
    <row r="2535" spans="1:5" hidden="1" x14ac:dyDescent="0.4">
      <c r="A2535" t="s">
        <v>4283</v>
      </c>
      <c r="B2535" t="s">
        <v>177</v>
      </c>
      <c r="C2535" s="1">
        <v>44463</v>
      </c>
      <c r="D2535" t="s">
        <v>318</v>
      </c>
      <c r="E2535">
        <v>3710000</v>
      </c>
    </row>
    <row r="2536" spans="1:5" hidden="1" x14ac:dyDescent="0.4">
      <c r="A2536" t="s">
        <v>2944</v>
      </c>
      <c r="B2536" t="s">
        <v>75</v>
      </c>
      <c r="C2536" s="1">
        <v>44463</v>
      </c>
      <c r="D2536" t="s">
        <v>351</v>
      </c>
      <c r="E2536">
        <v>3550000</v>
      </c>
    </row>
    <row r="2537" spans="1:5" hidden="1" x14ac:dyDescent="0.4">
      <c r="A2537" t="s">
        <v>2945</v>
      </c>
      <c r="B2537" t="s">
        <v>45</v>
      </c>
      <c r="C2537" s="1">
        <v>44463</v>
      </c>
      <c r="D2537" t="s">
        <v>328</v>
      </c>
      <c r="E2537">
        <v>6450000</v>
      </c>
    </row>
    <row r="2538" spans="1:5" hidden="1" x14ac:dyDescent="0.4">
      <c r="A2538" t="s">
        <v>845</v>
      </c>
      <c r="B2538" t="s">
        <v>36</v>
      </c>
      <c r="C2538" s="1">
        <v>44463</v>
      </c>
      <c r="D2538" t="s">
        <v>313</v>
      </c>
      <c r="E2538">
        <v>4970000</v>
      </c>
    </row>
    <row r="2539" spans="1:5" hidden="1" x14ac:dyDescent="0.4">
      <c r="A2539" t="s">
        <v>784</v>
      </c>
      <c r="B2539" t="s">
        <v>203</v>
      </c>
      <c r="C2539" s="1">
        <v>44463</v>
      </c>
      <c r="D2539" t="s">
        <v>326</v>
      </c>
      <c r="E2539">
        <v>3480000</v>
      </c>
    </row>
    <row r="2540" spans="1:5" hidden="1" x14ac:dyDescent="0.4">
      <c r="A2540" t="s">
        <v>4285</v>
      </c>
      <c r="B2540" t="s">
        <v>143</v>
      </c>
      <c r="C2540" s="1">
        <v>44463</v>
      </c>
      <c r="D2540" t="s">
        <v>398</v>
      </c>
      <c r="E2540">
        <v>3140000</v>
      </c>
    </row>
    <row r="2541" spans="1:5" hidden="1" x14ac:dyDescent="0.4">
      <c r="A2541" t="s">
        <v>846</v>
      </c>
      <c r="B2541" t="s">
        <v>36</v>
      </c>
      <c r="C2541" s="1">
        <v>44463</v>
      </c>
      <c r="D2541" t="s">
        <v>404</v>
      </c>
      <c r="E2541">
        <v>4970000</v>
      </c>
    </row>
    <row r="2542" spans="1:5" hidden="1" x14ac:dyDescent="0.4">
      <c r="A2542" t="s">
        <v>847</v>
      </c>
      <c r="B2542" t="s">
        <v>36</v>
      </c>
      <c r="C2542" s="1">
        <v>44463</v>
      </c>
      <c r="D2542" t="s">
        <v>352</v>
      </c>
      <c r="E2542">
        <v>4970000</v>
      </c>
    </row>
    <row r="2543" spans="1:5" hidden="1" x14ac:dyDescent="0.4">
      <c r="A2543" t="s">
        <v>2962</v>
      </c>
      <c r="B2543" t="s">
        <v>151</v>
      </c>
      <c r="C2543" s="1">
        <v>44463</v>
      </c>
      <c r="D2543" t="s">
        <v>339</v>
      </c>
      <c r="E2543">
        <v>5000000</v>
      </c>
    </row>
    <row r="2544" spans="1:5" hidden="1" x14ac:dyDescent="0.4">
      <c r="A2544" t="s">
        <v>793</v>
      </c>
      <c r="B2544" t="s">
        <v>235</v>
      </c>
      <c r="C2544" s="1">
        <v>44463</v>
      </c>
      <c r="D2544" t="s">
        <v>341</v>
      </c>
      <c r="E2544">
        <v>5680000</v>
      </c>
    </row>
    <row r="2545" spans="1:5" hidden="1" x14ac:dyDescent="0.4">
      <c r="A2545" t="s">
        <v>794</v>
      </c>
      <c r="B2545" t="s">
        <v>235</v>
      </c>
      <c r="C2545" s="1">
        <v>44463</v>
      </c>
      <c r="D2545" t="s">
        <v>352</v>
      </c>
      <c r="E2545">
        <v>5680000</v>
      </c>
    </row>
    <row r="2546" spans="1:5" hidden="1" x14ac:dyDescent="0.4">
      <c r="A2546" t="s">
        <v>3020</v>
      </c>
      <c r="B2546" t="s">
        <v>2</v>
      </c>
      <c r="C2546" s="1">
        <v>44463</v>
      </c>
      <c r="D2546" t="s">
        <v>421</v>
      </c>
      <c r="E2546">
        <v>5700000</v>
      </c>
    </row>
    <row r="2547" spans="1:5" hidden="1" x14ac:dyDescent="0.4">
      <c r="A2547" t="s">
        <v>795</v>
      </c>
      <c r="B2547" t="s">
        <v>235</v>
      </c>
      <c r="C2547" s="1">
        <v>44463</v>
      </c>
      <c r="D2547" t="s">
        <v>331</v>
      </c>
      <c r="E2547">
        <v>5680000</v>
      </c>
    </row>
    <row r="2548" spans="1:5" hidden="1" x14ac:dyDescent="0.4">
      <c r="A2548" t="s">
        <v>796</v>
      </c>
      <c r="B2548" t="s">
        <v>235</v>
      </c>
      <c r="C2548" s="1">
        <v>44463</v>
      </c>
      <c r="D2548" t="s">
        <v>403</v>
      </c>
      <c r="E2548">
        <v>5680000</v>
      </c>
    </row>
    <row r="2549" spans="1:5" hidden="1" x14ac:dyDescent="0.4">
      <c r="A2549" t="s">
        <v>2963</v>
      </c>
      <c r="B2549" t="s">
        <v>235</v>
      </c>
      <c r="C2549" s="1">
        <v>44463</v>
      </c>
      <c r="D2549" t="s">
        <v>344</v>
      </c>
      <c r="E2549">
        <v>5680000</v>
      </c>
    </row>
    <row r="2550" spans="1:5" hidden="1" x14ac:dyDescent="0.4">
      <c r="A2550" t="s">
        <v>797</v>
      </c>
      <c r="B2550" t="s">
        <v>235</v>
      </c>
      <c r="C2550" s="1">
        <v>44463</v>
      </c>
      <c r="D2550" t="s">
        <v>316</v>
      </c>
      <c r="E2550">
        <v>5680000</v>
      </c>
    </row>
    <row r="2551" spans="1:5" hidden="1" x14ac:dyDescent="0.4">
      <c r="A2551" t="s">
        <v>798</v>
      </c>
      <c r="B2551" t="s">
        <v>235</v>
      </c>
      <c r="C2551" s="1">
        <v>44463</v>
      </c>
      <c r="D2551" t="s">
        <v>319</v>
      </c>
      <c r="E2551">
        <v>5680000</v>
      </c>
    </row>
    <row r="2552" spans="1:5" hidden="1" x14ac:dyDescent="0.4">
      <c r="A2552" t="s">
        <v>799</v>
      </c>
      <c r="B2552" t="s">
        <v>235</v>
      </c>
      <c r="C2552" s="1">
        <v>44463</v>
      </c>
      <c r="D2552" t="s">
        <v>320</v>
      </c>
      <c r="E2552">
        <v>5680000</v>
      </c>
    </row>
    <row r="2553" spans="1:5" hidden="1" x14ac:dyDescent="0.4">
      <c r="A2553" t="s">
        <v>2964</v>
      </c>
      <c r="B2553" t="s">
        <v>235</v>
      </c>
      <c r="C2553" s="1">
        <v>44463</v>
      </c>
      <c r="D2553" t="s">
        <v>311</v>
      </c>
      <c r="E2553">
        <v>5680000</v>
      </c>
    </row>
    <row r="2554" spans="1:5" hidden="1" x14ac:dyDescent="0.4">
      <c r="A2554" t="s">
        <v>848</v>
      </c>
      <c r="B2554" t="s">
        <v>36</v>
      </c>
      <c r="C2554" s="1">
        <v>44463</v>
      </c>
      <c r="D2554" t="s">
        <v>310</v>
      </c>
      <c r="E2554">
        <v>4970000</v>
      </c>
    </row>
    <row r="2555" spans="1:5" hidden="1" x14ac:dyDescent="0.4">
      <c r="A2555" t="s">
        <v>2965</v>
      </c>
      <c r="B2555" t="s">
        <v>235</v>
      </c>
      <c r="C2555" s="1">
        <v>44463</v>
      </c>
      <c r="D2555" t="s">
        <v>415</v>
      </c>
      <c r="E2555">
        <v>5680000</v>
      </c>
    </row>
    <row r="2556" spans="1:5" hidden="1" x14ac:dyDescent="0.4">
      <c r="A2556" t="s">
        <v>800</v>
      </c>
      <c r="B2556" t="s">
        <v>235</v>
      </c>
      <c r="C2556" s="1">
        <v>44463</v>
      </c>
      <c r="D2556" t="s">
        <v>333</v>
      </c>
      <c r="E2556">
        <v>5680000</v>
      </c>
    </row>
    <row r="2557" spans="1:5" hidden="1" x14ac:dyDescent="0.4">
      <c r="A2557" t="s">
        <v>801</v>
      </c>
      <c r="B2557" t="s">
        <v>235</v>
      </c>
      <c r="C2557" s="1">
        <v>44463</v>
      </c>
      <c r="D2557" t="s">
        <v>399</v>
      </c>
      <c r="E2557">
        <v>5680000</v>
      </c>
    </row>
    <row r="2558" spans="1:5" hidden="1" x14ac:dyDescent="0.4">
      <c r="A2558" t="s">
        <v>2966</v>
      </c>
      <c r="B2558" t="s">
        <v>235</v>
      </c>
      <c r="C2558" s="1">
        <v>44463</v>
      </c>
      <c r="D2558" t="s">
        <v>307</v>
      </c>
      <c r="E2558">
        <v>5680000</v>
      </c>
    </row>
    <row r="2559" spans="1:5" hidden="1" x14ac:dyDescent="0.4">
      <c r="A2559" t="s">
        <v>2967</v>
      </c>
      <c r="B2559" t="s">
        <v>235</v>
      </c>
      <c r="C2559" s="1">
        <v>44463</v>
      </c>
      <c r="D2559" t="s">
        <v>321</v>
      </c>
      <c r="E2559">
        <v>5680000</v>
      </c>
    </row>
    <row r="2560" spans="1:5" hidden="1" x14ac:dyDescent="0.4">
      <c r="A2560" t="s">
        <v>2968</v>
      </c>
      <c r="B2560" t="s">
        <v>235</v>
      </c>
      <c r="C2560" s="1">
        <v>44463</v>
      </c>
      <c r="D2560" t="s">
        <v>358</v>
      </c>
      <c r="E2560">
        <v>5680000</v>
      </c>
    </row>
    <row r="2561" spans="1:5" hidden="1" x14ac:dyDescent="0.4">
      <c r="A2561" t="s">
        <v>2969</v>
      </c>
      <c r="B2561" t="s">
        <v>235</v>
      </c>
      <c r="C2561" s="1">
        <v>44463</v>
      </c>
      <c r="D2561" t="s">
        <v>416</v>
      </c>
      <c r="E2561">
        <v>5680000</v>
      </c>
    </row>
    <row r="2562" spans="1:5" hidden="1" x14ac:dyDescent="0.4">
      <c r="A2562" t="s">
        <v>2970</v>
      </c>
      <c r="B2562" t="s">
        <v>235</v>
      </c>
      <c r="C2562" s="1">
        <v>44463</v>
      </c>
      <c r="D2562" t="s">
        <v>317</v>
      </c>
      <c r="E2562">
        <v>5680000</v>
      </c>
    </row>
    <row r="2563" spans="1:5" hidden="1" x14ac:dyDescent="0.4">
      <c r="A2563" t="s">
        <v>1028</v>
      </c>
      <c r="B2563" t="s">
        <v>45</v>
      </c>
      <c r="C2563" s="1">
        <v>44463</v>
      </c>
      <c r="D2563" t="s">
        <v>391</v>
      </c>
      <c r="E2563">
        <v>6450000</v>
      </c>
    </row>
    <row r="2564" spans="1:5" hidden="1" x14ac:dyDescent="0.4">
      <c r="A2564" t="s">
        <v>879</v>
      </c>
      <c r="B2564" t="s">
        <v>45</v>
      </c>
      <c r="C2564" s="1">
        <v>44463</v>
      </c>
      <c r="D2564" t="s">
        <v>391</v>
      </c>
      <c r="E2564">
        <v>6450000</v>
      </c>
    </row>
    <row r="2565" spans="1:5" hidden="1" x14ac:dyDescent="0.4">
      <c r="A2565" t="s">
        <v>3021</v>
      </c>
      <c r="B2565" t="s">
        <v>36</v>
      </c>
      <c r="C2565" s="1">
        <v>44463</v>
      </c>
      <c r="D2565" t="s">
        <v>343</v>
      </c>
      <c r="E2565">
        <v>4970000</v>
      </c>
    </row>
    <row r="2566" spans="1:5" hidden="1" x14ac:dyDescent="0.4">
      <c r="A2566" t="s">
        <v>802</v>
      </c>
      <c r="B2566" t="s">
        <v>36</v>
      </c>
      <c r="C2566" s="1">
        <v>44463</v>
      </c>
      <c r="D2566" t="s">
        <v>306</v>
      </c>
      <c r="E2566">
        <v>4970000</v>
      </c>
    </row>
    <row r="2567" spans="1:5" hidden="1" x14ac:dyDescent="0.4">
      <c r="A2567" t="s">
        <v>849</v>
      </c>
      <c r="B2567" t="s">
        <v>45</v>
      </c>
      <c r="C2567" s="1">
        <v>44463</v>
      </c>
      <c r="D2567" t="s">
        <v>391</v>
      </c>
      <c r="E2567">
        <v>6450000</v>
      </c>
    </row>
    <row r="2568" spans="1:5" hidden="1" x14ac:dyDescent="0.4">
      <c r="A2568" t="s">
        <v>840</v>
      </c>
      <c r="B2568" t="s">
        <v>45</v>
      </c>
      <c r="C2568" s="1">
        <v>44463</v>
      </c>
      <c r="D2568" t="s">
        <v>391</v>
      </c>
      <c r="E2568">
        <v>6450000</v>
      </c>
    </row>
    <row r="2569" spans="1:5" hidden="1" x14ac:dyDescent="0.4">
      <c r="A2569" t="s">
        <v>3022</v>
      </c>
      <c r="B2569" t="s">
        <v>36</v>
      </c>
      <c r="C2569" s="1">
        <v>44463</v>
      </c>
      <c r="D2569" t="s">
        <v>344</v>
      </c>
      <c r="E2569">
        <v>4970000</v>
      </c>
    </row>
    <row r="2570" spans="1:5" hidden="1" x14ac:dyDescent="0.4">
      <c r="A2570" t="s">
        <v>3467</v>
      </c>
      <c r="B2570" t="s">
        <v>2</v>
      </c>
      <c r="C2570" s="1">
        <v>44463</v>
      </c>
      <c r="D2570" t="s">
        <v>317</v>
      </c>
      <c r="E2570">
        <v>5700000</v>
      </c>
    </row>
    <row r="2571" spans="1:5" hidden="1" x14ac:dyDescent="0.4">
      <c r="A2571" t="s">
        <v>2946</v>
      </c>
      <c r="B2571" t="s">
        <v>55</v>
      </c>
      <c r="C2571" s="1">
        <v>44463</v>
      </c>
      <c r="D2571" t="s">
        <v>308</v>
      </c>
      <c r="E2571">
        <v>3330000</v>
      </c>
    </row>
    <row r="2572" spans="1:5" hidden="1" x14ac:dyDescent="0.4">
      <c r="A2572" t="s">
        <v>850</v>
      </c>
      <c r="B2572" t="s">
        <v>36</v>
      </c>
      <c r="C2572" s="1">
        <v>44463</v>
      </c>
      <c r="D2572" t="s">
        <v>312</v>
      </c>
      <c r="E2572">
        <v>4970000</v>
      </c>
    </row>
    <row r="2573" spans="1:5" hidden="1" x14ac:dyDescent="0.4">
      <c r="A2573" t="s">
        <v>2947</v>
      </c>
      <c r="B2573" t="s">
        <v>35</v>
      </c>
      <c r="C2573" s="1">
        <v>44463</v>
      </c>
      <c r="D2573" t="s">
        <v>343</v>
      </c>
      <c r="E2573">
        <v>3280000</v>
      </c>
    </row>
    <row r="2574" spans="1:5" hidden="1" x14ac:dyDescent="0.4">
      <c r="A2574" t="s">
        <v>803</v>
      </c>
      <c r="B2574" t="s">
        <v>135</v>
      </c>
      <c r="C2574" s="1">
        <v>44463</v>
      </c>
      <c r="D2574" t="s">
        <v>316</v>
      </c>
      <c r="E2574">
        <v>5160000</v>
      </c>
    </row>
    <row r="2575" spans="1:5" hidden="1" x14ac:dyDescent="0.4">
      <c r="A2575" t="s">
        <v>880</v>
      </c>
      <c r="B2575" t="s">
        <v>16</v>
      </c>
      <c r="C2575" s="1">
        <v>44463</v>
      </c>
      <c r="D2575" t="s">
        <v>403</v>
      </c>
      <c r="E2575">
        <v>6510000</v>
      </c>
    </row>
    <row r="2576" spans="1:5" hidden="1" x14ac:dyDescent="0.4">
      <c r="A2576" t="s">
        <v>4325</v>
      </c>
      <c r="B2576" t="s">
        <v>16</v>
      </c>
      <c r="C2576" s="1">
        <v>44463</v>
      </c>
      <c r="D2576" t="s">
        <v>398</v>
      </c>
      <c r="E2576">
        <v>6510000</v>
      </c>
    </row>
    <row r="2577" spans="1:5" hidden="1" x14ac:dyDescent="0.4">
      <c r="A2577" t="s">
        <v>2948</v>
      </c>
      <c r="B2577" t="s">
        <v>174</v>
      </c>
      <c r="C2577" s="1">
        <v>44463</v>
      </c>
      <c r="D2577" t="s">
        <v>358</v>
      </c>
      <c r="E2577">
        <v>4920000</v>
      </c>
    </row>
    <row r="2578" spans="1:5" hidden="1" x14ac:dyDescent="0.4">
      <c r="A2578" t="s">
        <v>3468</v>
      </c>
      <c r="B2578" t="s">
        <v>92</v>
      </c>
      <c r="C2578" s="1">
        <v>44463</v>
      </c>
      <c r="D2578" t="s">
        <v>343</v>
      </c>
      <c r="E2578">
        <v>4640000</v>
      </c>
    </row>
    <row r="2579" spans="1:5" hidden="1" x14ac:dyDescent="0.4">
      <c r="A2579" t="s">
        <v>2949</v>
      </c>
      <c r="B2579" t="s">
        <v>103</v>
      </c>
      <c r="C2579" s="1">
        <v>44463</v>
      </c>
      <c r="D2579" t="s">
        <v>351</v>
      </c>
      <c r="E2579">
        <v>3500000</v>
      </c>
    </row>
    <row r="2580" spans="1:5" hidden="1" x14ac:dyDescent="0.4">
      <c r="A2580" t="s">
        <v>4616</v>
      </c>
      <c r="B2580" t="s">
        <v>112</v>
      </c>
      <c r="C2580" s="1">
        <v>44463</v>
      </c>
      <c r="D2580" t="s">
        <v>397</v>
      </c>
      <c r="E2580">
        <v>6500000</v>
      </c>
    </row>
    <row r="2581" spans="1:5" hidden="1" x14ac:dyDescent="0.4">
      <c r="A2581" t="s">
        <v>2950</v>
      </c>
      <c r="B2581" t="s">
        <v>35</v>
      </c>
      <c r="C2581" s="1">
        <v>44463</v>
      </c>
      <c r="D2581" t="s">
        <v>405</v>
      </c>
      <c r="E2581">
        <v>3280000</v>
      </c>
    </row>
    <row r="2582" spans="1:5" hidden="1" x14ac:dyDescent="0.4">
      <c r="A2582" t="s">
        <v>804</v>
      </c>
      <c r="B2582" t="s">
        <v>2</v>
      </c>
      <c r="C2582" s="1">
        <v>44463</v>
      </c>
      <c r="D2582" t="s">
        <v>403</v>
      </c>
      <c r="E2582">
        <v>5700000</v>
      </c>
    </row>
    <row r="2583" spans="1:5" hidden="1" x14ac:dyDescent="0.4">
      <c r="A2583" t="s">
        <v>3469</v>
      </c>
      <c r="B2583" t="s">
        <v>31</v>
      </c>
      <c r="C2583" s="1">
        <v>44463</v>
      </c>
      <c r="D2583" t="s">
        <v>343</v>
      </c>
      <c r="E2583">
        <v>3740000</v>
      </c>
    </row>
    <row r="2584" spans="1:5" hidden="1" x14ac:dyDescent="0.4">
      <c r="A2584" t="s">
        <v>2951</v>
      </c>
      <c r="B2584" t="s">
        <v>34</v>
      </c>
      <c r="C2584" s="1">
        <v>44463</v>
      </c>
      <c r="D2584" t="s">
        <v>336</v>
      </c>
      <c r="E2584">
        <v>6260000</v>
      </c>
    </row>
    <row r="2585" spans="1:5" hidden="1" x14ac:dyDescent="0.4">
      <c r="A2585" t="s">
        <v>3023</v>
      </c>
      <c r="B2585" t="s">
        <v>92</v>
      </c>
      <c r="C2585" s="1">
        <v>44463</v>
      </c>
      <c r="D2585" t="s">
        <v>308</v>
      </c>
      <c r="E2585">
        <v>4640000</v>
      </c>
    </row>
    <row r="2586" spans="1:5" hidden="1" x14ac:dyDescent="0.4">
      <c r="A2586" t="s">
        <v>2952</v>
      </c>
      <c r="B2586" t="s">
        <v>135</v>
      </c>
      <c r="C2586" s="1">
        <v>44463</v>
      </c>
      <c r="D2586" t="s">
        <v>311</v>
      </c>
      <c r="E2586">
        <v>5160000</v>
      </c>
    </row>
    <row r="2587" spans="1:5" hidden="1" x14ac:dyDescent="0.4">
      <c r="A2587" t="s">
        <v>4286</v>
      </c>
      <c r="B2587" t="s">
        <v>38</v>
      </c>
      <c r="C2587" s="1">
        <v>44463</v>
      </c>
      <c r="D2587" t="s">
        <v>318</v>
      </c>
      <c r="E2587">
        <v>3380000</v>
      </c>
    </row>
    <row r="2588" spans="1:5" hidden="1" x14ac:dyDescent="0.4">
      <c r="A2588" t="s">
        <v>806</v>
      </c>
      <c r="B2588" t="s">
        <v>2</v>
      </c>
      <c r="C2588" s="1">
        <v>44463</v>
      </c>
      <c r="D2588" t="s">
        <v>329</v>
      </c>
      <c r="E2588">
        <v>5700000</v>
      </c>
    </row>
    <row r="2589" spans="1:5" hidden="1" x14ac:dyDescent="0.4">
      <c r="A2589" t="s">
        <v>2971</v>
      </c>
      <c r="B2589" t="s">
        <v>136</v>
      </c>
      <c r="C2589" s="1">
        <v>44463</v>
      </c>
      <c r="D2589" t="s">
        <v>415</v>
      </c>
      <c r="E2589">
        <v>4060000</v>
      </c>
    </row>
    <row r="2590" spans="1:5" hidden="1" x14ac:dyDescent="0.4">
      <c r="A2590" t="s">
        <v>3315</v>
      </c>
      <c r="B2590" t="s">
        <v>24</v>
      </c>
      <c r="C2590" s="1">
        <v>44463</v>
      </c>
      <c r="D2590" t="s">
        <v>416</v>
      </c>
      <c r="E2590">
        <v>4070000</v>
      </c>
    </row>
    <row r="2591" spans="1:5" hidden="1" x14ac:dyDescent="0.4">
      <c r="A2591" t="s">
        <v>807</v>
      </c>
      <c r="B2591" t="s">
        <v>2</v>
      </c>
      <c r="C2591" s="1">
        <v>44463</v>
      </c>
      <c r="D2591" t="s">
        <v>359</v>
      </c>
      <c r="E2591">
        <v>5700000</v>
      </c>
    </row>
    <row r="2592" spans="1:5" hidden="1" x14ac:dyDescent="0.4">
      <c r="A2592" t="s">
        <v>3094</v>
      </c>
      <c r="B2592" t="s">
        <v>110</v>
      </c>
      <c r="C2592" s="1">
        <v>44463</v>
      </c>
      <c r="D2592" t="s">
        <v>308</v>
      </c>
      <c r="E2592">
        <v>3520000</v>
      </c>
    </row>
    <row r="2593" spans="1:5" hidden="1" x14ac:dyDescent="0.4">
      <c r="A2593" t="s">
        <v>3316</v>
      </c>
      <c r="B2593" t="s">
        <v>110</v>
      </c>
      <c r="C2593" s="1">
        <v>44463</v>
      </c>
      <c r="D2593" t="s">
        <v>339</v>
      </c>
      <c r="E2593">
        <v>3520000</v>
      </c>
    </row>
    <row r="2594" spans="1:5" hidden="1" x14ac:dyDescent="0.4">
      <c r="A2594" t="s">
        <v>785</v>
      </c>
      <c r="B2594" t="s">
        <v>38</v>
      </c>
      <c r="C2594" s="1">
        <v>44463</v>
      </c>
      <c r="D2594" t="s">
        <v>403</v>
      </c>
      <c r="E2594">
        <v>3380000</v>
      </c>
    </row>
    <row r="2595" spans="1:5" hidden="1" x14ac:dyDescent="0.4">
      <c r="A2595" t="s">
        <v>1084</v>
      </c>
      <c r="B2595" t="s">
        <v>51</v>
      </c>
      <c r="C2595" s="1">
        <v>44463</v>
      </c>
      <c r="D2595" t="s">
        <v>315</v>
      </c>
      <c r="E2595">
        <v>3730000</v>
      </c>
    </row>
    <row r="2596" spans="1:5" hidden="1" x14ac:dyDescent="0.4">
      <c r="A2596" t="s">
        <v>786</v>
      </c>
      <c r="B2596" t="s">
        <v>145</v>
      </c>
      <c r="C2596" s="1">
        <v>44463</v>
      </c>
      <c r="D2596" t="s">
        <v>329</v>
      </c>
      <c r="E2596">
        <v>3170000</v>
      </c>
    </row>
    <row r="2597" spans="1:5" hidden="1" x14ac:dyDescent="0.4">
      <c r="A2597" t="s">
        <v>787</v>
      </c>
      <c r="B2597" t="s">
        <v>145</v>
      </c>
      <c r="C2597" s="1">
        <v>44463</v>
      </c>
      <c r="D2597" t="s">
        <v>333</v>
      </c>
      <c r="E2597">
        <v>3170000</v>
      </c>
    </row>
    <row r="2598" spans="1:5" hidden="1" x14ac:dyDescent="0.4">
      <c r="A2598" t="s">
        <v>2972</v>
      </c>
      <c r="B2598" t="s">
        <v>14</v>
      </c>
      <c r="C2598" s="1">
        <v>44462</v>
      </c>
      <c r="D2598" t="s">
        <v>415</v>
      </c>
      <c r="E2598">
        <v>5370000</v>
      </c>
    </row>
    <row r="2599" spans="1:5" hidden="1" x14ac:dyDescent="0.4">
      <c r="A2599" t="s">
        <v>922</v>
      </c>
      <c r="B2599" t="s">
        <v>236</v>
      </c>
      <c r="C2599" s="1">
        <v>44462</v>
      </c>
      <c r="D2599" t="s">
        <v>327</v>
      </c>
      <c r="E2599">
        <v>5180000</v>
      </c>
    </row>
    <row r="2600" spans="1:5" hidden="1" x14ac:dyDescent="0.4">
      <c r="A2600" t="s">
        <v>4746</v>
      </c>
      <c r="B2600" t="s">
        <v>114</v>
      </c>
      <c r="C2600" s="1">
        <v>44462</v>
      </c>
      <c r="D2600" t="s">
        <v>322</v>
      </c>
      <c r="E2600">
        <v>4720000</v>
      </c>
    </row>
    <row r="2601" spans="1:5" hidden="1" x14ac:dyDescent="0.4">
      <c r="A2601" t="s">
        <v>5385</v>
      </c>
      <c r="B2601" t="s">
        <v>152</v>
      </c>
      <c r="C2601" s="1">
        <v>44462</v>
      </c>
      <c r="D2601" t="s">
        <v>398</v>
      </c>
      <c r="E2601">
        <v>3180000</v>
      </c>
    </row>
    <row r="2602" spans="1:5" hidden="1" x14ac:dyDescent="0.4">
      <c r="A2602" t="s">
        <v>4326</v>
      </c>
      <c r="B2602" t="s">
        <v>165</v>
      </c>
      <c r="C2602" s="1">
        <v>44462</v>
      </c>
      <c r="D2602" t="s">
        <v>322</v>
      </c>
      <c r="E2602">
        <v>4020000</v>
      </c>
    </row>
    <row r="2603" spans="1:5" hidden="1" x14ac:dyDescent="0.4">
      <c r="A2603" t="s">
        <v>809</v>
      </c>
      <c r="B2603" t="s">
        <v>810</v>
      </c>
      <c r="C2603" s="1">
        <v>44462</v>
      </c>
      <c r="D2603" t="s">
        <v>327</v>
      </c>
      <c r="E2603" t="e">
        <v>#N/A</v>
      </c>
    </row>
    <row r="2604" spans="1:5" hidden="1" x14ac:dyDescent="0.4">
      <c r="A2604" t="s">
        <v>4328</v>
      </c>
      <c r="B2604" t="s">
        <v>153</v>
      </c>
      <c r="C2604" s="1">
        <v>44462</v>
      </c>
      <c r="D2604" t="s">
        <v>318</v>
      </c>
      <c r="E2604">
        <v>5130000</v>
      </c>
    </row>
    <row r="2605" spans="1:5" hidden="1" x14ac:dyDescent="0.4">
      <c r="A2605" t="s">
        <v>881</v>
      </c>
      <c r="B2605" t="s">
        <v>882</v>
      </c>
      <c r="C2605" s="1">
        <v>44462</v>
      </c>
      <c r="D2605" t="s">
        <v>403</v>
      </c>
      <c r="E2605" t="e">
        <v>#N/A</v>
      </c>
    </row>
    <row r="2606" spans="1:5" hidden="1" x14ac:dyDescent="0.4">
      <c r="A2606" t="s">
        <v>811</v>
      </c>
      <c r="B2606" t="s">
        <v>67</v>
      </c>
      <c r="C2606" s="1">
        <v>44462</v>
      </c>
      <c r="D2606" t="s">
        <v>408</v>
      </c>
      <c r="E2606">
        <v>5230000</v>
      </c>
    </row>
    <row r="2607" spans="1:5" hidden="1" x14ac:dyDescent="0.4">
      <c r="A2607" t="s">
        <v>812</v>
      </c>
      <c r="B2607" t="s">
        <v>67</v>
      </c>
      <c r="C2607" s="1">
        <v>44462</v>
      </c>
      <c r="D2607" t="s">
        <v>316</v>
      </c>
      <c r="E2607">
        <v>5230000</v>
      </c>
    </row>
    <row r="2608" spans="1:5" hidden="1" x14ac:dyDescent="0.4">
      <c r="A2608" t="s">
        <v>813</v>
      </c>
      <c r="B2608" t="s">
        <v>67</v>
      </c>
      <c r="C2608" s="1">
        <v>44462</v>
      </c>
      <c r="D2608" t="s">
        <v>330</v>
      </c>
      <c r="E2608">
        <v>5230000</v>
      </c>
    </row>
    <row r="2609" spans="1:5" hidden="1" x14ac:dyDescent="0.4">
      <c r="A2609" t="s">
        <v>814</v>
      </c>
      <c r="B2609" t="s">
        <v>67</v>
      </c>
      <c r="C2609" s="1">
        <v>44462</v>
      </c>
      <c r="D2609" t="s">
        <v>315</v>
      </c>
      <c r="E2609">
        <v>5230000</v>
      </c>
    </row>
    <row r="2610" spans="1:5" hidden="1" x14ac:dyDescent="0.4">
      <c r="A2610" t="s">
        <v>815</v>
      </c>
      <c r="B2610" t="s">
        <v>67</v>
      </c>
      <c r="C2610" s="1">
        <v>44462</v>
      </c>
      <c r="D2610" t="s">
        <v>310</v>
      </c>
      <c r="E2610">
        <v>5230000</v>
      </c>
    </row>
    <row r="2611" spans="1:5" hidden="1" x14ac:dyDescent="0.4">
      <c r="A2611" t="s">
        <v>4329</v>
      </c>
      <c r="B2611" t="s">
        <v>2</v>
      </c>
      <c r="C2611" s="1">
        <v>44462</v>
      </c>
      <c r="D2611" t="s">
        <v>397</v>
      </c>
      <c r="E2611">
        <v>5700000</v>
      </c>
    </row>
    <row r="2612" spans="1:5" hidden="1" x14ac:dyDescent="0.4">
      <c r="A2612" t="s">
        <v>4330</v>
      </c>
      <c r="B2612" t="s">
        <v>810</v>
      </c>
      <c r="C2612" s="1">
        <v>44462</v>
      </c>
      <c r="D2612" t="s">
        <v>322</v>
      </c>
      <c r="E2612" t="e">
        <v>#N/A</v>
      </c>
    </row>
    <row r="2613" spans="1:5" hidden="1" x14ac:dyDescent="0.4">
      <c r="A2613" t="s">
        <v>923</v>
      </c>
      <c r="B2613" t="s">
        <v>236</v>
      </c>
      <c r="C2613" s="1">
        <v>44462</v>
      </c>
      <c r="D2613" t="s">
        <v>306</v>
      </c>
      <c r="E2613">
        <v>5180000</v>
      </c>
    </row>
    <row r="2614" spans="1:5" hidden="1" x14ac:dyDescent="0.4">
      <c r="A2614" t="s">
        <v>4331</v>
      </c>
      <c r="B2614" t="s">
        <v>2</v>
      </c>
      <c r="C2614" s="1">
        <v>44462</v>
      </c>
      <c r="D2614" t="s">
        <v>318</v>
      </c>
      <c r="E2614">
        <v>5700000</v>
      </c>
    </row>
    <row r="2615" spans="1:5" hidden="1" x14ac:dyDescent="0.4">
      <c r="A2615" t="s">
        <v>4731</v>
      </c>
      <c r="B2615" t="s">
        <v>92</v>
      </c>
      <c r="C2615" s="1">
        <v>44462</v>
      </c>
      <c r="D2615" t="s">
        <v>322</v>
      </c>
      <c r="E2615">
        <v>4640000</v>
      </c>
    </row>
    <row r="2616" spans="1:5" hidden="1" x14ac:dyDescent="0.4">
      <c r="A2616" t="s">
        <v>5161</v>
      </c>
      <c r="B2616" t="s">
        <v>5162</v>
      </c>
      <c r="C2616" s="1">
        <v>44462</v>
      </c>
      <c r="D2616" t="s">
        <v>322</v>
      </c>
      <c r="E2616" t="e">
        <v>#N/A</v>
      </c>
    </row>
    <row r="2617" spans="1:5" hidden="1" x14ac:dyDescent="0.4">
      <c r="A2617" t="s">
        <v>816</v>
      </c>
      <c r="B2617" t="s">
        <v>119</v>
      </c>
      <c r="C2617" s="1">
        <v>44462</v>
      </c>
      <c r="D2617" t="s">
        <v>329</v>
      </c>
      <c r="E2617">
        <v>4450000</v>
      </c>
    </row>
    <row r="2618" spans="1:5" hidden="1" x14ac:dyDescent="0.4">
      <c r="A2618" t="s">
        <v>990</v>
      </c>
      <c r="B2618" t="s">
        <v>127</v>
      </c>
      <c r="C2618" s="1">
        <v>44462</v>
      </c>
      <c r="D2618" t="s">
        <v>333</v>
      </c>
      <c r="E2618">
        <v>4850000</v>
      </c>
    </row>
    <row r="2619" spans="1:5" hidden="1" x14ac:dyDescent="0.4">
      <c r="A2619" t="s">
        <v>817</v>
      </c>
      <c r="B2619" t="s">
        <v>119</v>
      </c>
      <c r="C2619" s="1">
        <v>44462</v>
      </c>
      <c r="D2619" t="s">
        <v>399</v>
      </c>
      <c r="E2619">
        <v>4450000</v>
      </c>
    </row>
    <row r="2620" spans="1:5" hidden="1" x14ac:dyDescent="0.4">
      <c r="A2620" t="s">
        <v>818</v>
      </c>
      <c r="B2620" t="s">
        <v>16</v>
      </c>
      <c r="C2620" s="1">
        <v>44462</v>
      </c>
      <c r="D2620" t="s">
        <v>359</v>
      </c>
      <c r="E2620">
        <v>6510000</v>
      </c>
    </row>
    <row r="2621" spans="1:5" hidden="1" x14ac:dyDescent="0.4">
      <c r="A2621" t="s">
        <v>8380</v>
      </c>
      <c r="B2621" t="s">
        <v>192</v>
      </c>
      <c r="C2621" s="1">
        <v>44462</v>
      </c>
      <c r="D2621" t="s">
        <v>344</v>
      </c>
      <c r="E2621">
        <v>4900000</v>
      </c>
    </row>
    <row r="2622" spans="1:5" hidden="1" x14ac:dyDescent="0.4">
      <c r="A2622" t="s">
        <v>8381</v>
      </c>
      <c r="B2622" t="s">
        <v>192</v>
      </c>
      <c r="C2622" s="1">
        <v>44462</v>
      </c>
      <c r="D2622" t="s">
        <v>327</v>
      </c>
      <c r="E2622">
        <v>4900000</v>
      </c>
    </row>
    <row r="2623" spans="1:5" hidden="1" x14ac:dyDescent="0.4">
      <c r="A2623" t="s">
        <v>2973</v>
      </c>
      <c r="B2623" t="s">
        <v>201</v>
      </c>
      <c r="C2623" s="1">
        <v>44462</v>
      </c>
      <c r="D2623" t="s">
        <v>344</v>
      </c>
      <c r="E2623">
        <v>4520000</v>
      </c>
    </row>
    <row r="2624" spans="1:5" hidden="1" x14ac:dyDescent="0.4">
      <c r="A2624" t="s">
        <v>8382</v>
      </c>
      <c r="B2624" t="s">
        <v>192</v>
      </c>
      <c r="C2624" s="1">
        <v>44462</v>
      </c>
      <c r="D2624" t="s">
        <v>336</v>
      </c>
      <c r="E2624">
        <v>4900000</v>
      </c>
    </row>
    <row r="2625" spans="1:5" hidden="1" x14ac:dyDescent="0.4">
      <c r="A2625" t="s">
        <v>8383</v>
      </c>
      <c r="B2625" t="s">
        <v>192</v>
      </c>
      <c r="C2625" s="1">
        <v>44462</v>
      </c>
      <c r="D2625" t="s">
        <v>306</v>
      </c>
      <c r="E2625">
        <v>4900000</v>
      </c>
    </row>
    <row r="2626" spans="1:5" hidden="1" x14ac:dyDescent="0.4">
      <c r="A2626" t="s">
        <v>991</v>
      </c>
      <c r="B2626" t="s">
        <v>127</v>
      </c>
      <c r="C2626" s="1">
        <v>44462</v>
      </c>
      <c r="D2626" t="s">
        <v>319</v>
      </c>
      <c r="E2626">
        <v>4850000</v>
      </c>
    </row>
    <row r="2627" spans="1:5" hidden="1" x14ac:dyDescent="0.4">
      <c r="A2627" t="s">
        <v>4332</v>
      </c>
      <c r="B2627" t="s">
        <v>72</v>
      </c>
      <c r="C2627" s="1">
        <v>44462</v>
      </c>
      <c r="D2627" t="s">
        <v>318</v>
      </c>
      <c r="E2627">
        <v>4690000</v>
      </c>
    </row>
    <row r="2628" spans="1:5" hidden="1" x14ac:dyDescent="0.4">
      <c r="A2628" t="s">
        <v>4333</v>
      </c>
      <c r="B2628" t="s">
        <v>72</v>
      </c>
      <c r="C2628" s="1">
        <v>44462</v>
      </c>
      <c r="D2628" t="s">
        <v>397</v>
      </c>
      <c r="E2628">
        <v>4690000</v>
      </c>
    </row>
    <row r="2629" spans="1:5" hidden="1" x14ac:dyDescent="0.4">
      <c r="A2629" t="s">
        <v>4334</v>
      </c>
      <c r="B2629" t="s">
        <v>72</v>
      </c>
      <c r="C2629" s="1">
        <v>44462</v>
      </c>
      <c r="D2629" t="s">
        <v>398</v>
      </c>
      <c r="E2629">
        <v>4690000</v>
      </c>
    </row>
    <row r="2630" spans="1:5" hidden="1" x14ac:dyDescent="0.4">
      <c r="A2630" t="s">
        <v>2974</v>
      </c>
      <c r="B2630" t="s">
        <v>201</v>
      </c>
      <c r="C2630" s="1">
        <v>44462</v>
      </c>
      <c r="D2630" t="s">
        <v>421</v>
      </c>
      <c r="E2630">
        <v>4520000</v>
      </c>
    </row>
    <row r="2631" spans="1:5" hidden="1" x14ac:dyDescent="0.4">
      <c r="A2631" t="s">
        <v>8384</v>
      </c>
      <c r="B2631" t="s">
        <v>192</v>
      </c>
      <c r="C2631" s="1">
        <v>44462</v>
      </c>
      <c r="D2631" t="s">
        <v>308</v>
      </c>
      <c r="E2631">
        <v>4900000</v>
      </c>
    </row>
    <row r="2632" spans="1:5" hidden="1" x14ac:dyDescent="0.4">
      <c r="A2632" t="s">
        <v>8385</v>
      </c>
      <c r="B2632" t="s">
        <v>192</v>
      </c>
      <c r="C2632" s="1">
        <v>44462</v>
      </c>
      <c r="D2632" t="s">
        <v>321</v>
      </c>
      <c r="E2632">
        <v>4900000</v>
      </c>
    </row>
    <row r="2633" spans="1:5" hidden="1" x14ac:dyDescent="0.4">
      <c r="A2633" t="s">
        <v>8386</v>
      </c>
      <c r="B2633" t="s">
        <v>192</v>
      </c>
      <c r="C2633" s="1">
        <v>44462</v>
      </c>
      <c r="D2633" t="s">
        <v>343</v>
      </c>
      <c r="E2633">
        <v>4900000</v>
      </c>
    </row>
    <row r="2634" spans="1:5" hidden="1" x14ac:dyDescent="0.4">
      <c r="A2634" t="s">
        <v>2975</v>
      </c>
      <c r="B2634" t="s">
        <v>36</v>
      </c>
      <c r="C2634" s="1">
        <v>44462</v>
      </c>
      <c r="D2634" t="s">
        <v>351</v>
      </c>
      <c r="E2634">
        <v>4970000</v>
      </c>
    </row>
    <row r="2635" spans="1:5" hidden="1" x14ac:dyDescent="0.4">
      <c r="A2635" t="s">
        <v>819</v>
      </c>
      <c r="B2635" t="s">
        <v>159</v>
      </c>
      <c r="C2635" s="1">
        <v>44462</v>
      </c>
      <c r="D2635" t="s">
        <v>355</v>
      </c>
      <c r="E2635">
        <v>5020000</v>
      </c>
    </row>
    <row r="2636" spans="1:5" hidden="1" x14ac:dyDescent="0.4">
      <c r="A2636" t="s">
        <v>3095</v>
      </c>
      <c r="B2636" t="s">
        <v>36</v>
      </c>
      <c r="C2636" s="1">
        <v>44462</v>
      </c>
      <c r="D2636" t="s">
        <v>328</v>
      </c>
      <c r="E2636">
        <v>4970000</v>
      </c>
    </row>
    <row r="2637" spans="1:5" hidden="1" x14ac:dyDescent="0.4">
      <c r="A2637" t="s">
        <v>820</v>
      </c>
      <c r="B2637" t="s">
        <v>18</v>
      </c>
      <c r="C2637" s="1">
        <v>44462</v>
      </c>
      <c r="D2637" t="s">
        <v>352</v>
      </c>
      <c r="E2637">
        <v>3340000</v>
      </c>
    </row>
    <row r="2638" spans="1:5" hidden="1" x14ac:dyDescent="0.4">
      <c r="A2638" t="s">
        <v>1145</v>
      </c>
      <c r="B2638" t="s">
        <v>116</v>
      </c>
      <c r="C2638" s="1">
        <v>44462</v>
      </c>
      <c r="D2638" t="s">
        <v>319</v>
      </c>
      <c r="E2638">
        <v>3650000</v>
      </c>
    </row>
    <row r="2639" spans="1:5" hidden="1" x14ac:dyDescent="0.4">
      <c r="A2639" t="s">
        <v>851</v>
      </c>
      <c r="B2639" t="s">
        <v>116</v>
      </c>
      <c r="C2639" s="1">
        <v>44462</v>
      </c>
      <c r="D2639" t="s">
        <v>310</v>
      </c>
      <c r="E2639">
        <v>3650000</v>
      </c>
    </row>
    <row r="2640" spans="1:5" hidden="1" x14ac:dyDescent="0.4">
      <c r="A2640" t="s">
        <v>8387</v>
      </c>
      <c r="B2640" t="s">
        <v>192</v>
      </c>
      <c r="C2640" s="1">
        <v>44462</v>
      </c>
      <c r="D2640" t="s">
        <v>317</v>
      </c>
      <c r="E2640">
        <v>4900000</v>
      </c>
    </row>
    <row r="2641" spans="1:5" hidden="1" x14ac:dyDescent="0.4">
      <c r="A2641" t="s">
        <v>8388</v>
      </c>
      <c r="B2641" t="s">
        <v>192</v>
      </c>
      <c r="C2641" s="1">
        <v>44462</v>
      </c>
      <c r="D2641" t="s">
        <v>339</v>
      </c>
      <c r="E2641">
        <v>4900000</v>
      </c>
    </row>
    <row r="2642" spans="1:5" hidden="1" x14ac:dyDescent="0.4">
      <c r="A2642" t="s">
        <v>2976</v>
      </c>
      <c r="B2642" t="s">
        <v>64</v>
      </c>
      <c r="C2642" s="1">
        <v>44462</v>
      </c>
      <c r="D2642" t="s">
        <v>308</v>
      </c>
      <c r="E2642">
        <v>3290000</v>
      </c>
    </row>
    <row r="2643" spans="1:5" hidden="1" x14ac:dyDescent="0.4">
      <c r="A2643" t="s">
        <v>8389</v>
      </c>
      <c r="B2643" t="s">
        <v>192</v>
      </c>
      <c r="C2643" s="1">
        <v>44462</v>
      </c>
      <c r="D2643" t="s">
        <v>415</v>
      </c>
      <c r="E2643">
        <v>4900000</v>
      </c>
    </row>
    <row r="2644" spans="1:5" hidden="1" x14ac:dyDescent="0.4">
      <c r="A2644" t="s">
        <v>821</v>
      </c>
      <c r="B2644" t="s">
        <v>2</v>
      </c>
      <c r="C2644" s="1">
        <v>44462</v>
      </c>
      <c r="D2644" t="s">
        <v>313</v>
      </c>
      <c r="E2644">
        <v>5700000</v>
      </c>
    </row>
    <row r="2645" spans="1:5" hidden="1" x14ac:dyDescent="0.4">
      <c r="A2645" t="s">
        <v>822</v>
      </c>
      <c r="B2645" t="s">
        <v>2</v>
      </c>
      <c r="C2645" s="1">
        <v>44462</v>
      </c>
      <c r="D2645" t="s">
        <v>341</v>
      </c>
      <c r="E2645">
        <v>5700000</v>
      </c>
    </row>
    <row r="2646" spans="1:5" hidden="1" x14ac:dyDescent="0.4">
      <c r="A2646" t="s">
        <v>852</v>
      </c>
      <c r="B2646" t="s">
        <v>101</v>
      </c>
      <c r="C2646" s="1">
        <v>44462</v>
      </c>
      <c r="D2646" t="s">
        <v>310</v>
      </c>
      <c r="E2646">
        <v>3470000</v>
      </c>
    </row>
    <row r="2647" spans="1:5" hidden="1" x14ac:dyDescent="0.4">
      <c r="A2647" t="s">
        <v>4531</v>
      </c>
      <c r="B2647" t="s">
        <v>36</v>
      </c>
      <c r="C2647" s="1">
        <v>44462</v>
      </c>
      <c r="D2647" t="s">
        <v>322</v>
      </c>
      <c r="E2647">
        <v>4970000</v>
      </c>
    </row>
    <row r="2648" spans="1:5" hidden="1" x14ac:dyDescent="0.4">
      <c r="A2648" t="s">
        <v>924</v>
      </c>
      <c r="B2648" t="s">
        <v>16</v>
      </c>
      <c r="C2648" s="1">
        <v>44462</v>
      </c>
      <c r="D2648" t="s">
        <v>316</v>
      </c>
      <c r="E2648">
        <v>6510000</v>
      </c>
    </row>
    <row r="2649" spans="1:5" hidden="1" x14ac:dyDescent="0.4">
      <c r="A2649" t="s">
        <v>2977</v>
      </c>
      <c r="B2649" t="s">
        <v>2</v>
      </c>
      <c r="C2649" s="1">
        <v>44462</v>
      </c>
      <c r="D2649" t="s">
        <v>307</v>
      </c>
      <c r="E2649">
        <v>5700000</v>
      </c>
    </row>
    <row r="2650" spans="1:5" hidden="1" x14ac:dyDescent="0.4">
      <c r="A2650" t="s">
        <v>925</v>
      </c>
      <c r="B2650" t="s">
        <v>16</v>
      </c>
      <c r="C2650" s="1">
        <v>44462</v>
      </c>
      <c r="D2650" t="s">
        <v>312</v>
      </c>
      <c r="E2650">
        <v>6510000</v>
      </c>
    </row>
    <row r="2651" spans="1:5" hidden="1" x14ac:dyDescent="0.4">
      <c r="A2651" t="s">
        <v>823</v>
      </c>
      <c r="B2651" t="s">
        <v>2</v>
      </c>
      <c r="C2651" s="1">
        <v>44462</v>
      </c>
      <c r="D2651" t="s">
        <v>352</v>
      </c>
      <c r="E2651">
        <v>5700000</v>
      </c>
    </row>
    <row r="2652" spans="1:5" hidden="1" x14ac:dyDescent="0.4">
      <c r="A2652" t="s">
        <v>824</v>
      </c>
      <c r="B2652" t="s">
        <v>2</v>
      </c>
      <c r="C2652" s="1">
        <v>44462</v>
      </c>
      <c r="D2652" t="s">
        <v>333</v>
      </c>
      <c r="E2652">
        <v>5700000</v>
      </c>
    </row>
    <row r="2653" spans="1:5" hidden="1" x14ac:dyDescent="0.4">
      <c r="A2653" t="s">
        <v>3416</v>
      </c>
      <c r="B2653" t="s">
        <v>194</v>
      </c>
      <c r="C2653" s="1">
        <v>44462</v>
      </c>
      <c r="D2653" t="s">
        <v>343</v>
      </c>
      <c r="E2653">
        <v>3930000</v>
      </c>
    </row>
    <row r="2654" spans="1:5" hidden="1" x14ac:dyDescent="0.4">
      <c r="A2654" t="s">
        <v>3470</v>
      </c>
      <c r="B2654" t="s">
        <v>194</v>
      </c>
      <c r="C2654" s="1">
        <v>44462</v>
      </c>
      <c r="D2654" t="s">
        <v>416</v>
      </c>
      <c r="E2654">
        <v>3930000</v>
      </c>
    </row>
    <row r="2655" spans="1:5" hidden="1" x14ac:dyDescent="0.4">
      <c r="A2655" t="s">
        <v>1195</v>
      </c>
      <c r="B2655" t="s">
        <v>194</v>
      </c>
      <c r="C2655" s="1">
        <v>44462</v>
      </c>
      <c r="D2655" t="s">
        <v>329</v>
      </c>
      <c r="E2655">
        <v>3930000</v>
      </c>
    </row>
    <row r="2656" spans="1:5" hidden="1" x14ac:dyDescent="0.4">
      <c r="A2656" t="s">
        <v>1196</v>
      </c>
      <c r="B2656" t="s">
        <v>194</v>
      </c>
      <c r="C2656" s="1">
        <v>44462</v>
      </c>
      <c r="D2656" t="s">
        <v>312</v>
      </c>
      <c r="E2656">
        <v>3930000</v>
      </c>
    </row>
    <row r="2657" spans="1:5" hidden="1" x14ac:dyDescent="0.4">
      <c r="A2657" t="s">
        <v>1197</v>
      </c>
      <c r="B2657" t="s">
        <v>194</v>
      </c>
      <c r="C2657" s="1">
        <v>44462</v>
      </c>
      <c r="D2657" t="s">
        <v>306</v>
      </c>
      <c r="E2657">
        <v>3930000</v>
      </c>
    </row>
    <row r="2658" spans="1:5" hidden="1" x14ac:dyDescent="0.4">
      <c r="A2658" t="s">
        <v>1198</v>
      </c>
      <c r="B2658" t="s">
        <v>194</v>
      </c>
      <c r="C2658" s="1">
        <v>44462</v>
      </c>
      <c r="D2658" t="s">
        <v>330</v>
      </c>
      <c r="E2658">
        <v>3930000</v>
      </c>
    </row>
    <row r="2659" spans="1:5" hidden="1" x14ac:dyDescent="0.4">
      <c r="A2659" t="s">
        <v>3568</v>
      </c>
      <c r="B2659" t="s">
        <v>32</v>
      </c>
      <c r="C2659" s="1">
        <v>44462</v>
      </c>
      <c r="D2659" t="s">
        <v>336</v>
      </c>
      <c r="E2659">
        <v>3910000</v>
      </c>
    </row>
    <row r="2660" spans="1:5" hidden="1" x14ac:dyDescent="0.4">
      <c r="A2660" t="s">
        <v>4335</v>
      </c>
      <c r="B2660" t="s">
        <v>32</v>
      </c>
      <c r="C2660" s="1">
        <v>44462</v>
      </c>
      <c r="D2660" t="s">
        <v>398</v>
      </c>
      <c r="E2660">
        <v>3910000</v>
      </c>
    </row>
    <row r="2661" spans="1:5" hidden="1" x14ac:dyDescent="0.4">
      <c r="A2661" t="s">
        <v>825</v>
      </c>
      <c r="B2661" t="s">
        <v>121</v>
      </c>
      <c r="C2661" s="1">
        <v>44462</v>
      </c>
      <c r="D2661" t="s">
        <v>306</v>
      </c>
      <c r="E2661">
        <v>4290000</v>
      </c>
    </row>
    <row r="2662" spans="1:5" hidden="1" x14ac:dyDescent="0.4">
      <c r="A2662" t="s">
        <v>826</v>
      </c>
      <c r="B2662" t="s">
        <v>121</v>
      </c>
      <c r="C2662" s="1">
        <v>44462</v>
      </c>
      <c r="D2662" t="s">
        <v>329</v>
      </c>
      <c r="E2662">
        <v>4290000</v>
      </c>
    </row>
    <row r="2663" spans="1:5" hidden="1" x14ac:dyDescent="0.4">
      <c r="A2663" t="s">
        <v>827</v>
      </c>
      <c r="B2663" t="s">
        <v>79</v>
      </c>
      <c r="C2663" s="1">
        <v>44462</v>
      </c>
      <c r="D2663" t="s">
        <v>312</v>
      </c>
      <c r="E2663">
        <v>3630000</v>
      </c>
    </row>
    <row r="2664" spans="1:5" hidden="1" x14ac:dyDescent="0.4">
      <c r="A2664" t="s">
        <v>828</v>
      </c>
      <c r="B2664" t="s">
        <v>121</v>
      </c>
      <c r="C2664" s="1">
        <v>44462</v>
      </c>
      <c r="D2664" t="s">
        <v>331</v>
      </c>
      <c r="E2664">
        <v>4290000</v>
      </c>
    </row>
    <row r="2665" spans="1:5" hidden="1" x14ac:dyDescent="0.4">
      <c r="A2665" t="s">
        <v>829</v>
      </c>
      <c r="B2665" t="s">
        <v>121</v>
      </c>
      <c r="C2665" s="1">
        <v>44462</v>
      </c>
      <c r="D2665" t="s">
        <v>319</v>
      </c>
      <c r="E2665">
        <v>4290000</v>
      </c>
    </row>
    <row r="2666" spans="1:5" hidden="1" x14ac:dyDescent="0.4">
      <c r="A2666" t="s">
        <v>883</v>
      </c>
      <c r="B2666" t="s">
        <v>36</v>
      </c>
      <c r="C2666" s="1">
        <v>44462</v>
      </c>
      <c r="D2666" t="s">
        <v>319</v>
      </c>
      <c r="E2666">
        <v>4970000</v>
      </c>
    </row>
    <row r="2667" spans="1:5" hidden="1" x14ac:dyDescent="0.4">
      <c r="A2667" t="s">
        <v>830</v>
      </c>
      <c r="B2667" t="s">
        <v>121</v>
      </c>
      <c r="C2667" s="1">
        <v>44462</v>
      </c>
      <c r="D2667" t="s">
        <v>315</v>
      </c>
      <c r="E2667">
        <v>4290000</v>
      </c>
    </row>
    <row r="2668" spans="1:5" hidden="1" x14ac:dyDescent="0.4">
      <c r="A2668" t="s">
        <v>1199</v>
      </c>
      <c r="B2668" t="s">
        <v>194</v>
      </c>
      <c r="C2668" s="1">
        <v>44462</v>
      </c>
      <c r="D2668" t="s">
        <v>310</v>
      </c>
      <c r="E2668">
        <v>3930000</v>
      </c>
    </row>
    <row r="2669" spans="1:5" hidden="1" x14ac:dyDescent="0.4">
      <c r="A2669" t="s">
        <v>5241</v>
      </c>
      <c r="B2669" t="s">
        <v>194</v>
      </c>
      <c r="C2669" s="1">
        <v>44462</v>
      </c>
      <c r="D2669" t="s">
        <v>397</v>
      </c>
      <c r="E2669">
        <v>3930000</v>
      </c>
    </row>
    <row r="2670" spans="1:5" hidden="1" x14ac:dyDescent="0.4">
      <c r="A2670" t="s">
        <v>831</v>
      </c>
      <c r="B2670" t="s">
        <v>121</v>
      </c>
      <c r="C2670" s="1">
        <v>44462</v>
      </c>
      <c r="D2670" t="s">
        <v>359</v>
      </c>
      <c r="E2670">
        <v>4290000</v>
      </c>
    </row>
    <row r="2671" spans="1:5" hidden="1" x14ac:dyDescent="0.4">
      <c r="A2671" t="s">
        <v>832</v>
      </c>
      <c r="B2671" t="s">
        <v>207</v>
      </c>
      <c r="C2671" s="1">
        <v>44462</v>
      </c>
      <c r="D2671" t="s">
        <v>314</v>
      </c>
      <c r="E2671">
        <v>4180000</v>
      </c>
    </row>
    <row r="2672" spans="1:5" hidden="1" x14ac:dyDescent="0.4">
      <c r="A2672" t="s">
        <v>833</v>
      </c>
      <c r="B2672" t="s">
        <v>135</v>
      </c>
      <c r="C2672" s="1">
        <v>44462</v>
      </c>
      <c r="D2672" t="s">
        <v>403</v>
      </c>
      <c r="E2672">
        <v>5160000</v>
      </c>
    </row>
    <row r="2673" spans="1:5" hidden="1" x14ac:dyDescent="0.4">
      <c r="A2673" t="s">
        <v>834</v>
      </c>
      <c r="B2673" t="s">
        <v>77</v>
      </c>
      <c r="C2673" s="1">
        <v>44462</v>
      </c>
      <c r="D2673" t="s">
        <v>355</v>
      </c>
      <c r="E2673">
        <v>4000000</v>
      </c>
    </row>
    <row r="2674" spans="1:5" hidden="1" x14ac:dyDescent="0.4">
      <c r="A2674" t="s">
        <v>835</v>
      </c>
      <c r="B2674" t="s">
        <v>77</v>
      </c>
      <c r="C2674" s="1">
        <v>44462</v>
      </c>
      <c r="D2674" t="s">
        <v>315</v>
      </c>
      <c r="E2674">
        <v>4000000</v>
      </c>
    </row>
    <row r="2675" spans="1:5" hidden="1" x14ac:dyDescent="0.4">
      <c r="A2675" t="s">
        <v>4590</v>
      </c>
      <c r="B2675" t="s">
        <v>59</v>
      </c>
      <c r="C2675" s="1">
        <v>44462</v>
      </c>
      <c r="D2675" t="s">
        <v>398</v>
      </c>
      <c r="E2675">
        <v>4240000</v>
      </c>
    </row>
    <row r="2676" spans="1:5" hidden="1" x14ac:dyDescent="0.4">
      <c r="A2676" t="s">
        <v>853</v>
      </c>
      <c r="B2676" t="s">
        <v>65</v>
      </c>
      <c r="C2676" s="1">
        <v>44462</v>
      </c>
      <c r="D2676" t="s">
        <v>332</v>
      </c>
      <c r="E2676">
        <v>5460000</v>
      </c>
    </row>
    <row r="2677" spans="1:5" hidden="1" x14ac:dyDescent="0.4">
      <c r="A2677" t="s">
        <v>1051</v>
      </c>
      <c r="B2677" t="s">
        <v>65</v>
      </c>
      <c r="C2677" s="1">
        <v>44461</v>
      </c>
      <c r="D2677" t="s">
        <v>316</v>
      </c>
      <c r="E2677">
        <v>5460000</v>
      </c>
    </row>
    <row r="2678" spans="1:5" hidden="1" x14ac:dyDescent="0.4">
      <c r="A2678" t="s">
        <v>837</v>
      </c>
      <c r="B2678" t="s">
        <v>65</v>
      </c>
      <c r="C2678" s="1">
        <v>44461</v>
      </c>
      <c r="D2678" t="s">
        <v>359</v>
      </c>
      <c r="E2678">
        <v>5460000</v>
      </c>
    </row>
    <row r="2679" spans="1:5" hidden="1" x14ac:dyDescent="0.4">
      <c r="A2679" t="s">
        <v>4617</v>
      </c>
      <c r="B2679" t="s">
        <v>236</v>
      </c>
      <c r="C2679" s="1">
        <v>44459</v>
      </c>
      <c r="D2679" t="s">
        <v>318</v>
      </c>
      <c r="E2679">
        <v>5180000</v>
      </c>
    </row>
    <row r="2680" spans="1:5" hidden="1" x14ac:dyDescent="0.4">
      <c r="A2680" t="s">
        <v>926</v>
      </c>
      <c r="B2680" t="s">
        <v>236</v>
      </c>
      <c r="C2680" s="1">
        <v>44459</v>
      </c>
      <c r="D2680" t="s">
        <v>316</v>
      </c>
      <c r="E2680">
        <v>5180000</v>
      </c>
    </row>
    <row r="2681" spans="1:5" hidden="1" x14ac:dyDescent="0.4">
      <c r="A2681" t="s">
        <v>927</v>
      </c>
      <c r="B2681" t="s">
        <v>236</v>
      </c>
      <c r="C2681" s="1">
        <v>44459</v>
      </c>
      <c r="D2681" t="s">
        <v>404</v>
      </c>
      <c r="E2681">
        <v>5180000</v>
      </c>
    </row>
    <row r="2682" spans="1:5" hidden="1" x14ac:dyDescent="0.4">
      <c r="A2682" t="s">
        <v>3296</v>
      </c>
      <c r="B2682" t="s">
        <v>144</v>
      </c>
      <c r="C2682" s="1">
        <v>44459</v>
      </c>
      <c r="D2682" t="s">
        <v>307</v>
      </c>
      <c r="E2682">
        <v>3360000</v>
      </c>
    </row>
    <row r="2683" spans="1:5" hidden="1" x14ac:dyDescent="0.4">
      <c r="A2683" t="s">
        <v>4449</v>
      </c>
      <c r="B2683" t="s">
        <v>144</v>
      </c>
      <c r="C2683" s="1">
        <v>44459</v>
      </c>
      <c r="D2683" t="s">
        <v>398</v>
      </c>
      <c r="E2683">
        <v>3360000</v>
      </c>
    </row>
    <row r="2684" spans="1:5" hidden="1" x14ac:dyDescent="0.4">
      <c r="A2684" t="s">
        <v>4591</v>
      </c>
      <c r="B2684" t="s">
        <v>144</v>
      </c>
      <c r="C2684" s="1">
        <v>44459</v>
      </c>
      <c r="D2684" t="s">
        <v>397</v>
      </c>
      <c r="E2684">
        <v>3360000</v>
      </c>
    </row>
    <row r="2685" spans="1:5" hidden="1" x14ac:dyDescent="0.4">
      <c r="A2685" t="s">
        <v>8390</v>
      </c>
      <c r="B2685" t="s">
        <v>233</v>
      </c>
      <c r="C2685" s="1">
        <v>44457</v>
      </c>
      <c r="D2685" t="s">
        <v>408</v>
      </c>
      <c r="E2685">
        <v>5540000</v>
      </c>
    </row>
    <row r="2686" spans="1:5" hidden="1" x14ac:dyDescent="0.4">
      <c r="A2686" t="s">
        <v>8391</v>
      </c>
      <c r="B2686" t="s">
        <v>233</v>
      </c>
      <c r="C2686" s="1">
        <v>44457</v>
      </c>
      <c r="D2686" t="s">
        <v>321</v>
      </c>
      <c r="E2686">
        <v>5540000</v>
      </c>
    </row>
    <row r="2687" spans="1:5" hidden="1" x14ac:dyDescent="0.4">
      <c r="A2687" t="s">
        <v>841</v>
      </c>
      <c r="B2687" t="s">
        <v>67</v>
      </c>
      <c r="C2687" s="1">
        <v>44457</v>
      </c>
      <c r="D2687" t="s">
        <v>312</v>
      </c>
      <c r="E2687">
        <v>5230000</v>
      </c>
    </row>
    <row r="2688" spans="1:5" hidden="1" x14ac:dyDescent="0.4">
      <c r="A2688" t="s">
        <v>5242</v>
      </c>
      <c r="B2688" t="s">
        <v>67</v>
      </c>
      <c r="C2688" s="1">
        <v>44457</v>
      </c>
      <c r="D2688" t="s">
        <v>318</v>
      </c>
      <c r="E2688">
        <v>5230000</v>
      </c>
    </row>
    <row r="2689" spans="1:5" hidden="1" x14ac:dyDescent="0.4">
      <c r="A2689" t="s">
        <v>884</v>
      </c>
      <c r="B2689" t="s">
        <v>229</v>
      </c>
      <c r="C2689" s="1">
        <v>44457</v>
      </c>
      <c r="D2689" t="s">
        <v>341</v>
      </c>
      <c r="E2689">
        <v>4700000</v>
      </c>
    </row>
    <row r="2690" spans="1:5" hidden="1" x14ac:dyDescent="0.4">
      <c r="A2690" t="s">
        <v>3096</v>
      </c>
      <c r="B2690" t="s">
        <v>144</v>
      </c>
      <c r="C2690" s="1">
        <v>44457</v>
      </c>
      <c r="D2690" t="s">
        <v>343</v>
      </c>
      <c r="E2690">
        <v>3360000</v>
      </c>
    </row>
    <row r="2691" spans="1:5" hidden="1" x14ac:dyDescent="0.4">
      <c r="A2691" t="s">
        <v>8392</v>
      </c>
      <c r="B2691" t="s">
        <v>233</v>
      </c>
      <c r="C2691" s="1">
        <v>44456</v>
      </c>
      <c r="D2691" t="s">
        <v>310</v>
      </c>
      <c r="E2691">
        <v>5540000</v>
      </c>
    </row>
    <row r="2692" spans="1:5" hidden="1" x14ac:dyDescent="0.4">
      <c r="A2692" t="s">
        <v>3024</v>
      </c>
      <c r="B2692" t="s">
        <v>116</v>
      </c>
      <c r="C2692" s="1">
        <v>44456</v>
      </c>
      <c r="D2692" t="s">
        <v>343</v>
      </c>
      <c r="E2692">
        <v>3650000</v>
      </c>
    </row>
    <row r="2693" spans="1:5" hidden="1" x14ac:dyDescent="0.4">
      <c r="A2693" t="s">
        <v>3025</v>
      </c>
      <c r="B2693" t="s">
        <v>116</v>
      </c>
      <c r="C2693" s="1">
        <v>44456</v>
      </c>
      <c r="D2693" t="s">
        <v>415</v>
      </c>
      <c r="E2693">
        <v>3650000</v>
      </c>
    </row>
    <row r="2694" spans="1:5" hidden="1" x14ac:dyDescent="0.4">
      <c r="A2694" t="s">
        <v>854</v>
      </c>
      <c r="B2694" t="s">
        <v>116</v>
      </c>
      <c r="C2694" s="1">
        <v>44456</v>
      </c>
      <c r="D2694" t="s">
        <v>313</v>
      </c>
      <c r="E2694">
        <v>3650000</v>
      </c>
    </row>
    <row r="2695" spans="1:5" hidden="1" x14ac:dyDescent="0.4">
      <c r="A2695" t="s">
        <v>1200</v>
      </c>
      <c r="B2695" t="s">
        <v>194</v>
      </c>
      <c r="C2695" s="1">
        <v>44456</v>
      </c>
      <c r="D2695" t="s">
        <v>334</v>
      </c>
      <c r="E2695">
        <v>3930000</v>
      </c>
    </row>
    <row r="2696" spans="1:5" hidden="1" x14ac:dyDescent="0.4">
      <c r="A2696" t="s">
        <v>5243</v>
      </c>
      <c r="B2696" t="s">
        <v>194</v>
      </c>
      <c r="C2696" s="1">
        <v>44456</v>
      </c>
      <c r="D2696" t="s">
        <v>322</v>
      </c>
      <c r="E2696">
        <v>3930000</v>
      </c>
    </row>
    <row r="2697" spans="1:5" hidden="1" x14ac:dyDescent="0.4">
      <c r="A2697" t="s">
        <v>1201</v>
      </c>
      <c r="B2697" t="s">
        <v>194</v>
      </c>
      <c r="C2697" s="1">
        <v>44456</v>
      </c>
      <c r="D2697" t="s">
        <v>316</v>
      </c>
      <c r="E2697">
        <v>3930000</v>
      </c>
    </row>
    <row r="2698" spans="1:5" hidden="1" x14ac:dyDescent="0.4">
      <c r="A2698" t="s">
        <v>1202</v>
      </c>
      <c r="B2698" t="s">
        <v>194</v>
      </c>
      <c r="C2698" s="1">
        <v>44456</v>
      </c>
      <c r="D2698" t="s">
        <v>319</v>
      </c>
      <c r="E2698">
        <v>3930000</v>
      </c>
    </row>
    <row r="2699" spans="1:5" hidden="1" x14ac:dyDescent="0.4">
      <c r="A2699" t="s">
        <v>3434</v>
      </c>
      <c r="B2699" t="s">
        <v>194</v>
      </c>
      <c r="C2699" s="1">
        <v>44456</v>
      </c>
      <c r="D2699" t="s">
        <v>321</v>
      </c>
      <c r="E2699">
        <v>3930000</v>
      </c>
    </row>
    <row r="2700" spans="1:5" hidden="1" x14ac:dyDescent="0.4">
      <c r="A2700" t="s">
        <v>1203</v>
      </c>
      <c r="B2700" t="s">
        <v>194</v>
      </c>
      <c r="C2700" s="1">
        <v>44456</v>
      </c>
      <c r="D2700" t="s">
        <v>399</v>
      </c>
      <c r="E2700">
        <v>3930000</v>
      </c>
    </row>
    <row r="2701" spans="1:5" hidden="1" x14ac:dyDescent="0.4">
      <c r="A2701" t="s">
        <v>3471</v>
      </c>
      <c r="B2701" t="s">
        <v>194</v>
      </c>
      <c r="C2701" s="1">
        <v>44456</v>
      </c>
      <c r="D2701" t="s">
        <v>358</v>
      </c>
      <c r="E2701">
        <v>3930000</v>
      </c>
    </row>
    <row r="2702" spans="1:5" hidden="1" x14ac:dyDescent="0.4">
      <c r="A2702" t="s">
        <v>3097</v>
      </c>
      <c r="B2702" t="s">
        <v>136</v>
      </c>
      <c r="C2702" s="1">
        <v>44456</v>
      </c>
      <c r="D2702" t="s">
        <v>317</v>
      </c>
      <c r="E2702">
        <v>4060000</v>
      </c>
    </row>
    <row r="2703" spans="1:5" hidden="1" x14ac:dyDescent="0.4">
      <c r="A2703" t="s">
        <v>1204</v>
      </c>
      <c r="B2703" t="s">
        <v>194</v>
      </c>
      <c r="C2703" s="1">
        <v>44456</v>
      </c>
      <c r="D2703" t="s">
        <v>335</v>
      </c>
      <c r="E2703">
        <v>3930000</v>
      </c>
    </row>
    <row r="2704" spans="1:5" hidden="1" x14ac:dyDescent="0.4">
      <c r="A2704" t="s">
        <v>3435</v>
      </c>
      <c r="B2704" t="s">
        <v>146</v>
      </c>
      <c r="C2704" s="1">
        <v>44456</v>
      </c>
      <c r="D2704" t="s">
        <v>321</v>
      </c>
      <c r="E2704">
        <v>3640000</v>
      </c>
    </row>
    <row r="2705" spans="1:5" hidden="1" x14ac:dyDescent="0.4">
      <c r="A2705" t="s">
        <v>3223</v>
      </c>
      <c r="B2705" t="s">
        <v>154</v>
      </c>
      <c r="C2705" s="1">
        <v>44456</v>
      </c>
      <c r="D2705" t="s">
        <v>337</v>
      </c>
      <c r="E2705">
        <v>6290000</v>
      </c>
    </row>
    <row r="2706" spans="1:5" hidden="1" x14ac:dyDescent="0.4">
      <c r="A2706" t="s">
        <v>3185</v>
      </c>
      <c r="B2706" t="s">
        <v>136</v>
      </c>
      <c r="C2706" s="1">
        <v>44456</v>
      </c>
      <c r="D2706" t="s">
        <v>337</v>
      </c>
      <c r="E2706">
        <v>4060000</v>
      </c>
    </row>
    <row r="2707" spans="1:5" hidden="1" x14ac:dyDescent="0.4">
      <c r="A2707" t="s">
        <v>3169</v>
      </c>
      <c r="B2707" t="s">
        <v>136</v>
      </c>
      <c r="C2707" s="1">
        <v>44456</v>
      </c>
      <c r="D2707" t="s">
        <v>311</v>
      </c>
      <c r="E2707">
        <v>4060000</v>
      </c>
    </row>
    <row r="2708" spans="1:5" hidden="1" x14ac:dyDescent="0.4">
      <c r="A2708" t="s">
        <v>3026</v>
      </c>
      <c r="B2708" t="s">
        <v>103</v>
      </c>
      <c r="C2708" s="1">
        <v>44456</v>
      </c>
      <c r="D2708" t="s">
        <v>311</v>
      </c>
      <c r="E2708">
        <v>3500000</v>
      </c>
    </row>
    <row r="2709" spans="1:5" hidden="1" x14ac:dyDescent="0.4">
      <c r="A2709" t="s">
        <v>3098</v>
      </c>
      <c r="B2709" t="s">
        <v>136</v>
      </c>
      <c r="C2709" s="1">
        <v>44456</v>
      </c>
      <c r="D2709" t="s">
        <v>321</v>
      </c>
      <c r="E2709">
        <v>4060000</v>
      </c>
    </row>
    <row r="2710" spans="1:5" hidden="1" x14ac:dyDescent="0.4">
      <c r="A2710" t="s">
        <v>4935</v>
      </c>
      <c r="B2710" t="s">
        <v>229</v>
      </c>
      <c r="C2710" s="1">
        <v>44456</v>
      </c>
      <c r="D2710" t="s">
        <v>397</v>
      </c>
      <c r="E2710">
        <v>4700000</v>
      </c>
    </row>
    <row r="2711" spans="1:5" hidden="1" x14ac:dyDescent="0.4">
      <c r="A2711" t="s">
        <v>973</v>
      </c>
      <c r="B2711" t="s">
        <v>136</v>
      </c>
      <c r="C2711" s="1">
        <v>44456</v>
      </c>
      <c r="D2711" t="s">
        <v>327</v>
      </c>
      <c r="E2711">
        <v>4060000</v>
      </c>
    </row>
    <row r="2712" spans="1:5" hidden="1" x14ac:dyDescent="0.4">
      <c r="A2712" t="s">
        <v>3052</v>
      </c>
      <c r="B2712" t="s">
        <v>136</v>
      </c>
      <c r="C2712" s="1">
        <v>44456</v>
      </c>
      <c r="D2712" t="s">
        <v>307</v>
      </c>
      <c r="E2712">
        <v>4060000</v>
      </c>
    </row>
    <row r="2713" spans="1:5" hidden="1" x14ac:dyDescent="0.4">
      <c r="A2713" t="s">
        <v>1052</v>
      </c>
      <c r="B2713" t="s">
        <v>229</v>
      </c>
      <c r="C2713" s="1">
        <v>44456</v>
      </c>
      <c r="D2713" t="s">
        <v>319</v>
      </c>
      <c r="E2713">
        <v>4700000</v>
      </c>
    </row>
    <row r="2714" spans="1:5" hidden="1" x14ac:dyDescent="0.4">
      <c r="A2714" t="s">
        <v>4618</v>
      </c>
      <c r="B2714" t="s">
        <v>229</v>
      </c>
      <c r="C2714" s="1">
        <v>44456</v>
      </c>
      <c r="D2714" t="s">
        <v>398</v>
      </c>
      <c r="E2714">
        <v>4700000</v>
      </c>
    </row>
    <row r="2715" spans="1:5" hidden="1" x14ac:dyDescent="0.4">
      <c r="A2715" t="s">
        <v>4684</v>
      </c>
      <c r="B2715" t="s">
        <v>136</v>
      </c>
      <c r="C2715" s="1">
        <v>44456</v>
      </c>
      <c r="D2715" t="s">
        <v>398</v>
      </c>
      <c r="E2715">
        <v>4060000</v>
      </c>
    </row>
    <row r="2716" spans="1:5" hidden="1" x14ac:dyDescent="0.4">
      <c r="A2716" t="s">
        <v>1205</v>
      </c>
      <c r="B2716" t="s">
        <v>194</v>
      </c>
      <c r="C2716" s="1">
        <v>44456</v>
      </c>
      <c r="D2716" t="s">
        <v>403</v>
      </c>
      <c r="E2716">
        <v>3930000</v>
      </c>
    </row>
    <row r="2717" spans="1:5" hidden="1" x14ac:dyDescent="0.4">
      <c r="A2717" t="s">
        <v>3436</v>
      </c>
      <c r="B2717" t="s">
        <v>194</v>
      </c>
      <c r="C2717" s="1">
        <v>44456</v>
      </c>
      <c r="D2717" t="s">
        <v>308</v>
      </c>
      <c r="E2717">
        <v>3930000</v>
      </c>
    </row>
    <row r="2718" spans="1:5" hidden="1" x14ac:dyDescent="0.4">
      <c r="A2718" t="s">
        <v>3214</v>
      </c>
      <c r="B2718" t="s">
        <v>194</v>
      </c>
      <c r="C2718" s="1">
        <v>44456</v>
      </c>
      <c r="D2718" t="s">
        <v>337</v>
      </c>
      <c r="E2718">
        <v>3930000</v>
      </c>
    </row>
    <row r="2719" spans="1:5" hidden="1" x14ac:dyDescent="0.4">
      <c r="A2719" t="s">
        <v>855</v>
      </c>
      <c r="B2719" t="s">
        <v>229</v>
      </c>
      <c r="C2719" s="1">
        <v>44456</v>
      </c>
      <c r="D2719" t="s">
        <v>335</v>
      </c>
      <c r="E2719">
        <v>4700000</v>
      </c>
    </row>
    <row r="2720" spans="1:5" hidden="1" x14ac:dyDescent="0.4">
      <c r="A2720" t="s">
        <v>856</v>
      </c>
      <c r="B2720" t="s">
        <v>229</v>
      </c>
      <c r="C2720" s="1">
        <v>44456</v>
      </c>
      <c r="D2720" t="s">
        <v>350</v>
      </c>
      <c r="E2720">
        <v>4700000</v>
      </c>
    </row>
    <row r="2721" spans="1:5" hidden="1" x14ac:dyDescent="0.4">
      <c r="A2721" t="s">
        <v>857</v>
      </c>
      <c r="B2721" t="s">
        <v>229</v>
      </c>
      <c r="C2721" s="1">
        <v>44456</v>
      </c>
      <c r="D2721" t="s">
        <v>334</v>
      </c>
      <c r="E2721">
        <v>4700000</v>
      </c>
    </row>
    <row r="2722" spans="1:5" hidden="1" x14ac:dyDescent="0.4">
      <c r="A2722" t="s">
        <v>3053</v>
      </c>
      <c r="B2722" t="s">
        <v>135</v>
      </c>
      <c r="C2722" s="1">
        <v>44456</v>
      </c>
      <c r="D2722" t="s">
        <v>321</v>
      </c>
      <c r="E2722">
        <v>5160000</v>
      </c>
    </row>
    <row r="2723" spans="1:5" hidden="1" x14ac:dyDescent="0.4">
      <c r="A2723" t="s">
        <v>858</v>
      </c>
      <c r="B2723" t="s">
        <v>240</v>
      </c>
      <c r="C2723" s="1">
        <v>44456</v>
      </c>
      <c r="D2723" t="s">
        <v>327</v>
      </c>
      <c r="E2723">
        <v>5060000</v>
      </c>
    </row>
    <row r="2724" spans="1:5" hidden="1" x14ac:dyDescent="0.4">
      <c r="A2724" t="s">
        <v>885</v>
      </c>
      <c r="B2724" t="s">
        <v>135</v>
      </c>
      <c r="C2724" s="1">
        <v>44456</v>
      </c>
      <c r="D2724" t="s">
        <v>399</v>
      </c>
      <c r="E2724">
        <v>5160000</v>
      </c>
    </row>
    <row r="2725" spans="1:5" hidden="1" x14ac:dyDescent="0.4">
      <c r="A2725" t="s">
        <v>3054</v>
      </c>
      <c r="B2725" t="s">
        <v>135</v>
      </c>
      <c r="C2725" s="1">
        <v>44456</v>
      </c>
      <c r="D2725" t="s">
        <v>339</v>
      </c>
      <c r="E2725">
        <v>5160000</v>
      </c>
    </row>
    <row r="2726" spans="1:5" hidden="1" x14ac:dyDescent="0.4">
      <c r="A2726" t="s">
        <v>859</v>
      </c>
      <c r="B2726" t="s">
        <v>240</v>
      </c>
      <c r="C2726" s="1">
        <v>44456</v>
      </c>
      <c r="D2726" t="s">
        <v>316</v>
      </c>
      <c r="E2726">
        <v>5060000</v>
      </c>
    </row>
    <row r="2727" spans="1:5" hidden="1" x14ac:dyDescent="0.4">
      <c r="A2727" t="s">
        <v>5163</v>
      </c>
      <c r="B2727" t="s">
        <v>98</v>
      </c>
      <c r="C2727" s="1">
        <v>44456</v>
      </c>
      <c r="D2727" t="s">
        <v>398</v>
      </c>
      <c r="E2727">
        <v>4010000</v>
      </c>
    </row>
    <row r="2728" spans="1:5" hidden="1" x14ac:dyDescent="0.4">
      <c r="A2728" t="s">
        <v>3028</v>
      </c>
      <c r="B2728" t="s">
        <v>103</v>
      </c>
      <c r="C2728" s="1">
        <v>44456</v>
      </c>
      <c r="D2728" t="s">
        <v>339</v>
      </c>
      <c r="E2728">
        <v>3500000</v>
      </c>
    </row>
    <row r="2729" spans="1:5" hidden="1" x14ac:dyDescent="0.4">
      <c r="A2729" t="s">
        <v>3029</v>
      </c>
      <c r="B2729" t="s">
        <v>50</v>
      </c>
      <c r="C2729" s="1">
        <v>44456</v>
      </c>
      <c r="D2729" t="s">
        <v>317</v>
      </c>
      <c r="E2729">
        <v>3690000</v>
      </c>
    </row>
    <row r="2730" spans="1:5" hidden="1" x14ac:dyDescent="0.4">
      <c r="A2730" t="s">
        <v>1162</v>
      </c>
      <c r="B2730" t="s">
        <v>98</v>
      </c>
      <c r="C2730" s="1">
        <v>44456</v>
      </c>
      <c r="D2730" t="s">
        <v>403</v>
      </c>
      <c r="E2730">
        <v>4010000</v>
      </c>
    </row>
    <row r="2731" spans="1:5" hidden="1" x14ac:dyDescent="0.4">
      <c r="A2731" t="s">
        <v>1155</v>
      </c>
      <c r="B2731" t="s">
        <v>194</v>
      </c>
      <c r="C2731" s="1">
        <v>44456</v>
      </c>
      <c r="D2731" t="s">
        <v>327</v>
      </c>
      <c r="E2731">
        <v>3930000</v>
      </c>
    </row>
    <row r="2732" spans="1:5" hidden="1" x14ac:dyDescent="0.4">
      <c r="A2732" t="s">
        <v>886</v>
      </c>
      <c r="B2732" t="s">
        <v>216</v>
      </c>
      <c r="C2732" s="1">
        <v>44456</v>
      </c>
      <c r="D2732" t="s">
        <v>330</v>
      </c>
      <c r="E2732">
        <v>3260000</v>
      </c>
    </row>
    <row r="2733" spans="1:5" hidden="1" x14ac:dyDescent="0.4">
      <c r="A2733" t="s">
        <v>4619</v>
      </c>
      <c r="B2733" t="s">
        <v>165</v>
      </c>
      <c r="C2733" s="1">
        <v>44456</v>
      </c>
      <c r="D2733" t="s">
        <v>318</v>
      </c>
      <c r="E2733">
        <v>4020000</v>
      </c>
    </row>
    <row r="2734" spans="1:5" hidden="1" x14ac:dyDescent="0.4">
      <c r="A2734" t="s">
        <v>928</v>
      </c>
      <c r="B2734" t="s">
        <v>219</v>
      </c>
      <c r="C2734" s="1">
        <v>44456</v>
      </c>
      <c r="D2734" t="s">
        <v>331</v>
      </c>
      <c r="E2734">
        <v>4280000</v>
      </c>
    </row>
    <row r="2735" spans="1:5" hidden="1" x14ac:dyDescent="0.4">
      <c r="A2735" t="s">
        <v>3030</v>
      </c>
      <c r="B2735" t="s">
        <v>216</v>
      </c>
      <c r="C2735" s="1">
        <v>44456</v>
      </c>
      <c r="D2735" t="s">
        <v>416</v>
      </c>
      <c r="E2735">
        <v>3260000</v>
      </c>
    </row>
    <row r="2736" spans="1:5" hidden="1" x14ac:dyDescent="0.4">
      <c r="A2736" t="s">
        <v>4620</v>
      </c>
      <c r="B2736" t="s">
        <v>165</v>
      </c>
      <c r="C2736" s="1">
        <v>44456</v>
      </c>
      <c r="D2736" t="s">
        <v>397</v>
      </c>
      <c r="E2736">
        <v>4020000</v>
      </c>
    </row>
    <row r="2737" spans="1:5" hidden="1" x14ac:dyDescent="0.4">
      <c r="A2737" t="s">
        <v>4532</v>
      </c>
      <c r="B2737" t="s">
        <v>88</v>
      </c>
      <c r="C2737" s="1">
        <v>44456</v>
      </c>
      <c r="D2737" t="s">
        <v>398</v>
      </c>
      <c r="E2737">
        <v>4480000</v>
      </c>
    </row>
    <row r="2738" spans="1:5" hidden="1" x14ac:dyDescent="0.4">
      <c r="A2738" t="s">
        <v>3055</v>
      </c>
      <c r="B2738" t="s">
        <v>237</v>
      </c>
      <c r="C2738" s="1">
        <v>44456</v>
      </c>
      <c r="D2738" t="s">
        <v>351</v>
      </c>
      <c r="E2738">
        <v>4730000</v>
      </c>
    </row>
    <row r="2739" spans="1:5" hidden="1" x14ac:dyDescent="0.4">
      <c r="A2739" t="s">
        <v>992</v>
      </c>
      <c r="B2739" t="s">
        <v>216</v>
      </c>
      <c r="C2739" s="1">
        <v>44456</v>
      </c>
      <c r="D2739" t="s">
        <v>310</v>
      </c>
      <c r="E2739">
        <v>3260000</v>
      </c>
    </row>
    <row r="2740" spans="1:5" hidden="1" x14ac:dyDescent="0.4">
      <c r="A2740" t="s">
        <v>3099</v>
      </c>
      <c r="B2740" t="s">
        <v>237</v>
      </c>
      <c r="C2740" s="1">
        <v>44456</v>
      </c>
      <c r="D2740" t="s">
        <v>317</v>
      </c>
      <c r="E2740">
        <v>4730000</v>
      </c>
    </row>
    <row r="2741" spans="1:5" hidden="1" x14ac:dyDescent="0.4">
      <c r="A2741" t="s">
        <v>3056</v>
      </c>
      <c r="B2741" t="s">
        <v>240</v>
      </c>
      <c r="C2741" s="1">
        <v>44456</v>
      </c>
      <c r="D2741" t="s">
        <v>328</v>
      </c>
      <c r="E2741">
        <v>5060000</v>
      </c>
    </row>
    <row r="2742" spans="1:5" hidden="1" x14ac:dyDescent="0.4">
      <c r="A2742" t="s">
        <v>3100</v>
      </c>
      <c r="B2742" t="s">
        <v>67</v>
      </c>
      <c r="C2742" s="1">
        <v>44456</v>
      </c>
      <c r="D2742" t="s">
        <v>343</v>
      </c>
      <c r="E2742">
        <v>5230000</v>
      </c>
    </row>
    <row r="2743" spans="1:5" hidden="1" x14ac:dyDescent="0.4">
      <c r="A2743" t="s">
        <v>929</v>
      </c>
      <c r="B2743" t="s">
        <v>237</v>
      </c>
      <c r="C2743" s="1">
        <v>44456</v>
      </c>
      <c r="D2743" t="s">
        <v>399</v>
      </c>
      <c r="E2743">
        <v>4730000</v>
      </c>
    </row>
    <row r="2744" spans="1:5" hidden="1" x14ac:dyDescent="0.4">
      <c r="A2744" t="s">
        <v>887</v>
      </c>
      <c r="B2744" t="s">
        <v>240</v>
      </c>
      <c r="C2744" s="1">
        <v>44456</v>
      </c>
      <c r="D2744" t="s">
        <v>403</v>
      </c>
      <c r="E2744">
        <v>5060000</v>
      </c>
    </row>
    <row r="2745" spans="1:5" hidden="1" x14ac:dyDescent="0.4">
      <c r="A2745" t="s">
        <v>3101</v>
      </c>
      <c r="B2745" t="s">
        <v>237</v>
      </c>
      <c r="C2745" s="1">
        <v>44456</v>
      </c>
      <c r="D2745" t="s">
        <v>343</v>
      </c>
      <c r="E2745">
        <v>4730000</v>
      </c>
    </row>
    <row r="2746" spans="1:5" hidden="1" x14ac:dyDescent="0.4">
      <c r="A2746" t="s">
        <v>860</v>
      </c>
      <c r="B2746" t="s">
        <v>117</v>
      </c>
      <c r="C2746" s="1">
        <v>44456</v>
      </c>
      <c r="D2746" t="s">
        <v>330</v>
      </c>
      <c r="E2746">
        <v>4680000</v>
      </c>
    </row>
    <row r="2747" spans="1:5" hidden="1" x14ac:dyDescent="0.4">
      <c r="A2747" t="s">
        <v>3031</v>
      </c>
      <c r="B2747" t="s">
        <v>163</v>
      </c>
      <c r="C2747" s="1">
        <v>44456</v>
      </c>
      <c r="D2747" t="s">
        <v>358</v>
      </c>
      <c r="E2747">
        <v>4490000</v>
      </c>
    </row>
    <row r="2748" spans="1:5" hidden="1" x14ac:dyDescent="0.4">
      <c r="A2748" t="s">
        <v>861</v>
      </c>
      <c r="B2748" t="s">
        <v>117</v>
      </c>
      <c r="C2748" s="1">
        <v>44456</v>
      </c>
      <c r="D2748" t="s">
        <v>332</v>
      </c>
      <c r="E2748">
        <v>4680000</v>
      </c>
    </row>
    <row r="2749" spans="1:5" hidden="1" x14ac:dyDescent="0.4">
      <c r="A2749" t="s">
        <v>4621</v>
      </c>
      <c r="B2749" t="s">
        <v>237</v>
      </c>
      <c r="C2749" s="1">
        <v>44456</v>
      </c>
      <c r="D2749" t="s">
        <v>398</v>
      </c>
      <c r="E2749">
        <v>4730000</v>
      </c>
    </row>
    <row r="2750" spans="1:5" hidden="1" x14ac:dyDescent="0.4">
      <c r="A2750" t="s">
        <v>3102</v>
      </c>
      <c r="B2750" t="s">
        <v>237</v>
      </c>
      <c r="C2750" s="1">
        <v>44456</v>
      </c>
      <c r="D2750" t="s">
        <v>328</v>
      </c>
      <c r="E2750">
        <v>4730000</v>
      </c>
    </row>
    <row r="2751" spans="1:5" hidden="1" x14ac:dyDescent="0.4">
      <c r="A2751" t="s">
        <v>4622</v>
      </c>
      <c r="B2751" t="s">
        <v>237</v>
      </c>
      <c r="C2751" s="1">
        <v>44456</v>
      </c>
      <c r="D2751" t="s">
        <v>322</v>
      </c>
      <c r="E2751">
        <v>4730000</v>
      </c>
    </row>
    <row r="2752" spans="1:5" hidden="1" x14ac:dyDescent="0.4">
      <c r="A2752" t="s">
        <v>4623</v>
      </c>
      <c r="B2752" t="s">
        <v>237</v>
      </c>
      <c r="C2752" s="1">
        <v>44456</v>
      </c>
      <c r="D2752" t="s">
        <v>318</v>
      </c>
      <c r="E2752">
        <v>4730000</v>
      </c>
    </row>
    <row r="2753" spans="1:5" hidden="1" x14ac:dyDescent="0.4">
      <c r="A2753" t="s">
        <v>3032</v>
      </c>
      <c r="B2753" t="s">
        <v>93</v>
      </c>
      <c r="C2753" s="1">
        <v>44456</v>
      </c>
      <c r="D2753" t="s">
        <v>343</v>
      </c>
      <c r="E2753">
        <v>5120000</v>
      </c>
    </row>
    <row r="2754" spans="1:5" hidden="1" x14ac:dyDescent="0.4">
      <c r="A2754" t="s">
        <v>862</v>
      </c>
      <c r="B2754" t="s">
        <v>117</v>
      </c>
      <c r="C2754" s="1">
        <v>44456</v>
      </c>
      <c r="D2754" t="s">
        <v>310</v>
      </c>
      <c r="E2754">
        <v>4680000</v>
      </c>
    </row>
    <row r="2755" spans="1:5" hidden="1" x14ac:dyDescent="0.4">
      <c r="A2755" t="s">
        <v>5244</v>
      </c>
      <c r="B2755" t="s">
        <v>194</v>
      </c>
      <c r="C2755" s="1">
        <v>44456</v>
      </c>
      <c r="D2755" t="s">
        <v>360</v>
      </c>
      <c r="E2755">
        <v>3930000</v>
      </c>
    </row>
    <row r="2756" spans="1:5" hidden="1" x14ac:dyDescent="0.4">
      <c r="A2756" t="s">
        <v>5245</v>
      </c>
      <c r="B2756" t="s">
        <v>194</v>
      </c>
      <c r="C2756" s="1">
        <v>44456</v>
      </c>
      <c r="D2756" t="s">
        <v>398</v>
      </c>
      <c r="E2756">
        <v>3930000</v>
      </c>
    </row>
    <row r="2757" spans="1:5" hidden="1" x14ac:dyDescent="0.4">
      <c r="A2757" t="s">
        <v>863</v>
      </c>
      <c r="B2757" t="s">
        <v>117</v>
      </c>
      <c r="C2757" s="1">
        <v>44456</v>
      </c>
      <c r="D2757" t="s">
        <v>313</v>
      </c>
      <c r="E2757">
        <v>4680000</v>
      </c>
    </row>
    <row r="2758" spans="1:5" hidden="1" x14ac:dyDescent="0.4">
      <c r="A2758" t="s">
        <v>930</v>
      </c>
      <c r="B2758" t="s">
        <v>197</v>
      </c>
      <c r="C2758" s="1">
        <v>44456</v>
      </c>
      <c r="D2758" t="s">
        <v>332</v>
      </c>
      <c r="E2758">
        <v>3020000</v>
      </c>
    </row>
    <row r="2759" spans="1:5" hidden="1" x14ac:dyDescent="0.4">
      <c r="A2759" t="s">
        <v>3057</v>
      </c>
      <c r="B2759" t="s">
        <v>46</v>
      </c>
      <c r="C2759" s="1">
        <v>44456</v>
      </c>
      <c r="D2759" t="s">
        <v>357</v>
      </c>
      <c r="E2759">
        <v>3370000</v>
      </c>
    </row>
    <row r="2760" spans="1:5" hidden="1" x14ac:dyDescent="0.4">
      <c r="A2760" t="s">
        <v>3033</v>
      </c>
      <c r="B2760" t="s">
        <v>93</v>
      </c>
      <c r="C2760" s="1">
        <v>44456</v>
      </c>
      <c r="D2760" t="s">
        <v>317</v>
      </c>
      <c r="E2760">
        <v>5120000</v>
      </c>
    </row>
    <row r="2761" spans="1:5" hidden="1" x14ac:dyDescent="0.4">
      <c r="A2761" t="s">
        <v>864</v>
      </c>
      <c r="B2761" t="s">
        <v>216</v>
      </c>
      <c r="C2761" s="1">
        <v>44456</v>
      </c>
      <c r="D2761" t="s">
        <v>329</v>
      </c>
      <c r="E2761">
        <v>3260000</v>
      </c>
    </row>
    <row r="2762" spans="1:5" hidden="1" x14ac:dyDescent="0.4">
      <c r="A2762" t="s">
        <v>931</v>
      </c>
      <c r="B2762" t="s">
        <v>67</v>
      </c>
      <c r="C2762" s="1">
        <v>44456</v>
      </c>
      <c r="D2762" t="s">
        <v>403</v>
      </c>
      <c r="E2762">
        <v>5230000</v>
      </c>
    </row>
    <row r="2763" spans="1:5" hidden="1" x14ac:dyDescent="0.4">
      <c r="A2763" t="s">
        <v>865</v>
      </c>
      <c r="B2763" t="s">
        <v>67</v>
      </c>
      <c r="C2763" s="1">
        <v>44456</v>
      </c>
      <c r="D2763" t="s">
        <v>404</v>
      </c>
      <c r="E2763">
        <v>5230000</v>
      </c>
    </row>
    <row r="2764" spans="1:5" hidden="1" x14ac:dyDescent="0.4">
      <c r="A2764" t="s">
        <v>866</v>
      </c>
      <c r="B2764" t="s">
        <v>67</v>
      </c>
      <c r="C2764" s="1">
        <v>44456</v>
      </c>
      <c r="D2764" t="s">
        <v>319</v>
      </c>
      <c r="E2764">
        <v>5230000</v>
      </c>
    </row>
    <row r="2765" spans="1:5" hidden="1" x14ac:dyDescent="0.4">
      <c r="A2765" t="s">
        <v>867</v>
      </c>
      <c r="B2765" t="s">
        <v>16</v>
      </c>
      <c r="C2765" s="1">
        <v>44456</v>
      </c>
      <c r="D2765" t="s">
        <v>404</v>
      </c>
      <c r="E2765">
        <v>6510000</v>
      </c>
    </row>
    <row r="2766" spans="1:5" hidden="1" x14ac:dyDescent="0.4">
      <c r="A2766" t="s">
        <v>868</v>
      </c>
      <c r="B2766" t="s">
        <v>16</v>
      </c>
      <c r="C2766" s="1">
        <v>44456</v>
      </c>
      <c r="D2766" t="s">
        <v>330</v>
      </c>
      <c r="E2766">
        <v>6510000</v>
      </c>
    </row>
    <row r="2767" spans="1:5" hidden="1" x14ac:dyDescent="0.4">
      <c r="A2767" t="s">
        <v>869</v>
      </c>
      <c r="B2767" t="s">
        <v>16</v>
      </c>
      <c r="C2767" s="1">
        <v>44456</v>
      </c>
      <c r="D2767" t="s">
        <v>325</v>
      </c>
      <c r="E2767">
        <v>6510000</v>
      </c>
    </row>
    <row r="2768" spans="1:5" hidden="1" x14ac:dyDescent="0.4">
      <c r="A2768" t="s">
        <v>870</v>
      </c>
      <c r="B2768" t="s">
        <v>16</v>
      </c>
      <c r="C2768" s="1">
        <v>44456</v>
      </c>
      <c r="D2768" t="s">
        <v>327</v>
      </c>
      <c r="E2768">
        <v>6510000</v>
      </c>
    </row>
    <row r="2769" spans="1:5" hidden="1" x14ac:dyDescent="0.4">
      <c r="A2769" t="s">
        <v>871</v>
      </c>
      <c r="B2769" t="s">
        <v>117</v>
      </c>
      <c r="C2769" s="1">
        <v>44456</v>
      </c>
      <c r="D2769" t="s">
        <v>331</v>
      </c>
      <c r="E2769">
        <v>4680000</v>
      </c>
    </row>
    <row r="2770" spans="1:5" hidden="1" x14ac:dyDescent="0.4">
      <c r="A2770" t="s">
        <v>3058</v>
      </c>
      <c r="B2770" t="s">
        <v>78</v>
      </c>
      <c r="C2770" s="1">
        <v>44456</v>
      </c>
      <c r="D2770" t="s">
        <v>317</v>
      </c>
      <c r="E2770">
        <v>3530000</v>
      </c>
    </row>
    <row r="2771" spans="1:5" hidden="1" x14ac:dyDescent="0.4">
      <c r="A2771" t="s">
        <v>872</v>
      </c>
      <c r="B2771" t="s">
        <v>117</v>
      </c>
      <c r="C2771" s="1">
        <v>44456</v>
      </c>
      <c r="D2771" t="s">
        <v>403</v>
      </c>
      <c r="E2771">
        <v>4680000</v>
      </c>
    </row>
    <row r="2772" spans="1:5" hidden="1" x14ac:dyDescent="0.4">
      <c r="A2772" t="s">
        <v>3034</v>
      </c>
      <c r="B2772" t="s">
        <v>117</v>
      </c>
      <c r="C2772" s="1">
        <v>44456</v>
      </c>
      <c r="D2772" t="s">
        <v>308</v>
      </c>
      <c r="E2772">
        <v>4680000</v>
      </c>
    </row>
    <row r="2773" spans="1:5" hidden="1" x14ac:dyDescent="0.4">
      <c r="A2773" t="s">
        <v>873</v>
      </c>
      <c r="B2773" t="s">
        <v>65</v>
      </c>
      <c r="C2773" s="1">
        <v>44456</v>
      </c>
      <c r="D2773" t="s">
        <v>334</v>
      </c>
      <c r="E2773">
        <v>5460000</v>
      </c>
    </row>
    <row r="2774" spans="1:5" hidden="1" x14ac:dyDescent="0.4">
      <c r="A2774" t="s">
        <v>874</v>
      </c>
      <c r="B2774" t="s">
        <v>117</v>
      </c>
      <c r="C2774" s="1">
        <v>44456</v>
      </c>
      <c r="D2774" t="s">
        <v>327</v>
      </c>
      <c r="E2774">
        <v>4680000</v>
      </c>
    </row>
    <row r="2775" spans="1:5" hidden="1" x14ac:dyDescent="0.4">
      <c r="A2775" t="s">
        <v>875</v>
      </c>
      <c r="B2775" t="s">
        <v>117</v>
      </c>
      <c r="C2775" s="1">
        <v>44456</v>
      </c>
      <c r="D2775" t="s">
        <v>306</v>
      </c>
      <c r="E2775">
        <v>4680000</v>
      </c>
    </row>
    <row r="2776" spans="1:5" hidden="1" x14ac:dyDescent="0.4">
      <c r="A2776" t="s">
        <v>889</v>
      </c>
      <c r="B2776" t="s">
        <v>237</v>
      </c>
      <c r="C2776" s="1">
        <v>44456</v>
      </c>
      <c r="D2776" t="s">
        <v>313</v>
      </c>
      <c r="E2776">
        <v>4730000</v>
      </c>
    </row>
    <row r="2777" spans="1:5" hidden="1" x14ac:dyDescent="0.4">
      <c r="A2777" t="s">
        <v>3035</v>
      </c>
      <c r="B2777" t="s">
        <v>99</v>
      </c>
      <c r="C2777" s="1">
        <v>44456</v>
      </c>
      <c r="D2777" t="s">
        <v>308</v>
      </c>
      <c r="E2777">
        <v>3250000</v>
      </c>
    </row>
    <row r="2778" spans="1:5" hidden="1" x14ac:dyDescent="0.4">
      <c r="A2778" t="s">
        <v>3036</v>
      </c>
      <c r="B2778" t="s">
        <v>117</v>
      </c>
      <c r="C2778" s="1">
        <v>44456</v>
      </c>
      <c r="D2778" t="s">
        <v>337</v>
      </c>
      <c r="E2778">
        <v>4680000</v>
      </c>
    </row>
    <row r="2779" spans="1:5" hidden="1" x14ac:dyDescent="0.4">
      <c r="A2779" t="s">
        <v>4624</v>
      </c>
      <c r="B2779" t="s">
        <v>70</v>
      </c>
      <c r="C2779" s="1">
        <v>44456</v>
      </c>
      <c r="D2779" t="s">
        <v>398</v>
      </c>
      <c r="E2779">
        <v>3220000</v>
      </c>
    </row>
    <row r="2780" spans="1:5" hidden="1" x14ac:dyDescent="0.4">
      <c r="A2780" t="s">
        <v>3037</v>
      </c>
      <c r="B2780" t="s">
        <v>117</v>
      </c>
      <c r="C2780" s="1">
        <v>44456</v>
      </c>
      <c r="D2780" t="s">
        <v>307</v>
      </c>
      <c r="E2780">
        <v>4680000</v>
      </c>
    </row>
    <row r="2781" spans="1:5" hidden="1" x14ac:dyDescent="0.4">
      <c r="A2781" t="s">
        <v>3059</v>
      </c>
      <c r="B2781" t="s">
        <v>237</v>
      </c>
      <c r="C2781" s="1">
        <v>44456</v>
      </c>
      <c r="D2781" t="s">
        <v>421</v>
      </c>
      <c r="E2781">
        <v>4730000</v>
      </c>
    </row>
    <row r="2782" spans="1:5" hidden="1" x14ac:dyDescent="0.4">
      <c r="A2782" t="s">
        <v>3038</v>
      </c>
      <c r="B2782" t="s">
        <v>117</v>
      </c>
      <c r="C2782" s="1">
        <v>44456</v>
      </c>
      <c r="D2782" t="s">
        <v>321</v>
      </c>
      <c r="E2782">
        <v>4680000</v>
      </c>
    </row>
    <row r="2783" spans="1:5" hidden="1" x14ac:dyDescent="0.4">
      <c r="A2783" t="s">
        <v>890</v>
      </c>
      <c r="B2783" t="s">
        <v>237</v>
      </c>
      <c r="C2783" s="1">
        <v>44456</v>
      </c>
      <c r="D2783" t="s">
        <v>310</v>
      </c>
      <c r="E2783">
        <v>4730000</v>
      </c>
    </row>
    <row r="2784" spans="1:5" hidden="1" x14ac:dyDescent="0.4">
      <c r="A2784" t="s">
        <v>1029</v>
      </c>
      <c r="B2784" t="s">
        <v>116</v>
      </c>
      <c r="C2784" s="1">
        <v>44456</v>
      </c>
      <c r="D2784" t="s">
        <v>316</v>
      </c>
      <c r="E2784">
        <v>3650000</v>
      </c>
    </row>
    <row r="2785" spans="1:5" hidden="1" x14ac:dyDescent="0.4">
      <c r="A2785" t="s">
        <v>3039</v>
      </c>
      <c r="B2785" t="s">
        <v>117</v>
      </c>
      <c r="C2785" s="1">
        <v>44456</v>
      </c>
      <c r="D2785" t="s">
        <v>343</v>
      </c>
      <c r="E2785">
        <v>4680000</v>
      </c>
    </row>
    <row r="2786" spans="1:5" hidden="1" x14ac:dyDescent="0.4">
      <c r="A2786" t="s">
        <v>3060</v>
      </c>
      <c r="B2786" t="s">
        <v>139</v>
      </c>
      <c r="C2786" s="1">
        <v>44456</v>
      </c>
      <c r="D2786" t="s">
        <v>358</v>
      </c>
      <c r="E2786">
        <v>5430000</v>
      </c>
    </row>
    <row r="2787" spans="1:5" hidden="1" x14ac:dyDescent="0.4">
      <c r="A2787" t="s">
        <v>3040</v>
      </c>
      <c r="B2787" t="s">
        <v>117</v>
      </c>
      <c r="C2787" s="1">
        <v>44456</v>
      </c>
      <c r="D2787" t="s">
        <v>339</v>
      </c>
      <c r="E2787">
        <v>4680000</v>
      </c>
    </row>
    <row r="2788" spans="1:5" hidden="1" x14ac:dyDescent="0.4">
      <c r="A2788" t="s">
        <v>3041</v>
      </c>
      <c r="B2788" t="s">
        <v>93</v>
      </c>
      <c r="C2788" s="1">
        <v>44456</v>
      </c>
      <c r="D2788" t="s">
        <v>344</v>
      </c>
      <c r="E2788">
        <v>5120000</v>
      </c>
    </row>
    <row r="2789" spans="1:5" hidden="1" x14ac:dyDescent="0.4">
      <c r="A2789" t="s">
        <v>3042</v>
      </c>
      <c r="B2789" t="s">
        <v>117</v>
      </c>
      <c r="C2789" s="1">
        <v>44456</v>
      </c>
      <c r="D2789" t="s">
        <v>354</v>
      </c>
      <c r="E2789">
        <v>4680000</v>
      </c>
    </row>
    <row r="2790" spans="1:5" hidden="1" x14ac:dyDescent="0.4">
      <c r="A2790" t="s">
        <v>3043</v>
      </c>
      <c r="B2790" t="s">
        <v>117</v>
      </c>
      <c r="C2790" s="1">
        <v>44456</v>
      </c>
      <c r="D2790" t="s">
        <v>415</v>
      </c>
      <c r="E2790">
        <v>4680000</v>
      </c>
    </row>
    <row r="2791" spans="1:5" hidden="1" x14ac:dyDescent="0.4">
      <c r="A2791" t="s">
        <v>891</v>
      </c>
      <c r="B2791" t="s">
        <v>228</v>
      </c>
      <c r="C2791" s="1">
        <v>44456</v>
      </c>
      <c r="D2791" t="s">
        <v>310</v>
      </c>
      <c r="E2791">
        <v>3100000</v>
      </c>
    </row>
    <row r="2792" spans="1:5" hidden="1" x14ac:dyDescent="0.4">
      <c r="A2792" t="s">
        <v>3061</v>
      </c>
      <c r="B2792" t="s">
        <v>237</v>
      </c>
      <c r="C2792" s="1">
        <v>44455</v>
      </c>
      <c r="D2792" t="s">
        <v>353</v>
      </c>
      <c r="E2792">
        <v>4730000</v>
      </c>
    </row>
    <row r="2793" spans="1:5" hidden="1" x14ac:dyDescent="0.4">
      <c r="A2793" t="s">
        <v>3062</v>
      </c>
      <c r="B2793" t="s">
        <v>237</v>
      </c>
      <c r="C2793" s="1">
        <v>44455</v>
      </c>
      <c r="D2793" t="s">
        <v>321</v>
      </c>
      <c r="E2793">
        <v>4730000</v>
      </c>
    </row>
    <row r="2794" spans="1:5" hidden="1" x14ac:dyDescent="0.4">
      <c r="A2794" t="s">
        <v>1163</v>
      </c>
      <c r="B2794" t="s">
        <v>47</v>
      </c>
      <c r="C2794" s="1">
        <v>44455</v>
      </c>
      <c r="D2794" t="s">
        <v>403</v>
      </c>
      <c r="E2794">
        <v>6270000</v>
      </c>
    </row>
    <row r="2795" spans="1:5" hidden="1" x14ac:dyDescent="0.4">
      <c r="A2795" t="s">
        <v>3063</v>
      </c>
      <c r="B2795" t="s">
        <v>106</v>
      </c>
      <c r="C2795" s="1">
        <v>44455</v>
      </c>
      <c r="D2795" t="s">
        <v>351</v>
      </c>
      <c r="E2795">
        <v>5480000</v>
      </c>
    </row>
    <row r="2796" spans="1:5" hidden="1" x14ac:dyDescent="0.4">
      <c r="A2796" t="s">
        <v>3064</v>
      </c>
      <c r="B2796" t="s">
        <v>237</v>
      </c>
      <c r="C2796" s="1">
        <v>44455</v>
      </c>
      <c r="D2796" t="s">
        <v>358</v>
      </c>
      <c r="E2796">
        <v>4730000</v>
      </c>
    </row>
    <row r="2797" spans="1:5" hidden="1" x14ac:dyDescent="0.4">
      <c r="A2797" t="s">
        <v>3437</v>
      </c>
      <c r="B2797" t="s">
        <v>194</v>
      </c>
      <c r="C2797" s="1">
        <v>44455</v>
      </c>
      <c r="D2797" t="s">
        <v>339</v>
      </c>
      <c r="E2797">
        <v>3930000</v>
      </c>
    </row>
    <row r="2798" spans="1:5" hidden="1" x14ac:dyDescent="0.4">
      <c r="A2798" t="s">
        <v>3625</v>
      </c>
      <c r="B2798" t="s">
        <v>194</v>
      </c>
      <c r="C2798" s="1">
        <v>44455</v>
      </c>
      <c r="D2798" t="s">
        <v>317</v>
      </c>
      <c r="E2798">
        <v>3930000</v>
      </c>
    </row>
    <row r="2799" spans="1:5" hidden="1" x14ac:dyDescent="0.4">
      <c r="A2799" t="s">
        <v>4592</v>
      </c>
      <c r="B2799" t="s">
        <v>108</v>
      </c>
      <c r="C2799" s="1">
        <v>44455</v>
      </c>
      <c r="D2799" t="s">
        <v>318</v>
      </c>
      <c r="E2799">
        <v>3720000</v>
      </c>
    </row>
    <row r="2800" spans="1:5" hidden="1" x14ac:dyDescent="0.4">
      <c r="A2800" t="s">
        <v>3417</v>
      </c>
      <c r="B2800" t="s">
        <v>194</v>
      </c>
      <c r="C2800" s="1">
        <v>44455</v>
      </c>
      <c r="D2800" t="s">
        <v>307</v>
      </c>
      <c r="E2800">
        <v>3930000</v>
      </c>
    </row>
    <row r="2801" spans="1:5" hidden="1" x14ac:dyDescent="0.4">
      <c r="A2801" t="s">
        <v>3418</v>
      </c>
      <c r="B2801" t="s">
        <v>194</v>
      </c>
      <c r="C2801" s="1">
        <v>44455</v>
      </c>
      <c r="D2801" t="s">
        <v>311</v>
      </c>
      <c r="E2801">
        <v>3930000</v>
      </c>
    </row>
    <row r="2802" spans="1:5" hidden="1" x14ac:dyDescent="0.4">
      <c r="A2802" t="s">
        <v>3626</v>
      </c>
      <c r="B2802" t="s">
        <v>194</v>
      </c>
      <c r="C2802" s="1">
        <v>44455</v>
      </c>
      <c r="D2802" t="s">
        <v>336</v>
      </c>
      <c r="E2802">
        <v>3930000</v>
      </c>
    </row>
    <row r="2803" spans="1:5" hidden="1" x14ac:dyDescent="0.4">
      <c r="A2803" t="s">
        <v>3419</v>
      </c>
      <c r="B2803" t="s">
        <v>194</v>
      </c>
      <c r="C2803" s="1">
        <v>44455</v>
      </c>
      <c r="D2803" t="s">
        <v>344</v>
      </c>
      <c r="E2803">
        <v>3930000</v>
      </c>
    </row>
    <row r="2804" spans="1:5" hidden="1" x14ac:dyDescent="0.4">
      <c r="A2804" t="s">
        <v>1206</v>
      </c>
      <c r="B2804" t="s">
        <v>194</v>
      </c>
      <c r="C2804" s="1">
        <v>44455</v>
      </c>
      <c r="D2804" t="s">
        <v>332</v>
      </c>
      <c r="E2804">
        <v>3930000</v>
      </c>
    </row>
    <row r="2805" spans="1:5" hidden="1" x14ac:dyDescent="0.4">
      <c r="A2805" t="s">
        <v>1207</v>
      </c>
      <c r="B2805" t="s">
        <v>194</v>
      </c>
      <c r="C2805" s="1">
        <v>44455</v>
      </c>
      <c r="D2805" t="s">
        <v>352</v>
      </c>
      <c r="E2805">
        <v>3930000</v>
      </c>
    </row>
    <row r="2806" spans="1:5" hidden="1" x14ac:dyDescent="0.4">
      <c r="A2806" t="s">
        <v>1208</v>
      </c>
      <c r="B2806" t="s">
        <v>194</v>
      </c>
      <c r="C2806" s="1">
        <v>44455</v>
      </c>
      <c r="D2806" t="s">
        <v>315</v>
      </c>
      <c r="E2806">
        <v>3930000</v>
      </c>
    </row>
    <row r="2807" spans="1:5" hidden="1" x14ac:dyDescent="0.4">
      <c r="A2807" t="s">
        <v>1209</v>
      </c>
      <c r="B2807" t="s">
        <v>194</v>
      </c>
      <c r="C2807" s="1">
        <v>44455</v>
      </c>
      <c r="D2807" t="s">
        <v>325</v>
      </c>
      <c r="E2807">
        <v>3930000</v>
      </c>
    </row>
    <row r="2808" spans="1:5" hidden="1" x14ac:dyDescent="0.4">
      <c r="A2808" t="s">
        <v>3438</v>
      </c>
      <c r="B2808" t="s">
        <v>194</v>
      </c>
      <c r="C2808" s="1">
        <v>44455</v>
      </c>
      <c r="D2808" t="s">
        <v>405</v>
      </c>
      <c r="E2808">
        <v>3930000</v>
      </c>
    </row>
    <row r="2809" spans="1:5" hidden="1" x14ac:dyDescent="0.4">
      <c r="A2809" t="s">
        <v>1210</v>
      </c>
      <c r="B2809" t="s">
        <v>194</v>
      </c>
      <c r="C2809" s="1">
        <v>44455</v>
      </c>
      <c r="D2809" t="s">
        <v>313</v>
      </c>
      <c r="E2809">
        <v>3930000</v>
      </c>
    </row>
    <row r="2810" spans="1:5" hidden="1" x14ac:dyDescent="0.4">
      <c r="A2810" t="s">
        <v>1211</v>
      </c>
      <c r="B2810" t="s">
        <v>125</v>
      </c>
      <c r="C2810" s="1">
        <v>44455</v>
      </c>
      <c r="D2810" t="s">
        <v>359</v>
      </c>
      <c r="E2810">
        <v>3990000</v>
      </c>
    </row>
    <row r="2811" spans="1:5" hidden="1" x14ac:dyDescent="0.4">
      <c r="A2811" t="s">
        <v>5246</v>
      </c>
      <c r="B2811" t="s">
        <v>125</v>
      </c>
      <c r="C2811" s="1">
        <v>44455</v>
      </c>
      <c r="D2811" t="s">
        <v>322</v>
      </c>
      <c r="E2811">
        <v>3990000</v>
      </c>
    </row>
    <row r="2812" spans="1:5" hidden="1" x14ac:dyDescent="0.4">
      <c r="A2812" t="s">
        <v>3472</v>
      </c>
      <c r="B2812" t="s">
        <v>125</v>
      </c>
      <c r="C2812" s="1">
        <v>44455</v>
      </c>
      <c r="D2812" t="s">
        <v>416</v>
      </c>
      <c r="E2812">
        <v>3990000</v>
      </c>
    </row>
    <row r="2813" spans="1:5" hidden="1" x14ac:dyDescent="0.4">
      <c r="A2813" t="s">
        <v>1212</v>
      </c>
      <c r="B2813" t="s">
        <v>194</v>
      </c>
      <c r="C2813" s="1">
        <v>44455</v>
      </c>
      <c r="D2813" t="s">
        <v>355</v>
      </c>
      <c r="E2813">
        <v>3930000</v>
      </c>
    </row>
    <row r="2814" spans="1:5" hidden="1" x14ac:dyDescent="0.4">
      <c r="A2814" t="s">
        <v>1213</v>
      </c>
      <c r="B2814" t="s">
        <v>125</v>
      </c>
      <c r="C2814" s="1">
        <v>44455</v>
      </c>
      <c r="D2814" t="s">
        <v>310</v>
      </c>
      <c r="E2814">
        <v>3990000</v>
      </c>
    </row>
    <row r="2815" spans="1:5" hidden="1" x14ac:dyDescent="0.4">
      <c r="A2815" t="s">
        <v>1214</v>
      </c>
      <c r="B2815" t="s">
        <v>125</v>
      </c>
      <c r="C2815" s="1">
        <v>44455</v>
      </c>
      <c r="D2815" t="s">
        <v>326</v>
      </c>
      <c r="E2815">
        <v>3990000</v>
      </c>
    </row>
    <row r="2816" spans="1:5" hidden="1" x14ac:dyDescent="0.4">
      <c r="A2816" t="s">
        <v>1215</v>
      </c>
      <c r="B2816" t="s">
        <v>125</v>
      </c>
      <c r="C2816" s="1">
        <v>44455</v>
      </c>
      <c r="D2816" t="s">
        <v>316</v>
      </c>
      <c r="E2816">
        <v>3990000</v>
      </c>
    </row>
    <row r="2817" spans="1:5" hidden="1" x14ac:dyDescent="0.4">
      <c r="A2817" t="s">
        <v>1164</v>
      </c>
      <c r="B2817" t="s">
        <v>194</v>
      </c>
      <c r="C2817" s="1">
        <v>44455</v>
      </c>
      <c r="D2817" t="s">
        <v>359</v>
      </c>
      <c r="E2817">
        <v>3930000</v>
      </c>
    </row>
    <row r="2818" spans="1:5" hidden="1" x14ac:dyDescent="0.4">
      <c r="A2818" t="s">
        <v>892</v>
      </c>
      <c r="B2818" t="s">
        <v>44</v>
      </c>
      <c r="C2818" s="1">
        <v>44455</v>
      </c>
      <c r="D2818" t="s">
        <v>305</v>
      </c>
      <c r="E2818">
        <v>4030000</v>
      </c>
    </row>
    <row r="2819" spans="1:5" hidden="1" x14ac:dyDescent="0.4">
      <c r="A2819" t="s">
        <v>5247</v>
      </c>
      <c r="B2819" t="s">
        <v>125</v>
      </c>
      <c r="C2819" s="1">
        <v>44455</v>
      </c>
      <c r="D2819" t="s">
        <v>397</v>
      </c>
      <c r="E2819">
        <v>3990000</v>
      </c>
    </row>
    <row r="2820" spans="1:5" hidden="1" x14ac:dyDescent="0.4">
      <c r="A2820" t="s">
        <v>893</v>
      </c>
      <c r="B2820" t="s">
        <v>237</v>
      </c>
      <c r="C2820" s="1">
        <v>44455</v>
      </c>
      <c r="D2820" t="s">
        <v>334</v>
      </c>
      <c r="E2820">
        <v>4730000</v>
      </c>
    </row>
    <row r="2821" spans="1:5" hidden="1" x14ac:dyDescent="0.4">
      <c r="A2821" t="s">
        <v>894</v>
      </c>
      <c r="B2821" t="s">
        <v>237</v>
      </c>
      <c r="C2821" s="1">
        <v>44455</v>
      </c>
      <c r="D2821" t="s">
        <v>335</v>
      </c>
      <c r="E2821">
        <v>4730000</v>
      </c>
    </row>
    <row r="2822" spans="1:5" hidden="1" x14ac:dyDescent="0.4">
      <c r="A2822" t="s">
        <v>1216</v>
      </c>
      <c r="B2822" t="s">
        <v>194</v>
      </c>
      <c r="C2822" s="1">
        <v>44455</v>
      </c>
      <c r="D2822" t="s">
        <v>326</v>
      </c>
      <c r="E2822">
        <v>3930000</v>
      </c>
    </row>
    <row r="2823" spans="1:5" hidden="1" x14ac:dyDescent="0.4">
      <c r="A2823" t="s">
        <v>3420</v>
      </c>
      <c r="B2823" t="s">
        <v>194</v>
      </c>
      <c r="C2823" s="1">
        <v>44455</v>
      </c>
      <c r="D2823" t="s">
        <v>415</v>
      </c>
      <c r="E2823">
        <v>3930000</v>
      </c>
    </row>
    <row r="2824" spans="1:5" hidden="1" x14ac:dyDescent="0.4">
      <c r="A2824" t="s">
        <v>1156</v>
      </c>
      <c r="B2824" t="s">
        <v>194</v>
      </c>
      <c r="C2824" s="1">
        <v>44455</v>
      </c>
      <c r="D2824" t="s">
        <v>356</v>
      </c>
      <c r="E2824">
        <v>3930000</v>
      </c>
    </row>
    <row r="2825" spans="1:5" hidden="1" x14ac:dyDescent="0.4">
      <c r="A2825" t="s">
        <v>3627</v>
      </c>
      <c r="B2825" t="s">
        <v>194</v>
      </c>
      <c r="C2825" s="1">
        <v>44455</v>
      </c>
      <c r="D2825" t="s">
        <v>421</v>
      </c>
      <c r="E2825">
        <v>3930000</v>
      </c>
    </row>
    <row r="2826" spans="1:5" hidden="1" x14ac:dyDescent="0.4">
      <c r="A2826" t="s">
        <v>4593</v>
      </c>
      <c r="B2826" t="s">
        <v>3132</v>
      </c>
      <c r="C2826" s="1">
        <v>44455</v>
      </c>
      <c r="D2826" t="s">
        <v>402</v>
      </c>
      <c r="E2826" t="e">
        <v>#N/A</v>
      </c>
    </row>
    <row r="2827" spans="1:5" hidden="1" x14ac:dyDescent="0.4">
      <c r="A2827" t="s">
        <v>4594</v>
      </c>
      <c r="B2827" t="s">
        <v>3132</v>
      </c>
      <c r="C2827" s="1">
        <v>44455</v>
      </c>
      <c r="D2827" t="s">
        <v>400</v>
      </c>
      <c r="E2827" t="e">
        <v>#N/A</v>
      </c>
    </row>
    <row r="2828" spans="1:5" hidden="1" x14ac:dyDescent="0.4">
      <c r="A2828" t="s">
        <v>4595</v>
      </c>
      <c r="B2828" t="s">
        <v>3132</v>
      </c>
      <c r="C2828" s="1">
        <v>44455</v>
      </c>
      <c r="D2828" t="s">
        <v>401</v>
      </c>
      <c r="E2828" t="e">
        <v>#N/A</v>
      </c>
    </row>
    <row r="2829" spans="1:5" hidden="1" x14ac:dyDescent="0.4">
      <c r="A2829" t="s">
        <v>4596</v>
      </c>
      <c r="B2829" t="s">
        <v>3132</v>
      </c>
      <c r="C2829" s="1">
        <v>44455</v>
      </c>
      <c r="D2829" t="s">
        <v>397</v>
      </c>
      <c r="E2829" t="e">
        <v>#N/A</v>
      </c>
    </row>
    <row r="2830" spans="1:5" hidden="1" x14ac:dyDescent="0.4">
      <c r="A2830" t="s">
        <v>3103</v>
      </c>
      <c r="B2830" t="s">
        <v>237</v>
      </c>
      <c r="C2830" s="1">
        <v>44455</v>
      </c>
      <c r="D2830" t="s">
        <v>339</v>
      </c>
      <c r="E2830">
        <v>4730000</v>
      </c>
    </row>
    <row r="2831" spans="1:5" hidden="1" x14ac:dyDescent="0.4">
      <c r="A2831" t="s">
        <v>3186</v>
      </c>
      <c r="B2831" t="s">
        <v>207</v>
      </c>
      <c r="C2831" s="1">
        <v>44455</v>
      </c>
      <c r="D2831" t="s">
        <v>344</v>
      </c>
      <c r="E2831">
        <v>4180000</v>
      </c>
    </row>
    <row r="2832" spans="1:5" hidden="1" x14ac:dyDescent="0.4">
      <c r="A2832" t="s">
        <v>3104</v>
      </c>
      <c r="B2832" t="s">
        <v>237</v>
      </c>
      <c r="C2832" s="1">
        <v>44455</v>
      </c>
      <c r="D2832" t="s">
        <v>307</v>
      </c>
      <c r="E2832">
        <v>4730000</v>
      </c>
    </row>
    <row r="2833" spans="1:5" hidden="1" x14ac:dyDescent="0.4">
      <c r="A2833" t="s">
        <v>3170</v>
      </c>
      <c r="B2833" t="s">
        <v>78</v>
      </c>
      <c r="C2833" s="1">
        <v>44455</v>
      </c>
      <c r="D2833" t="s">
        <v>353</v>
      </c>
      <c r="E2833">
        <v>3530000</v>
      </c>
    </row>
    <row r="2834" spans="1:5" hidden="1" x14ac:dyDescent="0.4">
      <c r="A2834" t="s">
        <v>895</v>
      </c>
      <c r="B2834" t="s">
        <v>36</v>
      </c>
      <c r="C2834" s="1">
        <v>44455</v>
      </c>
      <c r="D2834" t="s">
        <v>329</v>
      </c>
      <c r="E2834">
        <v>4970000</v>
      </c>
    </row>
    <row r="2835" spans="1:5" hidden="1" x14ac:dyDescent="0.4">
      <c r="A2835" t="s">
        <v>3105</v>
      </c>
      <c r="B2835" t="s">
        <v>237</v>
      </c>
      <c r="C2835" s="1">
        <v>44455</v>
      </c>
      <c r="D2835" t="s">
        <v>336</v>
      </c>
      <c r="E2835">
        <v>4730000</v>
      </c>
    </row>
    <row r="2836" spans="1:5" hidden="1" x14ac:dyDescent="0.4">
      <c r="A2836" t="s">
        <v>3106</v>
      </c>
      <c r="B2836" t="s">
        <v>237</v>
      </c>
      <c r="C2836" s="1">
        <v>44455</v>
      </c>
      <c r="D2836" t="s">
        <v>416</v>
      </c>
      <c r="E2836">
        <v>4730000</v>
      </c>
    </row>
    <row r="2837" spans="1:5" hidden="1" x14ac:dyDescent="0.4">
      <c r="A2837" t="s">
        <v>932</v>
      </c>
      <c r="B2837" t="s">
        <v>237</v>
      </c>
      <c r="C2837" s="1">
        <v>44455</v>
      </c>
      <c r="D2837" t="s">
        <v>333</v>
      </c>
      <c r="E2837">
        <v>4730000</v>
      </c>
    </row>
    <row r="2838" spans="1:5" hidden="1" x14ac:dyDescent="0.4">
      <c r="A2838" t="s">
        <v>933</v>
      </c>
      <c r="B2838" t="s">
        <v>237</v>
      </c>
      <c r="C2838" s="1">
        <v>44455</v>
      </c>
      <c r="D2838" t="s">
        <v>341</v>
      </c>
      <c r="E2838">
        <v>4730000</v>
      </c>
    </row>
    <row r="2839" spans="1:5" hidden="1" x14ac:dyDescent="0.4">
      <c r="A2839" t="s">
        <v>934</v>
      </c>
      <c r="B2839" t="s">
        <v>237</v>
      </c>
      <c r="C2839" s="1">
        <v>44455</v>
      </c>
      <c r="D2839" t="s">
        <v>404</v>
      </c>
      <c r="E2839">
        <v>4730000</v>
      </c>
    </row>
    <row r="2840" spans="1:5" hidden="1" x14ac:dyDescent="0.4">
      <c r="A2840" t="s">
        <v>3107</v>
      </c>
      <c r="B2840" t="s">
        <v>237</v>
      </c>
      <c r="C2840" s="1">
        <v>44455</v>
      </c>
      <c r="D2840" t="s">
        <v>354</v>
      </c>
      <c r="E2840">
        <v>4730000</v>
      </c>
    </row>
    <row r="2841" spans="1:5" hidden="1" x14ac:dyDescent="0.4">
      <c r="A2841" t="s">
        <v>896</v>
      </c>
      <c r="B2841" t="s">
        <v>50</v>
      </c>
      <c r="C2841" s="1">
        <v>44455</v>
      </c>
      <c r="D2841" t="s">
        <v>313</v>
      </c>
      <c r="E2841">
        <v>3690000</v>
      </c>
    </row>
    <row r="2842" spans="1:5" hidden="1" x14ac:dyDescent="0.4">
      <c r="A2842" t="s">
        <v>897</v>
      </c>
      <c r="B2842" t="s">
        <v>50</v>
      </c>
      <c r="C2842" s="1">
        <v>44455</v>
      </c>
      <c r="D2842" t="s">
        <v>352</v>
      </c>
      <c r="E2842">
        <v>3690000</v>
      </c>
    </row>
    <row r="2843" spans="1:5" hidden="1" x14ac:dyDescent="0.4">
      <c r="A2843" t="s">
        <v>935</v>
      </c>
      <c r="B2843" t="s">
        <v>237</v>
      </c>
      <c r="C2843" s="1">
        <v>44455</v>
      </c>
      <c r="D2843" t="s">
        <v>332</v>
      </c>
      <c r="E2843">
        <v>4730000</v>
      </c>
    </row>
    <row r="2844" spans="1:5" hidden="1" x14ac:dyDescent="0.4">
      <c r="A2844" t="s">
        <v>898</v>
      </c>
      <c r="B2844" t="s">
        <v>50</v>
      </c>
      <c r="C2844" s="1">
        <v>44455</v>
      </c>
      <c r="D2844" t="s">
        <v>330</v>
      </c>
      <c r="E2844">
        <v>3690000</v>
      </c>
    </row>
    <row r="2845" spans="1:5" hidden="1" x14ac:dyDescent="0.4">
      <c r="A2845" t="s">
        <v>899</v>
      </c>
      <c r="B2845" t="s">
        <v>50</v>
      </c>
      <c r="C2845" s="1">
        <v>44455</v>
      </c>
      <c r="D2845" t="s">
        <v>332</v>
      </c>
      <c r="E2845">
        <v>3690000</v>
      </c>
    </row>
    <row r="2846" spans="1:5" hidden="1" x14ac:dyDescent="0.4">
      <c r="A2846" t="s">
        <v>900</v>
      </c>
      <c r="B2846" t="s">
        <v>237</v>
      </c>
      <c r="C2846" s="1">
        <v>44455</v>
      </c>
      <c r="D2846" t="s">
        <v>316</v>
      </c>
      <c r="E2846">
        <v>4730000</v>
      </c>
    </row>
    <row r="2847" spans="1:5" hidden="1" x14ac:dyDescent="0.4">
      <c r="A2847" t="s">
        <v>3065</v>
      </c>
      <c r="B2847" t="s">
        <v>146</v>
      </c>
      <c r="C2847" s="1">
        <v>44455</v>
      </c>
      <c r="D2847" t="s">
        <v>338</v>
      </c>
      <c r="E2847">
        <v>3640000</v>
      </c>
    </row>
    <row r="2848" spans="1:5" hidden="1" x14ac:dyDescent="0.4">
      <c r="A2848" t="s">
        <v>901</v>
      </c>
      <c r="B2848" t="s">
        <v>117</v>
      </c>
      <c r="C2848" s="1">
        <v>44455</v>
      </c>
      <c r="D2848" t="s">
        <v>404</v>
      </c>
      <c r="E2848">
        <v>4680000</v>
      </c>
    </row>
    <row r="2849" spans="1:5" hidden="1" x14ac:dyDescent="0.4">
      <c r="A2849" t="s">
        <v>902</v>
      </c>
      <c r="B2849" t="s">
        <v>117</v>
      </c>
      <c r="C2849" s="1">
        <v>44455</v>
      </c>
      <c r="D2849" t="s">
        <v>326</v>
      </c>
      <c r="E2849">
        <v>4680000</v>
      </c>
    </row>
    <row r="2850" spans="1:5" hidden="1" x14ac:dyDescent="0.4">
      <c r="A2850" t="s">
        <v>3066</v>
      </c>
      <c r="B2850" t="s">
        <v>36</v>
      </c>
      <c r="C2850" s="1">
        <v>44455</v>
      </c>
      <c r="D2850" t="s">
        <v>317</v>
      </c>
      <c r="E2850">
        <v>4970000</v>
      </c>
    </row>
    <row r="2851" spans="1:5" hidden="1" x14ac:dyDescent="0.4">
      <c r="A2851" t="s">
        <v>4732</v>
      </c>
      <c r="B2851" t="s">
        <v>94</v>
      </c>
      <c r="C2851" s="1">
        <v>44455</v>
      </c>
      <c r="D2851" t="s">
        <v>322</v>
      </c>
      <c r="E2851">
        <v>5450000</v>
      </c>
    </row>
    <row r="2852" spans="1:5" hidden="1" x14ac:dyDescent="0.4">
      <c r="A2852" t="s">
        <v>4872</v>
      </c>
      <c r="B2852" t="s">
        <v>88</v>
      </c>
      <c r="C2852" s="1">
        <v>44455</v>
      </c>
      <c r="D2852" t="s">
        <v>318</v>
      </c>
      <c r="E2852">
        <v>4480000</v>
      </c>
    </row>
    <row r="2853" spans="1:5" hidden="1" x14ac:dyDescent="0.4">
      <c r="A2853" t="s">
        <v>936</v>
      </c>
      <c r="B2853" t="s">
        <v>237</v>
      </c>
      <c r="C2853" s="1">
        <v>44455</v>
      </c>
      <c r="D2853" t="s">
        <v>331</v>
      </c>
      <c r="E2853">
        <v>4730000</v>
      </c>
    </row>
    <row r="2854" spans="1:5" hidden="1" x14ac:dyDescent="0.4">
      <c r="A2854" t="s">
        <v>3067</v>
      </c>
      <c r="B2854" t="s">
        <v>36</v>
      </c>
      <c r="C2854" s="1">
        <v>44455</v>
      </c>
      <c r="D2854" t="s">
        <v>416</v>
      </c>
      <c r="E2854">
        <v>4970000</v>
      </c>
    </row>
    <row r="2855" spans="1:5" hidden="1" x14ac:dyDescent="0.4">
      <c r="A2855" t="s">
        <v>4936</v>
      </c>
      <c r="B2855" t="s">
        <v>207</v>
      </c>
      <c r="C2855" s="1">
        <v>44455</v>
      </c>
      <c r="D2855" t="s">
        <v>322</v>
      </c>
      <c r="E2855">
        <v>4180000</v>
      </c>
    </row>
    <row r="2856" spans="1:5" hidden="1" x14ac:dyDescent="0.4">
      <c r="A2856" t="s">
        <v>3187</v>
      </c>
      <c r="B2856" t="s">
        <v>207</v>
      </c>
      <c r="C2856" s="1">
        <v>44455</v>
      </c>
      <c r="D2856" t="s">
        <v>415</v>
      </c>
      <c r="E2856">
        <v>4180000</v>
      </c>
    </row>
    <row r="2857" spans="1:5" hidden="1" x14ac:dyDescent="0.4">
      <c r="A2857" t="s">
        <v>3188</v>
      </c>
      <c r="B2857" t="s">
        <v>207</v>
      </c>
      <c r="C2857" s="1">
        <v>44455</v>
      </c>
      <c r="D2857" t="s">
        <v>317</v>
      </c>
      <c r="E2857">
        <v>4180000</v>
      </c>
    </row>
    <row r="2858" spans="1:5" hidden="1" x14ac:dyDescent="0.4">
      <c r="A2858" t="s">
        <v>3350</v>
      </c>
      <c r="B2858" t="s">
        <v>207</v>
      </c>
      <c r="C2858" s="1">
        <v>44455</v>
      </c>
      <c r="D2858" t="s">
        <v>336</v>
      </c>
      <c r="E2858">
        <v>4180000</v>
      </c>
    </row>
    <row r="2859" spans="1:5" hidden="1" x14ac:dyDescent="0.4">
      <c r="A2859" t="s">
        <v>1113</v>
      </c>
      <c r="B2859" t="s">
        <v>207</v>
      </c>
      <c r="C2859" s="1">
        <v>44455</v>
      </c>
      <c r="D2859" t="s">
        <v>329</v>
      </c>
      <c r="E2859">
        <v>4180000</v>
      </c>
    </row>
    <row r="2860" spans="1:5" hidden="1" x14ac:dyDescent="0.4">
      <c r="A2860" t="s">
        <v>4597</v>
      </c>
      <c r="B2860" t="s">
        <v>977</v>
      </c>
      <c r="C2860" s="1">
        <v>44455</v>
      </c>
      <c r="D2860" t="s">
        <v>398</v>
      </c>
      <c r="E2860" t="e">
        <v>#N/A</v>
      </c>
    </row>
    <row r="2861" spans="1:5" hidden="1" x14ac:dyDescent="0.4">
      <c r="A2861" t="s">
        <v>937</v>
      </c>
      <c r="B2861" t="s">
        <v>117</v>
      </c>
      <c r="C2861" s="1">
        <v>44455</v>
      </c>
      <c r="D2861" t="s">
        <v>316</v>
      </c>
      <c r="E2861">
        <v>4680000</v>
      </c>
    </row>
    <row r="2862" spans="1:5" hidden="1" x14ac:dyDescent="0.4">
      <c r="A2862" t="s">
        <v>3068</v>
      </c>
      <c r="B2862" t="s">
        <v>36</v>
      </c>
      <c r="C2862" s="1">
        <v>44455</v>
      </c>
      <c r="D2862" t="s">
        <v>354</v>
      </c>
      <c r="E2862">
        <v>4970000</v>
      </c>
    </row>
    <row r="2863" spans="1:5" hidden="1" x14ac:dyDescent="0.4">
      <c r="A2863" t="s">
        <v>1114</v>
      </c>
      <c r="B2863" t="s">
        <v>207</v>
      </c>
      <c r="C2863" s="1">
        <v>44455</v>
      </c>
      <c r="D2863" t="s">
        <v>306</v>
      </c>
      <c r="E2863">
        <v>4180000</v>
      </c>
    </row>
    <row r="2864" spans="1:5" hidden="1" x14ac:dyDescent="0.4">
      <c r="A2864" t="s">
        <v>3069</v>
      </c>
      <c r="B2864" t="s">
        <v>36</v>
      </c>
      <c r="C2864" s="1">
        <v>44455</v>
      </c>
      <c r="D2864" t="s">
        <v>321</v>
      </c>
      <c r="E2864">
        <v>4970000</v>
      </c>
    </row>
    <row r="2865" spans="1:5" hidden="1" x14ac:dyDescent="0.4">
      <c r="A2865" t="s">
        <v>3070</v>
      </c>
      <c r="B2865" t="s">
        <v>36</v>
      </c>
      <c r="C2865" s="1">
        <v>44455</v>
      </c>
      <c r="D2865" t="s">
        <v>307</v>
      </c>
      <c r="E2865">
        <v>4970000</v>
      </c>
    </row>
    <row r="2866" spans="1:5" hidden="1" x14ac:dyDescent="0.4">
      <c r="A2866" t="s">
        <v>938</v>
      </c>
      <c r="B2866" t="s">
        <v>237</v>
      </c>
      <c r="C2866" s="1">
        <v>44455</v>
      </c>
      <c r="D2866" t="s">
        <v>319</v>
      </c>
      <c r="E2866">
        <v>4730000</v>
      </c>
    </row>
    <row r="2867" spans="1:5" hidden="1" x14ac:dyDescent="0.4">
      <c r="A2867" t="s">
        <v>939</v>
      </c>
      <c r="B2867" t="s">
        <v>237</v>
      </c>
      <c r="C2867" s="1">
        <v>44455</v>
      </c>
      <c r="D2867" t="s">
        <v>329</v>
      </c>
      <c r="E2867">
        <v>4730000</v>
      </c>
    </row>
    <row r="2868" spans="1:5" hidden="1" x14ac:dyDescent="0.4">
      <c r="A2868" t="s">
        <v>3071</v>
      </c>
      <c r="B2868" t="s">
        <v>36</v>
      </c>
      <c r="C2868" s="1">
        <v>44455</v>
      </c>
      <c r="D2868" t="s">
        <v>308</v>
      </c>
      <c r="E2868">
        <v>4970000</v>
      </c>
    </row>
    <row r="2869" spans="1:5" hidden="1" x14ac:dyDescent="0.4">
      <c r="A2869" t="s">
        <v>940</v>
      </c>
      <c r="B2869" t="s">
        <v>237</v>
      </c>
      <c r="C2869" s="1">
        <v>44455</v>
      </c>
      <c r="D2869" t="s">
        <v>312</v>
      </c>
      <c r="E2869">
        <v>4730000</v>
      </c>
    </row>
    <row r="2870" spans="1:5" hidden="1" x14ac:dyDescent="0.4">
      <c r="A2870" t="s">
        <v>903</v>
      </c>
      <c r="B2870" t="s">
        <v>146</v>
      </c>
      <c r="C2870" s="1">
        <v>44455</v>
      </c>
      <c r="D2870" t="s">
        <v>335</v>
      </c>
      <c r="E2870">
        <v>3640000</v>
      </c>
    </row>
    <row r="2871" spans="1:5" hidden="1" x14ac:dyDescent="0.4">
      <c r="A2871" t="s">
        <v>1030</v>
      </c>
      <c r="B2871" t="s">
        <v>94</v>
      </c>
      <c r="C2871" s="1">
        <v>44455</v>
      </c>
      <c r="D2871" t="s">
        <v>312</v>
      </c>
      <c r="E2871">
        <v>5450000</v>
      </c>
    </row>
    <row r="2872" spans="1:5" hidden="1" x14ac:dyDescent="0.4">
      <c r="A2872" t="s">
        <v>941</v>
      </c>
      <c r="B2872" t="s">
        <v>237</v>
      </c>
      <c r="C2872" s="1">
        <v>44455</v>
      </c>
      <c r="D2872" t="s">
        <v>306</v>
      </c>
      <c r="E2872">
        <v>4730000</v>
      </c>
    </row>
    <row r="2873" spans="1:5" hidden="1" x14ac:dyDescent="0.4">
      <c r="A2873" t="s">
        <v>904</v>
      </c>
      <c r="B2873" t="s">
        <v>240</v>
      </c>
      <c r="C2873" s="1">
        <v>44455</v>
      </c>
      <c r="D2873" t="s">
        <v>399</v>
      </c>
      <c r="E2873">
        <v>5060000</v>
      </c>
    </row>
    <row r="2874" spans="1:5" hidden="1" x14ac:dyDescent="0.4">
      <c r="A2874" t="s">
        <v>5248</v>
      </c>
      <c r="B2874" t="s">
        <v>19</v>
      </c>
      <c r="C2874" s="1">
        <v>44455</v>
      </c>
      <c r="D2874" t="s">
        <v>322</v>
      </c>
      <c r="E2874">
        <v>3700000</v>
      </c>
    </row>
    <row r="2875" spans="1:5" hidden="1" x14ac:dyDescent="0.4">
      <c r="A2875" t="s">
        <v>3439</v>
      </c>
      <c r="B2875" t="s">
        <v>146</v>
      </c>
      <c r="C2875" s="1">
        <v>44455</v>
      </c>
      <c r="D2875" t="s">
        <v>308</v>
      </c>
      <c r="E2875">
        <v>3640000</v>
      </c>
    </row>
    <row r="2876" spans="1:5" hidden="1" x14ac:dyDescent="0.4">
      <c r="A2876" t="s">
        <v>942</v>
      </c>
      <c r="B2876" t="s">
        <v>237</v>
      </c>
      <c r="C2876" s="1">
        <v>44455</v>
      </c>
      <c r="D2876" t="s">
        <v>327</v>
      </c>
      <c r="E2876">
        <v>4730000</v>
      </c>
    </row>
    <row r="2877" spans="1:5" hidden="1" x14ac:dyDescent="0.4">
      <c r="A2877" t="s">
        <v>905</v>
      </c>
      <c r="B2877" t="s">
        <v>237</v>
      </c>
      <c r="C2877" s="1">
        <v>44455</v>
      </c>
      <c r="D2877" t="s">
        <v>326</v>
      </c>
      <c r="E2877">
        <v>4730000</v>
      </c>
    </row>
    <row r="2878" spans="1:5" hidden="1" x14ac:dyDescent="0.4">
      <c r="A2878" t="s">
        <v>4625</v>
      </c>
      <c r="B2878" t="s">
        <v>237</v>
      </c>
      <c r="C2878" s="1">
        <v>44455</v>
      </c>
      <c r="D2878" t="s">
        <v>397</v>
      </c>
      <c r="E2878">
        <v>4730000</v>
      </c>
    </row>
    <row r="2879" spans="1:5" hidden="1" x14ac:dyDescent="0.4">
      <c r="A2879" t="s">
        <v>1217</v>
      </c>
      <c r="B2879" t="s">
        <v>167</v>
      </c>
      <c r="C2879" s="1">
        <v>44455</v>
      </c>
      <c r="D2879" t="s">
        <v>404</v>
      </c>
      <c r="E2879">
        <v>5670000</v>
      </c>
    </row>
    <row r="2880" spans="1:5" hidden="1" x14ac:dyDescent="0.4">
      <c r="A2880" t="s">
        <v>1218</v>
      </c>
      <c r="B2880" t="s">
        <v>167</v>
      </c>
      <c r="C2880" s="1">
        <v>44455</v>
      </c>
      <c r="D2880" t="s">
        <v>330</v>
      </c>
      <c r="E2880">
        <v>5670000</v>
      </c>
    </row>
    <row r="2881" spans="1:5" hidden="1" x14ac:dyDescent="0.4">
      <c r="A2881" t="s">
        <v>1383</v>
      </c>
      <c r="B2881" t="s">
        <v>167</v>
      </c>
      <c r="C2881" s="1">
        <v>44455</v>
      </c>
      <c r="D2881" t="s">
        <v>334</v>
      </c>
      <c r="E2881">
        <v>5670000</v>
      </c>
    </row>
    <row r="2882" spans="1:5" hidden="1" x14ac:dyDescent="0.4">
      <c r="A2882" t="s">
        <v>3440</v>
      </c>
      <c r="B2882" t="s">
        <v>98</v>
      </c>
      <c r="C2882" s="1">
        <v>44455</v>
      </c>
      <c r="D2882" t="s">
        <v>307</v>
      </c>
      <c r="E2882">
        <v>4010000</v>
      </c>
    </row>
    <row r="2883" spans="1:5" hidden="1" x14ac:dyDescent="0.4">
      <c r="A2883" t="s">
        <v>3072</v>
      </c>
      <c r="B2883" t="s">
        <v>116</v>
      </c>
      <c r="C2883" s="1">
        <v>44455</v>
      </c>
      <c r="D2883" t="s">
        <v>311</v>
      </c>
      <c r="E2883">
        <v>3650000</v>
      </c>
    </row>
    <row r="2884" spans="1:5" hidden="1" x14ac:dyDescent="0.4">
      <c r="A2884" t="s">
        <v>3108</v>
      </c>
      <c r="B2884" t="s">
        <v>237</v>
      </c>
      <c r="C2884" s="1">
        <v>44455</v>
      </c>
      <c r="D2884" t="s">
        <v>308</v>
      </c>
      <c r="E2884">
        <v>4730000</v>
      </c>
    </row>
    <row r="2885" spans="1:5" hidden="1" x14ac:dyDescent="0.4">
      <c r="A2885" t="s">
        <v>943</v>
      </c>
      <c r="B2885" t="s">
        <v>237</v>
      </c>
      <c r="C2885" s="1">
        <v>44455</v>
      </c>
      <c r="D2885" t="s">
        <v>403</v>
      </c>
      <c r="E2885">
        <v>4730000</v>
      </c>
    </row>
    <row r="2886" spans="1:5" hidden="1" x14ac:dyDescent="0.4">
      <c r="A2886" t="s">
        <v>3109</v>
      </c>
      <c r="B2886" t="s">
        <v>237</v>
      </c>
      <c r="C2886" s="1">
        <v>44455</v>
      </c>
      <c r="D2886" t="s">
        <v>415</v>
      </c>
      <c r="E2886">
        <v>4730000</v>
      </c>
    </row>
    <row r="2887" spans="1:5" hidden="1" x14ac:dyDescent="0.4">
      <c r="A2887" t="s">
        <v>906</v>
      </c>
      <c r="B2887" t="s">
        <v>16</v>
      </c>
      <c r="C2887" s="1">
        <v>44455</v>
      </c>
      <c r="D2887" t="s">
        <v>326</v>
      </c>
      <c r="E2887">
        <v>6510000</v>
      </c>
    </row>
    <row r="2888" spans="1:5" hidden="1" x14ac:dyDescent="0.4">
      <c r="A2888" t="s">
        <v>907</v>
      </c>
      <c r="B2888" t="s">
        <v>144</v>
      </c>
      <c r="C2888" s="1">
        <v>44455</v>
      </c>
      <c r="D2888" t="s">
        <v>403</v>
      </c>
      <c r="E2888">
        <v>3360000</v>
      </c>
    </row>
    <row r="2889" spans="1:5" hidden="1" x14ac:dyDescent="0.4">
      <c r="A2889" t="s">
        <v>944</v>
      </c>
      <c r="B2889" t="s">
        <v>56</v>
      </c>
      <c r="C2889" s="1">
        <v>44455</v>
      </c>
      <c r="D2889" t="s">
        <v>316</v>
      </c>
      <c r="E2889">
        <v>3270000</v>
      </c>
    </row>
    <row r="2890" spans="1:5" hidden="1" x14ac:dyDescent="0.4">
      <c r="A2890" t="s">
        <v>5134</v>
      </c>
      <c r="B2890" t="s">
        <v>139</v>
      </c>
      <c r="C2890" s="1">
        <v>44455</v>
      </c>
      <c r="D2890" t="s">
        <v>318</v>
      </c>
      <c r="E2890">
        <v>5430000</v>
      </c>
    </row>
    <row r="2891" spans="1:5" hidden="1" x14ac:dyDescent="0.4">
      <c r="A2891" t="s">
        <v>5056</v>
      </c>
      <c r="B2891" t="s">
        <v>139</v>
      </c>
      <c r="C2891" s="1">
        <v>44455</v>
      </c>
      <c r="D2891" t="s">
        <v>397</v>
      </c>
      <c r="E2891">
        <v>5430000</v>
      </c>
    </row>
    <row r="2892" spans="1:5" hidden="1" x14ac:dyDescent="0.4">
      <c r="A2892" t="s">
        <v>3171</v>
      </c>
      <c r="B2892" t="s">
        <v>139</v>
      </c>
      <c r="C2892" s="1">
        <v>44455</v>
      </c>
      <c r="D2892" t="s">
        <v>328</v>
      </c>
      <c r="E2892">
        <v>5430000</v>
      </c>
    </row>
    <row r="2893" spans="1:5" hidden="1" x14ac:dyDescent="0.4">
      <c r="A2893" t="s">
        <v>974</v>
      </c>
      <c r="B2893" t="s">
        <v>216</v>
      </c>
      <c r="C2893" s="1">
        <v>44455</v>
      </c>
      <c r="D2893" t="s">
        <v>319</v>
      </c>
      <c r="E2893">
        <v>3260000</v>
      </c>
    </row>
    <row r="2894" spans="1:5" hidden="1" x14ac:dyDescent="0.4">
      <c r="A2894" t="s">
        <v>3172</v>
      </c>
      <c r="B2894" t="s">
        <v>88</v>
      </c>
      <c r="C2894" s="1">
        <v>44455</v>
      </c>
      <c r="D2894" t="s">
        <v>328</v>
      </c>
      <c r="E2894">
        <v>4480000</v>
      </c>
    </row>
    <row r="2895" spans="1:5" hidden="1" x14ac:dyDescent="0.4">
      <c r="A2895" t="s">
        <v>3073</v>
      </c>
      <c r="B2895" t="s">
        <v>77</v>
      </c>
      <c r="C2895" s="1">
        <v>44455</v>
      </c>
      <c r="D2895" t="s">
        <v>317</v>
      </c>
      <c r="E2895">
        <v>4000000</v>
      </c>
    </row>
    <row r="2896" spans="1:5" hidden="1" x14ac:dyDescent="0.4">
      <c r="A2896" t="s">
        <v>975</v>
      </c>
      <c r="B2896" t="s">
        <v>88</v>
      </c>
      <c r="C2896" s="1">
        <v>44455</v>
      </c>
      <c r="D2896" t="s">
        <v>325</v>
      </c>
      <c r="E2896">
        <v>4480000</v>
      </c>
    </row>
    <row r="2897" spans="1:5" hidden="1" x14ac:dyDescent="0.4">
      <c r="A2897" t="s">
        <v>1219</v>
      </c>
      <c r="B2897" t="s">
        <v>32</v>
      </c>
      <c r="C2897" s="1">
        <v>44455</v>
      </c>
      <c r="D2897" t="s">
        <v>310</v>
      </c>
      <c r="E2897">
        <v>3910000</v>
      </c>
    </row>
    <row r="2898" spans="1:5" hidden="1" x14ac:dyDescent="0.4">
      <c r="A2898" t="s">
        <v>3110</v>
      </c>
      <c r="B2898" t="s">
        <v>135</v>
      </c>
      <c r="C2898" s="1">
        <v>44455</v>
      </c>
      <c r="D2898" t="s">
        <v>308</v>
      </c>
      <c r="E2898">
        <v>5160000</v>
      </c>
    </row>
    <row r="2899" spans="1:5" hidden="1" x14ac:dyDescent="0.4">
      <c r="A2899" t="s">
        <v>3074</v>
      </c>
      <c r="B2899" t="s">
        <v>77</v>
      </c>
      <c r="C2899" s="1">
        <v>44455</v>
      </c>
      <c r="D2899" t="s">
        <v>308</v>
      </c>
      <c r="E2899">
        <v>4000000</v>
      </c>
    </row>
    <row r="2900" spans="1:5" hidden="1" x14ac:dyDescent="0.4">
      <c r="A2900" t="s">
        <v>976</v>
      </c>
      <c r="B2900" t="s">
        <v>977</v>
      </c>
      <c r="C2900" s="1">
        <v>44455</v>
      </c>
      <c r="D2900" t="s">
        <v>313</v>
      </c>
      <c r="E2900" t="e">
        <v>#N/A</v>
      </c>
    </row>
    <row r="2901" spans="1:5" hidden="1" x14ac:dyDescent="0.4">
      <c r="A2901" t="s">
        <v>3256</v>
      </c>
      <c r="B2901" t="s">
        <v>32</v>
      </c>
      <c r="C2901" s="1">
        <v>44455</v>
      </c>
      <c r="D2901" t="s">
        <v>342</v>
      </c>
      <c r="E2901">
        <v>3910000</v>
      </c>
    </row>
    <row r="2902" spans="1:5" hidden="1" x14ac:dyDescent="0.4">
      <c r="A2902" t="s">
        <v>978</v>
      </c>
      <c r="B2902" t="s">
        <v>977</v>
      </c>
      <c r="C2902" s="1">
        <v>44454</v>
      </c>
      <c r="D2902" t="s">
        <v>312</v>
      </c>
      <c r="E2902" t="e">
        <v>#N/A</v>
      </c>
    </row>
    <row r="2903" spans="1:5" hidden="1" x14ac:dyDescent="0.4">
      <c r="A2903" t="s">
        <v>3111</v>
      </c>
      <c r="B2903" t="s">
        <v>236</v>
      </c>
      <c r="C2903" s="1">
        <v>44454</v>
      </c>
      <c r="D2903" t="s">
        <v>307</v>
      </c>
      <c r="E2903">
        <v>5180000</v>
      </c>
    </row>
    <row r="2904" spans="1:5" hidden="1" x14ac:dyDescent="0.4">
      <c r="A2904" t="s">
        <v>945</v>
      </c>
      <c r="B2904" t="s">
        <v>236</v>
      </c>
      <c r="C2904" s="1">
        <v>44454</v>
      </c>
      <c r="D2904" t="s">
        <v>359</v>
      </c>
      <c r="E2904">
        <v>5180000</v>
      </c>
    </row>
    <row r="2905" spans="1:5" hidden="1" x14ac:dyDescent="0.4">
      <c r="A2905" t="s">
        <v>946</v>
      </c>
      <c r="B2905" t="s">
        <v>236</v>
      </c>
      <c r="C2905" s="1">
        <v>44454</v>
      </c>
      <c r="D2905" t="s">
        <v>399</v>
      </c>
      <c r="E2905">
        <v>5180000</v>
      </c>
    </row>
    <row r="2906" spans="1:5" hidden="1" x14ac:dyDescent="0.4">
      <c r="A2906" t="s">
        <v>3112</v>
      </c>
      <c r="B2906" t="s">
        <v>236</v>
      </c>
      <c r="C2906" s="1">
        <v>44454</v>
      </c>
      <c r="D2906" t="s">
        <v>343</v>
      </c>
      <c r="E2906">
        <v>5180000</v>
      </c>
    </row>
    <row r="2907" spans="1:5" hidden="1" x14ac:dyDescent="0.4">
      <c r="A2907" t="s">
        <v>3113</v>
      </c>
      <c r="B2907" t="s">
        <v>236</v>
      </c>
      <c r="C2907" s="1">
        <v>44454</v>
      </c>
      <c r="D2907" t="s">
        <v>353</v>
      </c>
      <c r="E2907">
        <v>5180000</v>
      </c>
    </row>
    <row r="2908" spans="1:5" hidden="1" x14ac:dyDescent="0.4">
      <c r="A2908" t="s">
        <v>3114</v>
      </c>
      <c r="B2908" t="s">
        <v>236</v>
      </c>
      <c r="C2908" s="1">
        <v>44454</v>
      </c>
      <c r="D2908" t="s">
        <v>321</v>
      </c>
      <c r="E2908">
        <v>5180000</v>
      </c>
    </row>
    <row r="2909" spans="1:5" hidden="1" x14ac:dyDescent="0.4">
      <c r="A2909" t="s">
        <v>947</v>
      </c>
      <c r="B2909" t="s">
        <v>236</v>
      </c>
      <c r="C2909" s="1">
        <v>44454</v>
      </c>
      <c r="D2909" t="s">
        <v>314</v>
      </c>
      <c r="E2909">
        <v>5180000</v>
      </c>
    </row>
    <row r="2910" spans="1:5" hidden="1" x14ac:dyDescent="0.4">
      <c r="A2910" t="s">
        <v>3115</v>
      </c>
      <c r="B2910" t="s">
        <v>236</v>
      </c>
      <c r="C2910" s="1">
        <v>44454</v>
      </c>
      <c r="D2910" t="s">
        <v>358</v>
      </c>
      <c r="E2910">
        <v>5180000</v>
      </c>
    </row>
    <row r="2911" spans="1:5" hidden="1" x14ac:dyDescent="0.4">
      <c r="A2911" t="s">
        <v>3116</v>
      </c>
      <c r="B2911" t="s">
        <v>236</v>
      </c>
      <c r="C2911" s="1">
        <v>44454</v>
      </c>
      <c r="D2911" t="s">
        <v>351</v>
      </c>
      <c r="E2911">
        <v>5180000</v>
      </c>
    </row>
    <row r="2912" spans="1:5" hidden="1" x14ac:dyDescent="0.4">
      <c r="A2912" t="s">
        <v>948</v>
      </c>
      <c r="B2912" t="s">
        <v>236</v>
      </c>
      <c r="C2912" s="1">
        <v>44454</v>
      </c>
      <c r="D2912" t="s">
        <v>350</v>
      </c>
      <c r="E2912">
        <v>5180000</v>
      </c>
    </row>
    <row r="2913" spans="1:5" hidden="1" x14ac:dyDescent="0.4">
      <c r="A2913" t="s">
        <v>949</v>
      </c>
      <c r="B2913" t="s">
        <v>236</v>
      </c>
      <c r="C2913" s="1">
        <v>44454</v>
      </c>
      <c r="D2913" t="s">
        <v>335</v>
      </c>
      <c r="E2913">
        <v>5180000</v>
      </c>
    </row>
    <row r="2914" spans="1:5" hidden="1" x14ac:dyDescent="0.4">
      <c r="A2914" t="s">
        <v>950</v>
      </c>
      <c r="B2914" t="s">
        <v>236</v>
      </c>
      <c r="C2914" s="1">
        <v>44454</v>
      </c>
      <c r="D2914" t="s">
        <v>334</v>
      </c>
      <c r="E2914">
        <v>5180000</v>
      </c>
    </row>
    <row r="2915" spans="1:5" hidden="1" x14ac:dyDescent="0.4">
      <c r="A2915" t="s">
        <v>3117</v>
      </c>
      <c r="B2915" t="s">
        <v>236</v>
      </c>
      <c r="C2915" s="1">
        <v>44454</v>
      </c>
      <c r="D2915" t="s">
        <v>344</v>
      </c>
      <c r="E2915">
        <v>5180000</v>
      </c>
    </row>
    <row r="2916" spans="1:5" hidden="1" x14ac:dyDescent="0.4">
      <c r="A2916" t="s">
        <v>3118</v>
      </c>
      <c r="B2916" t="s">
        <v>236</v>
      </c>
      <c r="C2916" s="1">
        <v>44454</v>
      </c>
      <c r="D2916" t="s">
        <v>420</v>
      </c>
      <c r="E2916">
        <v>5180000</v>
      </c>
    </row>
    <row r="2917" spans="1:5" hidden="1" x14ac:dyDescent="0.4">
      <c r="A2917" t="s">
        <v>951</v>
      </c>
      <c r="B2917" t="s">
        <v>236</v>
      </c>
      <c r="C2917" s="1">
        <v>44454</v>
      </c>
      <c r="D2917" t="s">
        <v>332</v>
      </c>
      <c r="E2917">
        <v>5180000</v>
      </c>
    </row>
    <row r="2918" spans="1:5" hidden="1" x14ac:dyDescent="0.4">
      <c r="A2918" t="s">
        <v>952</v>
      </c>
      <c r="B2918" t="s">
        <v>236</v>
      </c>
      <c r="C2918" s="1">
        <v>44454</v>
      </c>
      <c r="D2918" t="s">
        <v>352</v>
      </c>
      <c r="E2918">
        <v>5180000</v>
      </c>
    </row>
    <row r="2919" spans="1:5" hidden="1" x14ac:dyDescent="0.4">
      <c r="A2919" t="s">
        <v>953</v>
      </c>
      <c r="B2919" t="s">
        <v>236</v>
      </c>
      <c r="C2919" s="1">
        <v>44454</v>
      </c>
      <c r="D2919" t="s">
        <v>315</v>
      </c>
      <c r="E2919">
        <v>5180000</v>
      </c>
    </row>
    <row r="2920" spans="1:5" hidden="1" x14ac:dyDescent="0.4">
      <c r="A2920" t="s">
        <v>3119</v>
      </c>
      <c r="B2920" t="s">
        <v>236</v>
      </c>
      <c r="C2920" s="1">
        <v>44454</v>
      </c>
      <c r="D2920" t="s">
        <v>354</v>
      </c>
      <c r="E2920">
        <v>5180000</v>
      </c>
    </row>
    <row r="2921" spans="1:5" hidden="1" x14ac:dyDescent="0.4">
      <c r="A2921" t="s">
        <v>954</v>
      </c>
      <c r="B2921" t="s">
        <v>236</v>
      </c>
      <c r="C2921" s="1">
        <v>44454</v>
      </c>
      <c r="D2921" t="s">
        <v>313</v>
      </c>
      <c r="E2921">
        <v>5180000</v>
      </c>
    </row>
    <row r="2922" spans="1:5" hidden="1" x14ac:dyDescent="0.4">
      <c r="A2922" t="s">
        <v>955</v>
      </c>
      <c r="B2922" t="s">
        <v>236</v>
      </c>
      <c r="C2922" s="1">
        <v>44454</v>
      </c>
      <c r="D2922" t="s">
        <v>331</v>
      </c>
      <c r="E2922">
        <v>5180000</v>
      </c>
    </row>
    <row r="2923" spans="1:5" hidden="1" x14ac:dyDescent="0.4">
      <c r="A2923" t="s">
        <v>956</v>
      </c>
      <c r="B2923" t="s">
        <v>236</v>
      </c>
      <c r="C2923" s="1">
        <v>44454</v>
      </c>
      <c r="D2923" t="s">
        <v>330</v>
      </c>
      <c r="E2923">
        <v>5180000</v>
      </c>
    </row>
    <row r="2924" spans="1:5" hidden="1" x14ac:dyDescent="0.4">
      <c r="A2924" t="s">
        <v>957</v>
      </c>
      <c r="B2924" t="s">
        <v>236</v>
      </c>
      <c r="C2924" s="1">
        <v>44454</v>
      </c>
      <c r="D2924" t="s">
        <v>329</v>
      </c>
      <c r="E2924">
        <v>5180000</v>
      </c>
    </row>
    <row r="2925" spans="1:5" hidden="1" x14ac:dyDescent="0.4">
      <c r="A2925" t="s">
        <v>958</v>
      </c>
      <c r="B2925" t="s">
        <v>236</v>
      </c>
      <c r="C2925" s="1">
        <v>44454</v>
      </c>
      <c r="D2925" t="s">
        <v>310</v>
      </c>
      <c r="E2925">
        <v>5180000</v>
      </c>
    </row>
    <row r="2926" spans="1:5" hidden="1" x14ac:dyDescent="0.4">
      <c r="A2926" t="s">
        <v>959</v>
      </c>
      <c r="B2926" t="s">
        <v>236</v>
      </c>
      <c r="C2926" s="1">
        <v>44454</v>
      </c>
      <c r="D2926" t="s">
        <v>312</v>
      </c>
      <c r="E2926">
        <v>5180000</v>
      </c>
    </row>
    <row r="2927" spans="1:5" hidden="1" x14ac:dyDescent="0.4">
      <c r="A2927" t="s">
        <v>4626</v>
      </c>
      <c r="B2927" t="s">
        <v>236</v>
      </c>
      <c r="C2927" s="1">
        <v>44454</v>
      </c>
      <c r="D2927" t="s">
        <v>398</v>
      </c>
      <c r="E2927">
        <v>5180000</v>
      </c>
    </row>
    <row r="2928" spans="1:5" hidden="1" x14ac:dyDescent="0.4">
      <c r="A2928" t="s">
        <v>4627</v>
      </c>
      <c r="B2928" t="s">
        <v>236</v>
      </c>
      <c r="C2928" s="1">
        <v>44454</v>
      </c>
      <c r="D2928" t="s">
        <v>322</v>
      </c>
      <c r="E2928">
        <v>5180000</v>
      </c>
    </row>
    <row r="2929" spans="1:5" hidden="1" x14ac:dyDescent="0.4">
      <c r="A2929" t="s">
        <v>3120</v>
      </c>
      <c r="B2929" t="s">
        <v>216</v>
      </c>
      <c r="C2929" s="1">
        <v>44454</v>
      </c>
      <c r="D2929" t="s">
        <v>405</v>
      </c>
      <c r="E2929">
        <v>3260000</v>
      </c>
    </row>
    <row r="2930" spans="1:5" hidden="1" x14ac:dyDescent="0.4">
      <c r="A2930" t="s">
        <v>4628</v>
      </c>
      <c r="B2930" t="s">
        <v>236</v>
      </c>
      <c r="C2930" s="1">
        <v>44454</v>
      </c>
      <c r="D2930" t="s">
        <v>397</v>
      </c>
      <c r="E2930">
        <v>5180000</v>
      </c>
    </row>
    <row r="2931" spans="1:5" hidden="1" x14ac:dyDescent="0.4">
      <c r="A2931" t="s">
        <v>960</v>
      </c>
      <c r="B2931" t="s">
        <v>145</v>
      </c>
      <c r="C2931" s="1">
        <v>44454</v>
      </c>
      <c r="D2931" t="s">
        <v>316</v>
      </c>
      <c r="E2931">
        <v>3170000</v>
      </c>
    </row>
    <row r="2932" spans="1:5" hidden="1" x14ac:dyDescent="0.4">
      <c r="A2932" t="s">
        <v>5135</v>
      </c>
      <c r="B2932" t="s">
        <v>105</v>
      </c>
      <c r="C2932" s="1">
        <v>44454</v>
      </c>
      <c r="D2932" t="s">
        <v>397</v>
      </c>
      <c r="E2932">
        <v>3460000</v>
      </c>
    </row>
    <row r="2933" spans="1:5" hidden="1" x14ac:dyDescent="0.4">
      <c r="A2933" t="s">
        <v>3121</v>
      </c>
      <c r="B2933" t="s">
        <v>3122</v>
      </c>
      <c r="C2933" s="1">
        <v>44454</v>
      </c>
      <c r="D2933" t="s">
        <v>424</v>
      </c>
      <c r="E2933" t="e">
        <v>#N/A</v>
      </c>
    </row>
    <row r="2934" spans="1:5" hidden="1" x14ac:dyDescent="0.4">
      <c r="A2934" t="s">
        <v>3473</v>
      </c>
      <c r="B2934" t="s">
        <v>125</v>
      </c>
      <c r="C2934" s="1">
        <v>44454</v>
      </c>
      <c r="D2934" t="s">
        <v>311</v>
      </c>
      <c r="E2934">
        <v>3990000</v>
      </c>
    </row>
    <row r="2935" spans="1:5" hidden="1" x14ac:dyDescent="0.4">
      <c r="A2935" t="s">
        <v>3474</v>
      </c>
      <c r="B2935" t="s">
        <v>125</v>
      </c>
      <c r="C2935" s="1">
        <v>44454</v>
      </c>
      <c r="D2935" t="s">
        <v>336</v>
      </c>
      <c r="E2935">
        <v>3990000</v>
      </c>
    </row>
    <row r="2936" spans="1:5" hidden="1" x14ac:dyDescent="0.4">
      <c r="A2936" t="s">
        <v>5249</v>
      </c>
      <c r="B2936" t="s">
        <v>125</v>
      </c>
      <c r="C2936" s="1">
        <v>44454</v>
      </c>
      <c r="D2936" t="s">
        <v>318</v>
      </c>
      <c r="E2936">
        <v>3990000</v>
      </c>
    </row>
    <row r="2937" spans="1:5" hidden="1" x14ac:dyDescent="0.4">
      <c r="A2937" t="s">
        <v>1220</v>
      </c>
      <c r="B2937" t="s">
        <v>125</v>
      </c>
      <c r="C2937" s="1">
        <v>44454</v>
      </c>
      <c r="D2937" t="s">
        <v>329</v>
      </c>
      <c r="E2937">
        <v>3990000</v>
      </c>
    </row>
    <row r="2938" spans="1:5" hidden="1" x14ac:dyDescent="0.4">
      <c r="A2938" t="s">
        <v>5250</v>
      </c>
      <c r="B2938" t="s">
        <v>125</v>
      </c>
      <c r="C2938" s="1">
        <v>44454</v>
      </c>
      <c r="D2938" t="s">
        <v>398</v>
      </c>
      <c r="E2938">
        <v>3990000</v>
      </c>
    </row>
    <row r="2939" spans="1:5" hidden="1" x14ac:dyDescent="0.4">
      <c r="A2939" t="s">
        <v>1221</v>
      </c>
      <c r="B2939" t="s">
        <v>125</v>
      </c>
      <c r="C2939" s="1">
        <v>44454</v>
      </c>
      <c r="D2939" t="s">
        <v>352</v>
      </c>
      <c r="E2939">
        <v>3990000</v>
      </c>
    </row>
    <row r="2940" spans="1:5" hidden="1" x14ac:dyDescent="0.4">
      <c r="A2940" t="s">
        <v>1222</v>
      </c>
      <c r="B2940" t="s">
        <v>125</v>
      </c>
      <c r="C2940" s="1">
        <v>44454</v>
      </c>
      <c r="D2940" t="s">
        <v>341</v>
      </c>
      <c r="E2940">
        <v>3990000</v>
      </c>
    </row>
    <row r="2941" spans="1:5" hidden="1" x14ac:dyDescent="0.4">
      <c r="A2941" t="s">
        <v>3123</v>
      </c>
      <c r="B2941" t="s">
        <v>67</v>
      </c>
      <c r="C2941" s="1">
        <v>44454</v>
      </c>
      <c r="D2941" t="s">
        <v>328</v>
      </c>
      <c r="E2941">
        <v>5230000</v>
      </c>
    </row>
    <row r="2942" spans="1:5" hidden="1" x14ac:dyDescent="0.4">
      <c r="A2942" t="s">
        <v>961</v>
      </c>
      <c r="B2942" t="s">
        <v>67</v>
      </c>
      <c r="C2942" s="1">
        <v>44454</v>
      </c>
      <c r="D2942" t="s">
        <v>331</v>
      </c>
      <c r="E2942">
        <v>5230000</v>
      </c>
    </row>
    <row r="2943" spans="1:5" hidden="1" x14ac:dyDescent="0.4">
      <c r="A2943" t="s">
        <v>3124</v>
      </c>
      <c r="B2943" t="s">
        <v>67</v>
      </c>
      <c r="C2943" s="1">
        <v>44454</v>
      </c>
      <c r="D2943" t="s">
        <v>354</v>
      </c>
      <c r="E2943">
        <v>5230000</v>
      </c>
    </row>
    <row r="2944" spans="1:5" hidden="1" x14ac:dyDescent="0.4">
      <c r="A2944" t="s">
        <v>4629</v>
      </c>
      <c r="B2944" t="s">
        <v>216</v>
      </c>
      <c r="C2944" s="1">
        <v>44454</v>
      </c>
      <c r="D2944" t="s">
        <v>398</v>
      </c>
      <c r="E2944">
        <v>3260000</v>
      </c>
    </row>
    <row r="2945" spans="1:5" hidden="1" x14ac:dyDescent="0.4">
      <c r="A2945" t="s">
        <v>962</v>
      </c>
      <c r="B2945" t="s">
        <v>228</v>
      </c>
      <c r="C2945" s="1">
        <v>44454</v>
      </c>
      <c r="D2945" t="s">
        <v>355</v>
      </c>
      <c r="E2945">
        <v>3100000</v>
      </c>
    </row>
    <row r="2946" spans="1:5" hidden="1" x14ac:dyDescent="0.4">
      <c r="A2946" t="s">
        <v>3125</v>
      </c>
      <c r="B2946" t="s">
        <v>14</v>
      </c>
      <c r="C2946" s="1">
        <v>44454</v>
      </c>
      <c r="D2946" t="s">
        <v>416</v>
      </c>
      <c r="E2946">
        <v>5370000</v>
      </c>
    </row>
    <row r="2947" spans="1:5" hidden="1" x14ac:dyDescent="0.4">
      <c r="A2947" t="s">
        <v>3126</v>
      </c>
      <c r="B2947" t="s">
        <v>228</v>
      </c>
      <c r="C2947" s="1">
        <v>44454</v>
      </c>
      <c r="D2947" t="s">
        <v>308</v>
      </c>
      <c r="E2947">
        <v>3100000</v>
      </c>
    </row>
    <row r="2948" spans="1:5" hidden="1" x14ac:dyDescent="0.4">
      <c r="A2948" t="s">
        <v>3127</v>
      </c>
      <c r="B2948" t="s">
        <v>228</v>
      </c>
      <c r="C2948" s="1">
        <v>44454</v>
      </c>
      <c r="D2948" t="s">
        <v>307</v>
      </c>
      <c r="E2948">
        <v>3100000</v>
      </c>
    </row>
    <row r="2949" spans="1:5" hidden="1" x14ac:dyDescent="0.4">
      <c r="A2949" t="s">
        <v>3128</v>
      </c>
      <c r="B2949" t="s">
        <v>139</v>
      </c>
      <c r="C2949" s="1">
        <v>44454</v>
      </c>
      <c r="D2949" t="s">
        <v>311</v>
      </c>
      <c r="E2949">
        <v>5430000</v>
      </c>
    </row>
    <row r="2950" spans="1:5" hidden="1" x14ac:dyDescent="0.4">
      <c r="A2950" t="s">
        <v>3129</v>
      </c>
      <c r="B2950" t="s">
        <v>228</v>
      </c>
      <c r="C2950" s="1">
        <v>44454</v>
      </c>
      <c r="D2950" t="s">
        <v>415</v>
      </c>
      <c r="E2950">
        <v>3100000</v>
      </c>
    </row>
    <row r="2951" spans="1:5" hidden="1" x14ac:dyDescent="0.4">
      <c r="A2951" t="s">
        <v>4630</v>
      </c>
      <c r="B2951" t="s">
        <v>1</v>
      </c>
      <c r="C2951" s="1">
        <v>44454</v>
      </c>
      <c r="D2951" t="s">
        <v>398</v>
      </c>
      <c r="E2951">
        <v>4670000</v>
      </c>
    </row>
    <row r="2952" spans="1:5" hidden="1" x14ac:dyDescent="0.4">
      <c r="A2952" t="s">
        <v>963</v>
      </c>
      <c r="B2952" t="s">
        <v>36</v>
      </c>
      <c r="C2952" s="1">
        <v>44454</v>
      </c>
      <c r="D2952" t="s">
        <v>399</v>
      </c>
      <c r="E2952">
        <v>4970000</v>
      </c>
    </row>
    <row r="2953" spans="1:5" hidden="1" x14ac:dyDescent="0.4">
      <c r="A2953" t="s">
        <v>979</v>
      </c>
      <c r="B2953" t="s">
        <v>135</v>
      </c>
      <c r="C2953" s="1">
        <v>44454</v>
      </c>
      <c r="D2953" t="s">
        <v>312</v>
      </c>
      <c r="E2953">
        <v>5160000</v>
      </c>
    </row>
    <row r="2954" spans="1:5" hidden="1" x14ac:dyDescent="0.4">
      <c r="A2954" t="s">
        <v>993</v>
      </c>
      <c r="B2954" t="s">
        <v>135</v>
      </c>
      <c r="C2954" s="1">
        <v>44454</v>
      </c>
      <c r="D2954" t="s">
        <v>332</v>
      </c>
      <c r="E2954">
        <v>5160000</v>
      </c>
    </row>
    <row r="2955" spans="1:5" hidden="1" x14ac:dyDescent="0.4">
      <c r="A2955" t="s">
        <v>3130</v>
      </c>
      <c r="B2955" t="s">
        <v>106</v>
      </c>
      <c r="C2955" s="1">
        <v>44454</v>
      </c>
      <c r="D2955" t="s">
        <v>353</v>
      </c>
      <c r="E2955">
        <v>5480000</v>
      </c>
    </row>
    <row r="2956" spans="1:5" hidden="1" x14ac:dyDescent="0.4">
      <c r="A2956" t="s">
        <v>3131</v>
      </c>
      <c r="B2956" t="s">
        <v>3132</v>
      </c>
      <c r="C2956" s="1">
        <v>44454</v>
      </c>
      <c r="D2956" t="s">
        <v>415</v>
      </c>
      <c r="E2956" t="e">
        <v>#N/A</v>
      </c>
    </row>
    <row r="2957" spans="1:5" hidden="1" x14ac:dyDescent="0.4">
      <c r="A2957" t="s">
        <v>4631</v>
      </c>
      <c r="B2957" t="s">
        <v>229</v>
      </c>
      <c r="C2957" s="1">
        <v>44454</v>
      </c>
      <c r="D2957" t="s">
        <v>318</v>
      </c>
      <c r="E2957">
        <v>4700000</v>
      </c>
    </row>
    <row r="2958" spans="1:5" hidden="1" x14ac:dyDescent="0.4">
      <c r="A2958" t="s">
        <v>8393</v>
      </c>
      <c r="B2958" t="s">
        <v>233</v>
      </c>
      <c r="C2958" s="1">
        <v>44454</v>
      </c>
      <c r="D2958" t="s">
        <v>359</v>
      </c>
      <c r="E2958">
        <v>5540000</v>
      </c>
    </row>
    <row r="2959" spans="1:5" hidden="1" x14ac:dyDescent="0.4">
      <c r="A2959" t="s">
        <v>3133</v>
      </c>
      <c r="B2959" t="s">
        <v>240</v>
      </c>
      <c r="C2959" s="1">
        <v>44454</v>
      </c>
      <c r="D2959" t="s">
        <v>317</v>
      </c>
      <c r="E2959">
        <v>5060000</v>
      </c>
    </row>
    <row r="2960" spans="1:5" hidden="1" x14ac:dyDescent="0.4">
      <c r="A2960" t="s">
        <v>994</v>
      </c>
      <c r="B2960" t="s">
        <v>28</v>
      </c>
      <c r="C2960" s="1">
        <v>44454</v>
      </c>
      <c r="D2960" t="s">
        <v>312</v>
      </c>
      <c r="E2960">
        <v>3070000</v>
      </c>
    </row>
    <row r="2961" spans="1:5" hidden="1" x14ac:dyDescent="0.4">
      <c r="A2961" t="s">
        <v>964</v>
      </c>
      <c r="B2961" t="s">
        <v>240</v>
      </c>
      <c r="C2961" s="1">
        <v>44454</v>
      </c>
      <c r="D2961" t="s">
        <v>314</v>
      </c>
      <c r="E2961">
        <v>5060000</v>
      </c>
    </row>
    <row r="2962" spans="1:5" hidden="1" x14ac:dyDescent="0.4">
      <c r="A2962" t="s">
        <v>1223</v>
      </c>
      <c r="B2962" t="s">
        <v>125</v>
      </c>
      <c r="C2962" s="1">
        <v>44454</v>
      </c>
      <c r="D2962" t="s">
        <v>403</v>
      </c>
      <c r="E2962">
        <v>3990000</v>
      </c>
    </row>
    <row r="2963" spans="1:5" hidden="1" x14ac:dyDescent="0.4">
      <c r="A2963" t="s">
        <v>1224</v>
      </c>
      <c r="B2963" t="s">
        <v>125</v>
      </c>
      <c r="C2963" s="1">
        <v>44454</v>
      </c>
      <c r="D2963" t="s">
        <v>404</v>
      </c>
      <c r="E2963">
        <v>3990000</v>
      </c>
    </row>
    <row r="2964" spans="1:5" hidden="1" x14ac:dyDescent="0.4">
      <c r="A2964" t="s">
        <v>3173</v>
      </c>
      <c r="B2964" t="s">
        <v>109</v>
      </c>
      <c r="C2964" s="1">
        <v>44454</v>
      </c>
      <c r="D2964" t="s">
        <v>307</v>
      </c>
      <c r="E2964">
        <v>4200000</v>
      </c>
    </row>
    <row r="2965" spans="1:5" hidden="1" x14ac:dyDescent="0.4">
      <c r="A2965" t="s">
        <v>3134</v>
      </c>
      <c r="B2965" t="s">
        <v>3122</v>
      </c>
      <c r="C2965" s="1">
        <v>44454</v>
      </c>
      <c r="D2965" t="s">
        <v>671</v>
      </c>
      <c r="E2965" t="e">
        <v>#N/A</v>
      </c>
    </row>
    <row r="2966" spans="1:5" hidden="1" x14ac:dyDescent="0.4">
      <c r="A2966" t="s">
        <v>3135</v>
      </c>
      <c r="B2966" t="s">
        <v>3122</v>
      </c>
      <c r="C2966" s="1">
        <v>44454</v>
      </c>
      <c r="D2966" t="s">
        <v>423</v>
      </c>
      <c r="E2966" t="e">
        <v>#N/A</v>
      </c>
    </row>
    <row r="2967" spans="1:5" hidden="1" x14ac:dyDescent="0.4">
      <c r="A2967" t="s">
        <v>3136</v>
      </c>
      <c r="B2967" t="s">
        <v>3122</v>
      </c>
      <c r="C2967" s="1">
        <v>44454</v>
      </c>
      <c r="D2967" t="s">
        <v>395</v>
      </c>
      <c r="E2967" t="e">
        <v>#N/A</v>
      </c>
    </row>
    <row r="2968" spans="1:5" hidden="1" x14ac:dyDescent="0.4">
      <c r="A2968" t="s">
        <v>3137</v>
      </c>
      <c r="B2968" t="s">
        <v>3122</v>
      </c>
      <c r="C2968" s="1">
        <v>44454</v>
      </c>
      <c r="D2968" t="s">
        <v>396</v>
      </c>
      <c r="E2968" t="e">
        <v>#N/A</v>
      </c>
    </row>
    <row r="2969" spans="1:5" hidden="1" x14ac:dyDescent="0.4">
      <c r="A2969" t="s">
        <v>3138</v>
      </c>
      <c r="B2969" t="s">
        <v>3122</v>
      </c>
      <c r="C2969" s="1">
        <v>44454</v>
      </c>
      <c r="D2969" t="s">
        <v>394</v>
      </c>
      <c r="E2969" t="e">
        <v>#N/A</v>
      </c>
    </row>
    <row r="2970" spans="1:5" hidden="1" x14ac:dyDescent="0.4">
      <c r="A2970" t="s">
        <v>3139</v>
      </c>
      <c r="B2970" t="s">
        <v>3122</v>
      </c>
      <c r="C2970" s="1">
        <v>44454</v>
      </c>
      <c r="D2970" t="s">
        <v>422</v>
      </c>
      <c r="E2970" t="e">
        <v>#N/A</v>
      </c>
    </row>
    <row r="2971" spans="1:5" hidden="1" x14ac:dyDescent="0.4">
      <c r="A2971" t="s">
        <v>3174</v>
      </c>
      <c r="B2971" t="s">
        <v>236</v>
      </c>
      <c r="C2971" s="1">
        <v>44454</v>
      </c>
      <c r="D2971" t="s">
        <v>308</v>
      </c>
      <c r="E2971">
        <v>5180000</v>
      </c>
    </row>
    <row r="2972" spans="1:5" hidden="1" x14ac:dyDescent="0.4">
      <c r="A2972" t="s">
        <v>980</v>
      </c>
      <c r="B2972" t="s">
        <v>236</v>
      </c>
      <c r="C2972" s="1">
        <v>44454</v>
      </c>
      <c r="D2972" t="s">
        <v>403</v>
      </c>
      <c r="E2972">
        <v>5180000</v>
      </c>
    </row>
    <row r="2973" spans="1:5" hidden="1" x14ac:dyDescent="0.4">
      <c r="A2973" t="s">
        <v>965</v>
      </c>
      <c r="B2973" t="s">
        <v>240</v>
      </c>
      <c r="C2973" s="1">
        <v>44454</v>
      </c>
      <c r="D2973" t="s">
        <v>326</v>
      </c>
      <c r="E2973">
        <v>5060000</v>
      </c>
    </row>
    <row r="2974" spans="1:5" hidden="1" x14ac:dyDescent="0.4">
      <c r="A2974" t="s">
        <v>3317</v>
      </c>
      <c r="B2974" t="s">
        <v>229</v>
      </c>
      <c r="C2974" s="1">
        <v>44454</v>
      </c>
      <c r="D2974" t="s">
        <v>344</v>
      </c>
      <c r="E2974">
        <v>4700000</v>
      </c>
    </row>
    <row r="2975" spans="1:5" hidden="1" x14ac:dyDescent="0.4">
      <c r="A2975" t="s">
        <v>3318</v>
      </c>
      <c r="B2975" t="s">
        <v>229</v>
      </c>
      <c r="C2975" s="1">
        <v>44454</v>
      </c>
      <c r="D2975" t="s">
        <v>343</v>
      </c>
      <c r="E2975">
        <v>4700000</v>
      </c>
    </row>
    <row r="2976" spans="1:5" hidden="1" x14ac:dyDescent="0.4">
      <c r="A2976" t="s">
        <v>3175</v>
      </c>
      <c r="B2976" t="s">
        <v>236</v>
      </c>
      <c r="C2976" s="1">
        <v>44454</v>
      </c>
      <c r="D2976" t="s">
        <v>415</v>
      </c>
      <c r="E2976">
        <v>5180000</v>
      </c>
    </row>
    <row r="2977" spans="1:5" hidden="1" x14ac:dyDescent="0.4">
      <c r="A2977" t="s">
        <v>995</v>
      </c>
      <c r="B2977" t="s">
        <v>229</v>
      </c>
      <c r="C2977" s="1">
        <v>44454</v>
      </c>
      <c r="D2977" t="s">
        <v>306</v>
      </c>
      <c r="E2977">
        <v>4700000</v>
      </c>
    </row>
    <row r="2978" spans="1:5" hidden="1" x14ac:dyDescent="0.4">
      <c r="A2978" t="s">
        <v>3176</v>
      </c>
      <c r="B2978" t="s">
        <v>229</v>
      </c>
      <c r="C2978" s="1">
        <v>44454</v>
      </c>
      <c r="D2978" t="s">
        <v>328</v>
      </c>
      <c r="E2978">
        <v>4700000</v>
      </c>
    </row>
    <row r="2979" spans="1:5" hidden="1" x14ac:dyDescent="0.4">
      <c r="A2979" t="s">
        <v>4785</v>
      </c>
      <c r="B2979" t="s">
        <v>229</v>
      </c>
      <c r="C2979" s="1">
        <v>44454</v>
      </c>
      <c r="D2979" t="s">
        <v>322</v>
      </c>
      <c r="E2979">
        <v>4700000</v>
      </c>
    </row>
    <row r="2980" spans="1:5" hidden="1" x14ac:dyDescent="0.4">
      <c r="A2980" t="s">
        <v>996</v>
      </c>
      <c r="B2980" t="s">
        <v>229</v>
      </c>
      <c r="C2980" s="1">
        <v>44454</v>
      </c>
      <c r="D2980" t="s">
        <v>333</v>
      </c>
      <c r="E2980">
        <v>4700000</v>
      </c>
    </row>
    <row r="2981" spans="1:5" hidden="1" x14ac:dyDescent="0.4">
      <c r="A2981" t="s">
        <v>3140</v>
      </c>
      <c r="B2981" t="s">
        <v>229</v>
      </c>
      <c r="C2981" s="1">
        <v>44454</v>
      </c>
      <c r="D2981" t="s">
        <v>421</v>
      </c>
      <c r="E2981">
        <v>4700000</v>
      </c>
    </row>
    <row r="2982" spans="1:5" hidden="1" x14ac:dyDescent="0.4">
      <c r="A2982" t="s">
        <v>1225</v>
      </c>
      <c r="B2982" t="s">
        <v>159</v>
      </c>
      <c r="C2982" s="1">
        <v>44454</v>
      </c>
      <c r="D2982" t="s">
        <v>313</v>
      </c>
      <c r="E2982">
        <v>5020000</v>
      </c>
    </row>
    <row r="2983" spans="1:5" hidden="1" x14ac:dyDescent="0.4">
      <c r="A2983" t="s">
        <v>997</v>
      </c>
      <c r="B2983" t="s">
        <v>135</v>
      </c>
      <c r="C2983" s="1">
        <v>44454</v>
      </c>
      <c r="D2983" t="s">
        <v>319</v>
      </c>
      <c r="E2983">
        <v>5160000</v>
      </c>
    </row>
    <row r="2984" spans="1:5" hidden="1" x14ac:dyDescent="0.4">
      <c r="A2984" t="s">
        <v>4633</v>
      </c>
      <c r="B2984" t="s">
        <v>56</v>
      </c>
      <c r="C2984" s="1">
        <v>44454</v>
      </c>
      <c r="D2984" t="s">
        <v>322</v>
      </c>
      <c r="E2984">
        <v>3270000</v>
      </c>
    </row>
    <row r="2985" spans="1:5" hidden="1" x14ac:dyDescent="0.4">
      <c r="A2985" t="s">
        <v>966</v>
      </c>
      <c r="B2985" t="s">
        <v>216</v>
      </c>
      <c r="C2985" s="1">
        <v>44454</v>
      </c>
      <c r="D2985" t="s">
        <v>325</v>
      </c>
      <c r="E2985">
        <v>3260000</v>
      </c>
    </row>
    <row r="2986" spans="1:5" hidden="1" x14ac:dyDescent="0.4">
      <c r="A2986" t="s">
        <v>4634</v>
      </c>
      <c r="B2986" t="s">
        <v>137</v>
      </c>
      <c r="C2986" s="1">
        <v>44454</v>
      </c>
      <c r="D2986" t="s">
        <v>397</v>
      </c>
      <c r="E2986">
        <v>4590000</v>
      </c>
    </row>
    <row r="2987" spans="1:5" hidden="1" x14ac:dyDescent="0.4">
      <c r="A2987" t="s">
        <v>3189</v>
      </c>
      <c r="B2987" t="s">
        <v>101</v>
      </c>
      <c r="C2987" s="1">
        <v>44454</v>
      </c>
      <c r="D2987" t="s">
        <v>415</v>
      </c>
      <c r="E2987">
        <v>3470000</v>
      </c>
    </row>
    <row r="2988" spans="1:5" hidden="1" x14ac:dyDescent="0.4">
      <c r="A2988" t="s">
        <v>967</v>
      </c>
      <c r="B2988" t="s">
        <v>120</v>
      </c>
      <c r="C2988" s="1">
        <v>44454</v>
      </c>
      <c r="D2988" t="s">
        <v>352</v>
      </c>
      <c r="E2988">
        <v>4840000</v>
      </c>
    </row>
    <row r="2989" spans="1:5" hidden="1" x14ac:dyDescent="0.4">
      <c r="A2989" t="s">
        <v>3421</v>
      </c>
      <c r="B2989" t="s">
        <v>101</v>
      </c>
      <c r="C2989" s="1">
        <v>44454</v>
      </c>
      <c r="D2989" t="s">
        <v>343</v>
      </c>
      <c r="E2989">
        <v>3470000</v>
      </c>
    </row>
    <row r="2990" spans="1:5" hidden="1" x14ac:dyDescent="0.4">
      <c r="A2990" t="s">
        <v>3141</v>
      </c>
      <c r="B2990" t="s">
        <v>120</v>
      </c>
      <c r="C2990" s="1">
        <v>44454</v>
      </c>
      <c r="D2990" t="s">
        <v>358</v>
      </c>
      <c r="E2990">
        <v>4840000</v>
      </c>
    </row>
    <row r="2991" spans="1:5" hidden="1" x14ac:dyDescent="0.4">
      <c r="A2991" t="s">
        <v>3142</v>
      </c>
      <c r="B2991" t="s">
        <v>139</v>
      </c>
      <c r="C2991" s="1">
        <v>44454</v>
      </c>
      <c r="D2991" t="s">
        <v>339</v>
      </c>
      <c r="E2991">
        <v>5430000</v>
      </c>
    </row>
    <row r="2992" spans="1:5" hidden="1" x14ac:dyDescent="0.4">
      <c r="A2992" t="s">
        <v>968</v>
      </c>
      <c r="B2992" t="s">
        <v>36</v>
      </c>
      <c r="C2992" s="1">
        <v>44454</v>
      </c>
      <c r="D2992" t="s">
        <v>334</v>
      </c>
      <c r="E2992">
        <v>4970000</v>
      </c>
    </row>
    <row r="2993" spans="1:5" hidden="1" x14ac:dyDescent="0.4">
      <c r="A2993" t="s">
        <v>969</v>
      </c>
      <c r="B2993" t="s">
        <v>36</v>
      </c>
      <c r="C2993" s="1">
        <v>44454</v>
      </c>
      <c r="D2993" t="s">
        <v>355</v>
      </c>
      <c r="E2993">
        <v>4970000</v>
      </c>
    </row>
    <row r="2994" spans="1:5" hidden="1" x14ac:dyDescent="0.4">
      <c r="A2994" t="s">
        <v>3177</v>
      </c>
      <c r="B2994" t="s">
        <v>159</v>
      </c>
      <c r="C2994" s="1">
        <v>44454</v>
      </c>
      <c r="D2994" t="s">
        <v>344</v>
      </c>
      <c r="E2994">
        <v>5020000</v>
      </c>
    </row>
    <row r="2995" spans="1:5" hidden="1" x14ac:dyDescent="0.4">
      <c r="A2995" t="s">
        <v>5251</v>
      </c>
      <c r="B2995" t="s">
        <v>3</v>
      </c>
      <c r="C2995" s="1">
        <v>44454</v>
      </c>
      <c r="D2995" t="s">
        <v>322</v>
      </c>
      <c r="E2995">
        <v>4190000</v>
      </c>
    </row>
    <row r="2996" spans="1:5" hidden="1" x14ac:dyDescent="0.4">
      <c r="A2996" t="s">
        <v>4635</v>
      </c>
      <c r="B2996" t="s">
        <v>117</v>
      </c>
      <c r="C2996" s="1">
        <v>44454</v>
      </c>
      <c r="D2996" t="s">
        <v>398</v>
      </c>
      <c r="E2996">
        <v>4680000</v>
      </c>
    </row>
    <row r="2997" spans="1:5" hidden="1" x14ac:dyDescent="0.4">
      <c r="A2997" t="s">
        <v>4636</v>
      </c>
      <c r="B2997" t="s">
        <v>117</v>
      </c>
      <c r="C2997" s="1">
        <v>44454</v>
      </c>
      <c r="D2997" t="s">
        <v>318</v>
      </c>
      <c r="E2997">
        <v>4680000</v>
      </c>
    </row>
    <row r="2998" spans="1:5" hidden="1" x14ac:dyDescent="0.4">
      <c r="A2998" t="s">
        <v>4637</v>
      </c>
      <c r="B2998" t="s">
        <v>117</v>
      </c>
      <c r="C2998" s="1">
        <v>44454</v>
      </c>
      <c r="D2998" t="s">
        <v>322</v>
      </c>
      <c r="E2998">
        <v>4680000</v>
      </c>
    </row>
    <row r="2999" spans="1:5" hidden="1" x14ac:dyDescent="0.4">
      <c r="A2999" t="s">
        <v>970</v>
      </c>
      <c r="B2999" t="s">
        <v>111</v>
      </c>
      <c r="C2999" s="1">
        <v>44454</v>
      </c>
      <c r="D2999" t="s">
        <v>313</v>
      </c>
      <c r="E2999">
        <v>3030000</v>
      </c>
    </row>
    <row r="3000" spans="1:5" hidden="1" x14ac:dyDescent="0.4">
      <c r="A3000" t="s">
        <v>971</v>
      </c>
      <c r="B3000" t="s">
        <v>111</v>
      </c>
      <c r="C3000" s="1">
        <v>44454</v>
      </c>
      <c r="D3000" t="s">
        <v>325</v>
      </c>
      <c r="E3000">
        <v>3030000</v>
      </c>
    </row>
    <row r="3001" spans="1:5" hidden="1" x14ac:dyDescent="0.4">
      <c r="A3001" t="s">
        <v>1226</v>
      </c>
      <c r="B3001" t="s">
        <v>69</v>
      </c>
      <c r="C3001" s="1">
        <v>44454</v>
      </c>
      <c r="D3001" t="s">
        <v>313</v>
      </c>
      <c r="E3001">
        <v>3160000</v>
      </c>
    </row>
    <row r="3002" spans="1:5" hidden="1" x14ac:dyDescent="0.4">
      <c r="A3002" t="s">
        <v>3190</v>
      </c>
      <c r="B3002" t="s">
        <v>76</v>
      </c>
      <c r="C3002" s="1">
        <v>44454</v>
      </c>
      <c r="D3002" t="s">
        <v>317</v>
      </c>
      <c r="E3002">
        <v>3820000</v>
      </c>
    </row>
    <row r="3003" spans="1:5" hidden="1" x14ac:dyDescent="0.4">
      <c r="A3003" t="s">
        <v>4685</v>
      </c>
      <c r="B3003" t="s">
        <v>192</v>
      </c>
      <c r="C3003" s="1">
        <v>44453</v>
      </c>
      <c r="D3003" t="s">
        <v>318</v>
      </c>
      <c r="E3003">
        <v>4900000</v>
      </c>
    </row>
    <row r="3004" spans="1:5" hidden="1" x14ac:dyDescent="0.4">
      <c r="A3004" t="s">
        <v>4686</v>
      </c>
      <c r="B3004" t="s">
        <v>192</v>
      </c>
      <c r="C3004" s="1">
        <v>44453</v>
      </c>
      <c r="D3004" t="s">
        <v>397</v>
      </c>
      <c r="E3004">
        <v>4900000</v>
      </c>
    </row>
    <row r="3005" spans="1:5" hidden="1" x14ac:dyDescent="0.4">
      <c r="A3005" t="s">
        <v>4687</v>
      </c>
      <c r="B3005" t="s">
        <v>192</v>
      </c>
      <c r="C3005" s="1">
        <v>44453</v>
      </c>
      <c r="D3005" t="s">
        <v>322</v>
      </c>
      <c r="E3005">
        <v>4900000</v>
      </c>
    </row>
    <row r="3006" spans="1:5" hidden="1" x14ac:dyDescent="0.4">
      <c r="A3006" t="s">
        <v>3178</v>
      </c>
      <c r="B3006" t="s">
        <v>192</v>
      </c>
      <c r="C3006" s="1">
        <v>44453</v>
      </c>
      <c r="D3006" t="s">
        <v>328</v>
      </c>
      <c r="E3006">
        <v>4900000</v>
      </c>
    </row>
    <row r="3007" spans="1:5" hidden="1" x14ac:dyDescent="0.4">
      <c r="A3007" t="s">
        <v>4688</v>
      </c>
      <c r="B3007" t="s">
        <v>192</v>
      </c>
      <c r="C3007" s="1">
        <v>44453</v>
      </c>
      <c r="D3007" t="s">
        <v>398</v>
      </c>
      <c r="E3007">
        <v>4900000</v>
      </c>
    </row>
    <row r="3008" spans="1:5" hidden="1" x14ac:dyDescent="0.4">
      <c r="A3008" t="s">
        <v>1165</v>
      </c>
      <c r="B3008" t="s">
        <v>98</v>
      </c>
      <c r="C3008" s="1">
        <v>44453</v>
      </c>
      <c r="D3008" t="s">
        <v>312</v>
      </c>
      <c r="E3008">
        <v>4010000</v>
      </c>
    </row>
    <row r="3009" spans="1:5" hidden="1" x14ac:dyDescent="0.4">
      <c r="A3009" t="s">
        <v>3179</v>
      </c>
      <c r="B3009" t="s">
        <v>103</v>
      </c>
      <c r="C3009" s="1">
        <v>44453</v>
      </c>
      <c r="D3009" t="s">
        <v>357</v>
      </c>
      <c r="E3009">
        <v>3500000</v>
      </c>
    </row>
    <row r="3010" spans="1:5" hidden="1" x14ac:dyDescent="0.4">
      <c r="A3010" t="s">
        <v>1072</v>
      </c>
      <c r="B3010" t="s">
        <v>76</v>
      </c>
      <c r="C3010" s="1">
        <v>44453</v>
      </c>
      <c r="D3010" t="s">
        <v>314</v>
      </c>
      <c r="E3010">
        <v>3820000</v>
      </c>
    </row>
    <row r="3011" spans="1:5" hidden="1" x14ac:dyDescent="0.4">
      <c r="A3011" t="s">
        <v>1227</v>
      </c>
      <c r="B3011" t="s">
        <v>76</v>
      </c>
      <c r="C3011" s="1">
        <v>44453</v>
      </c>
      <c r="D3011" t="s">
        <v>313</v>
      </c>
      <c r="E3011">
        <v>3820000</v>
      </c>
    </row>
    <row r="3012" spans="1:5" hidden="1" x14ac:dyDescent="0.4">
      <c r="A3012" t="s">
        <v>3180</v>
      </c>
      <c r="B3012" t="s">
        <v>126</v>
      </c>
      <c r="C3012" s="1">
        <v>44453</v>
      </c>
      <c r="D3012" t="s">
        <v>336</v>
      </c>
      <c r="E3012">
        <v>6310000</v>
      </c>
    </row>
    <row r="3013" spans="1:5" hidden="1" x14ac:dyDescent="0.4">
      <c r="A3013" t="s">
        <v>1073</v>
      </c>
      <c r="B3013" t="s">
        <v>76</v>
      </c>
      <c r="C3013" s="1">
        <v>44453</v>
      </c>
      <c r="D3013" t="s">
        <v>403</v>
      </c>
      <c r="E3013">
        <v>3820000</v>
      </c>
    </row>
    <row r="3014" spans="1:5" hidden="1" x14ac:dyDescent="0.4">
      <c r="A3014" t="s">
        <v>8394</v>
      </c>
      <c r="B3014" t="s">
        <v>233</v>
      </c>
      <c r="C3014" s="1">
        <v>44453</v>
      </c>
      <c r="D3014" t="s">
        <v>325</v>
      </c>
      <c r="E3014">
        <v>5540000</v>
      </c>
    </row>
    <row r="3015" spans="1:5" hidden="1" x14ac:dyDescent="0.4">
      <c r="A3015" t="s">
        <v>3181</v>
      </c>
      <c r="B3015" t="s">
        <v>61</v>
      </c>
      <c r="C3015" s="1">
        <v>44453</v>
      </c>
      <c r="D3015" t="s">
        <v>415</v>
      </c>
      <c r="E3015">
        <v>4510000</v>
      </c>
    </row>
    <row r="3016" spans="1:5" hidden="1" x14ac:dyDescent="0.4">
      <c r="A3016" t="s">
        <v>3182</v>
      </c>
      <c r="B3016" t="s">
        <v>159</v>
      </c>
      <c r="C3016" s="1">
        <v>44453</v>
      </c>
      <c r="D3016" t="s">
        <v>328</v>
      </c>
      <c r="E3016">
        <v>5020000</v>
      </c>
    </row>
    <row r="3017" spans="1:5" hidden="1" x14ac:dyDescent="0.4">
      <c r="A3017" t="s">
        <v>4986</v>
      </c>
      <c r="B3017" t="s">
        <v>6</v>
      </c>
      <c r="C3017" s="1">
        <v>44453</v>
      </c>
      <c r="D3017" t="s">
        <v>398</v>
      </c>
      <c r="E3017">
        <v>3310000</v>
      </c>
    </row>
    <row r="3018" spans="1:5" hidden="1" x14ac:dyDescent="0.4">
      <c r="A3018" t="s">
        <v>3516</v>
      </c>
      <c r="B3018" t="s">
        <v>31</v>
      </c>
      <c r="C3018" s="1">
        <v>44453</v>
      </c>
      <c r="D3018" t="s">
        <v>339</v>
      </c>
      <c r="E3018">
        <v>3740000</v>
      </c>
    </row>
    <row r="3019" spans="1:5" hidden="1" x14ac:dyDescent="0.4">
      <c r="A3019" t="s">
        <v>3475</v>
      </c>
      <c r="B3019" t="s">
        <v>32</v>
      </c>
      <c r="C3019" s="1">
        <v>44453</v>
      </c>
      <c r="D3019" t="s">
        <v>416</v>
      </c>
      <c r="E3019">
        <v>3910000</v>
      </c>
    </row>
    <row r="3020" spans="1:5" hidden="1" x14ac:dyDescent="0.4">
      <c r="A3020" t="s">
        <v>981</v>
      </c>
      <c r="B3020" t="s">
        <v>228</v>
      </c>
      <c r="C3020" s="1">
        <v>44453</v>
      </c>
      <c r="D3020" t="s">
        <v>316</v>
      </c>
      <c r="E3020">
        <v>3100000</v>
      </c>
    </row>
    <row r="3021" spans="1:5" hidden="1" x14ac:dyDescent="0.4">
      <c r="A3021" t="s">
        <v>3191</v>
      </c>
      <c r="B3021" t="s">
        <v>88</v>
      </c>
      <c r="C3021" s="1">
        <v>44453</v>
      </c>
      <c r="D3021" t="s">
        <v>308</v>
      </c>
      <c r="E3021">
        <v>4480000</v>
      </c>
    </row>
    <row r="3022" spans="1:5" hidden="1" x14ac:dyDescent="0.4">
      <c r="A3022" t="s">
        <v>5165</v>
      </c>
      <c r="B3022" t="s">
        <v>98</v>
      </c>
      <c r="C3022" s="1">
        <v>44453</v>
      </c>
      <c r="D3022" t="s">
        <v>318</v>
      </c>
      <c r="E3022">
        <v>4010000</v>
      </c>
    </row>
    <row r="3023" spans="1:5" hidden="1" x14ac:dyDescent="0.4">
      <c r="A3023" t="s">
        <v>1166</v>
      </c>
      <c r="B3023" t="s">
        <v>156</v>
      </c>
      <c r="C3023" s="1">
        <v>44453</v>
      </c>
      <c r="D3023" t="s">
        <v>403</v>
      </c>
      <c r="E3023">
        <v>4820000</v>
      </c>
    </row>
    <row r="3024" spans="1:5" hidden="1" x14ac:dyDescent="0.4">
      <c r="A3024" t="s">
        <v>982</v>
      </c>
      <c r="B3024" t="s">
        <v>31</v>
      </c>
      <c r="C3024" s="1">
        <v>44453</v>
      </c>
      <c r="D3024" t="s">
        <v>356</v>
      </c>
      <c r="E3024">
        <v>3740000</v>
      </c>
    </row>
    <row r="3025" spans="1:5" hidden="1" x14ac:dyDescent="0.4">
      <c r="A3025" t="s">
        <v>1167</v>
      </c>
      <c r="B3025" t="s">
        <v>156</v>
      </c>
      <c r="C3025" s="1">
        <v>44453</v>
      </c>
      <c r="D3025" t="s">
        <v>341</v>
      </c>
      <c r="E3025">
        <v>4820000</v>
      </c>
    </row>
    <row r="3026" spans="1:5" hidden="1" x14ac:dyDescent="0.4">
      <c r="A3026" t="s">
        <v>1228</v>
      </c>
      <c r="B3026" t="s">
        <v>76</v>
      </c>
      <c r="C3026" s="1">
        <v>44453</v>
      </c>
      <c r="D3026" t="s">
        <v>325</v>
      </c>
      <c r="E3026">
        <v>3820000</v>
      </c>
    </row>
    <row r="3027" spans="1:5" hidden="1" x14ac:dyDescent="0.4">
      <c r="A3027" t="s">
        <v>4690</v>
      </c>
      <c r="B3027" t="s">
        <v>109</v>
      </c>
      <c r="C3027" s="1">
        <v>44453</v>
      </c>
      <c r="D3027" t="s">
        <v>397</v>
      </c>
      <c r="E3027">
        <v>4200000</v>
      </c>
    </row>
    <row r="3028" spans="1:5" hidden="1" x14ac:dyDescent="0.4">
      <c r="A3028" t="s">
        <v>3422</v>
      </c>
      <c r="B3028" t="s">
        <v>146</v>
      </c>
      <c r="C3028" s="1">
        <v>44453</v>
      </c>
      <c r="D3028" t="s">
        <v>343</v>
      </c>
      <c r="E3028">
        <v>3640000</v>
      </c>
    </row>
    <row r="3029" spans="1:5" hidden="1" x14ac:dyDescent="0.4">
      <c r="A3029" t="s">
        <v>4733</v>
      </c>
      <c r="B3029" t="s">
        <v>228</v>
      </c>
      <c r="C3029" s="1">
        <v>44453</v>
      </c>
      <c r="D3029" t="s">
        <v>397</v>
      </c>
      <c r="E3029">
        <v>3100000</v>
      </c>
    </row>
    <row r="3030" spans="1:5" hidden="1" x14ac:dyDescent="0.4">
      <c r="A3030" t="s">
        <v>998</v>
      </c>
      <c r="B3030" t="s">
        <v>228</v>
      </c>
      <c r="C3030" s="1">
        <v>44453</v>
      </c>
      <c r="D3030" t="s">
        <v>319</v>
      </c>
      <c r="E3030">
        <v>3100000</v>
      </c>
    </row>
    <row r="3031" spans="1:5" hidden="1" x14ac:dyDescent="0.4">
      <c r="A3031" t="s">
        <v>1345</v>
      </c>
      <c r="B3031" t="s">
        <v>200</v>
      </c>
      <c r="C3031" s="1">
        <v>44453</v>
      </c>
      <c r="D3031" t="s">
        <v>306</v>
      </c>
      <c r="E3031">
        <v>4160000</v>
      </c>
    </row>
    <row r="3032" spans="1:5" hidden="1" x14ac:dyDescent="0.4">
      <c r="A3032" t="s">
        <v>1229</v>
      </c>
      <c r="B3032" t="s">
        <v>4</v>
      </c>
      <c r="C3032" s="1">
        <v>44453</v>
      </c>
      <c r="D3032" t="s">
        <v>403</v>
      </c>
      <c r="E3032">
        <v>3940000</v>
      </c>
    </row>
    <row r="3033" spans="1:5" hidden="1" x14ac:dyDescent="0.4">
      <c r="A3033" t="s">
        <v>1346</v>
      </c>
      <c r="B3033" t="s">
        <v>200</v>
      </c>
      <c r="C3033" s="1">
        <v>44453</v>
      </c>
      <c r="D3033" t="s">
        <v>327</v>
      </c>
      <c r="E3033">
        <v>4160000</v>
      </c>
    </row>
    <row r="3034" spans="1:5" hidden="1" x14ac:dyDescent="0.4">
      <c r="A3034" t="s">
        <v>1347</v>
      </c>
      <c r="B3034" t="s">
        <v>200</v>
      </c>
      <c r="C3034" s="1">
        <v>44453</v>
      </c>
      <c r="D3034" t="s">
        <v>310</v>
      </c>
      <c r="E3034">
        <v>4160000</v>
      </c>
    </row>
    <row r="3035" spans="1:5" hidden="1" x14ac:dyDescent="0.4">
      <c r="A3035" t="s">
        <v>3143</v>
      </c>
      <c r="B3035" t="s">
        <v>27</v>
      </c>
      <c r="C3035" s="1">
        <v>44453</v>
      </c>
      <c r="D3035" t="s">
        <v>308</v>
      </c>
      <c r="E3035">
        <v>3390000</v>
      </c>
    </row>
    <row r="3036" spans="1:5" hidden="1" x14ac:dyDescent="0.4">
      <c r="A3036" t="s">
        <v>1348</v>
      </c>
      <c r="B3036" t="s">
        <v>200</v>
      </c>
      <c r="C3036" s="1">
        <v>44453</v>
      </c>
      <c r="D3036" t="s">
        <v>319</v>
      </c>
      <c r="E3036">
        <v>4160000</v>
      </c>
    </row>
    <row r="3037" spans="1:5" hidden="1" x14ac:dyDescent="0.4">
      <c r="A3037" t="s">
        <v>4734</v>
      </c>
      <c r="B3037" t="s">
        <v>228</v>
      </c>
      <c r="C3037" s="1">
        <v>44453</v>
      </c>
      <c r="D3037" t="s">
        <v>322</v>
      </c>
      <c r="E3037">
        <v>3100000</v>
      </c>
    </row>
    <row r="3038" spans="1:5" hidden="1" x14ac:dyDescent="0.4">
      <c r="A3038" t="s">
        <v>5166</v>
      </c>
      <c r="B3038" t="s">
        <v>98</v>
      </c>
      <c r="C3038" s="1">
        <v>44453</v>
      </c>
      <c r="D3038" t="s">
        <v>322</v>
      </c>
      <c r="E3038">
        <v>4010000</v>
      </c>
    </row>
    <row r="3039" spans="1:5" hidden="1" x14ac:dyDescent="0.4">
      <c r="A3039" t="s">
        <v>1349</v>
      </c>
      <c r="B3039" t="s">
        <v>200</v>
      </c>
      <c r="C3039" s="1">
        <v>44453</v>
      </c>
      <c r="D3039" t="s">
        <v>333</v>
      </c>
      <c r="E3039">
        <v>4160000</v>
      </c>
    </row>
    <row r="3040" spans="1:5" hidden="1" x14ac:dyDescent="0.4">
      <c r="A3040" t="s">
        <v>1168</v>
      </c>
      <c r="B3040" t="s">
        <v>76</v>
      </c>
      <c r="C3040" s="1">
        <v>44453</v>
      </c>
      <c r="D3040" t="s">
        <v>319</v>
      </c>
      <c r="E3040">
        <v>3820000</v>
      </c>
    </row>
    <row r="3041" spans="1:5" hidden="1" x14ac:dyDescent="0.4">
      <c r="A3041" t="s">
        <v>1350</v>
      </c>
      <c r="B3041" t="s">
        <v>200</v>
      </c>
      <c r="C3041" s="1">
        <v>44453</v>
      </c>
      <c r="D3041" t="s">
        <v>326</v>
      </c>
      <c r="E3041">
        <v>4160000</v>
      </c>
    </row>
    <row r="3042" spans="1:5" hidden="1" x14ac:dyDescent="0.4">
      <c r="A3042" t="s">
        <v>999</v>
      </c>
      <c r="B3042" t="s">
        <v>228</v>
      </c>
      <c r="C3042" s="1">
        <v>44453</v>
      </c>
      <c r="D3042" t="s">
        <v>312</v>
      </c>
      <c r="E3042">
        <v>3100000</v>
      </c>
    </row>
    <row r="3043" spans="1:5" hidden="1" x14ac:dyDescent="0.4">
      <c r="A3043" t="s">
        <v>1230</v>
      </c>
      <c r="B3043" t="s">
        <v>76</v>
      </c>
      <c r="C3043" s="1">
        <v>44453</v>
      </c>
      <c r="D3043" t="s">
        <v>332</v>
      </c>
      <c r="E3043">
        <v>3820000</v>
      </c>
    </row>
    <row r="3044" spans="1:5" hidden="1" x14ac:dyDescent="0.4">
      <c r="A3044" t="s">
        <v>1231</v>
      </c>
      <c r="B3044" t="s">
        <v>76</v>
      </c>
      <c r="C3044" s="1">
        <v>44453</v>
      </c>
      <c r="D3044" t="s">
        <v>315</v>
      </c>
      <c r="E3044">
        <v>3820000</v>
      </c>
    </row>
    <row r="3045" spans="1:5" hidden="1" x14ac:dyDescent="0.4">
      <c r="A3045" t="s">
        <v>1000</v>
      </c>
      <c r="B3045" t="s">
        <v>228</v>
      </c>
      <c r="C3045" s="1">
        <v>44453</v>
      </c>
      <c r="D3045" t="s">
        <v>403</v>
      </c>
      <c r="E3045">
        <v>3100000</v>
      </c>
    </row>
    <row r="3046" spans="1:5" hidden="1" x14ac:dyDescent="0.4">
      <c r="A3046" t="s">
        <v>1001</v>
      </c>
      <c r="B3046" t="s">
        <v>228</v>
      </c>
      <c r="C3046" s="1">
        <v>44453</v>
      </c>
      <c r="D3046" t="s">
        <v>327</v>
      </c>
      <c r="E3046">
        <v>3100000</v>
      </c>
    </row>
    <row r="3047" spans="1:5" hidden="1" x14ac:dyDescent="0.4">
      <c r="A3047" t="s">
        <v>3192</v>
      </c>
      <c r="B3047" t="s">
        <v>228</v>
      </c>
      <c r="C3047" s="1">
        <v>44453</v>
      </c>
      <c r="D3047" t="s">
        <v>317</v>
      </c>
      <c r="E3047">
        <v>3100000</v>
      </c>
    </row>
    <row r="3048" spans="1:5" hidden="1" x14ac:dyDescent="0.4">
      <c r="A3048" t="s">
        <v>4735</v>
      </c>
      <c r="B3048" t="s">
        <v>228</v>
      </c>
      <c r="C3048" s="1">
        <v>44453</v>
      </c>
      <c r="D3048" t="s">
        <v>398</v>
      </c>
      <c r="E3048">
        <v>3100000</v>
      </c>
    </row>
    <row r="3049" spans="1:5" hidden="1" x14ac:dyDescent="0.4">
      <c r="A3049" t="s">
        <v>1002</v>
      </c>
      <c r="B3049" t="s">
        <v>228</v>
      </c>
      <c r="C3049" s="1">
        <v>44453</v>
      </c>
      <c r="D3049" t="s">
        <v>329</v>
      </c>
      <c r="E3049">
        <v>3100000</v>
      </c>
    </row>
    <row r="3050" spans="1:5" hidden="1" x14ac:dyDescent="0.4">
      <c r="A3050" t="s">
        <v>3476</v>
      </c>
      <c r="B3050" t="s">
        <v>125</v>
      </c>
      <c r="C3050" s="1">
        <v>44453</v>
      </c>
      <c r="D3050" t="s">
        <v>307</v>
      </c>
      <c r="E3050">
        <v>3990000</v>
      </c>
    </row>
    <row r="3051" spans="1:5" hidden="1" x14ac:dyDescent="0.4">
      <c r="A3051" t="s">
        <v>1232</v>
      </c>
      <c r="B3051" t="s">
        <v>125</v>
      </c>
      <c r="C3051" s="1">
        <v>44453</v>
      </c>
      <c r="D3051" t="s">
        <v>335</v>
      </c>
      <c r="E3051">
        <v>3990000</v>
      </c>
    </row>
    <row r="3052" spans="1:5" hidden="1" x14ac:dyDescent="0.4">
      <c r="A3052" t="s">
        <v>1233</v>
      </c>
      <c r="B3052" t="s">
        <v>125</v>
      </c>
      <c r="C3052" s="1">
        <v>44453</v>
      </c>
      <c r="D3052" t="s">
        <v>309</v>
      </c>
      <c r="E3052">
        <v>3990000</v>
      </c>
    </row>
    <row r="3053" spans="1:5" hidden="1" x14ac:dyDescent="0.4">
      <c r="A3053" t="s">
        <v>3477</v>
      </c>
      <c r="B3053" t="s">
        <v>125</v>
      </c>
      <c r="C3053" s="1">
        <v>44453</v>
      </c>
      <c r="D3053" t="s">
        <v>308</v>
      </c>
      <c r="E3053">
        <v>3990000</v>
      </c>
    </row>
    <row r="3054" spans="1:5" hidden="1" x14ac:dyDescent="0.4">
      <c r="A3054" t="s">
        <v>3193</v>
      </c>
      <c r="B3054" t="s">
        <v>101</v>
      </c>
      <c r="C3054" s="1">
        <v>44453</v>
      </c>
      <c r="D3054" t="s">
        <v>308</v>
      </c>
      <c r="E3054">
        <v>3470000</v>
      </c>
    </row>
    <row r="3055" spans="1:5" hidden="1" x14ac:dyDescent="0.4">
      <c r="A3055" t="s">
        <v>1234</v>
      </c>
      <c r="B3055" t="s">
        <v>125</v>
      </c>
      <c r="C3055" s="1">
        <v>44453</v>
      </c>
      <c r="D3055" t="s">
        <v>399</v>
      </c>
      <c r="E3055">
        <v>3990000</v>
      </c>
    </row>
    <row r="3056" spans="1:5" hidden="1" x14ac:dyDescent="0.4">
      <c r="A3056" t="s">
        <v>1235</v>
      </c>
      <c r="B3056" t="s">
        <v>125</v>
      </c>
      <c r="C3056" s="1">
        <v>44453</v>
      </c>
      <c r="D3056" t="s">
        <v>334</v>
      </c>
      <c r="E3056">
        <v>3990000</v>
      </c>
    </row>
    <row r="3057" spans="1:5" hidden="1" x14ac:dyDescent="0.4">
      <c r="A3057" t="s">
        <v>1236</v>
      </c>
      <c r="B3057" t="s">
        <v>125</v>
      </c>
      <c r="C3057" s="1">
        <v>44453</v>
      </c>
      <c r="D3057" t="s">
        <v>331</v>
      </c>
      <c r="E3057">
        <v>3990000</v>
      </c>
    </row>
    <row r="3058" spans="1:5" hidden="1" x14ac:dyDescent="0.4">
      <c r="A3058" t="s">
        <v>3441</v>
      </c>
      <c r="B3058" t="s">
        <v>98</v>
      </c>
      <c r="C3058" s="1">
        <v>44453</v>
      </c>
      <c r="D3058" t="s">
        <v>421</v>
      </c>
      <c r="E3058">
        <v>4010000</v>
      </c>
    </row>
    <row r="3059" spans="1:5" hidden="1" x14ac:dyDescent="0.4">
      <c r="A3059" t="s">
        <v>983</v>
      </c>
      <c r="B3059" t="s">
        <v>82</v>
      </c>
      <c r="C3059" s="1">
        <v>44453</v>
      </c>
      <c r="D3059" t="s">
        <v>331</v>
      </c>
      <c r="E3059">
        <v>3400000</v>
      </c>
    </row>
    <row r="3060" spans="1:5" hidden="1" x14ac:dyDescent="0.4">
      <c r="A3060" t="s">
        <v>4786</v>
      </c>
      <c r="B3060" t="s">
        <v>65</v>
      </c>
      <c r="C3060" s="1">
        <v>44453</v>
      </c>
      <c r="D3060" t="s">
        <v>360</v>
      </c>
      <c r="E3060">
        <v>5460000</v>
      </c>
    </row>
    <row r="3061" spans="1:5" hidden="1" x14ac:dyDescent="0.4">
      <c r="A3061" t="s">
        <v>1031</v>
      </c>
      <c r="B3061" t="s">
        <v>65</v>
      </c>
      <c r="C3061" s="1">
        <v>44453</v>
      </c>
      <c r="D3061" t="s">
        <v>319</v>
      </c>
      <c r="E3061">
        <v>5460000</v>
      </c>
    </row>
    <row r="3062" spans="1:5" hidden="1" x14ac:dyDescent="0.4">
      <c r="A3062" t="s">
        <v>984</v>
      </c>
      <c r="B3062" t="s">
        <v>169</v>
      </c>
      <c r="C3062" s="1">
        <v>44453</v>
      </c>
      <c r="D3062" t="s">
        <v>341</v>
      </c>
      <c r="E3062">
        <v>3570000</v>
      </c>
    </row>
    <row r="3063" spans="1:5" hidden="1" x14ac:dyDescent="0.4">
      <c r="A3063" t="s">
        <v>985</v>
      </c>
      <c r="B3063" t="s">
        <v>169</v>
      </c>
      <c r="C3063" s="1">
        <v>44453</v>
      </c>
      <c r="D3063" t="s">
        <v>403</v>
      </c>
      <c r="E3063">
        <v>3570000</v>
      </c>
    </row>
    <row r="3064" spans="1:5" hidden="1" x14ac:dyDescent="0.4">
      <c r="A3064" t="s">
        <v>986</v>
      </c>
      <c r="B3064" t="s">
        <v>216</v>
      </c>
      <c r="C3064" s="1">
        <v>44453</v>
      </c>
      <c r="D3064" t="s">
        <v>341</v>
      </c>
      <c r="E3064">
        <v>3260000</v>
      </c>
    </row>
    <row r="3065" spans="1:5" hidden="1" x14ac:dyDescent="0.4">
      <c r="A3065" t="s">
        <v>3442</v>
      </c>
      <c r="B3065" t="s">
        <v>212</v>
      </c>
      <c r="C3065" s="1">
        <v>44453</v>
      </c>
      <c r="D3065" t="s">
        <v>416</v>
      </c>
      <c r="E3065">
        <v>5350000</v>
      </c>
    </row>
    <row r="3066" spans="1:5" hidden="1" x14ac:dyDescent="0.4">
      <c r="A3066" t="s">
        <v>3183</v>
      </c>
      <c r="B3066" t="s">
        <v>95</v>
      </c>
      <c r="C3066" s="1">
        <v>44453</v>
      </c>
      <c r="D3066" t="s">
        <v>420</v>
      </c>
      <c r="E3066">
        <v>5100000</v>
      </c>
    </row>
    <row r="3067" spans="1:5" hidden="1" x14ac:dyDescent="0.4">
      <c r="A3067" t="s">
        <v>1146</v>
      </c>
      <c r="B3067" t="s">
        <v>167</v>
      </c>
      <c r="C3067" s="1">
        <v>44453</v>
      </c>
      <c r="D3067" t="s">
        <v>331</v>
      </c>
      <c r="E3067">
        <v>5670000</v>
      </c>
    </row>
    <row r="3068" spans="1:5" hidden="1" x14ac:dyDescent="0.4">
      <c r="A3068" t="s">
        <v>1140</v>
      </c>
      <c r="B3068" t="s">
        <v>167</v>
      </c>
      <c r="C3068" s="1">
        <v>44453</v>
      </c>
      <c r="D3068" t="s">
        <v>403</v>
      </c>
      <c r="E3068">
        <v>5670000</v>
      </c>
    </row>
    <row r="3069" spans="1:5" hidden="1" x14ac:dyDescent="0.4">
      <c r="A3069" t="s">
        <v>987</v>
      </c>
      <c r="B3069" t="s">
        <v>159</v>
      </c>
      <c r="C3069" s="1">
        <v>44453</v>
      </c>
      <c r="D3069" t="s">
        <v>331</v>
      </c>
      <c r="E3069">
        <v>5020000</v>
      </c>
    </row>
    <row r="3070" spans="1:5" hidden="1" x14ac:dyDescent="0.4">
      <c r="A3070" t="s">
        <v>988</v>
      </c>
      <c r="B3070" t="s">
        <v>26</v>
      </c>
      <c r="C3070" s="1">
        <v>44453</v>
      </c>
      <c r="D3070" t="s">
        <v>315</v>
      </c>
      <c r="E3070">
        <v>3320000</v>
      </c>
    </row>
    <row r="3071" spans="1:5" hidden="1" x14ac:dyDescent="0.4">
      <c r="A3071" t="s">
        <v>3194</v>
      </c>
      <c r="B3071" t="s">
        <v>207</v>
      </c>
      <c r="C3071" s="1">
        <v>44453</v>
      </c>
      <c r="D3071" t="s">
        <v>308</v>
      </c>
      <c r="E3071">
        <v>4180000</v>
      </c>
    </row>
    <row r="3072" spans="1:5" hidden="1" x14ac:dyDescent="0.4">
      <c r="A3072" t="s">
        <v>3443</v>
      </c>
      <c r="B3072" t="s">
        <v>98</v>
      </c>
      <c r="C3072" s="1">
        <v>44453</v>
      </c>
      <c r="D3072" t="s">
        <v>344</v>
      </c>
      <c r="E3072">
        <v>4010000</v>
      </c>
    </row>
    <row r="3073" spans="1:5" hidden="1" x14ac:dyDescent="0.4">
      <c r="A3073" t="s">
        <v>3195</v>
      </c>
      <c r="B3073" t="s">
        <v>207</v>
      </c>
      <c r="C3073" s="1">
        <v>44453</v>
      </c>
      <c r="D3073" t="s">
        <v>311</v>
      </c>
      <c r="E3073">
        <v>4180000</v>
      </c>
    </row>
    <row r="3074" spans="1:5" hidden="1" x14ac:dyDescent="0.4">
      <c r="A3074" t="s">
        <v>3196</v>
      </c>
      <c r="B3074" t="s">
        <v>207</v>
      </c>
      <c r="C3074" s="1">
        <v>44453</v>
      </c>
      <c r="D3074" t="s">
        <v>307</v>
      </c>
      <c r="E3074">
        <v>4180000</v>
      </c>
    </row>
    <row r="3075" spans="1:5" hidden="1" x14ac:dyDescent="0.4">
      <c r="A3075" t="s">
        <v>989</v>
      </c>
      <c r="B3075" t="s">
        <v>106</v>
      </c>
      <c r="C3075" s="1">
        <v>44453</v>
      </c>
      <c r="D3075" t="s">
        <v>314</v>
      </c>
      <c r="E3075">
        <v>5480000</v>
      </c>
    </row>
    <row r="3076" spans="1:5" hidden="1" x14ac:dyDescent="0.4">
      <c r="A3076" t="s">
        <v>1169</v>
      </c>
      <c r="B3076" t="s">
        <v>167</v>
      </c>
      <c r="C3076" s="1">
        <v>44453</v>
      </c>
      <c r="D3076" t="s">
        <v>313</v>
      </c>
      <c r="E3076">
        <v>5670000</v>
      </c>
    </row>
    <row r="3077" spans="1:5" hidden="1" x14ac:dyDescent="0.4">
      <c r="A3077" t="s">
        <v>1003</v>
      </c>
      <c r="B3077" t="s">
        <v>167</v>
      </c>
      <c r="C3077" s="1">
        <v>44453</v>
      </c>
      <c r="D3077" t="s">
        <v>327</v>
      </c>
      <c r="E3077">
        <v>5670000</v>
      </c>
    </row>
    <row r="3078" spans="1:5" hidden="1" x14ac:dyDescent="0.4">
      <c r="A3078" t="s">
        <v>3444</v>
      </c>
      <c r="B3078" t="s">
        <v>156</v>
      </c>
      <c r="C3078" s="1">
        <v>44453</v>
      </c>
      <c r="D3078" t="s">
        <v>308</v>
      </c>
      <c r="E3078">
        <v>4820000</v>
      </c>
    </row>
    <row r="3079" spans="1:5" hidden="1" x14ac:dyDescent="0.4">
      <c r="A3079" t="s">
        <v>3445</v>
      </c>
      <c r="B3079" t="s">
        <v>156</v>
      </c>
      <c r="C3079" s="1">
        <v>44453</v>
      </c>
      <c r="D3079" t="s">
        <v>416</v>
      </c>
      <c r="E3079">
        <v>4820000</v>
      </c>
    </row>
    <row r="3080" spans="1:5" hidden="1" x14ac:dyDescent="0.4">
      <c r="A3080" t="s">
        <v>8395</v>
      </c>
      <c r="B3080" t="s">
        <v>233</v>
      </c>
      <c r="C3080" s="1">
        <v>44453</v>
      </c>
      <c r="D3080" t="s">
        <v>416</v>
      </c>
      <c r="E3080">
        <v>5540000</v>
      </c>
    </row>
    <row r="3081" spans="1:5" hidden="1" x14ac:dyDescent="0.4">
      <c r="A3081" t="s">
        <v>3446</v>
      </c>
      <c r="B3081" t="s">
        <v>146</v>
      </c>
      <c r="C3081" s="1">
        <v>44453</v>
      </c>
      <c r="D3081" t="s">
        <v>415</v>
      </c>
      <c r="E3081">
        <v>3640000</v>
      </c>
    </row>
    <row r="3082" spans="1:5" hidden="1" x14ac:dyDescent="0.4">
      <c r="A3082" t="s">
        <v>1004</v>
      </c>
      <c r="B3082" t="s">
        <v>228</v>
      </c>
      <c r="C3082" s="1">
        <v>44452</v>
      </c>
      <c r="D3082" t="s">
        <v>341</v>
      </c>
      <c r="E3082">
        <v>3100000</v>
      </c>
    </row>
    <row r="3083" spans="1:5" hidden="1" x14ac:dyDescent="0.4">
      <c r="A3083" t="s">
        <v>3197</v>
      </c>
      <c r="B3083" t="s">
        <v>228</v>
      </c>
      <c r="C3083" s="1">
        <v>44452</v>
      </c>
      <c r="D3083" t="s">
        <v>416</v>
      </c>
      <c r="E3083">
        <v>3100000</v>
      </c>
    </row>
    <row r="3084" spans="1:5" hidden="1" x14ac:dyDescent="0.4">
      <c r="A3084" t="s">
        <v>4787</v>
      </c>
      <c r="B3084" t="s">
        <v>94</v>
      </c>
      <c r="C3084" s="1">
        <v>44452</v>
      </c>
      <c r="D3084" t="s">
        <v>318</v>
      </c>
      <c r="E3084">
        <v>5450000</v>
      </c>
    </row>
    <row r="3085" spans="1:5" hidden="1" x14ac:dyDescent="0.4">
      <c r="A3085" t="s">
        <v>1005</v>
      </c>
      <c r="B3085" t="s">
        <v>228</v>
      </c>
      <c r="C3085" s="1">
        <v>44452</v>
      </c>
      <c r="D3085" t="s">
        <v>313</v>
      </c>
      <c r="E3085">
        <v>3100000</v>
      </c>
    </row>
    <row r="3086" spans="1:5" hidden="1" x14ac:dyDescent="0.4">
      <c r="A3086" t="s">
        <v>1032</v>
      </c>
      <c r="B3086" t="s">
        <v>94</v>
      </c>
      <c r="C3086" s="1">
        <v>44452</v>
      </c>
      <c r="D3086" t="s">
        <v>332</v>
      </c>
      <c r="E3086">
        <v>5450000</v>
      </c>
    </row>
    <row r="3087" spans="1:5" hidden="1" x14ac:dyDescent="0.4">
      <c r="A3087" t="s">
        <v>1006</v>
      </c>
      <c r="B3087" t="s">
        <v>228</v>
      </c>
      <c r="C3087" s="1">
        <v>44452</v>
      </c>
      <c r="D3087" t="s">
        <v>315</v>
      </c>
      <c r="E3087">
        <v>3100000</v>
      </c>
    </row>
    <row r="3088" spans="1:5" hidden="1" x14ac:dyDescent="0.4">
      <c r="A3088" t="s">
        <v>1007</v>
      </c>
      <c r="B3088" t="s">
        <v>228</v>
      </c>
      <c r="C3088" s="1">
        <v>44452</v>
      </c>
      <c r="D3088" t="s">
        <v>335</v>
      </c>
      <c r="E3088">
        <v>3100000</v>
      </c>
    </row>
    <row r="3089" spans="1:5" hidden="1" x14ac:dyDescent="0.4">
      <c r="A3089" t="s">
        <v>1008</v>
      </c>
      <c r="B3089" t="s">
        <v>228</v>
      </c>
      <c r="C3089" s="1">
        <v>44452</v>
      </c>
      <c r="D3089" t="s">
        <v>334</v>
      </c>
      <c r="E3089">
        <v>3100000</v>
      </c>
    </row>
    <row r="3090" spans="1:5" hidden="1" x14ac:dyDescent="0.4">
      <c r="A3090" t="s">
        <v>1054</v>
      </c>
      <c r="B3090" t="s">
        <v>32</v>
      </c>
      <c r="C3090" s="1">
        <v>44452</v>
      </c>
      <c r="D3090" t="s">
        <v>329</v>
      </c>
      <c r="E3090">
        <v>3910000</v>
      </c>
    </row>
    <row r="3091" spans="1:5" hidden="1" x14ac:dyDescent="0.4">
      <c r="A3091" t="s">
        <v>3199</v>
      </c>
      <c r="B3091" t="s">
        <v>228</v>
      </c>
      <c r="C3091" s="1">
        <v>44452</v>
      </c>
      <c r="D3091" t="s">
        <v>337</v>
      </c>
      <c r="E3091">
        <v>3100000</v>
      </c>
    </row>
    <row r="3092" spans="1:5" hidden="1" x14ac:dyDescent="0.4">
      <c r="A3092" t="s">
        <v>3200</v>
      </c>
      <c r="B3092" t="s">
        <v>228</v>
      </c>
      <c r="C3092" s="1">
        <v>44452</v>
      </c>
      <c r="D3092" t="s">
        <v>338</v>
      </c>
      <c r="E3092">
        <v>3100000</v>
      </c>
    </row>
    <row r="3093" spans="1:5" hidden="1" x14ac:dyDescent="0.4">
      <c r="A3093" t="s">
        <v>8396</v>
      </c>
      <c r="B3093" t="s">
        <v>233</v>
      </c>
      <c r="C3093" s="1">
        <v>44452</v>
      </c>
      <c r="D3093" t="s">
        <v>336</v>
      </c>
      <c r="E3093">
        <v>5540000</v>
      </c>
    </row>
    <row r="3094" spans="1:5" hidden="1" x14ac:dyDescent="0.4">
      <c r="A3094" t="s">
        <v>3201</v>
      </c>
      <c r="B3094" t="s">
        <v>54</v>
      </c>
      <c r="C3094" s="1">
        <v>44452</v>
      </c>
      <c r="D3094" t="s">
        <v>344</v>
      </c>
      <c r="E3094">
        <v>5070000</v>
      </c>
    </row>
    <row r="3095" spans="1:5" hidden="1" x14ac:dyDescent="0.4">
      <c r="A3095" t="s">
        <v>5386</v>
      </c>
      <c r="B3095" t="s">
        <v>128</v>
      </c>
      <c r="C3095" s="1">
        <v>44452</v>
      </c>
      <c r="D3095" t="s">
        <v>398</v>
      </c>
      <c r="E3095">
        <v>4400000</v>
      </c>
    </row>
    <row r="3096" spans="1:5" hidden="1" x14ac:dyDescent="0.4">
      <c r="A3096" t="s">
        <v>4737</v>
      </c>
      <c r="B3096" t="s">
        <v>135</v>
      </c>
      <c r="C3096" s="1">
        <v>44452</v>
      </c>
      <c r="D3096" t="s">
        <v>398</v>
      </c>
      <c r="E3096">
        <v>5160000</v>
      </c>
    </row>
    <row r="3097" spans="1:5" hidden="1" x14ac:dyDescent="0.4">
      <c r="A3097" t="s">
        <v>1010</v>
      </c>
      <c r="B3097" t="s">
        <v>216</v>
      </c>
      <c r="C3097" s="1">
        <v>44452</v>
      </c>
      <c r="D3097" t="s">
        <v>403</v>
      </c>
      <c r="E3097">
        <v>3260000</v>
      </c>
    </row>
    <row r="3098" spans="1:5" hidden="1" x14ac:dyDescent="0.4">
      <c r="A3098" t="s">
        <v>3202</v>
      </c>
      <c r="B3098" t="s">
        <v>101</v>
      </c>
      <c r="C3098" s="1">
        <v>44452</v>
      </c>
      <c r="D3098" t="s">
        <v>307</v>
      </c>
      <c r="E3098">
        <v>3470000</v>
      </c>
    </row>
    <row r="3099" spans="1:5" hidden="1" x14ac:dyDescent="0.4">
      <c r="A3099" t="s">
        <v>1056</v>
      </c>
      <c r="B3099" t="s">
        <v>216</v>
      </c>
      <c r="C3099" s="1">
        <v>44452</v>
      </c>
      <c r="D3099" t="s">
        <v>313</v>
      </c>
      <c r="E3099">
        <v>3260000</v>
      </c>
    </row>
    <row r="3100" spans="1:5" hidden="1" x14ac:dyDescent="0.4">
      <c r="A3100" t="s">
        <v>3203</v>
      </c>
      <c r="B3100" t="s">
        <v>77</v>
      </c>
      <c r="C3100" s="1">
        <v>44452</v>
      </c>
      <c r="D3100" t="s">
        <v>416</v>
      </c>
      <c r="E3100">
        <v>4000000</v>
      </c>
    </row>
    <row r="3101" spans="1:5" hidden="1" x14ac:dyDescent="0.4">
      <c r="A3101" t="s">
        <v>3224</v>
      </c>
      <c r="B3101" t="s">
        <v>77</v>
      </c>
      <c r="C3101" s="1">
        <v>44452</v>
      </c>
      <c r="D3101" t="s">
        <v>344</v>
      </c>
      <c r="E3101">
        <v>4000000</v>
      </c>
    </row>
    <row r="3102" spans="1:5" hidden="1" x14ac:dyDescent="0.4">
      <c r="A3102" t="s">
        <v>1011</v>
      </c>
      <c r="B3102" t="s">
        <v>228</v>
      </c>
      <c r="C3102" s="1">
        <v>44452</v>
      </c>
      <c r="D3102" t="s">
        <v>326</v>
      </c>
      <c r="E3102">
        <v>3100000</v>
      </c>
    </row>
    <row r="3103" spans="1:5" hidden="1" x14ac:dyDescent="0.4">
      <c r="A3103" t="s">
        <v>1012</v>
      </c>
      <c r="B3103" t="s">
        <v>228</v>
      </c>
      <c r="C3103" s="1">
        <v>44452</v>
      </c>
      <c r="D3103" t="s">
        <v>352</v>
      </c>
      <c r="E3103">
        <v>3100000</v>
      </c>
    </row>
    <row r="3104" spans="1:5" hidden="1" x14ac:dyDescent="0.4">
      <c r="A3104" t="s">
        <v>1013</v>
      </c>
      <c r="B3104" t="s">
        <v>228</v>
      </c>
      <c r="C3104" s="1">
        <v>44452</v>
      </c>
      <c r="D3104" t="s">
        <v>332</v>
      </c>
      <c r="E3104">
        <v>3100000</v>
      </c>
    </row>
    <row r="3105" spans="1:5" hidden="1" x14ac:dyDescent="0.4">
      <c r="A3105" t="s">
        <v>1086</v>
      </c>
      <c r="B3105" t="s">
        <v>207</v>
      </c>
      <c r="C3105" s="1">
        <v>44452</v>
      </c>
      <c r="D3105" t="s">
        <v>359</v>
      </c>
      <c r="E3105">
        <v>4180000</v>
      </c>
    </row>
    <row r="3106" spans="1:5" hidden="1" x14ac:dyDescent="0.4">
      <c r="A3106" t="s">
        <v>3478</v>
      </c>
      <c r="B3106" t="s">
        <v>21</v>
      </c>
      <c r="C3106" s="1">
        <v>44452</v>
      </c>
      <c r="D3106" t="s">
        <v>357</v>
      </c>
      <c r="E3106">
        <v>3450000</v>
      </c>
    </row>
    <row r="3107" spans="1:5" hidden="1" x14ac:dyDescent="0.4">
      <c r="A3107" t="s">
        <v>5252</v>
      </c>
      <c r="B3107" t="s">
        <v>207</v>
      </c>
      <c r="C3107" s="1">
        <v>44452</v>
      </c>
      <c r="D3107" t="s">
        <v>398</v>
      </c>
      <c r="E3107">
        <v>4180000</v>
      </c>
    </row>
    <row r="3108" spans="1:5" hidden="1" x14ac:dyDescent="0.4">
      <c r="A3108" t="s">
        <v>1014</v>
      </c>
      <c r="B3108" t="s">
        <v>240</v>
      </c>
      <c r="C3108" s="1">
        <v>44452</v>
      </c>
      <c r="D3108" t="s">
        <v>332</v>
      </c>
      <c r="E3108">
        <v>5060000</v>
      </c>
    </row>
    <row r="3109" spans="1:5" hidden="1" x14ac:dyDescent="0.4">
      <c r="A3109" t="s">
        <v>1015</v>
      </c>
      <c r="B3109" t="s">
        <v>240</v>
      </c>
      <c r="C3109" s="1">
        <v>44452</v>
      </c>
      <c r="D3109" t="s">
        <v>312</v>
      </c>
      <c r="E3109">
        <v>5060000</v>
      </c>
    </row>
    <row r="3110" spans="1:5" hidden="1" x14ac:dyDescent="0.4">
      <c r="A3110" t="s">
        <v>1074</v>
      </c>
      <c r="B3110" t="s">
        <v>135</v>
      </c>
      <c r="C3110" s="1">
        <v>44452</v>
      </c>
      <c r="D3110" t="s">
        <v>331</v>
      </c>
      <c r="E3110">
        <v>5160000</v>
      </c>
    </row>
    <row r="3111" spans="1:5" hidden="1" x14ac:dyDescent="0.4">
      <c r="A3111" t="s">
        <v>5387</v>
      </c>
      <c r="B3111" t="s">
        <v>128</v>
      </c>
      <c r="C3111" s="1">
        <v>44452</v>
      </c>
      <c r="D3111" t="s">
        <v>397</v>
      </c>
      <c r="E3111">
        <v>4400000</v>
      </c>
    </row>
    <row r="3112" spans="1:5" hidden="1" x14ac:dyDescent="0.4">
      <c r="A3112" t="s">
        <v>5388</v>
      </c>
      <c r="B3112" t="s">
        <v>128</v>
      </c>
      <c r="C3112" s="1">
        <v>44452</v>
      </c>
      <c r="D3112" t="s">
        <v>318</v>
      </c>
      <c r="E3112">
        <v>4400000</v>
      </c>
    </row>
    <row r="3113" spans="1:5" hidden="1" x14ac:dyDescent="0.4">
      <c r="A3113" t="s">
        <v>1033</v>
      </c>
      <c r="B3113" t="s">
        <v>169</v>
      </c>
      <c r="C3113" s="1">
        <v>44452</v>
      </c>
      <c r="D3113" t="s">
        <v>316</v>
      </c>
      <c r="E3113">
        <v>3570000</v>
      </c>
    </row>
    <row r="3114" spans="1:5" hidden="1" x14ac:dyDescent="0.4">
      <c r="A3114" t="s">
        <v>1016</v>
      </c>
      <c r="B3114" t="s">
        <v>150</v>
      </c>
      <c r="C3114" s="1">
        <v>44452</v>
      </c>
      <c r="D3114" t="s">
        <v>403</v>
      </c>
      <c r="E3114">
        <v>3600000</v>
      </c>
    </row>
    <row r="3115" spans="1:5" hidden="1" x14ac:dyDescent="0.4">
      <c r="A3115" t="s">
        <v>1017</v>
      </c>
      <c r="B3115" t="s">
        <v>169</v>
      </c>
      <c r="C3115" s="1">
        <v>44452</v>
      </c>
      <c r="D3115" t="s">
        <v>326</v>
      </c>
      <c r="E3115">
        <v>3570000</v>
      </c>
    </row>
    <row r="3116" spans="1:5" hidden="1" x14ac:dyDescent="0.4">
      <c r="A3116" t="s">
        <v>1018</v>
      </c>
      <c r="B3116" t="s">
        <v>14</v>
      </c>
      <c r="C3116" s="1">
        <v>44452</v>
      </c>
      <c r="D3116" t="s">
        <v>315</v>
      </c>
      <c r="E3116">
        <v>5370000</v>
      </c>
    </row>
    <row r="3117" spans="1:5" hidden="1" x14ac:dyDescent="0.4">
      <c r="A3117" t="s">
        <v>1019</v>
      </c>
      <c r="B3117" t="s">
        <v>229</v>
      </c>
      <c r="C3117" s="1">
        <v>44452</v>
      </c>
      <c r="D3117" t="s">
        <v>403</v>
      </c>
      <c r="E3117">
        <v>4700000</v>
      </c>
    </row>
    <row r="3118" spans="1:5" hidden="1" x14ac:dyDescent="0.4">
      <c r="A3118" t="s">
        <v>1020</v>
      </c>
      <c r="B3118" t="s">
        <v>121</v>
      </c>
      <c r="C3118" s="1">
        <v>44452</v>
      </c>
      <c r="D3118" t="s">
        <v>316</v>
      </c>
      <c r="E3118">
        <v>4290000</v>
      </c>
    </row>
    <row r="3119" spans="1:5" hidden="1" x14ac:dyDescent="0.4">
      <c r="A3119" t="s">
        <v>1021</v>
      </c>
      <c r="B3119" t="s">
        <v>14</v>
      </c>
      <c r="C3119" s="1">
        <v>44452</v>
      </c>
      <c r="D3119" t="s">
        <v>316</v>
      </c>
      <c r="E3119">
        <v>5370000</v>
      </c>
    </row>
    <row r="3120" spans="1:5" hidden="1" x14ac:dyDescent="0.4">
      <c r="A3120" t="s">
        <v>1087</v>
      </c>
      <c r="B3120" t="s">
        <v>54</v>
      </c>
      <c r="C3120" s="1">
        <v>44452</v>
      </c>
      <c r="D3120" t="s">
        <v>310</v>
      </c>
      <c r="E3120">
        <v>5070000</v>
      </c>
    </row>
    <row r="3121" spans="1:5" hidden="1" x14ac:dyDescent="0.4">
      <c r="A3121" t="s">
        <v>4738</v>
      </c>
      <c r="B3121" t="s">
        <v>228</v>
      </c>
      <c r="C3121" s="1">
        <v>44452</v>
      </c>
      <c r="D3121" t="s">
        <v>318</v>
      </c>
      <c r="E3121">
        <v>3100000</v>
      </c>
    </row>
    <row r="3122" spans="1:5" hidden="1" x14ac:dyDescent="0.4">
      <c r="A3122" t="s">
        <v>3297</v>
      </c>
      <c r="B3122" t="s">
        <v>54</v>
      </c>
      <c r="C3122" s="1">
        <v>44452</v>
      </c>
      <c r="D3122" t="s">
        <v>415</v>
      </c>
      <c r="E3122">
        <v>5070000</v>
      </c>
    </row>
    <row r="3123" spans="1:5" hidden="1" x14ac:dyDescent="0.4">
      <c r="A3123" t="s">
        <v>3204</v>
      </c>
      <c r="B3123" t="s">
        <v>158</v>
      </c>
      <c r="C3123" s="1">
        <v>44452</v>
      </c>
      <c r="D3123" t="s">
        <v>416</v>
      </c>
      <c r="E3123">
        <v>3200000</v>
      </c>
    </row>
    <row r="3124" spans="1:5" hidden="1" x14ac:dyDescent="0.4">
      <c r="A3124" t="s">
        <v>3205</v>
      </c>
      <c r="B3124" t="s">
        <v>228</v>
      </c>
      <c r="C3124" s="1">
        <v>44452</v>
      </c>
      <c r="D3124" t="s">
        <v>343</v>
      </c>
      <c r="E3124">
        <v>3100000</v>
      </c>
    </row>
    <row r="3125" spans="1:5" hidden="1" x14ac:dyDescent="0.4">
      <c r="A3125" t="s">
        <v>3206</v>
      </c>
      <c r="B3125" t="s">
        <v>228</v>
      </c>
      <c r="C3125" s="1">
        <v>44452</v>
      </c>
      <c r="D3125" t="s">
        <v>342</v>
      </c>
      <c r="E3125">
        <v>3100000</v>
      </c>
    </row>
    <row r="3126" spans="1:5" hidden="1" x14ac:dyDescent="0.4">
      <c r="A3126" t="s">
        <v>3207</v>
      </c>
      <c r="B3126" t="s">
        <v>158</v>
      </c>
      <c r="C3126" s="1">
        <v>44452</v>
      </c>
      <c r="D3126" t="s">
        <v>342</v>
      </c>
      <c r="E3126">
        <v>3200000</v>
      </c>
    </row>
    <row r="3127" spans="1:5" hidden="1" x14ac:dyDescent="0.4">
      <c r="A3127" t="s">
        <v>3208</v>
      </c>
      <c r="B3127" t="s">
        <v>228</v>
      </c>
      <c r="C3127" s="1">
        <v>44452</v>
      </c>
      <c r="D3127" t="s">
        <v>344</v>
      </c>
      <c r="E3127">
        <v>3100000</v>
      </c>
    </row>
    <row r="3128" spans="1:5" hidden="1" x14ac:dyDescent="0.4">
      <c r="A3128" t="s">
        <v>3209</v>
      </c>
      <c r="B3128" t="s">
        <v>158</v>
      </c>
      <c r="C3128" s="1">
        <v>44452</v>
      </c>
      <c r="D3128" t="s">
        <v>340</v>
      </c>
      <c r="E3128">
        <v>3200000</v>
      </c>
    </row>
    <row r="3129" spans="1:5" hidden="1" x14ac:dyDescent="0.4">
      <c r="A3129" t="s">
        <v>5091</v>
      </c>
      <c r="B3129" t="s">
        <v>71</v>
      </c>
      <c r="C3129" s="1">
        <v>44452</v>
      </c>
      <c r="D3129" t="s">
        <v>397</v>
      </c>
      <c r="E3129">
        <v>3660000</v>
      </c>
    </row>
    <row r="3130" spans="1:5" hidden="1" x14ac:dyDescent="0.4">
      <c r="A3130" t="s">
        <v>1034</v>
      </c>
      <c r="B3130" t="s">
        <v>94</v>
      </c>
      <c r="C3130" s="1">
        <v>44452</v>
      </c>
      <c r="D3130" t="s">
        <v>403</v>
      </c>
      <c r="E3130">
        <v>5450000</v>
      </c>
    </row>
    <row r="3131" spans="1:5" hidden="1" x14ac:dyDescent="0.4">
      <c r="A3131" t="s">
        <v>3225</v>
      </c>
      <c r="B3131" t="s">
        <v>94</v>
      </c>
      <c r="C3131" s="1">
        <v>44452</v>
      </c>
      <c r="D3131" t="s">
        <v>308</v>
      </c>
      <c r="E3131">
        <v>5450000</v>
      </c>
    </row>
    <row r="3132" spans="1:5" hidden="1" x14ac:dyDescent="0.4">
      <c r="A3132" t="s">
        <v>3226</v>
      </c>
      <c r="B3132" t="s">
        <v>94</v>
      </c>
      <c r="C3132" s="1">
        <v>44452</v>
      </c>
      <c r="D3132" t="s">
        <v>415</v>
      </c>
      <c r="E3132">
        <v>5450000</v>
      </c>
    </row>
    <row r="3133" spans="1:5" hidden="1" x14ac:dyDescent="0.4">
      <c r="A3133" t="s">
        <v>4739</v>
      </c>
      <c r="B3133" t="s">
        <v>158</v>
      </c>
      <c r="C3133" s="1">
        <v>44452</v>
      </c>
      <c r="D3133" t="s">
        <v>397</v>
      </c>
      <c r="E3133">
        <v>3200000</v>
      </c>
    </row>
    <row r="3134" spans="1:5" hidden="1" x14ac:dyDescent="0.4">
      <c r="A3134" t="s">
        <v>1027</v>
      </c>
      <c r="B3134" t="s">
        <v>145</v>
      </c>
      <c r="C3134" s="1">
        <v>44452</v>
      </c>
      <c r="D3134" t="s">
        <v>359</v>
      </c>
      <c r="E3134">
        <v>3170000</v>
      </c>
    </row>
    <row r="3135" spans="1:5" hidden="1" x14ac:dyDescent="0.4">
      <c r="A3135" t="s">
        <v>3257</v>
      </c>
      <c r="B3135" t="s">
        <v>145</v>
      </c>
      <c r="C3135" s="1">
        <v>44452</v>
      </c>
      <c r="D3135" t="s">
        <v>340</v>
      </c>
      <c r="E3135">
        <v>3170000</v>
      </c>
    </row>
    <row r="3136" spans="1:5" hidden="1" x14ac:dyDescent="0.4">
      <c r="A3136" t="s">
        <v>1035</v>
      </c>
      <c r="B3136" t="s">
        <v>94</v>
      </c>
      <c r="C3136" s="1">
        <v>44452</v>
      </c>
      <c r="D3136" t="s">
        <v>404</v>
      </c>
      <c r="E3136">
        <v>5450000</v>
      </c>
    </row>
    <row r="3137" spans="1:5" hidden="1" x14ac:dyDescent="0.4">
      <c r="A3137" t="s">
        <v>4788</v>
      </c>
      <c r="B3137" t="s">
        <v>94</v>
      </c>
      <c r="C3137" s="1">
        <v>44452</v>
      </c>
      <c r="D3137" t="s">
        <v>397</v>
      </c>
      <c r="E3137">
        <v>5450000</v>
      </c>
    </row>
    <row r="3138" spans="1:5" hidden="1" x14ac:dyDescent="0.4">
      <c r="A3138" t="s">
        <v>1023</v>
      </c>
      <c r="B3138" t="s">
        <v>229</v>
      </c>
      <c r="C3138" s="1">
        <v>44452</v>
      </c>
      <c r="D3138" t="s">
        <v>404</v>
      </c>
      <c r="E3138">
        <v>4700000</v>
      </c>
    </row>
    <row r="3139" spans="1:5" hidden="1" x14ac:dyDescent="0.4">
      <c r="A3139" t="s">
        <v>1036</v>
      </c>
      <c r="B3139" t="s">
        <v>94</v>
      </c>
      <c r="C3139" s="1">
        <v>44452</v>
      </c>
      <c r="D3139" t="s">
        <v>319</v>
      </c>
      <c r="E3139">
        <v>5450000</v>
      </c>
    </row>
    <row r="3140" spans="1:5" hidden="1" x14ac:dyDescent="0.4">
      <c r="A3140" t="s">
        <v>1157</v>
      </c>
      <c r="B3140" t="s">
        <v>167</v>
      </c>
      <c r="C3140" s="1">
        <v>44452</v>
      </c>
      <c r="D3140" t="s">
        <v>306</v>
      </c>
      <c r="E3140">
        <v>5670000</v>
      </c>
    </row>
    <row r="3141" spans="1:5" hidden="1" x14ac:dyDescent="0.4">
      <c r="A3141" t="s">
        <v>1037</v>
      </c>
      <c r="B3141" t="s">
        <v>94</v>
      </c>
      <c r="C3141" s="1">
        <v>44452</v>
      </c>
      <c r="D3141" t="s">
        <v>313</v>
      </c>
      <c r="E3141">
        <v>5450000</v>
      </c>
    </row>
    <row r="3142" spans="1:5" hidden="1" x14ac:dyDescent="0.4">
      <c r="A3142" t="s">
        <v>4987</v>
      </c>
      <c r="B3142" t="s">
        <v>54</v>
      </c>
      <c r="C3142" s="1">
        <v>44452</v>
      </c>
      <c r="D3142" t="s">
        <v>398</v>
      </c>
      <c r="E3142">
        <v>5070000</v>
      </c>
    </row>
    <row r="3143" spans="1:5" hidden="1" x14ac:dyDescent="0.4">
      <c r="A3143" t="s">
        <v>3319</v>
      </c>
      <c r="B3143" t="s">
        <v>145</v>
      </c>
      <c r="C3143" s="1">
        <v>44452</v>
      </c>
      <c r="D3143" t="s">
        <v>339</v>
      </c>
      <c r="E3143">
        <v>3170000</v>
      </c>
    </row>
    <row r="3144" spans="1:5" hidden="1" x14ac:dyDescent="0.4">
      <c r="A3144" t="s">
        <v>1024</v>
      </c>
      <c r="B3144" t="s">
        <v>229</v>
      </c>
      <c r="C3144" s="1">
        <v>44452</v>
      </c>
      <c r="D3144" t="s">
        <v>329</v>
      </c>
      <c r="E3144">
        <v>4700000</v>
      </c>
    </row>
    <row r="3145" spans="1:5" hidden="1" x14ac:dyDescent="0.4">
      <c r="A3145" t="s">
        <v>3423</v>
      </c>
      <c r="B3145" t="s">
        <v>167</v>
      </c>
      <c r="C3145" s="1">
        <v>44452</v>
      </c>
      <c r="D3145" t="s">
        <v>336</v>
      </c>
      <c r="E3145">
        <v>5670000</v>
      </c>
    </row>
    <row r="3146" spans="1:5" hidden="1" x14ac:dyDescent="0.4">
      <c r="A3146" t="s">
        <v>3320</v>
      </c>
      <c r="B3146" t="s">
        <v>145</v>
      </c>
      <c r="C3146" s="1">
        <v>44452</v>
      </c>
      <c r="D3146" t="s">
        <v>415</v>
      </c>
      <c r="E3146">
        <v>3170000</v>
      </c>
    </row>
    <row r="3147" spans="1:5" hidden="1" x14ac:dyDescent="0.4">
      <c r="A3147" t="s">
        <v>4742</v>
      </c>
      <c r="B3147" t="s">
        <v>32</v>
      </c>
      <c r="C3147" s="1">
        <v>44452</v>
      </c>
      <c r="D3147" t="s">
        <v>397</v>
      </c>
      <c r="E3147">
        <v>3910000</v>
      </c>
    </row>
    <row r="3148" spans="1:5" hidden="1" x14ac:dyDescent="0.4">
      <c r="A3148" t="s">
        <v>4789</v>
      </c>
      <c r="B3148" t="s">
        <v>158</v>
      </c>
      <c r="C3148" s="1">
        <v>44452</v>
      </c>
      <c r="D3148" t="s">
        <v>318</v>
      </c>
      <c r="E3148">
        <v>3200000</v>
      </c>
    </row>
    <row r="3149" spans="1:5" hidden="1" x14ac:dyDescent="0.4">
      <c r="A3149" t="s">
        <v>1025</v>
      </c>
      <c r="B3149" t="s">
        <v>32</v>
      </c>
      <c r="C3149" s="1">
        <v>44452</v>
      </c>
      <c r="D3149" t="s">
        <v>330</v>
      </c>
      <c r="E3149">
        <v>3910000</v>
      </c>
    </row>
    <row r="3150" spans="1:5" hidden="1" x14ac:dyDescent="0.4">
      <c r="A3150" t="s">
        <v>1026</v>
      </c>
      <c r="B3150" t="s">
        <v>32</v>
      </c>
      <c r="C3150" s="1">
        <v>44452</v>
      </c>
      <c r="D3150" t="s">
        <v>325</v>
      </c>
      <c r="E3150">
        <v>3910000</v>
      </c>
    </row>
    <row r="3151" spans="1:5" hidden="1" x14ac:dyDescent="0.4">
      <c r="A3151" t="s">
        <v>8397</v>
      </c>
      <c r="B3151" t="s">
        <v>233</v>
      </c>
      <c r="C3151" s="1">
        <v>44451</v>
      </c>
      <c r="D3151" t="s">
        <v>308</v>
      </c>
      <c r="E3151">
        <v>5540000</v>
      </c>
    </row>
    <row r="3152" spans="1:5" hidden="1" x14ac:dyDescent="0.4">
      <c r="A3152" t="s">
        <v>8398</v>
      </c>
      <c r="B3152" t="s">
        <v>233</v>
      </c>
      <c r="C3152" s="1">
        <v>44451</v>
      </c>
      <c r="D3152" t="s">
        <v>307</v>
      </c>
      <c r="E3152">
        <v>5540000</v>
      </c>
    </row>
    <row r="3153" spans="1:5" hidden="1" x14ac:dyDescent="0.4">
      <c r="A3153" t="s">
        <v>3227</v>
      </c>
      <c r="B3153" t="s">
        <v>21</v>
      </c>
      <c r="C3153" s="1">
        <v>44451</v>
      </c>
      <c r="D3153" t="s">
        <v>416</v>
      </c>
      <c r="E3153">
        <v>3450000</v>
      </c>
    </row>
    <row r="3154" spans="1:5" hidden="1" x14ac:dyDescent="0.4">
      <c r="A3154" t="s">
        <v>4747</v>
      </c>
      <c r="B3154" t="s">
        <v>136</v>
      </c>
      <c r="C3154" s="1">
        <v>44450</v>
      </c>
      <c r="D3154" t="s">
        <v>322</v>
      </c>
      <c r="E3154">
        <v>4060000</v>
      </c>
    </row>
    <row r="3155" spans="1:5" hidden="1" x14ac:dyDescent="0.4">
      <c r="A3155" t="s">
        <v>3479</v>
      </c>
      <c r="B3155" t="s">
        <v>142</v>
      </c>
      <c r="C3155" s="1">
        <v>44450</v>
      </c>
      <c r="D3155" t="s">
        <v>344</v>
      </c>
      <c r="E3155">
        <v>3780000</v>
      </c>
    </row>
    <row r="3156" spans="1:5" hidden="1" x14ac:dyDescent="0.4">
      <c r="A3156" t="s">
        <v>1237</v>
      </c>
      <c r="B3156" t="s">
        <v>142</v>
      </c>
      <c r="C3156" s="1">
        <v>44450</v>
      </c>
      <c r="D3156" t="s">
        <v>327</v>
      </c>
      <c r="E3156">
        <v>3780000</v>
      </c>
    </row>
    <row r="3157" spans="1:5" hidden="1" x14ac:dyDescent="0.4">
      <c r="A3157" t="s">
        <v>1238</v>
      </c>
      <c r="B3157" t="s">
        <v>142</v>
      </c>
      <c r="C3157" s="1">
        <v>44450</v>
      </c>
      <c r="D3157" t="s">
        <v>309</v>
      </c>
      <c r="E3157">
        <v>3780000</v>
      </c>
    </row>
    <row r="3158" spans="1:5" hidden="1" x14ac:dyDescent="0.4">
      <c r="A3158" t="s">
        <v>1239</v>
      </c>
      <c r="B3158" t="s">
        <v>142</v>
      </c>
      <c r="C3158" s="1">
        <v>44450</v>
      </c>
      <c r="D3158" t="s">
        <v>310</v>
      </c>
      <c r="E3158">
        <v>3780000</v>
      </c>
    </row>
    <row r="3159" spans="1:5" hidden="1" x14ac:dyDescent="0.4">
      <c r="A3159" t="s">
        <v>4790</v>
      </c>
      <c r="B3159" t="s">
        <v>35</v>
      </c>
      <c r="C3159" s="1">
        <v>44449</v>
      </c>
      <c r="D3159" t="s">
        <v>318</v>
      </c>
      <c r="E3159">
        <v>3280000</v>
      </c>
    </row>
    <row r="3160" spans="1:5" hidden="1" x14ac:dyDescent="0.4">
      <c r="A3160" t="s">
        <v>1038</v>
      </c>
      <c r="B3160" t="s">
        <v>82</v>
      </c>
      <c r="C3160" s="1">
        <v>44449</v>
      </c>
      <c r="D3160" t="s">
        <v>341</v>
      </c>
      <c r="E3160">
        <v>3400000</v>
      </c>
    </row>
    <row r="3161" spans="1:5" hidden="1" x14ac:dyDescent="0.4">
      <c r="A3161" t="s">
        <v>1240</v>
      </c>
      <c r="B3161" t="s">
        <v>207</v>
      </c>
      <c r="C3161" s="1">
        <v>44449</v>
      </c>
      <c r="D3161" t="s">
        <v>327</v>
      </c>
      <c r="E3161">
        <v>4180000</v>
      </c>
    </row>
    <row r="3162" spans="1:5" hidden="1" x14ac:dyDescent="0.4">
      <c r="A3162" t="s">
        <v>4937</v>
      </c>
      <c r="B3162" t="s">
        <v>111</v>
      </c>
      <c r="C3162" s="1">
        <v>44449</v>
      </c>
      <c r="D3162" t="s">
        <v>397</v>
      </c>
      <c r="E3162">
        <v>3030000</v>
      </c>
    </row>
    <row r="3163" spans="1:5" hidden="1" x14ac:dyDescent="0.4">
      <c r="A3163" t="s">
        <v>4874</v>
      </c>
      <c r="B3163" t="s">
        <v>21</v>
      </c>
      <c r="C3163" s="1">
        <v>44449</v>
      </c>
      <c r="D3163" t="s">
        <v>397</v>
      </c>
      <c r="E3163">
        <v>3450000</v>
      </c>
    </row>
    <row r="3164" spans="1:5" hidden="1" x14ac:dyDescent="0.4">
      <c r="A3164" t="s">
        <v>1057</v>
      </c>
      <c r="B3164" t="s">
        <v>21</v>
      </c>
      <c r="C3164" s="1">
        <v>44449</v>
      </c>
      <c r="D3164" t="s">
        <v>359</v>
      </c>
      <c r="E3164">
        <v>3450000</v>
      </c>
    </row>
    <row r="3165" spans="1:5" hidden="1" x14ac:dyDescent="0.4">
      <c r="A3165" t="s">
        <v>4791</v>
      </c>
      <c r="B3165" t="s">
        <v>21</v>
      </c>
      <c r="C3165" s="1">
        <v>44449</v>
      </c>
      <c r="D3165" t="s">
        <v>318</v>
      </c>
      <c r="E3165">
        <v>3450000</v>
      </c>
    </row>
    <row r="3166" spans="1:5" hidden="1" x14ac:dyDescent="0.4">
      <c r="A3166" t="s">
        <v>4792</v>
      </c>
      <c r="B3166" t="s">
        <v>174</v>
      </c>
      <c r="C3166" s="1">
        <v>44449</v>
      </c>
      <c r="D3166" t="s">
        <v>322</v>
      </c>
      <c r="E3166">
        <v>4920000</v>
      </c>
    </row>
    <row r="3167" spans="1:5" hidden="1" x14ac:dyDescent="0.4">
      <c r="A3167" t="s">
        <v>1075</v>
      </c>
      <c r="B3167" t="s">
        <v>88</v>
      </c>
      <c r="C3167" s="1">
        <v>44449</v>
      </c>
      <c r="D3167" t="s">
        <v>310</v>
      </c>
      <c r="E3167">
        <v>4480000</v>
      </c>
    </row>
    <row r="3168" spans="1:5" hidden="1" x14ac:dyDescent="0.4">
      <c r="A3168" t="s">
        <v>3228</v>
      </c>
      <c r="B3168" t="s">
        <v>28</v>
      </c>
      <c r="C3168" s="1">
        <v>44449</v>
      </c>
      <c r="D3168" t="s">
        <v>338</v>
      </c>
      <c r="E3168">
        <v>3070000</v>
      </c>
    </row>
    <row r="3169" spans="1:5" hidden="1" x14ac:dyDescent="0.4">
      <c r="A3169" t="s">
        <v>3229</v>
      </c>
      <c r="B3169" t="s">
        <v>150</v>
      </c>
      <c r="C3169" s="1">
        <v>44449</v>
      </c>
      <c r="D3169" t="s">
        <v>344</v>
      </c>
      <c r="E3169">
        <v>3600000</v>
      </c>
    </row>
    <row r="3170" spans="1:5" hidden="1" x14ac:dyDescent="0.4">
      <c r="A3170" t="s">
        <v>1039</v>
      </c>
      <c r="B3170" t="s">
        <v>229</v>
      </c>
      <c r="C3170" s="1">
        <v>44449</v>
      </c>
      <c r="D3170" t="s">
        <v>310</v>
      </c>
      <c r="E3170">
        <v>4700000</v>
      </c>
    </row>
    <row r="3171" spans="1:5" hidden="1" x14ac:dyDescent="0.4">
      <c r="A3171" t="s">
        <v>1040</v>
      </c>
      <c r="B3171" t="s">
        <v>14</v>
      </c>
      <c r="C3171" s="1">
        <v>44449</v>
      </c>
      <c r="D3171" t="s">
        <v>319</v>
      </c>
      <c r="E3171">
        <v>5370000</v>
      </c>
    </row>
    <row r="3172" spans="1:5" hidden="1" x14ac:dyDescent="0.4">
      <c r="A3172" t="s">
        <v>1076</v>
      </c>
      <c r="B3172" t="s">
        <v>88</v>
      </c>
      <c r="C3172" s="1">
        <v>44449</v>
      </c>
      <c r="D3172" t="s">
        <v>329</v>
      </c>
      <c r="E3172">
        <v>4480000</v>
      </c>
    </row>
    <row r="3173" spans="1:5" hidden="1" x14ac:dyDescent="0.4">
      <c r="A3173" t="s">
        <v>4793</v>
      </c>
      <c r="B3173" t="s">
        <v>174</v>
      </c>
      <c r="C3173" s="1">
        <v>44449</v>
      </c>
      <c r="D3173" t="s">
        <v>398</v>
      </c>
      <c r="E3173">
        <v>4920000</v>
      </c>
    </row>
    <row r="3174" spans="1:5" hidden="1" x14ac:dyDescent="0.4">
      <c r="A3174" t="s">
        <v>1077</v>
      </c>
      <c r="B3174" t="s">
        <v>88</v>
      </c>
      <c r="C3174" s="1">
        <v>44449</v>
      </c>
      <c r="D3174" t="s">
        <v>404</v>
      </c>
      <c r="E3174">
        <v>4480000</v>
      </c>
    </row>
    <row r="3175" spans="1:5" hidden="1" x14ac:dyDescent="0.4">
      <c r="A3175" t="s">
        <v>1041</v>
      </c>
      <c r="B3175" t="s">
        <v>174</v>
      </c>
      <c r="C3175" s="1">
        <v>44449</v>
      </c>
      <c r="D3175" t="s">
        <v>306</v>
      </c>
      <c r="E3175">
        <v>4920000</v>
      </c>
    </row>
    <row r="3176" spans="1:5" hidden="1" x14ac:dyDescent="0.4">
      <c r="A3176" t="s">
        <v>4794</v>
      </c>
      <c r="B3176" t="s">
        <v>174</v>
      </c>
      <c r="C3176" s="1">
        <v>44449</v>
      </c>
      <c r="D3176" t="s">
        <v>397</v>
      </c>
      <c r="E3176">
        <v>4920000</v>
      </c>
    </row>
    <row r="3177" spans="1:5" hidden="1" x14ac:dyDescent="0.4">
      <c r="A3177" t="s">
        <v>3230</v>
      </c>
      <c r="B3177" t="s">
        <v>109</v>
      </c>
      <c r="C3177" s="1">
        <v>44449</v>
      </c>
      <c r="D3177" t="s">
        <v>415</v>
      </c>
      <c r="E3177">
        <v>4200000</v>
      </c>
    </row>
    <row r="3178" spans="1:5" hidden="1" x14ac:dyDescent="0.4">
      <c r="A3178" t="s">
        <v>3231</v>
      </c>
      <c r="B3178" t="s">
        <v>31</v>
      </c>
      <c r="C3178" s="1">
        <v>44449</v>
      </c>
      <c r="D3178" t="s">
        <v>308</v>
      </c>
      <c r="E3178">
        <v>3740000</v>
      </c>
    </row>
    <row r="3179" spans="1:5" hidden="1" x14ac:dyDescent="0.4">
      <c r="A3179" t="s">
        <v>4795</v>
      </c>
      <c r="B3179" t="s">
        <v>120</v>
      </c>
      <c r="C3179" s="1">
        <v>44449</v>
      </c>
      <c r="D3179" t="s">
        <v>398</v>
      </c>
      <c r="E3179">
        <v>4840000</v>
      </c>
    </row>
    <row r="3180" spans="1:5" hidden="1" x14ac:dyDescent="0.4">
      <c r="A3180" t="s">
        <v>3232</v>
      </c>
      <c r="B3180" t="s">
        <v>174</v>
      </c>
      <c r="C3180" s="1">
        <v>44449</v>
      </c>
      <c r="D3180" t="s">
        <v>311</v>
      </c>
      <c r="E3180">
        <v>4920000</v>
      </c>
    </row>
    <row r="3181" spans="1:5" hidden="1" x14ac:dyDescent="0.4">
      <c r="A3181" t="s">
        <v>4796</v>
      </c>
      <c r="B3181" t="s">
        <v>6</v>
      </c>
      <c r="C3181" s="1">
        <v>44449</v>
      </c>
      <c r="D3181" t="s">
        <v>397</v>
      </c>
      <c r="E3181">
        <v>3310000</v>
      </c>
    </row>
    <row r="3182" spans="1:5" hidden="1" x14ac:dyDescent="0.4">
      <c r="A3182" t="s">
        <v>3233</v>
      </c>
      <c r="B3182" t="s">
        <v>61</v>
      </c>
      <c r="C3182" s="1">
        <v>44449</v>
      </c>
      <c r="D3182" t="s">
        <v>344</v>
      </c>
      <c r="E3182">
        <v>4510000</v>
      </c>
    </row>
    <row r="3183" spans="1:5" hidden="1" x14ac:dyDescent="0.4">
      <c r="A3183" t="s">
        <v>1042</v>
      </c>
      <c r="B3183" t="s">
        <v>174</v>
      </c>
      <c r="C3183" s="1">
        <v>44449</v>
      </c>
      <c r="D3183" t="s">
        <v>334</v>
      </c>
      <c r="E3183">
        <v>4920000</v>
      </c>
    </row>
    <row r="3184" spans="1:5" hidden="1" x14ac:dyDescent="0.4">
      <c r="A3184" t="s">
        <v>1158</v>
      </c>
      <c r="B3184" t="s">
        <v>32</v>
      </c>
      <c r="C3184" s="1">
        <v>44449</v>
      </c>
      <c r="D3184" t="s">
        <v>326</v>
      </c>
      <c r="E3184">
        <v>3910000</v>
      </c>
    </row>
    <row r="3185" spans="1:5" hidden="1" x14ac:dyDescent="0.4">
      <c r="A3185" t="s">
        <v>1043</v>
      </c>
      <c r="B3185" t="s">
        <v>21</v>
      </c>
      <c r="C3185" s="1">
        <v>44449</v>
      </c>
      <c r="D3185" t="s">
        <v>313</v>
      </c>
      <c r="E3185">
        <v>3450000</v>
      </c>
    </row>
    <row r="3186" spans="1:5" hidden="1" x14ac:dyDescent="0.4">
      <c r="A3186" t="s">
        <v>3258</v>
      </c>
      <c r="B3186" t="s">
        <v>21</v>
      </c>
      <c r="C3186" s="1">
        <v>44449</v>
      </c>
      <c r="D3186" t="s">
        <v>337</v>
      </c>
      <c r="E3186">
        <v>3450000</v>
      </c>
    </row>
    <row r="3187" spans="1:5" hidden="1" x14ac:dyDescent="0.4">
      <c r="A3187" t="s">
        <v>3235</v>
      </c>
      <c r="B3187" t="s">
        <v>93</v>
      </c>
      <c r="C3187" s="1">
        <v>44449</v>
      </c>
      <c r="D3187" t="s">
        <v>311</v>
      </c>
      <c r="E3187">
        <v>5120000</v>
      </c>
    </row>
    <row r="3188" spans="1:5" hidden="1" x14ac:dyDescent="0.4">
      <c r="A3188" t="s">
        <v>3511</v>
      </c>
      <c r="B3188" t="s">
        <v>156</v>
      </c>
      <c r="C3188" s="1">
        <v>44449</v>
      </c>
      <c r="D3188" t="s">
        <v>415</v>
      </c>
      <c r="E3188">
        <v>4820000</v>
      </c>
    </row>
    <row r="3189" spans="1:5" hidden="1" x14ac:dyDescent="0.4">
      <c r="A3189" t="s">
        <v>1044</v>
      </c>
      <c r="B3189" t="s">
        <v>77</v>
      </c>
      <c r="C3189" s="1">
        <v>44449</v>
      </c>
      <c r="D3189" t="s">
        <v>316</v>
      </c>
      <c r="E3189">
        <v>4000000</v>
      </c>
    </row>
    <row r="3190" spans="1:5" hidden="1" x14ac:dyDescent="0.4">
      <c r="A3190" t="s">
        <v>4797</v>
      </c>
      <c r="B3190" t="s">
        <v>6</v>
      </c>
      <c r="C3190" s="1">
        <v>44449</v>
      </c>
      <c r="D3190" t="s">
        <v>318</v>
      </c>
      <c r="E3190">
        <v>3310000</v>
      </c>
    </row>
    <row r="3191" spans="1:5" hidden="1" x14ac:dyDescent="0.4">
      <c r="A3191" t="s">
        <v>3259</v>
      </c>
      <c r="B3191" t="s">
        <v>96</v>
      </c>
      <c r="C3191" s="1">
        <v>44449</v>
      </c>
      <c r="D3191" t="s">
        <v>343</v>
      </c>
      <c r="E3191">
        <v>4980000</v>
      </c>
    </row>
    <row r="3192" spans="1:5" hidden="1" x14ac:dyDescent="0.4">
      <c r="A3192" t="s">
        <v>1467</v>
      </c>
      <c r="B3192" t="s">
        <v>6</v>
      </c>
      <c r="C3192" s="1">
        <v>44449</v>
      </c>
      <c r="D3192" t="s">
        <v>329</v>
      </c>
      <c r="E3192">
        <v>3310000</v>
      </c>
    </row>
    <row r="3193" spans="1:5" hidden="1" x14ac:dyDescent="0.4">
      <c r="A3193" t="s">
        <v>4875</v>
      </c>
      <c r="B3193" t="s">
        <v>96</v>
      </c>
      <c r="C3193" s="1">
        <v>44449</v>
      </c>
      <c r="D3193" t="s">
        <v>398</v>
      </c>
      <c r="E3193">
        <v>4980000</v>
      </c>
    </row>
    <row r="3194" spans="1:5" hidden="1" x14ac:dyDescent="0.4">
      <c r="A3194" t="s">
        <v>1058</v>
      </c>
      <c r="B3194" t="s">
        <v>21</v>
      </c>
      <c r="C3194" s="1">
        <v>44449</v>
      </c>
      <c r="D3194" t="s">
        <v>316</v>
      </c>
      <c r="E3194">
        <v>3450000</v>
      </c>
    </row>
    <row r="3195" spans="1:5" hidden="1" x14ac:dyDescent="0.4">
      <c r="A3195" t="s">
        <v>3237</v>
      </c>
      <c r="B3195" t="s">
        <v>116</v>
      </c>
      <c r="C3195" s="1">
        <v>44448</v>
      </c>
      <c r="D3195" t="s">
        <v>307</v>
      </c>
      <c r="E3195">
        <v>3650000</v>
      </c>
    </row>
    <row r="3196" spans="1:5" hidden="1" x14ac:dyDescent="0.4">
      <c r="A3196" t="s">
        <v>3238</v>
      </c>
      <c r="B3196" t="s">
        <v>116</v>
      </c>
      <c r="C3196" s="1">
        <v>44448</v>
      </c>
      <c r="D3196" t="s">
        <v>308</v>
      </c>
      <c r="E3196">
        <v>3650000</v>
      </c>
    </row>
    <row r="3197" spans="1:5" hidden="1" x14ac:dyDescent="0.4">
      <c r="A3197" t="s">
        <v>1045</v>
      </c>
      <c r="B3197" t="s">
        <v>116</v>
      </c>
      <c r="C3197" s="1">
        <v>44448</v>
      </c>
      <c r="D3197" t="s">
        <v>315</v>
      </c>
      <c r="E3197">
        <v>3650000</v>
      </c>
    </row>
    <row r="3198" spans="1:5" hidden="1" x14ac:dyDescent="0.4">
      <c r="A3198" t="s">
        <v>1046</v>
      </c>
      <c r="B3198" t="s">
        <v>116</v>
      </c>
      <c r="C3198" s="1">
        <v>44448</v>
      </c>
      <c r="D3198" t="s">
        <v>333</v>
      </c>
      <c r="E3198">
        <v>3650000</v>
      </c>
    </row>
    <row r="3199" spans="1:5" hidden="1" x14ac:dyDescent="0.4">
      <c r="A3199" t="s">
        <v>1047</v>
      </c>
      <c r="B3199" t="s">
        <v>116</v>
      </c>
      <c r="C3199" s="1">
        <v>44448</v>
      </c>
      <c r="D3199" t="s">
        <v>330</v>
      </c>
      <c r="E3199">
        <v>3650000</v>
      </c>
    </row>
    <row r="3200" spans="1:5" hidden="1" x14ac:dyDescent="0.4">
      <c r="A3200" t="s">
        <v>3260</v>
      </c>
      <c r="B3200" t="s">
        <v>28</v>
      </c>
      <c r="C3200" s="1">
        <v>44448</v>
      </c>
      <c r="D3200" t="s">
        <v>308</v>
      </c>
      <c r="E3200">
        <v>3070000</v>
      </c>
    </row>
    <row r="3201" spans="1:5" hidden="1" x14ac:dyDescent="0.4">
      <c r="A3201" t="s">
        <v>1048</v>
      </c>
      <c r="B3201" t="s">
        <v>116</v>
      </c>
      <c r="C3201" s="1">
        <v>44448</v>
      </c>
      <c r="D3201" t="s">
        <v>332</v>
      </c>
      <c r="E3201">
        <v>3650000</v>
      </c>
    </row>
    <row r="3202" spans="1:5" hidden="1" x14ac:dyDescent="0.4">
      <c r="A3202" t="s">
        <v>1049</v>
      </c>
      <c r="B3202" t="s">
        <v>116</v>
      </c>
      <c r="C3202" s="1">
        <v>44448</v>
      </c>
      <c r="D3202" t="s">
        <v>312</v>
      </c>
      <c r="E3202">
        <v>3650000</v>
      </c>
    </row>
    <row r="3203" spans="1:5" hidden="1" x14ac:dyDescent="0.4">
      <c r="A3203" t="s">
        <v>3261</v>
      </c>
      <c r="B3203" t="s">
        <v>28</v>
      </c>
      <c r="C3203" s="1">
        <v>44448</v>
      </c>
      <c r="D3203" t="s">
        <v>317</v>
      </c>
      <c r="E3203">
        <v>3070000</v>
      </c>
    </row>
    <row r="3204" spans="1:5" hidden="1" x14ac:dyDescent="0.4">
      <c r="A3204" t="s">
        <v>3517</v>
      </c>
      <c r="B3204" t="s">
        <v>177</v>
      </c>
      <c r="C3204" s="1">
        <v>44448</v>
      </c>
      <c r="D3204" t="s">
        <v>415</v>
      </c>
      <c r="E3204">
        <v>3710000</v>
      </c>
    </row>
    <row r="3205" spans="1:5" hidden="1" x14ac:dyDescent="0.4">
      <c r="A3205" t="s">
        <v>1351</v>
      </c>
      <c r="B3205" t="s">
        <v>232</v>
      </c>
      <c r="C3205" s="1">
        <v>44448</v>
      </c>
      <c r="D3205" t="s">
        <v>316</v>
      </c>
      <c r="E3205">
        <v>4950000</v>
      </c>
    </row>
    <row r="3206" spans="1:5" hidden="1" x14ac:dyDescent="0.4">
      <c r="A3206" t="s">
        <v>3264</v>
      </c>
      <c r="B3206" t="s">
        <v>135</v>
      </c>
      <c r="C3206" s="1">
        <v>44448</v>
      </c>
      <c r="D3206" t="s">
        <v>415</v>
      </c>
      <c r="E3206">
        <v>5160000</v>
      </c>
    </row>
    <row r="3207" spans="1:5" hidden="1" x14ac:dyDescent="0.4">
      <c r="A3207" t="s">
        <v>1414</v>
      </c>
      <c r="B3207" t="s">
        <v>232</v>
      </c>
      <c r="C3207" s="1">
        <v>44448</v>
      </c>
      <c r="D3207" t="s">
        <v>306</v>
      </c>
      <c r="E3207">
        <v>4950000</v>
      </c>
    </row>
    <row r="3208" spans="1:5" hidden="1" x14ac:dyDescent="0.4">
      <c r="A3208" t="s">
        <v>1059</v>
      </c>
      <c r="B3208" t="s">
        <v>229</v>
      </c>
      <c r="C3208" s="1">
        <v>44448</v>
      </c>
      <c r="D3208" t="s">
        <v>399</v>
      </c>
      <c r="E3208">
        <v>4700000</v>
      </c>
    </row>
    <row r="3209" spans="1:5" hidden="1" x14ac:dyDescent="0.4">
      <c r="A3209" t="s">
        <v>1060</v>
      </c>
      <c r="B3209" t="s">
        <v>201</v>
      </c>
      <c r="C3209" s="1">
        <v>44448</v>
      </c>
      <c r="D3209" t="s">
        <v>327</v>
      </c>
      <c r="E3209">
        <v>4520000</v>
      </c>
    </row>
    <row r="3210" spans="1:5" hidden="1" x14ac:dyDescent="0.4">
      <c r="A3210" t="s">
        <v>4938</v>
      </c>
      <c r="B3210" t="s">
        <v>96</v>
      </c>
      <c r="C3210" s="1">
        <v>44448</v>
      </c>
      <c r="D3210" t="s">
        <v>318</v>
      </c>
      <c r="E3210">
        <v>4980000</v>
      </c>
    </row>
    <row r="3211" spans="1:5" hidden="1" x14ac:dyDescent="0.4">
      <c r="A3211" t="s">
        <v>1061</v>
      </c>
      <c r="B3211" t="s">
        <v>232</v>
      </c>
      <c r="C3211" s="1">
        <v>44448</v>
      </c>
      <c r="D3211" t="s">
        <v>334</v>
      </c>
      <c r="E3211">
        <v>4950000</v>
      </c>
    </row>
    <row r="3212" spans="1:5" hidden="1" x14ac:dyDescent="0.4">
      <c r="A3212" t="s">
        <v>3265</v>
      </c>
      <c r="B3212" t="s">
        <v>232</v>
      </c>
      <c r="C3212" s="1">
        <v>44448</v>
      </c>
      <c r="D3212" t="s">
        <v>317</v>
      </c>
      <c r="E3212">
        <v>4950000</v>
      </c>
    </row>
    <row r="3213" spans="1:5" hidden="1" x14ac:dyDescent="0.4">
      <c r="A3213" t="s">
        <v>3266</v>
      </c>
      <c r="B3213" t="s">
        <v>78</v>
      </c>
      <c r="C3213" s="1">
        <v>44448</v>
      </c>
      <c r="D3213" t="s">
        <v>344</v>
      </c>
      <c r="E3213">
        <v>3530000</v>
      </c>
    </row>
    <row r="3214" spans="1:5" hidden="1" x14ac:dyDescent="0.4">
      <c r="A3214" t="s">
        <v>1062</v>
      </c>
      <c r="B3214" t="s">
        <v>232</v>
      </c>
      <c r="C3214" s="1">
        <v>44448</v>
      </c>
      <c r="D3214" t="s">
        <v>335</v>
      </c>
      <c r="E3214">
        <v>4950000</v>
      </c>
    </row>
    <row r="3215" spans="1:5" hidden="1" x14ac:dyDescent="0.4">
      <c r="A3215" t="s">
        <v>1063</v>
      </c>
      <c r="B3215" t="s">
        <v>232</v>
      </c>
      <c r="C3215" s="1">
        <v>44448</v>
      </c>
      <c r="D3215" t="s">
        <v>329</v>
      </c>
      <c r="E3215">
        <v>4950000</v>
      </c>
    </row>
    <row r="3216" spans="1:5" hidden="1" x14ac:dyDescent="0.4">
      <c r="A3216" t="s">
        <v>5253</v>
      </c>
      <c r="B3216" t="s">
        <v>21</v>
      </c>
      <c r="C3216" s="1">
        <v>44448</v>
      </c>
      <c r="D3216" t="s">
        <v>322</v>
      </c>
      <c r="E3216">
        <v>3450000</v>
      </c>
    </row>
    <row r="3217" spans="1:5" hidden="1" x14ac:dyDescent="0.4">
      <c r="A3217" t="s">
        <v>4876</v>
      </c>
      <c r="B3217" t="s">
        <v>121</v>
      </c>
      <c r="C3217" s="1">
        <v>44448</v>
      </c>
      <c r="D3217" t="s">
        <v>318</v>
      </c>
      <c r="E3217">
        <v>4290000</v>
      </c>
    </row>
    <row r="3218" spans="1:5" hidden="1" x14ac:dyDescent="0.4">
      <c r="A3218" t="s">
        <v>1241</v>
      </c>
      <c r="B3218" t="s">
        <v>125</v>
      </c>
      <c r="C3218" s="1">
        <v>44448</v>
      </c>
      <c r="D3218" t="s">
        <v>327</v>
      </c>
      <c r="E3218">
        <v>3990000</v>
      </c>
    </row>
    <row r="3219" spans="1:5" hidden="1" x14ac:dyDescent="0.4">
      <c r="A3219" t="s">
        <v>1242</v>
      </c>
      <c r="B3219" t="s">
        <v>125</v>
      </c>
      <c r="C3219" s="1">
        <v>44448</v>
      </c>
      <c r="D3219" t="s">
        <v>332</v>
      </c>
      <c r="E3219">
        <v>3990000</v>
      </c>
    </row>
    <row r="3220" spans="1:5" hidden="1" x14ac:dyDescent="0.4">
      <c r="A3220" t="s">
        <v>3480</v>
      </c>
      <c r="B3220" t="s">
        <v>125</v>
      </c>
      <c r="C3220" s="1">
        <v>44448</v>
      </c>
      <c r="D3220" t="s">
        <v>415</v>
      </c>
      <c r="E3220">
        <v>3990000</v>
      </c>
    </row>
    <row r="3221" spans="1:5" hidden="1" x14ac:dyDescent="0.4">
      <c r="A3221" t="s">
        <v>3481</v>
      </c>
      <c r="B3221" t="s">
        <v>125</v>
      </c>
      <c r="C3221" s="1">
        <v>44448</v>
      </c>
      <c r="D3221" t="s">
        <v>317</v>
      </c>
      <c r="E3221">
        <v>3990000</v>
      </c>
    </row>
    <row r="3222" spans="1:5" hidden="1" x14ac:dyDescent="0.4">
      <c r="A3222" t="s">
        <v>5254</v>
      </c>
      <c r="B3222" t="s">
        <v>176</v>
      </c>
      <c r="C3222" s="1">
        <v>44448</v>
      </c>
      <c r="D3222" t="s">
        <v>398</v>
      </c>
      <c r="E3222">
        <v>6470000</v>
      </c>
    </row>
    <row r="3223" spans="1:5" hidden="1" x14ac:dyDescent="0.4">
      <c r="A3223" t="s">
        <v>3321</v>
      </c>
      <c r="B3223" t="s">
        <v>218</v>
      </c>
      <c r="C3223" s="1">
        <v>44448</v>
      </c>
      <c r="D3223" t="s">
        <v>420</v>
      </c>
      <c r="E3223">
        <v>4860000</v>
      </c>
    </row>
    <row r="3224" spans="1:5" hidden="1" x14ac:dyDescent="0.4">
      <c r="A3224" t="s">
        <v>1092</v>
      </c>
      <c r="B3224" t="s">
        <v>218</v>
      </c>
      <c r="C3224" s="1">
        <v>44448</v>
      </c>
      <c r="D3224" t="s">
        <v>310</v>
      </c>
      <c r="E3224">
        <v>4860000</v>
      </c>
    </row>
    <row r="3225" spans="1:5" hidden="1" x14ac:dyDescent="0.4">
      <c r="A3225" t="s">
        <v>1093</v>
      </c>
      <c r="B3225" t="s">
        <v>218</v>
      </c>
      <c r="C3225" s="1">
        <v>44448</v>
      </c>
      <c r="D3225" t="s">
        <v>319</v>
      </c>
      <c r="E3225">
        <v>4860000</v>
      </c>
    </row>
    <row r="3226" spans="1:5" hidden="1" x14ac:dyDescent="0.4">
      <c r="A3226" t="s">
        <v>1100</v>
      </c>
      <c r="B3226" t="s">
        <v>218</v>
      </c>
      <c r="C3226" s="1">
        <v>44448</v>
      </c>
      <c r="D3226" t="s">
        <v>404</v>
      </c>
      <c r="E3226">
        <v>4860000</v>
      </c>
    </row>
    <row r="3227" spans="1:5" hidden="1" x14ac:dyDescent="0.4">
      <c r="A3227" t="s">
        <v>3268</v>
      </c>
      <c r="B3227" t="s">
        <v>3269</v>
      </c>
      <c r="C3227" s="1">
        <v>44448</v>
      </c>
      <c r="D3227" t="s">
        <v>415</v>
      </c>
      <c r="E3227" t="e">
        <v>#N/A</v>
      </c>
    </row>
    <row r="3228" spans="1:5" hidden="1" x14ac:dyDescent="0.4">
      <c r="A3228" t="s">
        <v>1064</v>
      </c>
      <c r="B3228" t="s">
        <v>121</v>
      </c>
      <c r="C3228" s="1">
        <v>44448</v>
      </c>
      <c r="D3228" t="s">
        <v>327</v>
      </c>
      <c r="E3228">
        <v>4290000</v>
      </c>
    </row>
    <row r="3229" spans="1:5" hidden="1" x14ac:dyDescent="0.4">
      <c r="A3229" t="s">
        <v>4989</v>
      </c>
      <c r="B3229" t="s">
        <v>24</v>
      </c>
      <c r="C3229" s="1">
        <v>44448</v>
      </c>
      <c r="D3229" t="s">
        <v>398</v>
      </c>
      <c r="E3229">
        <v>4070000</v>
      </c>
    </row>
    <row r="3230" spans="1:5" hidden="1" x14ac:dyDescent="0.4">
      <c r="A3230" t="s">
        <v>3518</v>
      </c>
      <c r="B3230" t="s">
        <v>177</v>
      </c>
      <c r="C3230" s="1">
        <v>44448</v>
      </c>
      <c r="D3230" t="s">
        <v>343</v>
      </c>
      <c r="E3230">
        <v>3710000</v>
      </c>
    </row>
    <row r="3231" spans="1:5" hidden="1" x14ac:dyDescent="0.4">
      <c r="A3231" t="s">
        <v>1078</v>
      </c>
      <c r="B3231" t="s">
        <v>176</v>
      </c>
      <c r="C3231" s="1">
        <v>44448</v>
      </c>
      <c r="D3231" t="s">
        <v>319</v>
      </c>
      <c r="E3231">
        <v>6470000</v>
      </c>
    </row>
    <row r="3232" spans="1:5" hidden="1" x14ac:dyDescent="0.4">
      <c r="A3232" t="s">
        <v>1066</v>
      </c>
      <c r="B3232" t="s">
        <v>136</v>
      </c>
      <c r="C3232" s="1">
        <v>44448</v>
      </c>
      <c r="D3232" t="s">
        <v>314</v>
      </c>
      <c r="E3232">
        <v>4060000</v>
      </c>
    </row>
    <row r="3233" spans="1:5" hidden="1" x14ac:dyDescent="0.4">
      <c r="A3233" t="s">
        <v>1067</v>
      </c>
      <c r="B3233" t="s">
        <v>2</v>
      </c>
      <c r="C3233" s="1">
        <v>44448</v>
      </c>
      <c r="D3233" t="s">
        <v>306</v>
      </c>
      <c r="E3233">
        <v>5700000</v>
      </c>
    </row>
    <row r="3234" spans="1:5" hidden="1" x14ac:dyDescent="0.4">
      <c r="A3234" t="s">
        <v>1170</v>
      </c>
      <c r="B3234" t="s">
        <v>146</v>
      </c>
      <c r="C3234" s="1">
        <v>44448</v>
      </c>
      <c r="D3234" t="s">
        <v>310</v>
      </c>
      <c r="E3234">
        <v>3640000</v>
      </c>
    </row>
    <row r="3235" spans="1:5" hidden="1" x14ac:dyDescent="0.4">
      <c r="A3235" t="s">
        <v>3519</v>
      </c>
      <c r="B3235" t="s">
        <v>177</v>
      </c>
      <c r="C3235" s="1">
        <v>44448</v>
      </c>
      <c r="D3235" t="s">
        <v>308</v>
      </c>
      <c r="E3235">
        <v>3710000</v>
      </c>
    </row>
    <row r="3236" spans="1:5" hidden="1" x14ac:dyDescent="0.4">
      <c r="A3236" t="s">
        <v>1068</v>
      </c>
      <c r="B3236" t="s">
        <v>2</v>
      </c>
      <c r="C3236" s="1">
        <v>44448</v>
      </c>
      <c r="D3236" t="s">
        <v>325</v>
      </c>
      <c r="E3236">
        <v>5700000</v>
      </c>
    </row>
    <row r="3237" spans="1:5" hidden="1" x14ac:dyDescent="0.4">
      <c r="A3237" t="s">
        <v>1324</v>
      </c>
      <c r="B3237" t="s">
        <v>177</v>
      </c>
      <c r="C3237" s="1">
        <v>44448</v>
      </c>
      <c r="D3237" t="s">
        <v>326</v>
      </c>
      <c r="E3237">
        <v>3710000</v>
      </c>
    </row>
    <row r="3238" spans="1:5" hidden="1" x14ac:dyDescent="0.4">
      <c r="A3238" t="s">
        <v>1069</v>
      </c>
      <c r="B3238" t="s">
        <v>18</v>
      </c>
      <c r="C3238" s="1">
        <v>44448</v>
      </c>
      <c r="D3238" t="s">
        <v>313</v>
      </c>
      <c r="E3238">
        <v>3340000</v>
      </c>
    </row>
    <row r="3239" spans="1:5" hidden="1" x14ac:dyDescent="0.4">
      <c r="A3239" t="s">
        <v>1070</v>
      </c>
      <c r="B3239" t="s">
        <v>2</v>
      </c>
      <c r="C3239" s="1">
        <v>44448</v>
      </c>
      <c r="D3239" t="s">
        <v>330</v>
      </c>
      <c r="E3239">
        <v>5700000</v>
      </c>
    </row>
    <row r="3240" spans="1:5" hidden="1" x14ac:dyDescent="0.4">
      <c r="A3240" t="s">
        <v>3270</v>
      </c>
      <c r="B3240" t="s">
        <v>93</v>
      </c>
      <c r="C3240" s="1">
        <v>44448</v>
      </c>
      <c r="D3240" t="s">
        <v>308</v>
      </c>
      <c r="E3240">
        <v>5120000</v>
      </c>
    </row>
    <row r="3241" spans="1:5" hidden="1" x14ac:dyDescent="0.4">
      <c r="A3241" t="s">
        <v>1079</v>
      </c>
      <c r="B3241" t="s">
        <v>2</v>
      </c>
      <c r="C3241" s="1">
        <v>44448</v>
      </c>
      <c r="D3241" t="s">
        <v>332</v>
      </c>
      <c r="E3241">
        <v>5700000</v>
      </c>
    </row>
    <row r="3242" spans="1:5" hidden="1" x14ac:dyDescent="0.4">
      <c r="A3242" t="s">
        <v>3271</v>
      </c>
      <c r="B3242" t="s">
        <v>115</v>
      </c>
      <c r="C3242" s="1">
        <v>44448</v>
      </c>
      <c r="D3242" t="s">
        <v>307</v>
      </c>
      <c r="E3242">
        <v>3510500</v>
      </c>
    </row>
    <row r="3243" spans="1:5" hidden="1" x14ac:dyDescent="0.4">
      <c r="A3243" t="s">
        <v>3298</v>
      </c>
      <c r="B3243" t="s">
        <v>115</v>
      </c>
      <c r="C3243" s="1">
        <v>44448</v>
      </c>
      <c r="D3243" t="s">
        <v>357</v>
      </c>
      <c r="E3243">
        <v>3510500</v>
      </c>
    </row>
    <row r="3244" spans="1:5" hidden="1" x14ac:dyDescent="0.4">
      <c r="A3244" t="s">
        <v>4877</v>
      </c>
      <c r="B3244" t="s">
        <v>232</v>
      </c>
      <c r="C3244" s="1">
        <v>44448</v>
      </c>
      <c r="D3244" t="s">
        <v>322</v>
      </c>
      <c r="E3244">
        <v>4950000</v>
      </c>
    </row>
    <row r="3245" spans="1:5" hidden="1" x14ac:dyDescent="0.4">
      <c r="A3245" t="s">
        <v>3272</v>
      </c>
      <c r="B3245" t="s">
        <v>117</v>
      </c>
      <c r="C3245" s="1">
        <v>44448</v>
      </c>
      <c r="D3245" t="s">
        <v>317</v>
      </c>
      <c r="E3245">
        <v>4680000</v>
      </c>
    </row>
    <row r="3246" spans="1:5" hidden="1" x14ac:dyDescent="0.4">
      <c r="A3246" t="s">
        <v>3273</v>
      </c>
      <c r="B3246" t="s">
        <v>117</v>
      </c>
      <c r="C3246" s="1">
        <v>44448</v>
      </c>
      <c r="D3246" t="s">
        <v>338</v>
      </c>
      <c r="E3246">
        <v>4680000</v>
      </c>
    </row>
    <row r="3247" spans="1:5" hidden="1" x14ac:dyDescent="0.4">
      <c r="A3247" t="s">
        <v>3299</v>
      </c>
      <c r="B3247" t="s">
        <v>32</v>
      </c>
      <c r="C3247" s="1">
        <v>44448</v>
      </c>
      <c r="D3247" t="s">
        <v>343</v>
      </c>
      <c r="E3247">
        <v>3910000</v>
      </c>
    </row>
    <row r="3248" spans="1:5" hidden="1" x14ac:dyDescent="0.4">
      <c r="A3248" t="s">
        <v>4878</v>
      </c>
      <c r="B3248" t="s">
        <v>93</v>
      </c>
      <c r="C3248" s="1">
        <v>44448</v>
      </c>
      <c r="D3248" t="s">
        <v>397</v>
      </c>
      <c r="E3248">
        <v>5120000</v>
      </c>
    </row>
    <row r="3249" spans="1:5" hidden="1" x14ac:dyDescent="0.4">
      <c r="A3249" t="s">
        <v>4879</v>
      </c>
      <c r="B3249" t="s">
        <v>31</v>
      </c>
      <c r="C3249" s="1">
        <v>44448</v>
      </c>
      <c r="D3249" t="s">
        <v>397</v>
      </c>
      <c r="E3249">
        <v>3740000</v>
      </c>
    </row>
    <row r="3250" spans="1:5" hidden="1" x14ac:dyDescent="0.4">
      <c r="A3250" t="s">
        <v>3300</v>
      </c>
      <c r="B3250" t="s">
        <v>229</v>
      </c>
      <c r="C3250" s="1">
        <v>44447</v>
      </c>
      <c r="D3250" t="s">
        <v>339</v>
      </c>
      <c r="E3250">
        <v>4700000</v>
      </c>
    </row>
    <row r="3251" spans="1:5" hidden="1" x14ac:dyDescent="0.4">
      <c r="A3251" t="s">
        <v>3301</v>
      </c>
      <c r="B3251" t="s">
        <v>229</v>
      </c>
      <c r="C3251" s="1">
        <v>44447</v>
      </c>
      <c r="D3251" t="s">
        <v>307</v>
      </c>
      <c r="E3251">
        <v>4700000</v>
      </c>
    </row>
    <row r="3252" spans="1:5" hidden="1" x14ac:dyDescent="0.4">
      <c r="A3252" t="s">
        <v>4939</v>
      </c>
      <c r="B3252" t="s">
        <v>165</v>
      </c>
      <c r="C3252" s="1">
        <v>44447</v>
      </c>
      <c r="D3252" t="s">
        <v>398</v>
      </c>
      <c r="E3252">
        <v>4020000</v>
      </c>
    </row>
    <row r="3253" spans="1:5" hidden="1" x14ac:dyDescent="0.4">
      <c r="A3253" t="s">
        <v>1352</v>
      </c>
      <c r="B3253" t="s">
        <v>32</v>
      </c>
      <c r="C3253" s="1">
        <v>44447</v>
      </c>
      <c r="D3253" t="s">
        <v>306</v>
      </c>
      <c r="E3253">
        <v>3910000</v>
      </c>
    </row>
    <row r="3254" spans="1:5" hidden="1" x14ac:dyDescent="0.4">
      <c r="A3254" t="s">
        <v>4940</v>
      </c>
      <c r="B3254" t="s">
        <v>155</v>
      </c>
      <c r="C3254" s="1">
        <v>44447</v>
      </c>
      <c r="D3254" t="s">
        <v>397</v>
      </c>
      <c r="E3254">
        <v>6440000</v>
      </c>
    </row>
    <row r="3255" spans="1:5" hidden="1" x14ac:dyDescent="0.4">
      <c r="A3255" t="s">
        <v>1325</v>
      </c>
      <c r="B3255" t="s">
        <v>177</v>
      </c>
      <c r="C3255" s="1">
        <v>44447</v>
      </c>
      <c r="D3255" t="s">
        <v>329</v>
      </c>
      <c r="E3255">
        <v>3710000</v>
      </c>
    </row>
    <row r="3256" spans="1:5" hidden="1" x14ac:dyDescent="0.4">
      <c r="A3256" t="s">
        <v>3532</v>
      </c>
      <c r="B3256" t="s">
        <v>176</v>
      </c>
      <c r="C3256" s="1">
        <v>44447</v>
      </c>
      <c r="D3256" t="s">
        <v>328</v>
      </c>
      <c r="E3256">
        <v>6470000</v>
      </c>
    </row>
    <row r="3257" spans="1:5" hidden="1" x14ac:dyDescent="0.4">
      <c r="A3257" t="s">
        <v>3533</v>
      </c>
      <c r="B3257" t="s">
        <v>32</v>
      </c>
      <c r="C3257" s="1">
        <v>44447</v>
      </c>
      <c r="D3257" t="s">
        <v>307</v>
      </c>
      <c r="E3257">
        <v>3910000</v>
      </c>
    </row>
    <row r="3258" spans="1:5" hidden="1" x14ac:dyDescent="0.4">
      <c r="A3258" t="s">
        <v>3534</v>
      </c>
      <c r="B3258" t="s">
        <v>32</v>
      </c>
      <c r="C3258" s="1">
        <v>44447</v>
      </c>
      <c r="D3258" t="s">
        <v>308</v>
      </c>
      <c r="E3258">
        <v>3910000</v>
      </c>
    </row>
    <row r="3259" spans="1:5" hidden="1" x14ac:dyDescent="0.4">
      <c r="A3259" t="s">
        <v>1304</v>
      </c>
      <c r="B3259" t="s">
        <v>177</v>
      </c>
      <c r="C3259" s="1">
        <v>44447</v>
      </c>
      <c r="D3259" t="s">
        <v>310</v>
      </c>
      <c r="E3259">
        <v>3710000</v>
      </c>
    </row>
    <row r="3260" spans="1:5" hidden="1" x14ac:dyDescent="0.4">
      <c r="A3260" t="s">
        <v>5584</v>
      </c>
      <c r="B3260" t="s">
        <v>32</v>
      </c>
      <c r="C3260" s="1">
        <v>44447</v>
      </c>
      <c r="D3260" t="s">
        <v>318</v>
      </c>
      <c r="E3260">
        <v>3910000</v>
      </c>
    </row>
    <row r="3261" spans="1:5" hidden="1" x14ac:dyDescent="0.4">
      <c r="A3261" t="s">
        <v>1353</v>
      </c>
      <c r="B3261" t="s">
        <v>32</v>
      </c>
      <c r="C3261" s="1">
        <v>44447</v>
      </c>
      <c r="D3261" t="s">
        <v>333</v>
      </c>
      <c r="E3261">
        <v>3910000</v>
      </c>
    </row>
    <row r="3262" spans="1:5" hidden="1" x14ac:dyDescent="0.4">
      <c r="A3262" t="s">
        <v>1243</v>
      </c>
      <c r="B3262" t="s">
        <v>32</v>
      </c>
      <c r="C3262" s="1">
        <v>44447</v>
      </c>
      <c r="D3262" t="s">
        <v>341</v>
      </c>
      <c r="E3262">
        <v>3910000</v>
      </c>
    </row>
    <row r="3263" spans="1:5" hidden="1" x14ac:dyDescent="0.4">
      <c r="A3263" t="s">
        <v>1244</v>
      </c>
      <c r="B3263" t="s">
        <v>32</v>
      </c>
      <c r="C3263" s="1">
        <v>44447</v>
      </c>
      <c r="D3263" t="s">
        <v>335</v>
      </c>
      <c r="E3263">
        <v>3910000</v>
      </c>
    </row>
    <row r="3264" spans="1:5" hidden="1" x14ac:dyDescent="0.4">
      <c r="A3264" t="s">
        <v>1245</v>
      </c>
      <c r="B3264" t="s">
        <v>32</v>
      </c>
      <c r="C3264" s="1">
        <v>44447</v>
      </c>
      <c r="D3264" t="s">
        <v>315</v>
      </c>
      <c r="E3264">
        <v>3910000</v>
      </c>
    </row>
    <row r="3265" spans="1:5" hidden="1" x14ac:dyDescent="0.4">
      <c r="A3265" t="s">
        <v>1102</v>
      </c>
      <c r="B3265" t="s">
        <v>176</v>
      </c>
      <c r="C3265" s="1">
        <v>44447</v>
      </c>
      <c r="D3265" t="s">
        <v>306</v>
      </c>
      <c r="E3265">
        <v>6470000</v>
      </c>
    </row>
    <row r="3266" spans="1:5" hidden="1" x14ac:dyDescent="0.4">
      <c r="A3266" t="s">
        <v>1326</v>
      </c>
      <c r="B3266" t="s">
        <v>177</v>
      </c>
      <c r="C3266" s="1">
        <v>44447</v>
      </c>
      <c r="D3266" t="s">
        <v>330</v>
      </c>
      <c r="E3266">
        <v>3710000</v>
      </c>
    </row>
    <row r="3267" spans="1:5" hidden="1" x14ac:dyDescent="0.4">
      <c r="A3267" t="s">
        <v>1141</v>
      </c>
      <c r="B3267" t="s">
        <v>88</v>
      </c>
      <c r="C3267" s="1">
        <v>44447</v>
      </c>
      <c r="D3267" t="s">
        <v>330</v>
      </c>
      <c r="E3267">
        <v>4480000</v>
      </c>
    </row>
    <row r="3268" spans="1:5" hidden="1" x14ac:dyDescent="0.4">
      <c r="A3268" t="s">
        <v>1384</v>
      </c>
      <c r="B3268" t="s">
        <v>232</v>
      </c>
      <c r="C3268" s="1">
        <v>44447</v>
      </c>
      <c r="D3268" t="s">
        <v>327</v>
      </c>
      <c r="E3268">
        <v>4950000</v>
      </c>
    </row>
    <row r="3269" spans="1:5" hidden="1" x14ac:dyDescent="0.4">
      <c r="A3269" t="s">
        <v>4941</v>
      </c>
      <c r="B3269" t="s">
        <v>90</v>
      </c>
      <c r="C3269" s="1">
        <v>44447</v>
      </c>
      <c r="D3269" t="s">
        <v>398</v>
      </c>
      <c r="E3269">
        <v>3050000</v>
      </c>
    </row>
    <row r="3270" spans="1:5" hidden="1" x14ac:dyDescent="0.4">
      <c r="A3270" t="s">
        <v>3302</v>
      </c>
      <c r="B3270" t="s">
        <v>2</v>
      </c>
      <c r="C3270" s="1">
        <v>44447</v>
      </c>
      <c r="D3270" t="s">
        <v>339</v>
      </c>
      <c r="E3270">
        <v>5700000</v>
      </c>
    </row>
    <row r="3271" spans="1:5" hidden="1" x14ac:dyDescent="0.4">
      <c r="A3271" t="s">
        <v>4942</v>
      </c>
      <c r="B3271" t="s">
        <v>18</v>
      </c>
      <c r="C3271" s="1">
        <v>44447</v>
      </c>
      <c r="D3271" t="s">
        <v>398</v>
      </c>
      <c r="E3271">
        <v>3340000</v>
      </c>
    </row>
    <row r="3272" spans="1:5" hidden="1" x14ac:dyDescent="0.4">
      <c r="A3272" t="s">
        <v>5092</v>
      </c>
      <c r="B3272" t="s">
        <v>18</v>
      </c>
      <c r="C3272" s="1">
        <v>44447</v>
      </c>
      <c r="D3272" t="s">
        <v>322</v>
      </c>
      <c r="E3272">
        <v>3340000</v>
      </c>
    </row>
    <row r="3273" spans="1:5" hidden="1" x14ac:dyDescent="0.4">
      <c r="A3273" t="s">
        <v>4691</v>
      </c>
      <c r="B3273" t="s">
        <v>27</v>
      </c>
      <c r="C3273" s="1">
        <v>44447</v>
      </c>
      <c r="D3273" t="s">
        <v>398</v>
      </c>
      <c r="E3273">
        <v>3390000</v>
      </c>
    </row>
    <row r="3274" spans="1:5" hidden="1" x14ac:dyDescent="0.4">
      <c r="A3274" t="s">
        <v>4943</v>
      </c>
      <c r="B3274" t="s">
        <v>111</v>
      </c>
      <c r="C3274" s="1">
        <v>44447</v>
      </c>
      <c r="D3274" t="s">
        <v>318</v>
      </c>
      <c r="E3274">
        <v>3030000</v>
      </c>
    </row>
    <row r="3275" spans="1:5" hidden="1" x14ac:dyDescent="0.4">
      <c r="A3275" t="s">
        <v>1080</v>
      </c>
      <c r="B3275" t="s">
        <v>145</v>
      </c>
      <c r="C3275" s="1">
        <v>44447</v>
      </c>
      <c r="D3275" t="s">
        <v>355</v>
      </c>
      <c r="E3275">
        <v>3170000</v>
      </c>
    </row>
    <row r="3276" spans="1:5" hidden="1" x14ac:dyDescent="0.4">
      <c r="A3276" t="s">
        <v>4944</v>
      </c>
      <c r="B3276" t="s">
        <v>111</v>
      </c>
      <c r="C3276" s="1">
        <v>44447</v>
      </c>
      <c r="D3276" t="s">
        <v>398</v>
      </c>
      <c r="E3276">
        <v>3030000</v>
      </c>
    </row>
    <row r="3277" spans="1:5" hidden="1" x14ac:dyDescent="0.4">
      <c r="A3277" t="s">
        <v>3303</v>
      </c>
      <c r="B3277" t="s">
        <v>32</v>
      </c>
      <c r="C3277" s="1">
        <v>44447</v>
      </c>
      <c r="D3277" t="s">
        <v>415</v>
      </c>
      <c r="E3277">
        <v>3910000</v>
      </c>
    </row>
    <row r="3278" spans="1:5" hidden="1" x14ac:dyDescent="0.4">
      <c r="A3278" t="s">
        <v>3304</v>
      </c>
      <c r="B3278" t="s">
        <v>32</v>
      </c>
      <c r="C3278" s="1">
        <v>44447</v>
      </c>
      <c r="D3278" t="s">
        <v>321</v>
      </c>
      <c r="E3278">
        <v>3910000</v>
      </c>
    </row>
    <row r="3279" spans="1:5" hidden="1" x14ac:dyDescent="0.4">
      <c r="A3279" t="s">
        <v>1246</v>
      </c>
      <c r="B3279" t="s">
        <v>29</v>
      </c>
      <c r="C3279" s="1">
        <v>44447</v>
      </c>
      <c r="D3279" t="s">
        <v>313</v>
      </c>
      <c r="E3279">
        <v>3440000</v>
      </c>
    </row>
    <row r="3280" spans="1:5" hidden="1" x14ac:dyDescent="0.4">
      <c r="A3280" t="s">
        <v>3305</v>
      </c>
      <c r="B3280" t="s">
        <v>144</v>
      </c>
      <c r="C3280" s="1">
        <v>44447</v>
      </c>
      <c r="D3280" t="s">
        <v>308</v>
      </c>
      <c r="E3280">
        <v>3360000</v>
      </c>
    </row>
    <row r="3281" spans="1:5" hidden="1" x14ac:dyDescent="0.4">
      <c r="A3281" t="s">
        <v>1081</v>
      </c>
      <c r="B3281" t="s">
        <v>145</v>
      </c>
      <c r="C3281" s="1">
        <v>44447</v>
      </c>
      <c r="D3281" t="s">
        <v>326</v>
      </c>
      <c r="E3281">
        <v>3170000</v>
      </c>
    </row>
    <row r="3282" spans="1:5" hidden="1" x14ac:dyDescent="0.4">
      <c r="A3282" t="s">
        <v>1082</v>
      </c>
      <c r="B3282" t="s">
        <v>145</v>
      </c>
      <c r="C3282" s="1">
        <v>44447</v>
      </c>
      <c r="D3282" t="s">
        <v>352</v>
      </c>
      <c r="E3282">
        <v>3170000</v>
      </c>
    </row>
    <row r="3283" spans="1:5" hidden="1" x14ac:dyDescent="0.4">
      <c r="A3283" t="s">
        <v>1083</v>
      </c>
      <c r="B3283" t="s">
        <v>145</v>
      </c>
      <c r="C3283" s="1">
        <v>44447</v>
      </c>
      <c r="D3283" t="s">
        <v>312</v>
      </c>
      <c r="E3283">
        <v>3170000</v>
      </c>
    </row>
    <row r="3284" spans="1:5" hidden="1" x14ac:dyDescent="0.4">
      <c r="A3284" t="s">
        <v>3331</v>
      </c>
      <c r="B3284" t="s">
        <v>115</v>
      </c>
      <c r="C3284" s="1">
        <v>44447</v>
      </c>
      <c r="D3284" t="s">
        <v>343</v>
      </c>
      <c r="E3284">
        <v>3510500</v>
      </c>
    </row>
    <row r="3285" spans="1:5" hidden="1" x14ac:dyDescent="0.4">
      <c r="A3285" t="s">
        <v>3307</v>
      </c>
      <c r="B3285" t="s">
        <v>145</v>
      </c>
      <c r="C3285" s="1">
        <v>44447</v>
      </c>
      <c r="D3285" t="s">
        <v>405</v>
      </c>
      <c r="E3285">
        <v>3170000</v>
      </c>
    </row>
    <row r="3286" spans="1:5" hidden="1" x14ac:dyDescent="0.4">
      <c r="A3286" t="s">
        <v>4945</v>
      </c>
      <c r="B3286" t="s">
        <v>54</v>
      </c>
      <c r="C3286" s="1">
        <v>44447</v>
      </c>
      <c r="D3286" t="s">
        <v>318</v>
      </c>
      <c r="E3286">
        <v>5070000</v>
      </c>
    </row>
    <row r="3287" spans="1:5" hidden="1" x14ac:dyDescent="0.4">
      <c r="A3287" t="s">
        <v>5136</v>
      </c>
      <c r="B3287" t="s">
        <v>105</v>
      </c>
      <c r="C3287" s="1">
        <v>44447</v>
      </c>
      <c r="D3287" t="s">
        <v>322</v>
      </c>
      <c r="E3287">
        <v>3460000</v>
      </c>
    </row>
    <row r="3288" spans="1:5" hidden="1" x14ac:dyDescent="0.4">
      <c r="A3288" t="s">
        <v>4946</v>
      </c>
      <c r="B3288" t="s">
        <v>109</v>
      </c>
      <c r="C3288" s="1">
        <v>44447</v>
      </c>
      <c r="D3288" t="s">
        <v>398</v>
      </c>
      <c r="E3288">
        <v>4200000</v>
      </c>
    </row>
    <row r="3289" spans="1:5" hidden="1" x14ac:dyDescent="0.4">
      <c r="A3289" t="s">
        <v>5137</v>
      </c>
      <c r="B3289" t="s">
        <v>115</v>
      </c>
      <c r="C3289" s="1">
        <v>44447</v>
      </c>
      <c r="D3289" t="s">
        <v>322</v>
      </c>
      <c r="E3289">
        <v>3510500</v>
      </c>
    </row>
    <row r="3290" spans="1:5" hidden="1" x14ac:dyDescent="0.4">
      <c r="A3290" t="s">
        <v>3332</v>
      </c>
      <c r="B3290" t="s">
        <v>115</v>
      </c>
      <c r="C3290" s="1">
        <v>44447</v>
      </c>
      <c r="D3290" t="s">
        <v>317</v>
      </c>
      <c r="E3290">
        <v>3510500</v>
      </c>
    </row>
    <row r="3291" spans="1:5" hidden="1" x14ac:dyDescent="0.4">
      <c r="A3291" t="s">
        <v>4947</v>
      </c>
      <c r="B3291" t="s">
        <v>135</v>
      </c>
      <c r="C3291" s="1">
        <v>44447</v>
      </c>
      <c r="D3291" t="s">
        <v>318</v>
      </c>
      <c r="E3291">
        <v>5160000</v>
      </c>
    </row>
    <row r="3292" spans="1:5" hidden="1" x14ac:dyDescent="0.4">
      <c r="A3292" t="s">
        <v>3333</v>
      </c>
      <c r="B3292" t="s">
        <v>21</v>
      </c>
      <c r="C3292" s="1">
        <v>44446</v>
      </c>
      <c r="D3292" t="s">
        <v>405</v>
      </c>
      <c r="E3292">
        <v>3450000</v>
      </c>
    </row>
    <row r="3293" spans="1:5" hidden="1" x14ac:dyDescent="0.4">
      <c r="A3293" t="s">
        <v>3334</v>
      </c>
      <c r="B3293" t="s">
        <v>232</v>
      </c>
      <c r="C3293" s="1">
        <v>44446</v>
      </c>
      <c r="D3293" t="s">
        <v>338</v>
      </c>
      <c r="E3293">
        <v>4950000</v>
      </c>
    </row>
    <row r="3294" spans="1:5" hidden="1" x14ac:dyDescent="0.4">
      <c r="A3294" t="s">
        <v>4990</v>
      </c>
      <c r="B3294" t="s">
        <v>139</v>
      </c>
      <c r="C3294" s="1">
        <v>44446</v>
      </c>
      <c r="D3294" t="s">
        <v>322</v>
      </c>
      <c r="E3294">
        <v>5430000</v>
      </c>
    </row>
    <row r="3295" spans="1:5" hidden="1" x14ac:dyDescent="0.4">
      <c r="A3295" t="s">
        <v>1294</v>
      </c>
      <c r="B3295" t="s">
        <v>232</v>
      </c>
      <c r="C3295" s="1">
        <v>44446</v>
      </c>
      <c r="D3295" t="s">
        <v>399</v>
      </c>
      <c r="E3295">
        <v>4950000</v>
      </c>
    </row>
    <row r="3296" spans="1:5" hidden="1" x14ac:dyDescent="0.4">
      <c r="A3296" t="s">
        <v>3335</v>
      </c>
      <c r="B3296" t="s">
        <v>232</v>
      </c>
      <c r="C3296" s="1">
        <v>44446</v>
      </c>
      <c r="D3296" t="s">
        <v>421</v>
      </c>
      <c r="E3296">
        <v>4950000</v>
      </c>
    </row>
    <row r="3297" spans="1:5" hidden="1" x14ac:dyDescent="0.4">
      <c r="A3297" t="s">
        <v>1103</v>
      </c>
      <c r="B3297" t="s">
        <v>229</v>
      </c>
      <c r="C3297" s="1">
        <v>44446</v>
      </c>
      <c r="D3297" t="s">
        <v>355</v>
      </c>
      <c r="E3297">
        <v>4700000</v>
      </c>
    </row>
    <row r="3298" spans="1:5" hidden="1" x14ac:dyDescent="0.4">
      <c r="A3298" t="s">
        <v>3336</v>
      </c>
      <c r="B3298" t="s">
        <v>232</v>
      </c>
      <c r="C3298" s="1">
        <v>44446</v>
      </c>
      <c r="D3298" t="s">
        <v>342</v>
      </c>
      <c r="E3298">
        <v>4950000</v>
      </c>
    </row>
    <row r="3299" spans="1:5" hidden="1" x14ac:dyDescent="0.4">
      <c r="A3299" t="s">
        <v>3337</v>
      </c>
      <c r="B3299" t="s">
        <v>229</v>
      </c>
      <c r="C3299" s="1">
        <v>44446</v>
      </c>
      <c r="D3299" t="s">
        <v>308</v>
      </c>
      <c r="E3299">
        <v>4700000</v>
      </c>
    </row>
    <row r="3300" spans="1:5" hidden="1" x14ac:dyDescent="0.4">
      <c r="A3300" t="s">
        <v>3338</v>
      </c>
      <c r="B3300" t="s">
        <v>229</v>
      </c>
      <c r="C3300" s="1">
        <v>44446</v>
      </c>
      <c r="D3300" t="s">
        <v>415</v>
      </c>
      <c r="E3300">
        <v>4700000</v>
      </c>
    </row>
    <row r="3301" spans="1:5" hidden="1" x14ac:dyDescent="0.4">
      <c r="A3301" t="s">
        <v>3339</v>
      </c>
      <c r="B3301" t="s">
        <v>54</v>
      </c>
      <c r="C3301" s="1">
        <v>44446</v>
      </c>
      <c r="D3301" t="s">
        <v>343</v>
      </c>
      <c r="E3301">
        <v>5070000</v>
      </c>
    </row>
    <row r="3302" spans="1:5" hidden="1" x14ac:dyDescent="0.4">
      <c r="A3302" t="s">
        <v>3340</v>
      </c>
      <c r="B3302" t="s">
        <v>118</v>
      </c>
      <c r="C3302" s="1">
        <v>44446</v>
      </c>
      <c r="D3302" t="s">
        <v>308</v>
      </c>
      <c r="E3302">
        <v>4350000</v>
      </c>
    </row>
    <row r="3303" spans="1:5" hidden="1" x14ac:dyDescent="0.4">
      <c r="A3303" t="s">
        <v>1106</v>
      </c>
      <c r="B3303" t="s">
        <v>229</v>
      </c>
      <c r="C3303" s="1">
        <v>44446</v>
      </c>
      <c r="D3303" t="s">
        <v>332</v>
      </c>
      <c r="E3303">
        <v>4700000</v>
      </c>
    </row>
    <row r="3304" spans="1:5" hidden="1" x14ac:dyDescent="0.4">
      <c r="A3304" t="s">
        <v>1116</v>
      </c>
      <c r="B3304" t="s">
        <v>154</v>
      </c>
      <c r="C3304" s="1">
        <v>44446</v>
      </c>
      <c r="D3304" t="s">
        <v>327</v>
      </c>
      <c r="E3304">
        <v>6290000</v>
      </c>
    </row>
    <row r="3305" spans="1:5" hidden="1" x14ac:dyDescent="0.4">
      <c r="A3305" t="s">
        <v>3447</v>
      </c>
      <c r="B3305" t="s">
        <v>146</v>
      </c>
      <c r="C3305" s="1">
        <v>44446</v>
      </c>
      <c r="D3305" t="s">
        <v>311</v>
      </c>
      <c r="E3305">
        <v>3640000</v>
      </c>
    </row>
    <row r="3306" spans="1:5" hidden="1" x14ac:dyDescent="0.4">
      <c r="A3306" t="s">
        <v>3483</v>
      </c>
      <c r="B3306" t="s">
        <v>154</v>
      </c>
      <c r="C3306" s="1">
        <v>44446</v>
      </c>
      <c r="D3306" t="s">
        <v>391</v>
      </c>
      <c r="E3306">
        <v>6290000</v>
      </c>
    </row>
    <row r="3307" spans="1:5" hidden="1" x14ac:dyDescent="0.4">
      <c r="A3307" t="s">
        <v>3341</v>
      </c>
      <c r="B3307" t="s">
        <v>174</v>
      </c>
      <c r="C3307" s="1">
        <v>44446</v>
      </c>
      <c r="D3307" t="s">
        <v>308</v>
      </c>
      <c r="E3307">
        <v>4920000</v>
      </c>
    </row>
    <row r="3308" spans="1:5" hidden="1" x14ac:dyDescent="0.4">
      <c r="A3308" t="s">
        <v>1107</v>
      </c>
      <c r="B3308" t="s">
        <v>229</v>
      </c>
      <c r="C3308" s="1">
        <v>44446</v>
      </c>
      <c r="D3308" t="s">
        <v>352</v>
      </c>
      <c r="E3308">
        <v>4700000</v>
      </c>
    </row>
    <row r="3309" spans="1:5" hidden="1" x14ac:dyDescent="0.4">
      <c r="A3309" t="s">
        <v>4991</v>
      </c>
      <c r="B3309" t="s">
        <v>61</v>
      </c>
      <c r="C3309" s="1">
        <v>44446</v>
      </c>
      <c r="D3309" t="s">
        <v>318</v>
      </c>
      <c r="E3309">
        <v>4510000</v>
      </c>
    </row>
    <row r="3310" spans="1:5" hidden="1" x14ac:dyDescent="0.4">
      <c r="A3310" t="s">
        <v>1108</v>
      </c>
      <c r="B3310" t="s">
        <v>229</v>
      </c>
      <c r="C3310" s="1">
        <v>44446</v>
      </c>
      <c r="D3310" t="s">
        <v>312</v>
      </c>
      <c r="E3310">
        <v>4700000</v>
      </c>
    </row>
    <row r="3311" spans="1:5" hidden="1" x14ac:dyDescent="0.4">
      <c r="A3311" t="s">
        <v>3342</v>
      </c>
      <c r="B3311" t="s">
        <v>61</v>
      </c>
      <c r="C3311" s="1">
        <v>44446</v>
      </c>
      <c r="D3311" t="s">
        <v>321</v>
      </c>
      <c r="E3311">
        <v>4510000</v>
      </c>
    </row>
    <row r="3312" spans="1:5" hidden="1" x14ac:dyDescent="0.4">
      <c r="A3312" t="s">
        <v>1109</v>
      </c>
      <c r="B3312" t="s">
        <v>176</v>
      </c>
      <c r="C3312" s="1">
        <v>44446</v>
      </c>
      <c r="D3312" t="s">
        <v>327</v>
      </c>
      <c r="E3312">
        <v>6470000</v>
      </c>
    </row>
    <row r="3313" spans="1:5" hidden="1" x14ac:dyDescent="0.4">
      <c r="A3313" t="s">
        <v>3343</v>
      </c>
      <c r="B3313" t="s">
        <v>32</v>
      </c>
      <c r="C3313" s="1">
        <v>44446</v>
      </c>
      <c r="D3313" t="s">
        <v>317</v>
      </c>
      <c r="E3313">
        <v>3910000</v>
      </c>
    </row>
    <row r="3314" spans="1:5" hidden="1" x14ac:dyDescent="0.4">
      <c r="A3314" t="s">
        <v>4992</v>
      </c>
      <c r="B3314" t="s">
        <v>121</v>
      </c>
      <c r="C3314" s="1">
        <v>44446</v>
      </c>
      <c r="D3314" t="s">
        <v>397</v>
      </c>
      <c r="E3314">
        <v>4290000</v>
      </c>
    </row>
    <row r="3315" spans="1:5" hidden="1" x14ac:dyDescent="0.4">
      <c r="A3315" t="s">
        <v>1110</v>
      </c>
      <c r="B3315" t="s">
        <v>229</v>
      </c>
      <c r="C3315" s="1">
        <v>44446</v>
      </c>
      <c r="D3315" t="s">
        <v>326</v>
      </c>
      <c r="E3315">
        <v>4700000</v>
      </c>
    </row>
    <row r="3316" spans="1:5" hidden="1" x14ac:dyDescent="0.4">
      <c r="A3316" t="s">
        <v>3344</v>
      </c>
      <c r="B3316" t="s">
        <v>121</v>
      </c>
      <c r="C3316" s="1">
        <v>44446</v>
      </c>
      <c r="D3316" t="s">
        <v>336</v>
      </c>
      <c r="E3316">
        <v>4290000</v>
      </c>
    </row>
    <row r="3317" spans="1:5" hidden="1" x14ac:dyDescent="0.4">
      <c r="A3317" t="s">
        <v>3345</v>
      </c>
      <c r="B3317" t="s">
        <v>229</v>
      </c>
      <c r="C3317" s="1">
        <v>44446</v>
      </c>
      <c r="D3317" t="s">
        <v>317</v>
      </c>
      <c r="E3317">
        <v>4700000</v>
      </c>
    </row>
    <row r="3318" spans="1:5" hidden="1" x14ac:dyDescent="0.4">
      <c r="A3318" t="s">
        <v>1111</v>
      </c>
      <c r="B3318" t="s">
        <v>229</v>
      </c>
      <c r="C3318" s="1">
        <v>44446</v>
      </c>
      <c r="D3318" t="s">
        <v>313</v>
      </c>
      <c r="E3318">
        <v>4700000</v>
      </c>
    </row>
    <row r="3319" spans="1:5" hidden="1" x14ac:dyDescent="0.4">
      <c r="A3319" t="s">
        <v>5530</v>
      </c>
      <c r="B3319" t="s">
        <v>232</v>
      </c>
      <c r="C3319" s="1">
        <v>44446</v>
      </c>
      <c r="D3319" t="s">
        <v>397</v>
      </c>
      <c r="E3319">
        <v>4950000</v>
      </c>
    </row>
    <row r="3320" spans="1:5" hidden="1" x14ac:dyDescent="0.4">
      <c r="A3320" t="s">
        <v>5058</v>
      </c>
      <c r="B3320" t="s">
        <v>101</v>
      </c>
      <c r="C3320" s="1">
        <v>44446</v>
      </c>
      <c r="D3320" t="s">
        <v>397</v>
      </c>
      <c r="E3320">
        <v>3470000</v>
      </c>
    </row>
    <row r="3321" spans="1:5" hidden="1" x14ac:dyDescent="0.4">
      <c r="A3321" t="s">
        <v>3513</v>
      </c>
      <c r="B3321" t="s">
        <v>232</v>
      </c>
      <c r="C3321" s="1">
        <v>44446</v>
      </c>
      <c r="D3321" t="s">
        <v>343</v>
      </c>
      <c r="E3321">
        <v>4950000</v>
      </c>
    </row>
    <row r="3322" spans="1:5" hidden="1" x14ac:dyDescent="0.4">
      <c r="A3322" t="s">
        <v>3514</v>
      </c>
      <c r="B3322" t="s">
        <v>232</v>
      </c>
      <c r="C3322" s="1">
        <v>44446</v>
      </c>
      <c r="D3322" t="s">
        <v>353</v>
      </c>
      <c r="E3322">
        <v>4950000</v>
      </c>
    </row>
    <row r="3323" spans="1:5" hidden="1" x14ac:dyDescent="0.4">
      <c r="A3323" t="s">
        <v>1247</v>
      </c>
      <c r="B3323" t="s">
        <v>131</v>
      </c>
      <c r="C3323" s="1">
        <v>44446</v>
      </c>
      <c r="D3323" t="s">
        <v>315</v>
      </c>
      <c r="E3323">
        <v>3610000</v>
      </c>
    </row>
    <row r="3324" spans="1:5" hidden="1" x14ac:dyDescent="0.4">
      <c r="A3324" t="s">
        <v>1248</v>
      </c>
      <c r="B3324" t="s">
        <v>131</v>
      </c>
      <c r="C3324" s="1">
        <v>44446</v>
      </c>
      <c r="D3324" t="s">
        <v>335</v>
      </c>
      <c r="E3324">
        <v>3610000</v>
      </c>
    </row>
    <row r="3325" spans="1:5" hidden="1" x14ac:dyDescent="0.4">
      <c r="A3325" t="s">
        <v>1249</v>
      </c>
      <c r="B3325" t="s">
        <v>131</v>
      </c>
      <c r="C3325" s="1">
        <v>44446</v>
      </c>
      <c r="D3325" t="s">
        <v>334</v>
      </c>
      <c r="E3325">
        <v>3610000</v>
      </c>
    </row>
    <row r="3326" spans="1:5" hidden="1" x14ac:dyDescent="0.4">
      <c r="A3326" t="s">
        <v>3354</v>
      </c>
      <c r="B3326" t="s">
        <v>4</v>
      </c>
      <c r="C3326" s="1">
        <v>44446</v>
      </c>
      <c r="D3326" t="s">
        <v>415</v>
      </c>
      <c r="E3326">
        <v>3940000</v>
      </c>
    </row>
    <row r="3327" spans="1:5" hidden="1" x14ac:dyDescent="0.4">
      <c r="A3327" t="s">
        <v>1250</v>
      </c>
      <c r="B3327" t="s">
        <v>125</v>
      </c>
      <c r="C3327" s="1">
        <v>44446</v>
      </c>
      <c r="D3327" t="s">
        <v>325</v>
      </c>
      <c r="E3327">
        <v>3990000</v>
      </c>
    </row>
    <row r="3328" spans="1:5" hidden="1" x14ac:dyDescent="0.4">
      <c r="A3328" t="s">
        <v>1117</v>
      </c>
      <c r="B3328" t="s">
        <v>119</v>
      </c>
      <c r="C3328" s="1">
        <v>44446</v>
      </c>
      <c r="D3328" t="s">
        <v>320</v>
      </c>
      <c r="E3328">
        <v>4450000</v>
      </c>
    </row>
    <row r="3329" spans="1:5" hidden="1" x14ac:dyDescent="0.4">
      <c r="A3329" t="s">
        <v>3347</v>
      </c>
      <c r="B3329" t="s">
        <v>115</v>
      </c>
      <c r="C3329" s="1">
        <v>44446</v>
      </c>
      <c r="D3329" t="s">
        <v>344</v>
      </c>
      <c r="E3329">
        <v>3510500</v>
      </c>
    </row>
    <row r="3330" spans="1:5" hidden="1" x14ac:dyDescent="0.4">
      <c r="A3330" t="s">
        <v>3348</v>
      </c>
      <c r="B3330" t="s">
        <v>21</v>
      </c>
      <c r="C3330" s="1">
        <v>44446</v>
      </c>
      <c r="D3330" t="s">
        <v>317</v>
      </c>
      <c r="E3330">
        <v>3450000</v>
      </c>
    </row>
    <row r="3331" spans="1:5" hidden="1" x14ac:dyDescent="0.4">
      <c r="A3331" t="s">
        <v>1118</v>
      </c>
      <c r="B3331" t="s">
        <v>119</v>
      </c>
      <c r="C3331" s="1">
        <v>44446</v>
      </c>
      <c r="D3331" t="s">
        <v>359</v>
      </c>
      <c r="E3331">
        <v>4450000</v>
      </c>
    </row>
    <row r="3332" spans="1:5" hidden="1" x14ac:dyDescent="0.4">
      <c r="A3332" t="s">
        <v>3349</v>
      </c>
      <c r="B3332" t="s">
        <v>118</v>
      </c>
      <c r="C3332" s="1">
        <v>44446</v>
      </c>
      <c r="D3332" t="s">
        <v>415</v>
      </c>
      <c r="E3332">
        <v>4350000</v>
      </c>
    </row>
    <row r="3333" spans="1:5" hidden="1" x14ac:dyDescent="0.4">
      <c r="A3333" t="s">
        <v>1119</v>
      </c>
      <c r="B3333" t="s">
        <v>229</v>
      </c>
      <c r="C3333" s="1">
        <v>44445</v>
      </c>
      <c r="D3333" t="s">
        <v>316</v>
      </c>
      <c r="E3333">
        <v>4700000</v>
      </c>
    </row>
    <row r="3334" spans="1:5" hidden="1" x14ac:dyDescent="0.4">
      <c r="A3334" t="s">
        <v>3355</v>
      </c>
      <c r="B3334" t="s">
        <v>92</v>
      </c>
      <c r="C3334" s="1">
        <v>44445</v>
      </c>
      <c r="D3334" t="s">
        <v>415</v>
      </c>
      <c r="E3334">
        <v>4640000</v>
      </c>
    </row>
    <row r="3335" spans="1:5" hidden="1" x14ac:dyDescent="0.4">
      <c r="A3335" t="s">
        <v>3356</v>
      </c>
      <c r="B3335" t="s">
        <v>92</v>
      </c>
      <c r="C3335" s="1">
        <v>44445</v>
      </c>
      <c r="D3335" t="s">
        <v>421</v>
      </c>
      <c r="E3335">
        <v>4640000</v>
      </c>
    </row>
    <row r="3336" spans="1:5" hidden="1" x14ac:dyDescent="0.4">
      <c r="A3336" t="s">
        <v>1120</v>
      </c>
      <c r="B3336" t="s">
        <v>229</v>
      </c>
      <c r="C3336" s="1">
        <v>44445</v>
      </c>
      <c r="D3336" t="s">
        <v>331</v>
      </c>
      <c r="E3336">
        <v>4700000</v>
      </c>
    </row>
    <row r="3337" spans="1:5" hidden="1" x14ac:dyDescent="0.4">
      <c r="A3337" t="s">
        <v>1121</v>
      </c>
      <c r="B3337" t="s">
        <v>229</v>
      </c>
      <c r="C3337" s="1">
        <v>44445</v>
      </c>
      <c r="D3337" t="s">
        <v>327</v>
      </c>
      <c r="E3337">
        <v>4700000</v>
      </c>
    </row>
    <row r="3338" spans="1:5" hidden="1" x14ac:dyDescent="0.4">
      <c r="A3338" t="s">
        <v>1159</v>
      </c>
      <c r="B3338" t="s">
        <v>145</v>
      </c>
      <c r="C3338" s="1">
        <v>44445</v>
      </c>
      <c r="D3338" t="s">
        <v>403</v>
      </c>
      <c r="E3338">
        <v>3170000</v>
      </c>
    </row>
    <row r="3339" spans="1:5" hidden="1" x14ac:dyDescent="0.4">
      <c r="A3339" t="s">
        <v>1122</v>
      </c>
      <c r="B3339" t="s">
        <v>145</v>
      </c>
      <c r="C3339" s="1">
        <v>44445</v>
      </c>
      <c r="D3339" t="s">
        <v>313</v>
      </c>
      <c r="E3339">
        <v>3170000</v>
      </c>
    </row>
    <row r="3340" spans="1:5" hidden="1" x14ac:dyDescent="0.4">
      <c r="A3340" t="s">
        <v>5167</v>
      </c>
      <c r="B3340" t="s">
        <v>33</v>
      </c>
      <c r="C3340" s="1">
        <v>44445</v>
      </c>
      <c r="D3340" t="s">
        <v>398</v>
      </c>
      <c r="E3340">
        <v>3110000</v>
      </c>
    </row>
    <row r="3341" spans="1:5" hidden="1" x14ac:dyDescent="0.4">
      <c r="A3341" t="s">
        <v>3448</v>
      </c>
      <c r="B3341" t="s">
        <v>33</v>
      </c>
      <c r="C3341" s="1">
        <v>44445</v>
      </c>
      <c r="D3341" t="s">
        <v>321</v>
      </c>
      <c r="E3341">
        <v>3110000</v>
      </c>
    </row>
    <row r="3342" spans="1:5" hidden="1" x14ac:dyDescent="0.4">
      <c r="A3342" t="s">
        <v>3449</v>
      </c>
      <c r="B3342" t="s">
        <v>33</v>
      </c>
      <c r="C3342" s="1">
        <v>44445</v>
      </c>
      <c r="D3342" t="s">
        <v>317</v>
      </c>
      <c r="E3342">
        <v>3110000</v>
      </c>
    </row>
    <row r="3343" spans="1:5" hidden="1" x14ac:dyDescent="0.4">
      <c r="A3343" t="s">
        <v>5059</v>
      </c>
      <c r="B3343" t="s">
        <v>28</v>
      </c>
      <c r="C3343" s="1">
        <v>44445</v>
      </c>
      <c r="D3343" t="s">
        <v>397</v>
      </c>
      <c r="E3343">
        <v>3070000</v>
      </c>
    </row>
    <row r="3344" spans="1:5" hidden="1" x14ac:dyDescent="0.4">
      <c r="A3344" t="s">
        <v>3450</v>
      </c>
      <c r="B3344" t="s">
        <v>33</v>
      </c>
      <c r="C3344" s="1">
        <v>44445</v>
      </c>
      <c r="D3344" t="s">
        <v>344</v>
      </c>
      <c r="E3344">
        <v>3110000</v>
      </c>
    </row>
    <row r="3345" spans="1:5" hidden="1" x14ac:dyDescent="0.4">
      <c r="A3345" t="s">
        <v>1147</v>
      </c>
      <c r="B3345" t="s">
        <v>88</v>
      </c>
      <c r="C3345" s="1">
        <v>44445</v>
      </c>
      <c r="D3345" t="s">
        <v>352</v>
      </c>
      <c r="E3345">
        <v>4480000</v>
      </c>
    </row>
    <row r="3346" spans="1:5" hidden="1" x14ac:dyDescent="0.4">
      <c r="A3346" t="s">
        <v>1142</v>
      </c>
      <c r="B3346" t="s">
        <v>88</v>
      </c>
      <c r="C3346" s="1">
        <v>44445</v>
      </c>
      <c r="D3346" t="s">
        <v>312</v>
      </c>
      <c r="E3346">
        <v>4480000</v>
      </c>
    </row>
    <row r="3347" spans="1:5" hidden="1" x14ac:dyDescent="0.4">
      <c r="A3347" t="s">
        <v>1251</v>
      </c>
      <c r="B3347" t="s">
        <v>167</v>
      </c>
      <c r="C3347" s="1">
        <v>44445</v>
      </c>
      <c r="D3347" t="s">
        <v>359</v>
      </c>
      <c r="E3347">
        <v>5670000</v>
      </c>
    </row>
    <row r="3348" spans="1:5" hidden="1" x14ac:dyDescent="0.4">
      <c r="A3348" t="s">
        <v>1123</v>
      </c>
      <c r="B3348" t="s">
        <v>115</v>
      </c>
      <c r="C3348" s="1">
        <v>44445</v>
      </c>
      <c r="D3348" t="s">
        <v>326</v>
      </c>
      <c r="E3348">
        <v>3510500</v>
      </c>
    </row>
    <row r="3349" spans="1:5" hidden="1" x14ac:dyDescent="0.4">
      <c r="A3349" t="s">
        <v>1124</v>
      </c>
      <c r="B3349" t="s">
        <v>1125</v>
      </c>
      <c r="C3349" s="1">
        <v>44445</v>
      </c>
      <c r="D3349" t="s">
        <v>403</v>
      </c>
      <c r="E3349" t="e">
        <v>#N/A</v>
      </c>
    </row>
    <row r="3350" spans="1:5" hidden="1" x14ac:dyDescent="0.4">
      <c r="A3350" t="s">
        <v>3357</v>
      </c>
      <c r="B3350" t="s">
        <v>1125</v>
      </c>
      <c r="C3350" s="1">
        <v>44445</v>
      </c>
      <c r="D3350" t="s">
        <v>415</v>
      </c>
      <c r="E3350" t="e">
        <v>#N/A</v>
      </c>
    </row>
    <row r="3351" spans="1:5" hidden="1" x14ac:dyDescent="0.4">
      <c r="A3351" t="s">
        <v>3358</v>
      </c>
      <c r="B3351" t="s">
        <v>1125</v>
      </c>
      <c r="C3351" s="1">
        <v>44445</v>
      </c>
      <c r="D3351" t="s">
        <v>336</v>
      </c>
      <c r="E3351" t="e">
        <v>#N/A</v>
      </c>
    </row>
    <row r="3352" spans="1:5" hidden="1" x14ac:dyDescent="0.4">
      <c r="A3352" t="s">
        <v>5060</v>
      </c>
      <c r="B3352" t="s">
        <v>31</v>
      </c>
      <c r="C3352" s="1">
        <v>44445</v>
      </c>
      <c r="D3352" t="s">
        <v>318</v>
      </c>
      <c r="E3352">
        <v>3740000</v>
      </c>
    </row>
    <row r="3353" spans="1:5" hidden="1" x14ac:dyDescent="0.4">
      <c r="A3353" t="s">
        <v>1128</v>
      </c>
      <c r="B3353" t="s">
        <v>14</v>
      </c>
      <c r="C3353" s="1">
        <v>44445</v>
      </c>
      <c r="D3353" t="s">
        <v>404</v>
      </c>
      <c r="E3353">
        <v>5370000</v>
      </c>
    </row>
    <row r="3354" spans="1:5" hidden="1" x14ac:dyDescent="0.4">
      <c r="A3354" t="s">
        <v>1354</v>
      </c>
      <c r="B3354" t="s">
        <v>232</v>
      </c>
      <c r="C3354" s="1">
        <v>44445</v>
      </c>
      <c r="D3354" t="s">
        <v>310</v>
      </c>
      <c r="E3354">
        <v>4950000</v>
      </c>
    </row>
    <row r="3355" spans="1:5" hidden="1" x14ac:dyDescent="0.4">
      <c r="A3355" t="s">
        <v>5063</v>
      </c>
      <c r="B3355" t="s">
        <v>14</v>
      </c>
      <c r="C3355" s="1">
        <v>44445</v>
      </c>
      <c r="D3355" t="s">
        <v>318</v>
      </c>
      <c r="E3355">
        <v>5370000</v>
      </c>
    </row>
    <row r="3356" spans="1:5" hidden="1" x14ac:dyDescent="0.4">
      <c r="A3356" t="s">
        <v>3398</v>
      </c>
      <c r="B3356" t="s">
        <v>24</v>
      </c>
      <c r="C3356" s="1">
        <v>44445</v>
      </c>
      <c r="D3356" t="s">
        <v>415</v>
      </c>
      <c r="E3356">
        <v>4070000</v>
      </c>
    </row>
    <row r="3357" spans="1:5" hidden="1" x14ac:dyDescent="0.4">
      <c r="A3357" t="s">
        <v>3521</v>
      </c>
      <c r="B3357" t="s">
        <v>24</v>
      </c>
      <c r="C3357" s="1">
        <v>44445</v>
      </c>
      <c r="D3357" t="s">
        <v>321</v>
      </c>
      <c r="E3357">
        <v>4070000</v>
      </c>
    </row>
    <row r="3358" spans="1:5" hidden="1" x14ac:dyDescent="0.4">
      <c r="A3358" t="s">
        <v>1129</v>
      </c>
      <c r="B3358" t="s">
        <v>100</v>
      </c>
      <c r="C3358" s="1">
        <v>44445</v>
      </c>
      <c r="D3358" t="s">
        <v>352</v>
      </c>
      <c r="E3358">
        <v>3000000</v>
      </c>
    </row>
    <row r="3359" spans="1:5" hidden="1" x14ac:dyDescent="0.4">
      <c r="A3359" t="s">
        <v>1130</v>
      </c>
      <c r="B3359" t="s">
        <v>216</v>
      </c>
      <c r="C3359" s="1">
        <v>44445</v>
      </c>
      <c r="D3359" t="s">
        <v>352</v>
      </c>
      <c r="E3359">
        <v>3260000</v>
      </c>
    </row>
    <row r="3360" spans="1:5" hidden="1" x14ac:dyDescent="0.4">
      <c r="A3360" t="s">
        <v>3359</v>
      </c>
      <c r="B3360" t="s">
        <v>14</v>
      </c>
      <c r="C3360" s="1">
        <v>44445</v>
      </c>
      <c r="D3360" t="s">
        <v>344</v>
      </c>
      <c r="E3360">
        <v>5370000</v>
      </c>
    </row>
    <row r="3361" spans="1:5" hidden="1" x14ac:dyDescent="0.4">
      <c r="A3361" t="s">
        <v>1132</v>
      </c>
      <c r="B3361" t="s">
        <v>200</v>
      </c>
      <c r="C3361" s="1">
        <v>44445</v>
      </c>
      <c r="D3361" t="s">
        <v>329</v>
      </c>
      <c r="E3361">
        <v>4160000</v>
      </c>
    </row>
    <row r="3362" spans="1:5" hidden="1" x14ac:dyDescent="0.4">
      <c r="A3362" t="s">
        <v>3360</v>
      </c>
      <c r="B3362" t="s">
        <v>200</v>
      </c>
      <c r="C3362" s="1">
        <v>44445</v>
      </c>
      <c r="D3362" t="s">
        <v>317</v>
      </c>
      <c r="E3362">
        <v>4160000</v>
      </c>
    </row>
    <row r="3363" spans="1:5" hidden="1" x14ac:dyDescent="0.4">
      <c r="A3363" t="s">
        <v>5065</v>
      </c>
      <c r="B3363" t="s">
        <v>200</v>
      </c>
      <c r="C3363" s="1">
        <v>44445</v>
      </c>
      <c r="D3363" t="s">
        <v>318</v>
      </c>
      <c r="E3363">
        <v>4160000</v>
      </c>
    </row>
    <row r="3364" spans="1:5" hidden="1" x14ac:dyDescent="0.4">
      <c r="A3364" t="s">
        <v>3361</v>
      </c>
      <c r="B3364" t="s">
        <v>200</v>
      </c>
      <c r="C3364" s="1">
        <v>44445</v>
      </c>
      <c r="D3364" t="s">
        <v>339</v>
      </c>
      <c r="E3364">
        <v>4160000</v>
      </c>
    </row>
    <row r="3365" spans="1:5" hidden="1" x14ac:dyDescent="0.4">
      <c r="A3365" t="s">
        <v>5066</v>
      </c>
      <c r="B3365" t="s">
        <v>200</v>
      </c>
      <c r="C3365" s="1">
        <v>44445</v>
      </c>
      <c r="D3365" t="s">
        <v>322</v>
      </c>
      <c r="E3365">
        <v>4160000</v>
      </c>
    </row>
    <row r="3366" spans="1:5" hidden="1" x14ac:dyDescent="0.4">
      <c r="A3366" t="s">
        <v>3362</v>
      </c>
      <c r="B3366" t="s">
        <v>74</v>
      </c>
      <c r="C3366" s="1">
        <v>44445</v>
      </c>
      <c r="D3366" t="s">
        <v>415</v>
      </c>
      <c r="E3366">
        <v>5590000</v>
      </c>
    </row>
    <row r="3367" spans="1:5" hidden="1" x14ac:dyDescent="0.4">
      <c r="A3367" t="s">
        <v>3363</v>
      </c>
      <c r="B3367" t="s">
        <v>200</v>
      </c>
      <c r="C3367" s="1">
        <v>44445</v>
      </c>
      <c r="D3367" t="s">
        <v>336</v>
      </c>
      <c r="E3367">
        <v>4160000</v>
      </c>
    </row>
    <row r="3368" spans="1:5" hidden="1" x14ac:dyDescent="0.4">
      <c r="A3368" t="s">
        <v>5067</v>
      </c>
      <c r="B3368" t="s">
        <v>200</v>
      </c>
      <c r="C3368" s="1">
        <v>44445</v>
      </c>
      <c r="D3368" t="s">
        <v>398</v>
      </c>
      <c r="E3368">
        <v>4160000</v>
      </c>
    </row>
    <row r="3369" spans="1:5" hidden="1" x14ac:dyDescent="0.4">
      <c r="A3369" t="s">
        <v>1133</v>
      </c>
      <c r="B3369" t="s">
        <v>200</v>
      </c>
      <c r="C3369" s="1">
        <v>44445</v>
      </c>
      <c r="D3369" t="s">
        <v>334</v>
      </c>
      <c r="E3369">
        <v>4160000</v>
      </c>
    </row>
    <row r="3370" spans="1:5" hidden="1" x14ac:dyDescent="0.4">
      <c r="A3370" t="s">
        <v>3451</v>
      </c>
      <c r="B3370" t="s">
        <v>154</v>
      </c>
      <c r="C3370" s="1">
        <v>44445</v>
      </c>
      <c r="D3370" t="s">
        <v>391</v>
      </c>
      <c r="E3370">
        <v>6290000</v>
      </c>
    </row>
    <row r="3371" spans="1:5" hidden="1" x14ac:dyDescent="0.4">
      <c r="A3371" t="s">
        <v>1134</v>
      </c>
      <c r="B3371" t="s">
        <v>200</v>
      </c>
      <c r="C3371" s="1">
        <v>44445</v>
      </c>
      <c r="D3371" t="s">
        <v>335</v>
      </c>
      <c r="E3371">
        <v>4160000</v>
      </c>
    </row>
    <row r="3372" spans="1:5" hidden="1" x14ac:dyDescent="0.4">
      <c r="A3372" t="s">
        <v>1135</v>
      </c>
      <c r="B3372" t="s">
        <v>200</v>
      </c>
      <c r="C3372" s="1">
        <v>44445</v>
      </c>
      <c r="D3372" t="s">
        <v>331</v>
      </c>
      <c r="E3372">
        <v>4160000</v>
      </c>
    </row>
    <row r="3373" spans="1:5" hidden="1" x14ac:dyDescent="0.4">
      <c r="A3373" t="s">
        <v>1136</v>
      </c>
      <c r="B3373" t="s">
        <v>154</v>
      </c>
      <c r="C3373" s="1">
        <v>44445</v>
      </c>
      <c r="D3373" t="s">
        <v>306</v>
      </c>
      <c r="E3373">
        <v>6290000</v>
      </c>
    </row>
    <row r="3374" spans="1:5" hidden="1" x14ac:dyDescent="0.4">
      <c r="A3374" t="s">
        <v>3485</v>
      </c>
      <c r="B3374" t="s">
        <v>216</v>
      </c>
      <c r="C3374" s="1">
        <v>44445</v>
      </c>
      <c r="D3374" t="s">
        <v>308</v>
      </c>
      <c r="E3374">
        <v>3260000</v>
      </c>
    </row>
    <row r="3375" spans="1:5" hidden="1" x14ac:dyDescent="0.4">
      <c r="A3375" t="s">
        <v>3569</v>
      </c>
      <c r="B3375" t="s">
        <v>200</v>
      </c>
      <c r="C3375" s="1">
        <v>44445</v>
      </c>
      <c r="D3375" t="s">
        <v>328</v>
      </c>
      <c r="E3375">
        <v>4160000</v>
      </c>
    </row>
    <row r="3376" spans="1:5" hidden="1" x14ac:dyDescent="0.4">
      <c r="A3376" t="s">
        <v>1355</v>
      </c>
      <c r="B3376" t="s">
        <v>200</v>
      </c>
      <c r="C3376" s="1">
        <v>44445</v>
      </c>
      <c r="D3376" t="s">
        <v>332</v>
      </c>
      <c r="E3376">
        <v>4160000</v>
      </c>
    </row>
    <row r="3377" spans="1:5" hidden="1" x14ac:dyDescent="0.4">
      <c r="A3377" t="s">
        <v>3570</v>
      </c>
      <c r="B3377" t="s">
        <v>200</v>
      </c>
      <c r="C3377" s="1">
        <v>44445</v>
      </c>
      <c r="D3377" t="s">
        <v>415</v>
      </c>
      <c r="E3377">
        <v>4160000</v>
      </c>
    </row>
    <row r="3378" spans="1:5" hidden="1" x14ac:dyDescent="0.4">
      <c r="A3378" t="s">
        <v>1356</v>
      </c>
      <c r="B3378" t="s">
        <v>200</v>
      </c>
      <c r="C3378" s="1">
        <v>44445</v>
      </c>
      <c r="D3378" t="s">
        <v>315</v>
      </c>
      <c r="E3378">
        <v>4160000</v>
      </c>
    </row>
    <row r="3379" spans="1:5" hidden="1" x14ac:dyDescent="0.4">
      <c r="A3379" t="s">
        <v>3571</v>
      </c>
      <c r="B3379" t="s">
        <v>200</v>
      </c>
      <c r="C3379" s="1">
        <v>44445</v>
      </c>
      <c r="D3379" t="s">
        <v>343</v>
      </c>
      <c r="E3379">
        <v>4160000</v>
      </c>
    </row>
    <row r="3380" spans="1:5" hidden="1" x14ac:dyDescent="0.4">
      <c r="A3380" t="s">
        <v>3572</v>
      </c>
      <c r="B3380" t="s">
        <v>200</v>
      </c>
      <c r="C3380" s="1">
        <v>44445</v>
      </c>
      <c r="D3380" t="s">
        <v>308</v>
      </c>
      <c r="E3380">
        <v>4160000</v>
      </c>
    </row>
    <row r="3381" spans="1:5" hidden="1" x14ac:dyDescent="0.4">
      <c r="A3381" t="s">
        <v>5068</v>
      </c>
      <c r="B3381" t="s">
        <v>115</v>
      </c>
      <c r="C3381" s="1">
        <v>44445</v>
      </c>
      <c r="D3381" t="s">
        <v>318</v>
      </c>
      <c r="E3381">
        <v>3510500</v>
      </c>
    </row>
    <row r="3382" spans="1:5" hidden="1" x14ac:dyDescent="0.4">
      <c r="A3382" t="s">
        <v>1357</v>
      </c>
      <c r="B3382" t="s">
        <v>200</v>
      </c>
      <c r="C3382" s="1">
        <v>44445</v>
      </c>
      <c r="D3382" t="s">
        <v>320</v>
      </c>
      <c r="E3382">
        <v>4160000</v>
      </c>
    </row>
    <row r="3383" spans="1:5" hidden="1" x14ac:dyDescent="0.4">
      <c r="A3383" t="s">
        <v>1359</v>
      </c>
      <c r="B3383" t="s">
        <v>200</v>
      </c>
      <c r="C3383" s="1">
        <v>44445</v>
      </c>
      <c r="D3383" t="s">
        <v>316</v>
      </c>
      <c r="E3383">
        <v>4160000</v>
      </c>
    </row>
    <row r="3384" spans="1:5" hidden="1" x14ac:dyDescent="0.4">
      <c r="A3384" t="s">
        <v>3573</v>
      </c>
      <c r="B3384" t="s">
        <v>200</v>
      </c>
      <c r="C3384" s="1">
        <v>44445</v>
      </c>
      <c r="D3384" t="s">
        <v>344</v>
      </c>
      <c r="E3384">
        <v>4160000</v>
      </c>
    </row>
    <row r="3385" spans="1:5" hidden="1" x14ac:dyDescent="0.4">
      <c r="A3385" t="s">
        <v>3574</v>
      </c>
      <c r="B3385" t="s">
        <v>200</v>
      </c>
      <c r="C3385" s="1">
        <v>44445</v>
      </c>
      <c r="D3385" t="s">
        <v>307</v>
      </c>
      <c r="E3385">
        <v>4160000</v>
      </c>
    </row>
    <row r="3386" spans="1:5" hidden="1" x14ac:dyDescent="0.4">
      <c r="A3386" t="s">
        <v>1361</v>
      </c>
      <c r="B3386" t="s">
        <v>200</v>
      </c>
      <c r="C3386" s="1">
        <v>44445</v>
      </c>
      <c r="D3386" t="s">
        <v>399</v>
      </c>
      <c r="E3386">
        <v>4160000</v>
      </c>
    </row>
    <row r="3387" spans="1:5" hidden="1" x14ac:dyDescent="0.4">
      <c r="A3387" t="s">
        <v>1362</v>
      </c>
      <c r="B3387" t="s">
        <v>200</v>
      </c>
      <c r="C3387" s="1">
        <v>44445</v>
      </c>
      <c r="D3387" t="s">
        <v>404</v>
      </c>
      <c r="E3387">
        <v>4160000</v>
      </c>
    </row>
    <row r="3388" spans="1:5" hidden="1" x14ac:dyDescent="0.4">
      <c r="A3388" t="s">
        <v>3575</v>
      </c>
      <c r="B3388" t="s">
        <v>200</v>
      </c>
      <c r="C3388" s="1">
        <v>44445</v>
      </c>
      <c r="D3388" t="s">
        <v>357</v>
      </c>
      <c r="E3388">
        <v>4160000</v>
      </c>
    </row>
    <row r="3389" spans="1:5" hidden="1" x14ac:dyDescent="0.4">
      <c r="A3389" t="s">
        <v>1363</v>
      </c>
      <c r="B3389" t="s">
        <v>200</v>
      </c>
      <c r="C3389" s="1">
        <v>44445</v>
      </c>
      <c r="D3389" t="s">
        <v>352</v>
      </c>
      <c r="E3389">
        <v>4160000</v>
      </c>
    </row>
    <row r="3390" spans="1:5" hidden="1" x14ac:dyDescent="0.4">
      <c r="A3390" t="s">
        <v>3364</v>
      </c>
      <c r="B3390" t="s">
        <v>86</v>
      </c>
      <c r="C3390" s="1">
        <v>44445</v>
      </c>
      <c r="D3390" t="s">
        <v>308</v>
      </c>
      <c r="E3390">
        <v>3010000</v>
      </c>
    </row>
    <row r="3391" spans="1:5" hidden="1" x14ac:dyDescent="0.4">
      <c r="A3391" t="s">
        <v>5069</v>
      </c>
      <c r="B3391" t="s">
        <v>154</v>
      </c>
      <c r="C3391" s="1">
        <v>44445</v>
      </c>
      <c r="D3391" t="s">
        <v>318</v>
      </c>
      <c r="E3391">
        <v>6290000</v>
      </c>
    </row>
    <row r="3392" spans="1:5" hidden="1" x14ac:dyDescent="0.4">
      <c r="A3392" t="s">
        <v>3365</v>
      </c>
      <c r="B3392" t="s">
        <v>74</v>
      </c>
      <c r="C3392" s="1">
        <v>44445</v>
      </c>
      <c r="D3392" t="s">
        <v>344</v>
      </c>
      <c r="E3392">
        <v>5590000</v>
      </c>
    </row>
    <row r="3393" spans="1:5" hidden="1" x14ac:dyDescent="0.4">
      <c r="A3393" t="s">
        <v>3366</v>
      </c>
      <c r="B3393" t="s">
        <v>86</v>
      </c>
      <c r="C3393" s="1">
        <v>44445</v>
      </c>
      <c r="D3393" t="s">
        <v>317</v>
      </c>
      <c r="E3393">
        <v>3010000</v>
      </c>
    </row>
    <row r="3394" spans="1:5" hidden="1" x14ac:dyDescent="0.4">
      <c r="A3394" t="s">
        <v>1252</v>
      </c>
      <c r="B3394" t="s">
        <v>216</v>
      </c>
      <c r="C3394" s="1">
        <v>44445</v>
      </c>
      <c r="D3394" t="s">
        <v>316</v>
      </c>
      <c r="E3394">
        <v>3260000</v>
      </c>
    </row>
    <row r="3395" spans="1:5" hidden="1" x14ac:dyDescent="0.4">
      <c r="A3395" t="s">
        <v>1253</v>
      </c>
      <c r="B3395" t="s">
        <v>216</v>
      </c>
      <c r="C3395" s="1">
        <v>44445</v>
      </c>
      <c r="D3395" t="s">
        <v>326</v>
      </c>
      <c r="E3395">
        <v>3260000</v>
      </c>
    </row>
    <row r="3396" spans="1:5" hidden="1" x14ac:dyDescent="0.4">
      <c r="A3396" t="s">
        <v>5070</v>
      </c>
      <c r="B3396" t="s">
        <v>1</v>
      </c>
      <c r="C3396" s="1">
        <v>44445</v>
      </c>
      <c r="D3396" t="s">
        <v>360</v>
      </c>
      <c r="E3396">
        <v>4670000</v>
      </c>
    </row>
    <row r="3397" spans="1:5" hidden="1" x14ac:dyDescent="0.4">
      <c r="A3397" t="s">
        <v>3367</v>
      </c>
      <c r="B3397" t="s">
        <v>115</v>
      </c>
      <c r="C3397" s="1">
        <v>44445</v>
      </c>
      <c r="D3397" t="s">
        <v>354</v>
      </c>
      <c r="E3397">
        <v>3510500</v>
      </c>
    </row>
    <row r="3398" spans="1:5" hidden="1" x14ac:dyDescent="0.4">
      <c r="A3398" t="s">
        <v>1160</v>
      </c>
      <c r="B3398" t="s">
        <v>88</v>
      </c>
      <c r="C3398" s="1">
        <v>44445</v>
      </c>
      <c r="D3398" t="s">
        <v>319</v>
      </c>
      <c r="E3398">
        <v>4480000</v>
      </c>
    </row>
    <row r="3399" spans="1:5" hidden="1" x14ac:dyDescent="0.4">
      <c r="A3399" t="s">
        <v>1137</v>
      </c>
      <c r="B3399" t="s">
        <v>154</v>
      </c>
      <c r="C3399" s="1">
        <v>44445</v>
      </c>
      <c r="D3399" t="s">
        <v>403</v>
      </c>
      <c r="E3399">
        <v>6290000</v>
      </c>
    </row>
    <row r="3400" spans="1:5" hidden="1" x14ac:dyDescent="0.4">
      <c r="A3400" t="s">
        <v>1138</v>
      </c>
      <c r="B3400" t="s">
        <v>56</v>
      </c>
      <c r="C3400" s="1">
        <v>44445</v>
      </c>
      <c r="D3400" t="s">
        <v>325</v>
      </c>
      <c r="E3400">
        <v>3270000</v>
      </c>
    </row>
    <row r="3401" spans="1:5" hidden="1" x14ac:dyDescent="0.4">
      <c r="A3401" t="s">
        <v>3698</v>
      </c>
      <c r="B3401" t="s">
        <v>50</v>
      </c>
      <c r="C3401" s="1">
        <v>44445</v>
      </c>
      <c r="D3401" t="s">
        <v>311</v>
      </c>
      <c r="E3401">
        <v>3690000</v>
      </c>
    </row>
    <row r="3402" spans="1:5" hidden="1" x14ac:dyDescent="0.4">
      <c r="A3402" t="s">
        <v>1429</v>
      </c>
      <c r="B3402" t="s">
        <v>50</v>
      </c>
      <c r="C3402" s="1">
        <v>44445</v>
      </c>
      <c r="D3402" t="s">
        <v>316</v>
      </c>
      <c r="E3402">
        <v>3690000</v>
      </c>
    </row>
    <row r="3403" spans="1:5" hidden="1" x14ac:dyDescent="0.4">
      <c r="A3403" t="s">
        <v>1295</v>
      </c>
      <c r="B3403" t="s">
        <v>50</v>
      </c>
      <c r="C3403" s="1">
        <v>44445</v>
      </c>
      <c r="D3403" t="s">
        <v>403</v>
      </c>
      <c r="E3403">
        <v>3690000</v>
      </c>
    </row>
    <row r="3404" spans="1:5" hidden="1" x14ac:dyDescent="0.4">
      <c r="A3404" t="s">
        <v>1306</v>
      </c>
      <c r="B3404" t="s">
        <v>50</v>
      </c>
      <c r="C3404" s="1">
        <v>44445</v>
      </c>
      <c r="D3404" t="s">
        <v>329</v>
      </c>
      <c r="E3404">
        <v>3690000</v>
      </c>
    </row>
    <row r="3405" spans="1:5" hidden="1" x14ac:dyDescent="0.4">
      <c r="A3405" t="s">
        <v>5255</v>
      </c>
      <c r="B3405" t="s">
        <v>54</v>
      </c>
      <c r="C3405" s="1">
        <v>44445</v>
      </c>
      <c r="D3405" t="s">
        <v>397</v>
      </c>
      <c r="E3405">
        <v>5070000</v>
      </c>
    </row>
    <row r="3406" spans="1:5" hidden="1" x14ac:dyDescent="0.4">
      <c r="A3406" t="s">
        <v>1139</v>
      </c>
      <c r="B3406" t="s">
        <v>65</v>
      </c>
      <c r="C3406" s="1">
        <v>44445</v>
      </c>
      <c r="D3406" t="s">
        <v>330</v>
      </c>
      <c r="E3406">
        <v>5460000</v>
      </c>
    </row>
    <row r="3407" spans="1:5" hidden="1" x14ac:dyDescent="0.4">
      <c r="A3407" t="s">
        <v>5072</v>
      </c>
      <c r="B3407" t="s">
        <v>65</v>
      </c>
      <c r="C3407" s="1">
        <v>44445</v>
      </c>
      <c r="D3407" t="s">
        <v>318</v>
      </c>
      <c r="E3407">
        <v>5460000</v>
      </c>
    </row>
    <row r="3408" spans="1:5" hidden="1" x14ac:dyDescent="0.4">
      <c r="A3408" t="s">
        <v>1143</v>
      </c>
      <c r="B3408" t="s">
        <v>144</v>
      </c>
      <c r="C3408" s="1">
        <v>44443</v>
      </c>
      <c r="D3408" t="s">
        <v>352</v>
      </c>
      <c r="E3408">
        <v>3360000</v>
      </c>
    </row>
    <row r="3409" spans="1:5" hidden="1" x14ac:dyDescent="0.4">
      <c r="A3409" t="s">
        <v>3399</v>
      </c>
      <c r="B3409" t="s">
        <v>195</v>
      </c>
      <c r="C3409" s="1">
        <v>44442</v>
      </c>
      <c r="D3409" t="s">
        <v>328</v>
      </c>
      <c r="E3409">
        <v>5170000</v>
      </c>
    </row>
    <row r="3410" spans="1:5" hidden="1" x14ac:dyDescent="0.4">
      <c r="A3410" t="s">
        <v>1148</v>
      </c>
      <c r="B3410" t="s">
        <v>169</v>
      </c>
      <c r="C3410" s="1">
        <v>44442</v>
      </c>
      <c r="D3410" t="s">
        <v>310</v>
      </c>
      <c r="E3410">
        <v>3570000</v>
      </c>
    </row>
    <row r="3411" spans="1:5" hidden="1" x14ac:dyDescent="0.4">
      <c r="A3411" t="s">
        <v>3382</v>
      </c>
      <c r="B3411" t="s">
        <v>116</v>
      </c>
      <c r="C3411" s="1">
        <v>44442</v>
      </c>
      <c r="D3411" t="s">
        <v>337</v>
      </c>
      <c r="E3411">
        <v>3650000</v>
      </c>
    </row>
    <row r="3412" spans="1:5" hidden="1" x14ac:dyDescent="0.4">
      <c r="A3412" t="s">
        <v>3383</v>
      </c>
      <c r="B3412" t="s">
        <v>116</v>
      </c>
      <c r="C3412" s="1">
        <v>44442</v>
      </c>
      <c r="D3412" t="s">
        <v>338</v>
      </c>
      <c r="E3412">
        <v>3650000</v>
      </c>
    </row>
    <row r="3413" spans="1:5" hidden="1" x14ac:dyDescent="0.4">
      <c r="A3413" t="s">
        <v>1149</v>
      </c>
      <c r="B3413" t="s">
        <v>116</v>
      </c>
      <c r="C3413" s="1">
        <v>44442</v>
      </c>
      <c r="D3413" t="s">
        <v>352</v>
      </c>
      <c r="E3413">
        <v>3650000</v>
      </c>
    </row>
    <row r="3414" spans="1:5" hidden="1" x14ac:dyDescent="0.4">
      <c r="A3414" t="s">
        <v>1144</v>
      </c>
      <c r="B3414" t="s">
        <v>116</v>
      </c>
      <c r="C3414" s="1">
        <v>44442</v>
      </c>
      <c r="D3414" t="s">
        <v>359</v>
      </c>
      <c r="E3414">
        <v>3650000</v>
      </c>
    </row>
    <row r="3415" spans="1:5" hidden="1" x14ac:dyDescent="0.4">
      <c r="A3415" t="s">
        <v>1150</v>
      </c>
      <c r="B3415" t="s">
        <v>116</v>
      </c>
      <c r="C3415" s="1">
        <v>44442</v>
      </c>
      <c r="D3415" t="s">
        <v>326</v>
      </c>
      <c r="E3415">
        <v>3650000</v>
      </c>
    </row>
    <row r="3416" spans="1:5" hidden="1" x14ac:dyDescent="0.4">
      <c r="A3416" t="s">
        <v>1151</v>
      </c>
      <c r="B3416" t="s">
        <v>116</v>
      </c>
      <c r="C3416" s="1">
        <v>44442</v>
      </c>
      <c r="D3416" t="s">
        <v>404</v>
      </c>
      <c r="E3416">
        <v>3650000</v>
      </c>
    </row>
    <row r="3417" spans="1:5" hidden="1" x14ac:dyDescent="0.4">
      <c r="A3417" t="s">
        <v>1152</v>
      </c>
      <c r="B3417" t="s">
        <v>116</v>
      </c>
      <c r="C3417" s="1">
        <v>44442</v>
      </c>
      <c r="D3417" t="s">
        <v>325</v>
      </c>
      <c r="E3417">
        <v>3650000</v>
      </c>
    </row>
    <row r="3418" spans="1:5" hidden="1" x14ac:dyDescent="0.4">
      <c r="A3418" t="s">
        <v>1296</v>
      </c>
      <c r="B3418" t="s">
        <v>29</v>
      </c>
      <c r="C3418" s="1">
        <v>44442</v>
      </c>
      <c r="D3418" t="s">
        <v>310</v>
      </c>
      <c r="E3418">
        <v>3440000</v>
      </c>
    </row>
    <row r="3419" spans="1:5" hidden="1" x14ac:dyDescent="0.4">
      <c r="A3419" t="s">
        <v>1385</v>
      </c>
      <c r="B3419" t="s">
        <v>65</v>
      </c>
      <c r="C3419" s="1">
        <v>44442</v>
      </c>
      <c r="D3419" t="s">
        <v>315</v>
      </c>
      <c r="E3419">
        <v>5460000</v>
      </c>
    </row>
    <row r="3420" spans="1:5" hidden="1" x14ac:dyDescent="0.4">
      <c r="A3420" t="s">
        <v>3400</v>
      </c>
      <c r="B3420" t="s">
        <v>121</v>
      </c>
      <c r="C3420" s="1">
        <v>44442</v>
      </c>
      <c r="D3420" t="s">
        <v>328</v>
      </c>
      <c r="E3420">
        <v>4290000</v>
      </c>
    </row>
    <row r="3421" spans="1:5" hidden="1" x14ac:dyDescent="0.4">
      <c r="A3421" t="s">
        <v>1153</v>
      </c>
      <c r="B3421" t="s">
        <v>56</v>
      </c>
      <c r="C3421" s="1">
        <v>44442</v>
      </c>
      <c r="D3421" t="s">
        <v>315</v>
      </c>
      <c r="E3421">
        <v>3270000</v>
      </c>
    </row>
    <row r="3422" spans="1:5" hidden="1" x14ac:dyDescent="0.4">
      <c r="A3422" t="s">
        <v>5096</v>
      </c>
      <c r="B3422" t="s">
        <v>201</v>
      </c>
      <c r="C3422" s="1">
        <v>44442</v>
      </c>
      <c r="D3422" t="s">
        <v>397</v>
      </c>
      <c r="E3422">
        <v>4520000</v>
      </c>
    </row>
    <row r="3423" spans="1:5" hidden="1" x14ac:dyDescent="0.4">
      <c r="A3423" t="s">
        <v>5139</v>
      </c>
      <c r="B3423" t="s">
        <v>201</v>
      </c>
      <c r="C3423" s="1">
        <v>44442</v>
      </c>
      <c r="D3423" t="s">
        <v>360</v>
      </c>
      <c r="E3423">
        <v>4520000</v>
      </c>
    </row>
    <row r="3424" spans="1:5" hidden="1" x14ac:dyDescent="0.4">
      <c r="A3424" t="s">
        <v>3402</v>
      </c>
      <c r="B3424" t="s">
        <v>111</v>
      </c>
      <c r="C3424" s="1">
        <v>44442</v>
      </c>
      <c r="D3424" t="s">
        <v>308</v>
      </c>
      <c r="E3424">
        <v>3030000</v>
      </c>
    </row>
    <row r="3425" spans="1:5" hidden="1" x14ac:dyDescent="0.4">
      <c r="A3425" t="s">
        <v>5097</v>
      </c>
      <c r="B3425" t="s">
        <v>75</v>
      </c>
      <c r="C3425" s="1">
        <v>44442</v>
      </c>
      <c r="D3425" t="s">
        <v>322</v>
      </c>
      <c r="E3425">
        <v>3550000</v>
      </c>
    </row>
    <row r="3426" spans="1:5" hidden="1" x14ac:dyDescent="0.4">
      <c r="A3426" t="s">
        <v>3403</v>
      </c>
      <c r="B3426" t="s">
        <v>121</v>
      </c>
      <c r="C3426" s="1">
        <v>44442</v>
      </c>
      <c r="D3426" t="s">
        <v>311</v>
      </c>
      <c r="E3426">
        <v>4290000</v>
      </c>
    </row>
    <row r="3427" spans="1:5" hidden="1" x14ac:dyDescent="0.4">
      <c r="A3427" t="s">
        <v>1154</v>
      </c>
      <c r="B3427" t="s">
        <v>181</v>
      </c>
      <c r="C3427" s="1">
        <v>44442</v>
      </c>
      <c r="D3427" t="s">
        <v>403</v>
      </c>
      <c r="E3427">
        <v>4750000</v>
      </c>
    </row>
    <row r="3428" spans="1:5" hidden="1" x14ac:dyDescent="0.4">
      <c r="A3428" t="s">
        <v>3424</v>
      </c>
      <c r="B3428" t="s">
        <v>61</v>
      </c>
      <c r="C3428" s="1">
        <v>44441</v>
      </c>
      <c r="D3428" t="s">
        <v>336</v>
      </c>
      <c r="E3428">
        <v>4510000</v>
      </c>
    </row>
    <row r="3429" spans="1:5" hidden="1" x14ac:dyDescent="0.4">
      <c r="A3429" t="s">
        <v>3535</v>
      </c>
      <c r="B3429" t="s">
        <v>78</v>
      </c>
      <c r="C3429" s="1">
        <v>44441</v>
      </c>
      <c r="D3429" t="s">
        <v>337</v>
      </c>
      <c r="E3429">
        <v>3530000</v>
      </c>
    </row>
    <row r="3430" spans="1:5" hidden="1" x14ac:dyDescent="0.4">
      <c r="A3430" t="s">
        <v>5168</v>
      </c>
      <c r="B3430" t="s">
        <v>112</v>
      </c>
      <c r="C3430" s="1">
        <v>44441</v>
      </c>
      <c r="D3430" t="s">
        <v>318</v>
      </c>
      <c r="E3430">
        <v>6500000</v>
      </c>
    </row>
    <row r="3431" spans="1:5" hidden="1" x14ac:dyDescent="0.4">
      <c r="A3431" t="s">
        <v>5256</v>
      </c>
      <c r="B3431" t="s">
        <v>160</v>
      </c>
      <c r="C3431" s="1">
        <v>44441</v>
      </c>
      <c r="D3431" t="s">
        <v>318</v>
      </c>
      <c r="E3431">
        <v>5390000</v>
      </c>
    </row>
    <row r="3432" spans="1:5" hidden="1" x14ac:dyDescent="0.4">
      <c r="A3432" t="s">
        <v>3425</v>
      </c>
      <c r="B3432" t="s">
        <v>109</v>
      </c>
      <c r="C3432" s="1">
        <v>44441</v>
      </c>
      <c r="D3432" t="s">
        <v>317</v>
      </c>
      <c r="E3432">
        <v>4200000</v>
      </c>
    </row>
    <row r="3433" spans="1:5" hidden="1" x14ac:dyDescent="0.4">
      <c r="A3433" t="s">
        <v>5169</v>
      </c>
      <c r="B3433" t="s">
        <v>51</v>
      </c>
      <c r="C3433" s="1">
        <v>44441</v>
      </c>
      <c r="D3433" t="s">
        <v>397</v>
      </c>
      <c r="E3433">
        <v>3730000</v>
      </c>
    </row>
    <row r="3434" spans="1:5" hidden="1" x14ac:dyDescent="0.4">
      <c r="A3434" t="s">
        <v>3426</v>
      </c>
      <c r="B3434" t="s">
        <v>154</v>
      </c>
      <c r="C3434" s="1">
        <v>44441</v>
      </c>
      <c r="D3434" t="s">
        <v>391</v>
      </c>
      <c r="E3434">
        <v>6290000</v>
      </c>
    </row>
    <row r="3435" spans="1:5" hidden="1" x14ac:dyDescent="0.4">
      <c r="A3435" t="s">
        <v>3488</v>
      </c>
      <c r="B3435" t="s">
        <v>154</v>
      </c>
      <c r="C3435" s="1">
        <v>44441</v>
      </c>
      <c r="D3435" t="s">
        <v>391</v>
      </c>
      <c r="E3435">
        <v>6290000</v>
      </c>
    </row>
    <row r="3436" spans="1:5" hidden="1" x14ac:dyDescent="0.4">
      <c r="A3436" t="s">
        <v>5140</v>
      </c>
      <c r="B3436" t="s">
        <v>5108</v>
      </c>
      <c r="C3436" s="1">
        <v>44441</v>
      </c>
      <c r="D3436" t="s">
        <v>398</v>
      </c>
      <c r="E3436" t="e">
        <v>#N/A</v>
      </c>
    </row>
    <row r="3437" spans="1:5" hidden="1" x14ac:dyDescent="0.4">
      <c r="A3437" t="s">
        <v>5259</v>
      </c>
      <c r="B3437" t="s">
        <v>3</v>
      </c>
      <c r="C3437" s="1">
        <v>44441</v>
      </c>
      <c r="D3437" t="s">
        <v>397</v>
      </c>
      <c r="E3437">
        <v>4190000</v>
      </c>
    </row>
    <row r="3438" spans="1:5" hidden="1" x14ac:dyDescent="0.4">
      <c r="A3438" t="s">
        <v>5141</v>
      </c>
      <c r="B3438" t="s">
        <v>20</v>
      </c>
      <c r="C3438" s="1">
        <v>44441</v>
      </c>
      <c r="D3438" t="s">
        <v>322</v>
      </c>
      <c r="E3438">
        <v>3190000</v>
      </c>
    </row>
    <row r="3439" spans="1:5" hidden="1" x14ac:dyDescent="0.4">
      <c r="A3439" t="s">
        <v>1172</v>
      </c>
      <c r="B3439" t="s">
        <v>60</v>
      </c>
      <c r="C3439" s="1">
        <v>44441</v>
      </c>
      <c r="D3439" t="s">
        <v>333</v>
      </c>
      <c r="E3439">
        <v>3920000</v>
      </c>
    </row>
    <row r="3440" spans="1:5" hidden="1" x14ac:dyDescent="0.4">
      <c r="A3440" t="s">
        <v>1173</v>
      </c>
      <c r="B3440" t="s">
        <v>60</v>
      </c>
      <c r="C3440" s="1">
        <v>44441</v>
      </c>
      <c r="D3440" t="s">
        <v>319</v>
      </c>
      <c r="E3440">
        <v>3920000</v>
      </c>
    </row>
    <row r="3441" spans="1:5" hidden="1" x14ac:dyDescent="0.4">
      <c r="A3441" t="s">
        <v>3536</v>
      </c>
      <c r="B3441" t="s">
        <v>60</v>
      </c>
      <c r="C3441" s="1">
        <v>44441</v>
      </c>
      <c r="D3441" t="s">
        <v>311</v>
      </c>
      <c r="E3441">
        <v>3920000</v>
      </c>
    </row>
    <row r="3442" spans="1:5" hidden="1" x14ac:dyDescent="0.4">
      <c r="A3442" t="s">
        <v>5142</v>
      </c>
      <c r="B3442" t="s">
        <v>81</v>
      </c>
      <c r="C3442" s="1">
        <v>44441</v>
      </c>
      <c r="D3442" t="s">
        <v>322</v>
      </c>
      <c r="E3442">
        <v>4740000</v>
      </c>
    </row>
    <row r="3443" spans="1:5" hidden="1" x14ac:dyDescent="0.4">
      <c r="A3443" t="s">
        <v>3427</v>
      </c>
      <c r="B3443" t="s">
        <v>81</v>
      </c>
      <c r="C3443" s="1">
        <v>44441</v>
      </c>
      <c r="D3443" t="s">
        <v>308</v>
      </c>
      <c r="E3443">
        <v>4740000</v>
      </c>
    </row>
    <row r="3444" spans="1:5" hidden="1" x14ac:dyDescent="0.4">
      <c r="A3444" t="s">
        <v>3428</v>
      </c>
      <c r="B3444" t="s">
        <v>81</v>
      </c>
      <c r="C3444" s="1">
        <v>44441</v>
      </c>
      <c r="D3444" t="s">
        <v>353</v>
      </c>
      <c r="E3444">
        <v>4740000</v>
      </c>
    </row>
    <row r="3445" spans="1:5" hidden="1" x14ac:dyDescent="0.4">
      <c r="A3445" t="s">
        <v>1254</v>
      </c>
      <c r="B3445" t="s">
        <v>92</v>
      </c>
      <c r="C3445" s="1">
        <v>44441</v>
      </c>
      <c r="D3445" t="s">
        <v>310</v>
      </c>
      <c r="E3445">
        <v>4640000</v>
      </c>
    </row>
    <row r="3446" spans="1:5" hidden="1" x14ac:dyDescent="0.4">
      <c r="A3446" t="s">
        <v>1174</v>
      </c>
      <c r="B3446" t="s">
        <v>106</v>
      </c>
      <c r="C3446" s="1">
        <v>44441</v>
      </c>
      <c r="D3446" t="s">
        <v>319</v>
      </c>
      <c r="E3446">
        <v>5480000</v>
      </c>
    </row>
    <row r="3447" spans="1:5" hidden="1" x14ac:dyDescent="0.4">
      <c r="A3447" t="s">
        <v>1175</v>
      </c>
      <c r="B3447" t="s">
        <v>142</v>
      </c>
      <c r="C3447" s="1">
        <v>44440</v>
      </c>
      <c r="D3447" t="s">
        <v>335</v>
      </c>
      <c r="E3447">
        <v>3780000</v>
      </c>
    </row>
    <row r="3448" spans="1:5" hidden="1" x14ac:dyDescent="0.4">
      <c r="A3448" t="s">
        <v>5170</v>
      </c>
      <c r="B3448" t="s">
        <v>1</v>
      </c>
      <c r="C3448" s="1">
        <v>44440</v>
      </c>
      <c r="D3448" t="s">
        <v>397</v>
      </c>
      <c r="E3448">
        <v>4670000</v>
      </c>
    </row>
    <row r="3449" spans="1:5" hidden="1" x14ac:dyDescent="0.4">
      <c r="A3449" t="s">
        <v>5171</v>
      </c>
      <c r="B3449" t="s">
        <v>181</v>
      </c>
      <c r="C3449" s="1">
        <v>44440</v>
      </c>
      <c r="D3449" t="s">
        <v>398</v>
      </c>
      <c r="E3449">
        <v>4750000</v>
      </c>
    </row>
    <row r="3450" spans="1:5" hidden="1" x14ac:dyDescent="0.4">
      <c r="A3450" t="s">
        <v>1297</v>
      </c>
      <c r="B3450" t="s">
        <v>126</v>
      </c>
      <c r="C3450" s="1">
        <v>44440</v>
      </c>
      <c r="D3450" t="s">
        <v>327</v>
      </c>
      <c r="E3450">
        <v>6310000</v>
      </c>
    </row>
    <row r="3451" spans="1:5" hidden="1" x14ac:dyDescent="0.4">
      <c r="A3451" t="s">
        <v>1279</v>
      </c>
      <c r="B3451" t="s">
        <v>54</v>
      </c>
      <c r="C3451" s="1">
        <v>44440</v>
      </c>
      <c r="D3451" t="s">
        <v>316</v>
      </c>
      <c r="E3451">
        <v>5070000</v>
      </c>
    </row>
    <row r="3452" spans="1:5" hidden="1" x14ac:dyDescent="0.4">
      <c r="A3452" t="s">
        <v>1176</v>
      </c>
      <c r="B3452" t="s">
        <v>201</v>
      </c>
      <c r="C3452" s="1">
        <v>44440</v>
      </c>
      <c r="D3452" t="s">
        <v>329</v>
      </c>
      <c r="E3452">
        <v>4520000</v>
      </c>
    </row>
    <row r="3453" spans="1:5" hidden="1" x14ac:dyDescent="0.4">
      <c r="A3453" t="s">
        <v>5174</v>
      </c>
      <c r="B3453" t="s">
        <v>137</v>
      </c>
      <c r="C3453" s="1">
        <v>44440</v>
      </c>
      <c r="D3453" t="s">
        <v>318</v>
      </c>
      <c r="E3453">
        <v>4590000</v>
      </c>
    </row>
    <row r="3454" spans="1:5" hidden="1" x14ac:dyDescent="0.4">
      <c r="A3454" t="s">
        <v>1255</v>
      </c>
      <c r="B3454" t="s">
        <v>142</v>
      </c>
      <c r="C3454" s="1">
        <v>44440</v>
      </c>
      <c r="D3454" t="s">
        <v>315</v>
      </c>
      <c r="E3454">
        <v>3780000</v>
      </c>
    </row>
    <row r="3455" spans="1:5" hidden="1" x14ac:dyDescent="0.4">
      <c r="A3455" t="s">
        <v>1256</v>
      </c>
      <c r="B3455" t="s">
        <v>42</v>
      </c>
      <c r="C3455" s="1">
        <v>44440</v>
      </c>
      <c r="D3455" t="s">
        <v>310</v>
      </c>
      <c r="E3455">
        <v>3080000</v>
      </c>
    </row>
    <row r="3456" spans="1:5" hidden="1" x14ac:dyDescent="0.4">
      <c r="A3456" t="s">
        <v>5176</v>
      </c>
      <c r="B3456" t="s">
        <v>15</v>
      </c>
      <c r="C3456" s="1">
        <v>44440</v>
      </c>
      <c r="D3456" t="s">
        <v>322</v>
      </c>
      <c r="E3456">
        <v>5310000</v>
      </c>
    </row>
    <row r="3457" spans="1:5" hidden="1" x14ac:dyDescent="0.4">
      <c r="A3457" t="s">
        <v>1257</v>
      </c>
      <c r="B3457" t="s">
        <v>92</v>
      </c>
      <c r="C3457" s="1">
        <v>44440</v>
      </c>
      <c r="D3457" t="s">
        <v>330</v>
      </c>
      <c r="E3457">
        <v>4640000</v>
      </c>
    </row>
    <row r="3458" spans="1:5" hidden="1" x14ac:dyDescent="0.4">
      <c r="A3458" t="s">
        <v>1258</v>
      </c>
      <c r="B3458" t="s">
        <v>42</v>
      </c>
      <c r="C3458" s="1">
        <v>44440</v>
      </c>
      <c r="D3458" t="s">
        <v>332</v>
      </c>
      <c r="E3458">
        <v>3080000</v>
      </c>
    </row>
    <row r="3459" spans="1:5" hidden="1" x14ac:dyDescent="0.4">
      <c r="A3459" t="s">
        <v>1259</v>
      </c>
      <c r="B3459" t="s">
        <v>3</v>
      </c>
      <c r="C3459" s="1">
        <v>44440</v>
      </c>
      <c r="D3459" t="s">
        <v>330</v>
      </c>
      <c r="E3459">
        <v>4190000</v>
      </c>
    </row>
    <row r="3460" spans="1:5" hidden="1" x14ac:dyDescent="0.4">
      <c r="A3460" t="s">
        <v>1260</v>
      </c>
      <c r="B3460" t="s">
        <v>92</v>
      </c>
      <c r="C3460" s="1">
        <v>44440</v>
      </c>
      <c r="D3460" t="s">
        <v>319</v>
      </c>
      <c r="E3460">
        <v>4640000</v>
      </c>
    </row>
    <row r="3461" spans="1:5" hidden="1" x14ac:dyDescent="0.4">
      <c r="A3461" t="s">
        <v>1261</v>
      </c>
      <c r="B3461" t="s">
        <v>42</v>
      </c>
      <c r="C3461" s="1">
        <v>44440</v>
      </c>
      <c r="D3461" t="s">
        <v>319</v>
      </c>
      <c r="E3461">
        <v>3080000</v>
      </c>
    </row>
    <row r="3462" spans="1:5" hidden="1" x14ac:dyDescent="0.4">
      <c r="A3462" t="s">
        <v>1262</v>
      </c>
      <c r="B3462" t="s">
        <v>42</v>
      </c>
      <c r="C3462" s="1">
        <v>44440</v>
      </c>
      <c r="D3462" t="s">
        <v>326</v>
      </c>
      <c r="E3462">
        <v>3080000</v>
      </c>
    </row>
    <row r="3463" spans="1:5" hidden="1" x14ac:dyDescent="0.4">
      <c r="A3463" t="s">
        <v>5177</v>
      </c>
      <c r="B3463" t="s">
        <v>158</v>
      </c>
      <c r="C3463" s="1">
        <v>44440</v>
      </c>
      <c r="D3463" t="s">
        <v>398</v>
      </c>
      <c r="E3463">
        <v>3200000</v>
      </c>
    </row>
    <row r="3464" spans="1:5" hidden="1" x14ac:dyDescent="0.4">
      <c r="A3464" t="s">
        <v>1280</v>
      </c>
      <c r="B3464" t="s">
        <v>21</v>
      </c>
      <c r="C3464" s="1">
        <v>44440</v>
      </c>
      <c r="D3464" t="s">
        <v>335</v>
      </c>
      <c r="E3464">
        <v>3450000</v>
      </c>
    </row>
    <row r="3465" spans="1:5" hidden="1" x14ac:dyDescent="0.4">
      <c r="A3465" t="s">
        <v>5260</v>
      </c>
      <c r="B3465" t="s">
        <v>19</v>
      </c>
      <c r="C3465" s="1">
        <v>44440</v>
      </c>
      <c r="D3465" t="s">
        <v>398</v>
      </c>
      <c r="E3465">
        <v>3700000</v>
      </c>
    </row>
    <row r="3466" spans="1:5" hidden="1" x14ac:dyDescent="0.4">
      <c r="A3466" t="s">
        <v>1263</v>
      </c>
      <c r="B3466" t="s">
        <v>92</v>
      </c>
      <c r="C3466" s="1">
        <v>44440</v>
      </c>
      <c r="D3466" t="s">
        <v>403</v>
      </c>
      <c r="E3466">
        <v>4640000</v>
      </c>
    </row>
    <row r="3467" spans="1:5" hidden="1" x14ac:dyDescent="0.4">
      <c r="A3467" t="s">
        <v>5261</v>
      </c>
      <c r="B3467" t="s">
        <v>128</v>
      </c>
      <c r="C3467" s="1">
        <v>44440</v>
      </c>
      <c r="D3467" t="s">
        <v>322</v>
      </c>
      <c r="E3467">
        <v>4400000</v>
      </c>
    </row>
    <row r="3468" spans="1:5" hidden="1" x14ac:dyDescent="0.4">
      <c r="A3468" t="s">
        <v>1177</v>
      </c>
      <c r="B3468" t="s">
        <v>54</v>
      </c>
      <c r="C3468" s="1">
        <v>44440</v>
      </c>
      <c r="D3468" t="s">
        <v>332</v>
      </c>
      <c r="E3468">
        <v>5070000</v>
      </c>
    </row>
    <row r="3469" spans="1:5" hidden="1" x14ac:dyDescent="0.4">
      <c r="A3469" t="s">
        <v>3453</v>
      </c>
      <c r="B3469" t="s">
        <v>93</v>
      </c>
      <c r="C3469" s="1">
        <v>44440</v>
      </c>
      <c r="D3469" t="s">
        <v>328</v>
      </c>
      <c r="E3469">
        <v>5120000</v>
      </c>
    </row>
    <row r="3470" spans="1:5" hidden="1" x14ac:dyDescent="0.4">
      <c r="A3470" t="s">
        <v>5178</v>
      </c>
      <c r="B3470" t="s">
        <v>114</v>
      </c>
      <c r="C3470" s="1">
        <v>44440</v>
      </c>
      <c r="D3470" t="s">
        <v>398</v>
      </c>
      <c r="E3470">
        <v>4720000</v>
      </c>
    </row>
    <row r="3471" spans="1:5" hidden="1" x14ac:dyDescent="0.4">
      <c r="A3471" t="s">
        <v>3454</v>
      </c>
      <c r="B3471" t="s">
        <v>203</v>
      </c>
      <c r="C3471" s="1">
        <v>44440</v>
      </c>
      <c r="D3471" t="s">
        <v>321</v>
      </c>
      <c r="E3471">
        <v>3480000</v>
      </c>
    </row>
    <row r="3472" spans="1:5" hidden="1" x14ac:dyDescent="0.4">
      <c r="A3472" t="s">
        <v>3489</v>
      </c>
      <c r="B3472" t="s">
        <v>67</v>
      </c>
      <c r="C3472" s="1">
        <v>44440</v>
      </c>
      <c r="D3472" t="s">
        <v>308</v>
      </c>
      <c r="E3472">
        <v>5230000</v>
      </c>
    </row>
    <row r="3473" spans="1:5" hidden="1" x14ac:dyDescent="0.4">
      <c r="A3473" t="s">
        <v>1264</v>
      </c>
      <c r="B3473" t="s">
        <v>30</v>
      </c>
      <c r="C3473" s="1">
        <v>44440</v>
      </c>
      <c r="D3473" t="s">
        <v>306</v>
      </c>
      <c r="E3473">
        <v>5470000</v>
      </c>
    </row>
    <row r="3474" spans="1:5" hidden="1" x14ac:dyDescent="0.4">
      <c r="A3474" t="s">
        <v>5262</v>
      </c>
      <c r="B3474" t="s">
        <v>30</v>
      </c>
      <c r="C3474" s="1">
        <v>44440</v>
      </c>
      <c r="D3474" t="s">
        <v>397</v>
      </c>
      <c r="E3474">
        <v>5470000</v>
      </c>
    </row>
    <row r="3475" spans="1:5" hidden="1" x14ac:dyDescent="0.4">
      <c r="A3475" t="s">
        <v>5180</v>
      </c>
      <c r="B3475" t="s">
        <v>77</v>
      </c>
      <c r="C3475" s="1">
        <v>44440</v>
      </c>
      <c r="D3475" t="s">
        <v>318</v>
      </c>
      <c r="E3475">
        <v>4000000</v>
      </c>
    </row>
    <row r="3476" spans="1:5" hidden="1" x14ac:dyDescent="0.4">
      <c r="A3476" t="s">
        <v>1180</v>
      </c>
      <c r="B3476" t="s">
        <v>77</v>
      </c>
      <c r="C3476" s="1">
        <v>44440</v>
      </c>
      <c r="D3476" t="s">
        <v>352</v>
      </c>
      <c r="E3476">
        <v>4000000</v>
      </c>
    </row>
    <row r="3477" spans="1:5" hidden="1" x14ac:dyDescent="0.4">
      <c r="A3477" t="s">
        <v>5181</v>
      </c>
      <c r="B3477" t="s">
        <v>11</v>
      </c>
      <c r="C3477" s="1">
        <v>44440</v>
      </c>
      <c r="D3477" t="s">
        <v>398</v>
      </c>
      <c r="E3477">
        <v>4090000</v>
      </c>
    </row>
    <row r="3478" spans="1:5" hidden="1" x14ac:dyDescent="0.4">
      <c r="A3478" t="s">
        <v>3577</v>
      </c>
      <c r="B3478" t="s">
        <v>60</v>
      </c>
      <c r="C3478" s="1">
        <v>44440</v>
      </c>
      <c r="D3478" t="s">
        <v>343</v>
      </c>
      <c r="E3478">
        <v>3920000</v>
      </c>
    </row>
    <row r="3479" spans="1:5" hidden="1" x14ac:dyDescent="0.4">
      <c r="A3479" t="s">
        <v>1181</v>
      </c>
      <c r="B3479" t="s">
        <v>60</v>
      </c>
      <c r="C3479" s="1">
        <v>44440</v>
      </c>
      <c r="D3479" t="s">
        <v>403</v>
      </c>
      <c r="E3479">
        <v>3920000</v>
      </c>
    </row>
    <row r="3480" spans="1:5" hidden="1" x14ac:dyDescent="0.4">
      <c r="A3480" t="s">
        <v>3455</v>
      </c>
      <c r="B3480" t="s">
        <v>60</v>
      </c>
      <c r="C3480" s="1">
        <v>44440</v>
      </c>
      <c r="D3480" t="s">
        <v>353</v>
      </c>
      <c r="E3480">
        <v>3920000</v>
      </c>
    </row>
    <row r="3481" spans="1:5" hidden="1" x14ac:dyDescent="0.4">
      <c r="A3481" t="s">
        <v>1182</v>
      </c>
      <c r="B3481" t="s">
        <v>60</v>
      </c>
      <c r="C3481" s="1">
        <v>44440</v>
      </c>
      <c r="D3481" t="s">
        <v>404</v>
      </c>
      <c r="E3481">
        <v>3920000</v>
      </c>
    </row>
    <row r="3482" spans="1:5" hidden="1" x14ac:dyDescent="0.4">
      <c r="A3482" t="s">
        <v>1183</v>
      </c>
      <c r="B3482" t="s">
        <v>60</v>
      </c>
      <c r="C3482" s="1">
        <v>44440</v>
      </c>
      <c r="D3482" t="s">
        <v>310</v>
      </c>
      <c r="E3482">
        <v>3920000</v>
      </c>
    </row>
    <row r="3483" spans="1:5" hidden="1" x14ac:dyDescent="0.4">
      <c r="A3483" t="s">
        <v>1184</v>
      </c>
      <c r="B3483" t="s">
        <v>60</v>
      </c>
      <c r="C3483" s="1">
        <v>44440</v>
      </c>
      <c r="D3483" t="s">
        <v>326</v>
      </c>
      <c r="E3483">
        <v>3920000</v>
      </c>
    </row>
    <row r="3484" spans="1:5" hidden="1" x14ac:dyDescent="0.4">
      <c r="A3484" t="s">
        <v>1185</v>
      </c>
      <c r="B3484" t="s">
        <v>106</v>
      </c>
      <c r="C3484" s="1">
        <v>44440</v>
      </c>
      <c r="D3484" t="s">
        <v>327</v>
      </c>
      <c r="E3484">
        <v>5480000</v>
      </c>
    </row>
    <row r="3485" spans="1:5" hidden="1" x14ac:dyDescent="0.4">
      <c r="A3485" t="s">
        <v>1186</v>
      </c>
      <c r="B3485" t="s">
        <v>60</v>
      </c>
      <c r="C3485" s="1">
        <v>44440</v>
      </c>
      <c r="D3485" t="s">
        <v>312</v>
      </c>
      <c r="E3485">
        <v>3920000</v>
      </c>
    </row>
    <row r="3486" spans="1:5" hidden="1" x14ac:dyDescent="0.4">
      <c r="A3486" t="s">
        <v>1187</v>
      </c>
      <c r="B3486" t="s">
        <v>60</v>
      </c>
      <c r="C3486" s="1">
        <v>44440</v>
      </c>
      <c r="D3486" t="s">
        <v>315</v>
      </c>
      <c r="E3486">
        <v>3920000</v>
      </c>
    </row>
    <row r="3487" spans="1:5" hidden="1" x14ac:dyDescent="0.4">
      <c r="A3487" t="s">
        <v>1188</v>
      </c>
      <c r="B3487" t="s">
        <v>60</v>
      </c>
      <c r="C3487" s="1">
        <v>44440</v>
      </c>
      <c r="D3487" t="s">
        <v>330</v>
      </c>
      <c r="E3487">
        <v>3920000</v>
      </c>
    </row>
    <row r="3488" spans="1:5" hidden="1" x14ac:dyDescent="0.4">
      <c r="A3488" t="s">
        <v>1265</v>
      </c>
      <c r="B3488" t="s">
        <v>92</v>
      </c>
      <c r="C3488" s="1">
        <v>44439</v>
      </c>
      <c r="D3488" t="s">
        <v>335</v>
      </c>
      <c r="E3488">
        <v>4640000</v>
      </c>
    </row>
    <row r="3489" spans="1:5" hidden="1" x14ac:dyDescent="0.4">
      <c r="A3489" t="s">
        <v>5442</v>
      </c>
      <c r="B3489" t="s">
        <v>145</v>
      </c>
      <c r="C3489" s="1">
        <v>44439</v>
      </c>
      <c r="D3489" t="s">
        <v>322</v>
      </c>
      <c r="E3489">
        <v>3170000</v>
      </c>
    </row>
    <row r="3490" spans="1:5" hidden="1" x14ac:dyDescent="0.4">
      <c r="A3490" t="s">
        <v>1266</v>
      </c>
      <c r="B3490" t="s">
        <v>145</v>
      </c>
      <c r="C3490" s="1">
        <v>44439</v>
      </c>
      <c r="D3490" t="s">
        <v>335</v>
      </c>
      <c r="E3490">
        <v>3170000</v>
      </c>
    </row>
    <row r="3491" spans="1:5" hidden="1" x14ac:dyDescent="0.4">
      <c r="A3491" t="s">
        <v>1267</v>
      </c>
      <c r="B3491" t="s">
        <v>145</v>
      </c>
      <c r="C3491" s="1">
        <v>44439</v>
      </c>
      <c r="D3491" t="s">
        <v>334</v>
      </c>
      <c r="E3491">
        <v>3170000</v>
      </c>
    </row>
    <row r="3492" spans="1:5" hidden="1" x14ac:dyDescent="0.4">
      <c r="A3492" t="s">
        <v>1281</v>
      </c>
      <c r="B3492" t="s">
        <v>92</v>
      </c>
      <c r="C3492" s="1">
        <v>44439</v>
      </c>
      <c r="D3492" t="s">
        <v>341</v>
      </c>
      <c r="E3492">
        <v>4640000</v>
      </c>
    </row>
    <row r="3493" spans="1:5" hidden="1" x14ac:dyDescent="0.4">
      <c r="A3493" t="s">
        <v>1480</v>
      </c>
      <c r="B3493" t="s">
        <v>16</v>
      </c>
      <c r="C3493" s="1">
        <v>44439</v>
      </c>
      <c r="D3493" t="s">
        <v>355</v>
      </c>
      <c r="E3493">
        <v>6510000</v>
      </c>
    </row>
    <row r="3494" spans="1:5" hidden="1" x14ac:dyDescent="0.4">
      <c r="A3494" t="s">
        <v>1616</v>
      </c>
      <c r="B3494" t="s">
        <v>16</v>
      </c>
      <c r="C3494" s="1">
        <v>44439</v>
      </c>
      <c r="D3494" t="s">
        <v>313</v>
      </c>
      <c r="E3494">
        <v>6510000</v>
      </c>
    </row>
    <row r="3495" spans="1:5" hidden="1" x14ac:dyDescent="0.4">
      <c r="A3495" t="s">
        <v>3652</v>
      </c>
      <c r="B3495" t="s">
        <v>16</v>
      </c>
      <c r="C3495" s="1">
        <v>44439</v>
      </c>
      <c r="D3495" t="s">
        <v>415</v>
      </c>
      <c r="E3495">
        <v>6510000</v>
      </c>
    </row>
    <row r="3496" spans="1:5" hidden="1" x14ac:dyDescent="0.4">
      <c r="A3496" t="s">
        <v>1490</v>
      </c>
      <c r="B3496" t="s">
        <v>16</v>
      </c>
      <c r="C3496" s="1">
        <v>44439</v>
      </c>
      <c r="D3496" t="s">
        <v>332</v>
      </c>
      <c r="E3496">
        <v>6510000</v>
      </c>
    </row>
    <row r="3497" spans="1:5" hidden="1" x14ac:dyDescent="0.4">
      <c r="A3497" t="s">
        <v>1481</v>
      </c>
      <c r="B3497" t="s">
        <v>16</v>
      </c>
      <c r="C3497" s="1">
        <v>44439</v>
      </c>
      <c r="D3497" t="s">
        <v>306</v>
      </c>
      <c r="E3497">
        <v>6510000</v>
      </c>
    </row>
    <row r="3498" spans="1:5" hidden="1" x14ac:dyDescent="0.4">
      <c r="A3498" t="s">
        <v>1491</v>
      </c>
      <c r="B3498" t="s">
        <v>16</v>
      </c>
      <c r="C3498" s="1">
        <v>44439</v>
      </c>
      <c r="D3498" t="s">
        <v>352</v>
      </c>
      <c r="E3498">
        <v>6510000</v>
      </c>
    </row>
    <row r="3499" spans="1:5" hidden="1" x14ac:dyDescent="0.4">
      <c r="A3499" t="s">
        <v>3490</v>
      </c>
      <c r="B3499" t="s">
        <v>106</v>
      </c>
      <c r="C3499" s="1">
        <v>44439</v>
      </c>
      <c r="D3499" t="s">
        <v>415</v>
      </c>
      <c r="E3499">
        <v>5480000</v>
      </c>
    </row>
    <row r="3500" spans="1:5" hidden="1" x14ac:dyDescent="0.4">
      <c r="A3500" t="s">
        <v>3491</v>
      </c>
      <c r="B3500" t="s">
        <v>106</v>
      </c>
      <c r="C3500" s="1">
        <v>44439</v>
      </c>
      <c r="D3500" t="s">
        <v>343</v>
      </c>
      <c r="E3500">
        <v>5480000</v>
      </c>
    </row>
    <row r="3501" spans="1:5" hidden="1" x14ac:dyDescent="0.4">
      <c r="A3501" t="s">
        <v>1268</v>
      </c>
      <c r="B3501" t="s">
        <v>54</v>
      </c>
      <c r="C3501" s="1">
        <v>44439</v>
      </c>
      <c r="D3501" t="s">
        <v>331</v>
      </c>
      <c r="E3501">
        <v>5070000</v>
      </c>
    </row>
    <row r="3502" spans="1:5" hidden="1" x14ac:dyDescent="0.4">
      <c r="A3502" t="s">
        <v>3492</v>
      </c>
      <c r="B3502" t="s">
        <v>50</v>
      </c>
      <c r="C3502" s="1">
        <v>44439</v>
      </c>
      <c r="D3502" t="s">
        <v>343</v>
      </c>
      <c r="E3502">
        <v>3690000</v>
      </c>
    </row>
    <row r="3503" spans="1:5" hidden="1" x14ac:dyDescent="0.4">
      <c r="A3503" t="s">
        <v>3493</v>
      </c>
      <c r="B3503" t="s">
        <v>149</v>
      </c>
      <c r="C3503" s="1">
        <v>44439</v>
      </c>
      <c r="D3503" t="s">
        <v>328</v>
      </c>
      <c r="E3503">
        <v>4790000</v>
      </c>
    </row>
    <row r="3504" spans="1:5" hidden="1" x14ac:dyDescent="0.4">
      <c r="A3504" t="s">
        <v>1307</v>
      </c>
      <c r="B3504" t="s">
        <v>29</v>
      </c>
      <c r="C3504" s="1">
        <v>44439</v>
      </c>
      <c r="D3504" t="s">
        <v>330</v>
      </c>
      <c r="E3504">
        <v>3440000</v>
      </c>
    </row>
    <row r="3505" spans="1:5" hidden="1" x14ac:dyDescent="0.4">
      <c r="A3505" t="s">
        <v>5263</v>
      </c>
      <c r="B3505" t="s">
        <v>149</v>
      </c>
      <c r="C3505" s="1">
        <v>44439</v>
      </c>
      <c r="D3505" t="s">
        <v>322</v>
      </c>
      <c r="E3505">
        <v>4790000</v>
      </c>
    </row>
    <row r="3506" spans="1:5" hidden="1" x14ac:dyDescent="0.4">
      <c r="A3506" t="s">
        <v>1269</v>
      </c>
      <c r="B3506" t="s">
        <v>106</v>
      </c>
      <c r="C3506" s="1">
        <v>44439</v>
      </c>
      <c r="D3506" t="s">
        <v>316</v>
      </c>
      <c r="E3506">
        <v>5480000</v>
      </c>
    </row>
    <row r="3507" spans="1:5" hidden="1" x14ac:dyDescent="0.4">
      <c r="A3507" t="s">
        <v>1308</v>
      </c>
      <c r="B3507" t="s">
        <v>29</v>
      </c>
      <c r="C3507" s="1">
        <v>44439</v>
      </c>
      <c r="D3507" t="s">
        <v>319</v>
      </c>
      <c r="E3507">
        <v>3440000</v>
      </c>
    </row>
    <row r="3508" spans="1:5" hidden="1" x14ac:dyDescent="0.4">
      <c r="A3508" t="s">
        <v>5264</v>
      </c>
      <c r="B3508" t="s">
        <v>149</v>
      </c>
      <c r="C3508" s="1">
        <v>44439</v>
      </c>
      <c r="D3508" t="s">
        <v>318</v>
      </c>
      <c r="E3508">
        <v>4790000</v>
      </c>
    </row>
    <row r="3509" spans="1:5" hidden="1" x14ac:dyDescent="0.4">
      <c r="A3509" t="s">
        <v>5349</v>
      </c>
      <c r="B3509" t="s">
        <v>149</v>
      </c>
      <c r="C3509" s="1">
        <v>44439</v>
      </c>
      <c r="D3509" t="s">
        <v>397</v>
      </c>
      <c r="E3509">
        <v>4790000</v>
      </c>
    </row>
    <row r="3510" spans="1:5" hidden="1" x14ac:dyDescent="0.4">
      <c r="A3510" t="s">
        <v>3494</v>
      </c>
      <c r="B3510" t="s">
        <v>175</v>
      </c>
      <c r="C3510" s="1">
        <v>44439</v>
      </c>
      <c r="D3510" t="s">
        <v>344</v>
      </c>
      <c r="E3510">
        <v>3130000</v>
      </c>
    </row>
    <row r="3511" spans="1:5" hidden="1" x14ac:dyDescent="0.4">
      <c r="A3511" t="s">
        <v>5265</v>
      </c>
      <c r="B3511" t="s">
        <v>9</v>
      </c>
      <c r="C3511" s="1">
        <v>44439</v>
      </c>
      <c r="D3511" t="s">
        <v>318</v>
      </c>
      <c r="E3511">
        <v>3560000</v>
      </c>
    </row>
    <row r="3512" spans="1:5" hidden="1" x14ac:dyDescent="0.4">
      <c r="A3512" t="s">
        <v>5266</v>
      </c>
      <c r="B3512" t="s">
        <v>109</v>
      </c>
      <c r="C3512" s="1">
        <v>44439</v>
      </c>
      <c r="D3512" t="s">
        <v>322</v>
      </c>
      <c r="E3512">
        <v>4200000</v>
      </c>
    </row>
    <row r="3513" spans="1:5" hidden="1" x14ac:dyDescent="0.4">
      <c r="A3513" t="s">
        <v>3495</v>
      </c>
      <c r="B3513" t="s">
        <v>90</v>
      </c>
      <c r="C3513" s="1">
        <v>44439</v>
      </c>
      <c r="D3513" t="s">
        <v>338</v>
      </c>
      <c r="E3513">
        <v>3050000</v>
      </c>
    </row>
    <row r="3514" spans="1:5" hidden="1" x14ac:dyDescent="0.4">
      <c r="A3514" t="s">
        <v>3496</v>
      </c>
      <c r="B3514" t="s">
        <v>90</v>
      </c>
      <c r="C3514" s="1">
        <v>44439</v>
      </c>
      <c r="D3514" t="s">
        <v>337</v>
      </c>
      <c r="E3514">
        <v>3050000</v>
      </c>
    </row>
    <row r="3515" spans="1:5" hidden="1" x14ac:dyDescent="0.4">
      <c r="A3515" t="s">
        <v>5267</v>
      </c>
      <c r="B3515" t="s">
        <v>149</v>
      </c>
      <c r="C3515" s="1">
        <v>44439</v>
      </c>
      <c r="D3515" t="s">
        <v>398</v>
      </c>
      <c r="E3515">
        <v>4790000</v>
      </c>
    </row>
    <row r="3516" spans="1:5" hidden="1" x14ac:dyDescent="0.4">
      <c r="A3516" t="s">
        <v>1270</v>
      </c>
      <c r="B3516" t="s">
        <v>92</v>
      </c>
      <c r="C3516" s="1">
        <v>44439</v>
      </c>
      <c r="D3516" t="s">
        <v>334</v>
      </c>
      <c r="E3516">
        <v>4640000</v>
      </c>
    </row>
    <row r="3517" spans="1:5" hidden="1" x14ac:dyDescent="0.4">
      <c r="A3517" t="s">
        <v>1271</v>
      </c>
      <c r="B3517" t="s">
        <v>51</v>
      </c>
      <c r="C3517" s="1">
        <v>44439</v>
      </c>
      <c r="D3517" t="s">
        <v>310</v>
      </c>
      <c r="E3517">
        <v>3730000</v>
      </c>
    </row>
    <row r="3518" spans="1:5" hidden="1" x14ac:dyDescent="0.4">
      <c r="A3518" t="s">
        <v>1272</v>
      </c>
      <c r="B3518" t="s">
        <v>34</v>
      </c>
      <c r="C3518" s="1">
        <v>44439</v>
      </c>
      <c r="D3518" t="s">
        <v>332</v>
      </c>
      <c r="E3518">
        <v>6260000</v>
      </c>
    </row>
    <row r="3519" spans="1:5" hidden="1" x14ac:dyDescent="0.4">
      <c r="A3519" t="s">
        <v>5268</v>
      </c>
      <c r="B3519" t="s">
        <v>93</v>
      </c>
      <c r="C3519" s="1">
        <v>44439</v>
      </c>
      <c r="D3519" t="s">
        <v>398</v>
      </c>
      <c r="E3519">
        <v>5120000</v>
      </c>
    </row>
    <row r="3520" spans="1:5" hidden="1" x14ac:dyDescent="0.4">
      <c r="A3520" t="s">
        <v>1273</v>
      </c>
      <c r="B3520" t="s">
        <v>106</v>
      </c>
      <c r="C3520" s="1">
        <v>44439</v>
      </c>
      <c r="D3520" t="s">
        <v>329</v>
      </c>
      <c r="E3520">
        <v>5480000</v>
      </c>
    </row>
    <row r="3521" spans="1:5" hidden="1" x14ac:dyDescent="0.4">
      <c r="A3521" t="s">
        <v>1274</v>
      </c>
      <c r="B3521" t="s">
        <v>51</v>
      </c>
      <c r="C3521" s="1">
        <v>44439</v>
      </c>
      <c r="D3521" t="s">
        <v>404</v>
      </c>
      <c r="E3521">
        <v>3730000</v>
      </c>
    </row>
    <row r="3522" spans="1:5" hidden="1" x14ac:dyDescent="0.4">
      <c r="A3522" t="s">
        <v>5269</v>
      </c>
      <c r="B3522" t="s">
        <v>77</v>
      </c>
      <c r="C3522" s="1">
        <v>44439</v>
      </c>
      <c r="D3522" t="s">
        <v>322</v>
      </c>
      <c r="E3522">
        <v>4000000</v>
      </c>
    </row>
    <row r="3523" spans="1:5" hidden="1" x14ac:dyDescent="0.4">
      <c r="A3523" t="s">
        <v>1275</v>
      </c>
      <c r="B3523" t="s">
        <v>30</v>
      </c>
      <c r="C3523" s="1">
        <v>44439</v>
      </c>
      <c r="D3523" t="s">
        <v>399</v>
      </c>
      <c r="E3523">
        <v>5470000</v>
      </c>
    </row>
    <row r="3524" spans="1:5" hidden="1" x14ac:dyDescent="0.4">
      <c r="A3524" t="s">
        <v>3497</v>
      </c>
      <c r="B3524" t="s">
        <v>30</v>
      </c>
      <c r="C3524" s="1">
        <v>44439</v>
      </c>
      <c r="D3524" t="s">
        <v>343</v>
      </c>
      <c r="E3524">
        <v>5470000</v>
      </c>
    </row>
    <row r="3525" spans="1:5" hidden="1" x14ac:dyDescent="0.4">
      <c r="A3525" t="s">
        <v>3498</v>
      </c>
      <c r="B3525" t="s">
        <v>30</v>
      </c>
      <c r="C3525" s="1">
        <v>44439</v>
      </c>
      <c r="D3525" t="s">
        <v>308</v>
      </c>
      <c r="E3525">
        <v>5470000</v>
      </c>
    </row>
    <row r="3526" spans="1:5" hidden="1" x14ac:dyDescent="0.4">
      <c r="A3526" t="s">
        <v>3499</v>
      </c>
      <c r="B3526" t="s">
        <v>30</v>
      </c>
      <c r="C3526" s="1">
        <v>44439</v>
      </c>
      <c r="D3526" t="s">
        <v>328</v>
      </c>
      <c r="E3526">
        <v>5470000</v>
      </c>
    </row>
    <row r="3527" spans="1:5" hidden="1" x14ac:dyDescent="0.4">
      <c r="A3527" t="s">
        <v>5270</v>
      </c>
      <c r="B3527" t="s">
        <v>30</v>
      </c>
      <c r="C3527" s="1">
        <v>44439</v>
      </c>
      <c r="D3527" t="s">
        <v>318</v>
      </c>
      <c r="E3527">
        <v>5470000</v>
      </c>
    </row>
    <row r="3528" spans="1:5" hidden="1" x14ac:dyDescent="0.4">
      <c r="A3528" t="s">
        <v>5271</v>
      </c>
      <c r="B3528" t="s">
        <v>30</v>
      </c>
      <c r="C3528" s="1">
        <v>44439</v>
      </c>
      <c r="D3528" t="s">
        <v>322</v>
      </c>
      <c r="E3528">
        <v>5470000</v>
      </c>
    </row>
    <row r="3529" spans="1:5" hidden="1" x14ac:dyDescent="0.4">
      <c r="A3529" t="s">
        <v>1276</v>
      </c>
      <c r="B3529" t="s">
        <v>3</v>
      </c>
      <c r="C3529" s="1">
        <v>44439</v>
      </c>
      <c r="D3529" t="s">
        <v>315</v>
      </c>
      <c r="E3529">
        <v>4190000</v>
      </c>
    </row>
    <row r="3530" spans="1:5" hidden="1" x14ac:dyDescent="0.4">
      <c r="A3530" t="s">
        <v>3500</v>
      </c>
      <c r="B3530" t="s">
        <v>92</v>
      </c>
      <c r="C3530" s="1">
        <v>44439</v>
      </c>
      <c r="D3530" t="s">
        <v>354</v>
      </c>
      <c r="E3530">
        <v>4640000</v>
      </c>
    </row>
    <row r="3531" spans="1:5" hidden="1" x14ac:dyDescent="0.4">
      <c r="A3531" t="s">
        <v>1277</v>
      </c>
      <c r="B3531" t="s">
        <v>106</v>
      </c>
      <c r="C3531" s="1">
        <v>44439</v>
      </c>
      <c r="D3531" t="s">
        <v>341</v>
      </c>
      <c r="E3531">
        <v>5480000</v>
      </c>
    </row>
    <row r="3532" spans="1:5" hidden="1" x14ac:dyDescent="0.4">
      <c r="A3532" t="s">
        <v>5272</v>
      </c>
      <c r="B3532" t="s">
        <v>77</v>
      </c>
      <c r="C3532" s="1">
        <v>44439</v>
      </c>
      <c r="D3532" t="s">
        <v>398</v>
      </c>
      <c r="E3532">
        <v>4000000</v>
      </c>
    </row>
    <row r="3533" spans="1:5" hidden="1" x14ac:dyDescent="0.4">
      <c r="A3533" t="s">
        <v>1189</v>
      </c>
      <c r="B3533" t="s">
        <v>106</v>
      </c>
      <c r="C3533" s="1">
        <v>44439</v>
      </c>
      <c r="D3533" t="s">
        <v>403</v>
      </c>
      <c r="E3533">
        <v>5480000</v>
      </c>
    </row>
    <row r="3534" spans="1:5" hidden="1" x14ac:dyDescent="0.4">
      <c r="A3534" t="s">
        <v>1278</v>
      </c>
      <c r="B3534" t="s">
        <v>77</v>
      </c>
      <c r="C3534" s="1">
        <v>44439</v>
      </c>
      <c r="D3534" t="s">
        <v>326</v>
      </c>
      <c r="E3534">
        <v>4000000</v>
      </c>
    </row>
    <row r="3535" spans="1:5" hidden="1" x14ac:dyDescent="0.4">
      <c r="A3535" t="s">
        <v>3537</v>
      </c>
      <c r="B3535" t="s">
        <v>106</v>
      </c>
      <c r="C3535" s="1">
        <v>44439</v>
      </c>
      <c r="D3535" t="s">
        <v>308</v>
      </c>
      <c r="E3535">
        <v>5480000</v>
      </c>
    </row>
    <row r="3536" spans="1:5" hidden="1" x14ac:dyDescent="0.4">
      <c r="A3536" t="s">
        <v>5273</v>
      </c>
      <c r="B3536" t="s">
        <v>95</v>
      </c>
      <c r="C3536" s="1">
        <v>44438</v>
      </c>
      <c r="D3536" t="s">
        <v>322</v>
      </c>
      <c r="E3536">
        <v>5100000</v>
      </c>
    </row>
    <row r="3537" spans="1:5" hidden="1" x14ac:dyDescent="0.4">
      <c r="A3537" t="s">
        <v>5274</v>
      </c>
      <c r="B3537" t="s">
        <v>118</v>
      </c>
      <c r="C3537" s="1">
        <v>44438</v>
      </c>
      <c r="D3537" t="s">
        <v>318</v>
      </c>
      <c r="E3537">
        <v>4350000</v>
      </c>
    </row>
    <row r="3538" spans="1:5" hidden="1" x14ac:dyDescent="0.4">
      <c r="A3538" t="s">
        <v>1282</v>
      </c>
      <c r="B3538" t="s">
        <v>54</v>
      </c>
      <c r="C3538" s="1">
        <v>44438</v>
      </c>
      <c r="D3538" t="s">
        <v>403</v>
      </c>
      <c r="E3538">
        <v>5070000</v>
      </c>
    </row>
    <row r="3539" spans="1:5" hidden="1" x14ac:dyDescent="0.4">
      <c r="A3539" t="s">
        <v>3501</v>
      </c>
      <c r="B3539" t="s">
        <v>1</v>
      </c>
      <c r="C3539" s="1">
        <v>44438</v>
      </c>
      <c r="D3539" t="s">
        <v>317</v>
      </c>
      <c r="E3539">
        <v>4670000</v>
      </c>
    </row>
    <row r="3540" spans="1:5" hidden="1" x14ac:dyDescent="0.4">
      <c r="A3540" t="s">
        <v>1283</v>
      </c>
      <c r="B3540" t="s">
        <v>54</v>
      </c>
      <c r="C3540" s="1">
        <v>44438</v>
      </c>
      <c r="D3540" t="s">
        <v>326</v>
      </c>
      <c r="E3540">
        <v>5070000</v>
      </c>
    </row>
    <row r="3541" spans="1:5" hidden="1" x14ac:dyDescent="0.4">
      <c r="A3541" t="s">
        <v>5275</v>
      </c>
      <c r="B3541" t="s">
        <v>171</v>
      </c>
      <c r="C3541" s="1">
        <v>44438</v>
      </c>
      <c r="D3541" t="s">
        <v>322</v>
      </c>
      <c r="E3541">
        <v>3060000</v>
      </c>
    </row>
    <row r="3542" spans="1:5" hidden="1" x14ac:dyDescent="0.4">
      <c r="A3542" t="s">
        <v>1284</v>
      </c>
      <c r="B3542" t="s">
        <v>89</v>
      </c>
      <c r="C3542" s="1">
        <v>44438</v>
      </c>
      <c r="D3542" t="s">
        <v>319</v>
      </c>
      <c r="E3542">
        <v>5080000</v>
      </c>
    </row>
    <row r="3543" spans="1:5" hidden="1" x14ac:dyDescent="0.4">
      <c r="A3543" t="s">
        <v>1386</v>
      </c>
      <c r="B3543" t="s">
        <v>74</v>
      </c>
      <c r="C3543" s="1">
        <v>44438</v>
      </c>
      <c r="D3543" t="s">
        <v>314</v>
      </c>
      <c r="E3543">
        <v>5590000</v>
      </c>
    </row>
    <row r="3544" spans="1:5" hidden="1" x14ac:dyDescent="0.4">
      <c r="A3544" t="s">
        <v>1298</v>
      </c>
      <c r="B3544" t="s">
        <v>70</v>
      </c>
      <c r="C3544" s="1">
        <v>44438</v>
      </c>
      <c r="D3544" t="s">
        <v>333</v>
      </c>
      <c r="E3544">
        <v>3220000</v>
      </c>
    </row>
    <row r="3545" spans="1:5" hidden="1" x14ac:dyDescent="0.4">
      <c r="A3545" t="s">
        <v>3598</v>
      </c>
      <c r="B3545" t="s">
        <v>75</v>
      </c>
      <c r="C3545" s="1">
        <v>44438</v>
      </c>
      <c r="D3545" t="s">
        <v>311</v>
      </c>
      <c r="E3545">
        <v>3550000</v>
      </c>
    </row>
    <row r="3546" spans="1:5" hidden="1" x14ac:dyDescent="0.4">
      <c r="A3546" t="s">
        <v>1387</v>
      </c>
      <c r="B3546" t="s">
        <v>75</v>
      </c>
      <c r="C3546" s="1">
        <v>44438</v>
      </c>
      <c r="D3546" t="s">
        <v>316</v>
      </c>
      <c r="E3546">
        <v>3550000</v>
      </c>
    </row>
    <row r="3547" spans="1:5" hidden="1" x14ac:dyDescent="0.4">
      <c r="A3547" t="s">
        <v>5276</v>
      </c>
      <c r="B3547" t="s">
        <v>157</v>
      </c>
      <c r="C3547" s="1">
        <v>44438</v>
      </c>
      <c r="D3547" t="s">
        <v>322</v>
      </c>
      <c r="E3547">
        <v>3240000</v>
      </c>
    </row>
    <row r="3548" spans="1:5" hidden="1" x14ac:dyDescent="0.4">
      <c r="A3548" t="s">
        <v>3429</v>
      </c>
      <c r="B3548" t="s">
        <v>74</v>
      </c>
      <c r="C3548" s="1">
        <v>44438</v>
      </c>
      <c r="D3548" t="s">
        <v>308</v>
      </c>
      <c r="E3548">
        <v>5590000</v>
      </c>
    </row>
    <row r="3549" spans="1:5" hidden="1" x14ac:dyDescent="0.4">
      <c r="A3549" t="s">
        <v>1285</v>
      </c>
      <c r="B3549" t="s">
        <v>30</v>
      </c>
      <c r="C3549" s="1">
        <v>44438</v>
      </c>
      <c r="D3549" t="s">
        <v>403</v>
      </c>
      <c r="E3549">
        <v>5470000</v>
      </c>
    </row>
    <row r="3550" spans="1:5" hidden="1" x14ac:dyDescent="0.4">
      <c r="A3550" t="s">
        <v>1286</v>
      </c>
      <c r="B3550" t="s">
        <v>30</v>
      </c>
      <c r="C3550" s="1">
        <v>44438</v>
      </c>
      <c r="D3550" t="s">
        <v>319</v>
      </c>
      <c r="E3550">
        <v>5470000</v>
      </c>
    </row>
    <row r="3551" spans="1:5" hidden="1" x14ac:dyDescent="0.4">
      <c r="A3551" t="s">
        <v>1287</v>
      </c>
      <c r="B3551" t="s">
        <v>30</v>
      </c>
      <c r="C3551" s="1">
        <v>44438</v>
      </c>
      <c r="D3551" t="s">
        <v>404</v>
      </c>
      <c r="E3551">
        <v>5470000</v>
      </c>
    </row>
    <row r="3552" spans="1:5" hidden="1" x14ac:dyDescent="0.4">
      <c r="A3552" t="s">
        <v>5277</v>
      </c>
      <c r="B3552" t="s">
        <v>1</v>
      </c>
      <c r="C3552" s="1">
        <v>44438</v>
      </c>
      <c r="D3552" t="s">
        <v>318</v>
      </c>
      <c r="E3552">
        <v>4670000</v>
      </c>
    </row>
    <row r="3553" spans="1:5" hidden="1" x14ac:dyDescent="0.4">
      <c r="A3553" t="s">
        <v>1288</v>
      </c>
      <c r="B3553" t="s">
        <v>157</v>
      </c>
      <c r="C3553" s="1">
        <v>44438</v>
      </c>
      <c r="D3553" t="s">
        <v>316</v>
      </c>
      <c r="E3553">
        <v>3240000</v>
      </c>
    </row>
    <row r="3554" spans="1:5" hidden="1" x14ac:dyDescent="0.4">
      <c r="A3554" t="s">
        <v>1309</v>
      </c>
      <c r="B3554" t="s">
        <v>74</v>
      </c>
      <c r="C3554" s="1">
        <v>44438</v>
      </c>
      <c r="D3554" t="s">
        <v>312</v>
      </c>
      <c r="E3554">
        <v>5590000</v>
      </c>
    </row>
    <row r="3555" spans="1:5" hidden="1" x14ac:dyDescent="0.4">
      <c r="A3555" t="s">
        <v>1289</v>
      </c>
      <c r="B3555" t="s">
        <v>157</v>
      </c>
      <c r="C3555" s="1">
        <v>44438</v>
      </c>
      <c r="D3555" t="s">
        <v>332</v>
      </c>
      <c r="E3555">
        <v>3240000</v>
      </c>
    </row>
    <row r="3556" spans="1:5" hidden="1" x14ac:dyDescent="0.4">
      <c r="A3556" t="s">
        <v>3502</v>
      </c>
      <c r="B3556" t="s">
        <v>1</v>
      </c>
      <c r="C3556" s="1">
        <v>44438</v>
      </c>
      <c r="D3556" t="s">
        <v>336</v>
      </c>
      <c r="E3556">
        <v>4670000</v>
      </c>
    </row>
    <row r="3557" spans="1:5" hidden="1" x14ac:dyDescent="0.4">
      <c r="A3557" t="s">
        <v>1290</v>
      </c>
      <c r="B3557" t="s">
        <v>157</v>
      </c>
      <c r="C3557" s="1">
        <v>44438</v>
      </c>
      <c r="D3557" t="s">
        <v>326</v>
      </c>
      <c r="E3557">
        <v>3240000</v>
      </c>
    </row>
    <row r="3558" spans="1:5" hidden="1" x14ac:dyDescent="0.4">
      <c r="A3558" t="s">
        <v>1291</v>
      </c>
      <c r="B3558" t="s">
        <v>157</v>
      </c>
      <c r="C3558" s="1">
        <v>44438</v>
      </c>
      <c r="D3558" t="s">
        <v>325</v>
      </c>
      <c r="E3558">
        <v>3240000</v>
      </c>
    </row>
    <row r="3559" spans="1:5" hidden="1" x14ac:dyDescent="0.4">
      <c r="A3559" t="s">
        <v>1292</v>
      </c>
      <c r="B3559" t="s">
        <v>157</v>
      </c>
      <c r="C3559" s="1">
        <v>44438</v>
      </c>
      <c r="D3559" t="s">
        <v>312</v>
      </c>
      <c r="E3559">
        <v>3240000</v>
      </c>
    </row>
    <row r="3560" spans="1:5" hidden="1" x14ac:dyDescent="0.4">
      <c r="A3560" t="s">
        <v>1293</v>
      </c>
      <c r="B3560" t="s">
        <v>167</v>
      </c>
      <c r="C3560" s="1">
        <v>44438</v>
      </c>
      <c r="D3560" t="s">
        <v>309</v>
      </c>
      <c r="E3560">
        <v>5670000</v>
      </c>
    </row>
    <row r="3561" spans="1:5" hidden="1" x14ac:dyDescent="0.4">
      <c r="A3561" t="s">
        <v>3503</v>
      </c>
      <c r="B3561" t="s">
        <v>54</v>
      </c>
      <c r="C3561" s="1">
        <v>44438</v>
      </c>
      <c r="D3561" t="s">
        <v>308</v>
      </c>
      <c r="E3561">
        <v>5070000</v>
      </c>
    </row>
    <row r="3562" spans="1:5" hidden="1" x14ac:dyDescent="0.4">
      <c r="A3562" t="s">
        <v>3504</v>
      </c>
      <c r="B3562" t="s">
        <v>122</v>
      </c>
      <c r="C3562" s="1">
        <v>44438</v>
      </c>
      <c r="D3562" t="s">
        <v>415</v>
      </c>
      <c r="E3562">
        <v>3150000</v>
      </c>
    </row>
    <row r="3563" spans="1:5" hidden="1" x14ac:dyDescent="0.4">
      <c r="A3563" t="s">
        <v>3505</v>
      </c>
      <c r="B3563" t="s">
        <v>122</v>
      </c>
      <c r="C3563" s="1">
        <v>44438</v>
      </c>
      <c r="D3563" t="s">
        <v>405</v>
      </c>
      <c r="E3563">
        <v>3150000</v>
      </c>
    </row>
    <row r="3564" spans="1:5" hidden="1" x14ac:dyDescent="0.4">
      <c r="A3564" t="s">
        <v>3506</v>
      </c>
      <c r="B3564" t="s">
        <v>115</v>
      </c>
      <c r="C3564" s="1">
        <v>44438</v>
      </c>
      <c r="D3564" t="s">
        <v>321</v>
      </c>
      <c r="E3564">
        <v>3510500</v>
      </c>
    </row>
    <row r="3565" spans="1:5" hidden="1" x14ac:dyDescent="0.4">
      <c r="A3565" t="s">
        <v>1310</v>
      </c>
      <c r="B3565" t="s">
        <v>120</v>
      </c>
      <c r="C3565" s="1">
        <v>44438</v>
      </c>
      <c r="D3565" t="s">
        <v>315</v>
      </c>
      <c r="E3565">
        <v>4840000</v>
      </c>
    </row>
    <row r="3566" spans="1:5" hidden="1" x14ac:dyDescent="0.4">
      <c r="A3566" t="s">
        <v>1299</v>
      </c>
      <c r="B3566" t="s">
        <v>20</v>
      </c>
      <c r="C3566" s="1">
        <v>44435</v>
      </c>
      <c r="D3566" t="s">
        <v>319</v>
      </c>
      <c r="E3566">
        <v>3190000</v>
      </c>
    </row>
    <row r="3567" spans="1:5" hidden="1" x14ac:dyDescent="0.4">
      <c r="A3567" t="s">
        <v>3777</v>
      </c>
      <c r="B3567" t="s">
        <v>34</v>
      </c>
      <c r="C3567" s="1">
        <v>44435</v>
      </c>
      <c r="D3567" t="s">
        <v>421</v>
      </c>
      <c r="E3567">
        <v>6260000</v>
      </c>
    </row>
    <row r="3568" spans="1:5" hidden="1" x14ac:dyDescent="0.4">
      <c r="A3568" t="s">
        <v>5565</v>
      </c>
      <c r="B3568" t="s">
        <v>201</v>
      </c>
      <c r="C3568" s="1">
        <v>44435</v>
      </c>
      <c r="D3568" t="s">
        <v>318</v>
      </c>
      <c r="E3568">
        <v>4520000</v>
      </c>
    </row>
    <row r="3569" spans="1:5" hidden="1" x14ac:dyDescent="0.4">
      <c r="A3569" t="s">
        <v>5566</v>
      </c>
      <c r="B3569" t="s">
        <v>201</v>
      </c>
      <c r="C3569" s="1">
        <v>44435</v>
      </c>
      <c r="D3569" t="s">
        <v>322</v>
      </c>
      <c r="E3569">
        <v>4520000</v>
      </c>
    </row>
    <row r="3570" spans="1:5" hidden="1" x14ac:dyDescent="0.4">
      <c r="A3570" t="s">
        <v>3579</v>
      </c>
      <c r="B3570" t="s">
        <v>201</v>
      </c>
      <c r="C3570" s="1">
        <v>44435</v>
      </c>
      <c r="D3570" t="s">
        <v>308</v>
      </c>
      <c r="E3570">
        <v>4520000</v>
      </c>
    </row>
    <row r="3571" spans="1:5" hidden="1" x14ac:dyDescent="0.4">
      <c r="A3571" t="s">
        <v>5478</v>
      </c>
      <c r="B3571" t="s">
        <v>57</v>
      </c>
      <c r="C3571" s="1">
        <v>44435</v>
      </c>
      <c r="D3571" t="s">
        <v>322</v>
      </c>
      <c r="E3571">
        <v>3410000</v>
      </c>
    </row>
    <row r="3572" spans="1:5" hidden="1" x14ac:dyDescent="0.4">
      <c r="A3572" t="s">
        <v>5361</v>
      </c>
      <c r="B3572" t="s">
        <v>65</v>
      </c>
      <c r="C3572" s="1">
        <v>44435</v>
      </c>
      <c r="D3572" t="s">
        <v>398</v>
      </c>
      <c r="E3572">
        <v>5460000</v>
      </c>
    </row>
    <row r="3573" spans="1:5" hidden="1" x14ac:dyDescent="0.4">
      <c r="A3573" t="s">
        <v>5362</v>
      </c>
      <c r="B3573" t="s">
        <v>147</v>
      </c>
      <c r="C3573" s="1">
        <v>44435</v>
      </c>
      <c r="D3573" t="s">
        <v>322</v>
      </c>
      <c r="E3573">
        <v>4330000</v>
      </c>
    </row>
    <row r="3574" spans="1:5" hidden="1" x14ac:dyDescent="0.4">
      <c r="A3574" t="s">
        <v>5363</v>
      </c>
      <c r="B3574" t="s">
        <v>147</v>
      </c>
      <c r="C3574" s="1">
        <v>44435</v>
      </c>
      <c r="D3574" t="s">
        <v>398</v>
      </c>
      <c r="E3574">
        <v>4330000</v>
      </c>
    </row>
    <row r="3575" spans="1:5" hidden="1" x14ac:dyDescent="0.4">
      <c r="A3575" t="s">
        <v>5364</v>
      </c>
      <c r="B3575" t="s">
        <v>147</v>
      </c>
      <c r="C3575" s="1">
        <v>44435</v>
      </c>
      <c r="D3575" t="s">
        <v>397</v>
      </c>
      <c r="E3575">
        <v>4330000</v>
      </c>
    </row>
    <row r="3576" spans="1:5" hidden="1" x14ac:dyDescent="0.4">
      <c r="A3576" t="s">
        <v>5365</v>
      </c>
      <c r="B3576" t="s">
        <v>147</v>
      </c>
      <c r="C3576" s="1">
        <v>44435</v>
      </c>
      <c r="D3576" t="s">
        <v>318</v>
      </c>
      <c r="E3576">
        <v>4330000</v>
      </c>
    </row>
    <row r="3577" spans="1:5" hidden="1" x14ac:dyDescent="0.4">
      <c r="A3577" t="s">
        <v>3736</v>
      </c>
      <c r="B3577" t="s">
        <v>232</v>
      </c>
      <c r="C3577" s="1">
        <v>44435</v>
      </c>
      <c r="D3577" t="s">
        <v>308</v>
      </c>
      <c r="E3577">
        <v>4950000</v>
      </c>
    </row>
    <row r="3578" spans="1:5" hidden="1" x14ac:dyDescent="0.4">
      <c r="A3578" t="s">
        <v>3737</v>
      </c>
      <c r="B3578" t="s">
        <v>232</v>
      </c>
      <c r="C3578" s="1">
        <v>44435</v>
      </c>
      <c r="D3578" t="s">
        <v>415</v>
      </c>
      <c r="E3578">
        <v>4950000</v>
      </c>
    </row>
    <row r="3579" spans="1:5" hidden="1" x14ac:dyDescent="0.4">
      <c r="A3579" t="s">
        <v>5531</v>
      </c>
      <c r="B3579" t="s">
        <v>33</v>
      </c>
      <c r="C3579" s="1">
        <v>44435</v>
      </c>
      <c r="D3579" t="s">
        <v>322</v>
      </c>
      <c r="E3579">
        <v>3110000</v>
      </c>
    </row>
    <row r="3580" spans="1:5" hidden="1" x14ac:dyDescent="0.4">
      <c r="A3580" t="s">
        <v>1416</v>
      </c>
      <c r="B3580" t="s">
        <v>232</v>
      </c>
      <c r="C3580" s="1">
        <v>44435</v>
      </c>
      <c r="D3580" t="s">
        <v>326</v>
      </c>
      <c r="E3580">
        <v>4950000</v>
      </c>
    </row>
    <row r="3581" spans="1:5" hidden="1" x14ac:dyDescent="0.4">
      <c r="A3581" t="s">
        <v>1301</v>
      </c>
      <c r="B3581" t="s">
        <v>144</v>
      </c>
      <c r="C3581" s="1">
        <v>44435</v>
      </c>
      <c r="D3581" t="s">
        <v>310</v>
      </c>
      <c r="E3581">
        <v>3360000</v>
      </c>
    </row>
    <row r="3582" spans="1:5" hidden="1" x14ac:dyDescent="0.4">
      <c r="A3582" t="s">
        <v>1302</v>
      </c>
      <c r="B3582" t="s">
        <v>38</v>
      </c>
      <c r="C3582" s="1">
        <v>44435</v>
      </c>
      <c r="D3582" t="s">
        <v>335</v>
      </c>
      <c r="E3582">
        <v>3380000</v>
      </c>
    </row>
    <row r="3583" spans="1:5" hidden="1" x14ac:dyDescent="0.4">
      <c r="A3583" t="s">
        <v>7091</v>
      </c>
      <c r="B3583" t="s">
        <v>171</v>
      </c>
      <c r="C3583" s="1">
        <v>44435</v>
      </c>
      <c r="D3583" t="s">
        <v>344</v>
      </c>
      <c r="E3583">
        <v>3060000</v>
      </c>
    </row>
    <row r="3584" spans="1:5" hidden="1" x14ac:dyDescent="0.4">
      <c r="A3584" t="s">
        <v>1364</v>
      </c>
      <c r="B3584" t="s">
        <v>232</v>
      </c>
      <c r="C3584" s="1">
        <v>44435</v>
      </c>
      <c r="D3584" t="s">
        <v>331</v>
      </c>
      <c r="E3584">
        <v>4950000</v>
      </c>
    </row>
    <row r="3585" spans="1:5" hidden="1" x14ac:dyDescent="0.4">
      <c r="A3585" t="s">
        <v>1327</v>
      </c>
      <c r="B3585" t="s">
        <v>232</v>
      </c>
      <c r="C3585" s="1">
        <v>44435</v>
      </c>
      <c r="D3585" t="s">
        <v>332</v>
      </c>
      <c r="E3585">
        <v>4950000</v>
      </c>
    </row>
    <row r="3586" spans="1:5" hidden="1" x14ac:dyDescent="0.4">
      <c r="A3586" t="s">
        <v>3538</v>
      </c>
      <c r="B3586" t="s">
        <v>232</v>
      </c>
      <c r="C3586" s="1">
        <v>44435</v>
      </c>
      <c r="D3586" t="s">
        <v>344</v>
      </c>
      <c r="E3586">
        <v>4950000</v>
      </c>
    </row>
    <row r="3587" spans="1:5" hidden="1" x14ac:dyDescent="0.4">
      <c r="A3587" t="s">
        <v>1328</v>
      </c>
      <c r="B3587" t="s">
        <v>232</v>
      </c>
      <c r="C3587" s="1">
        <v>44435</v>
      </c>
      <c r="D3587" t="s">
        <v>313</v>
      </c>
      <c r="E3587">
        <v>4950000</v>
      </c>
    </row>
    <row r="3588" spans="1:5" hidden="1" x14ac:dyDescent="0.4">
      <c r="A3588" t="s">
        <v>1329</v>
      </c>
      <c r="B3588" t="s">
        <v>232</v>
      </c>
      <c r="C3588" s="1">
        <v>44435</v>
      </c>
      <c r="D3588" t="s">
        <v>352</v>
      </c>
      <c r="E3588">
        <v>4950000</v>
      </c>
    </row>
    <row r="3589" spans="1:5" hidden="1" x14ac:dyDescent="0.4">
      <c r="A3589" t="s">
        <v>1330</v>
      </c>
      <c r="B3589" t="s">
        <v>232</v>
      </c>
      <c r="C3589" s="1">
        <v>44435</v>
      </c>
      <c r="D3589" t="s">
        <v>404</v>
      </c>
      <c r="E3589">
        <v>4950000</v>
      </c>
    </row>
    <row r="3590" spans="1:5" hidden="1" x14ac:dyDescent="0.4">
      <c r="A3590" t="s">
        <v>1331</v>
      </c>
      <c r="B3590" t="s">
        <v>232</v>
      </c>
      <c r="C3590" s="1">
        <v>44435</v>
      </c>
      <c r="D3590" t="s">
        <v>333</v>
      </c>
      <c r="E3590">
        <v>4950000</v>
      </c>
    </row>
    <row r="3591" spans="1:5" hidden="1" x14ac:dyDescent="0.4">
      <c r="A3591" t="s">
        <v>1311</v>
      </c>
      <c r="B3591" t="s">
        <v>181</v>
      </c>
      <c r="C3591" s="1">
        <v>44435</v>
      </c>
      <c r="D3591" t="s">
        <v>399</v>
      </c>
      <c r="E3591">
        <v>4750000</v>
      </c>
    </row>
    <row r="3592" spans="1:5" hidden="1" x14ac:dyDescent="0.4">
      <c r="A3592" t="s">
        <v>1303</v>
      </c>
      <c r="B3592" t="s">
        <v>64</v>
      </c>
      <c r="C3592" s="1">
        <v>44435</v>
      </c>
      <c r="D3592" t="s">
        <v>316</v>
      </c>
      <c r="E3592">
        <v>3290000</v>
      </c>
    </row>
    <row r="3593" spans="1:5" hidden="1" x14ac:dyDescent="0.4">
      <c r="A3593" t="s">
        <v>1534</v>
      </c>
      <c r="B3593" t="s">
        <v>52</v>
      </c>
      <c r="C3593" s="1">
        <v>44435</v>
      </c>
      <c r="D3593" t="s">
        <v>329</v>
      </c>
      <c r="E3593">
        <v>4530000</v>
      </c>
    </row>
    <row r="3594" spans="1:5" hidden="1" x14ac:dyDescent="0.4">
      <c r="A3594" t="s">
        <v>1312</v>
      </c>
      <c r="B3594" t="s">
        <v>64</v>
      </c>
      <c r="C3594" s="1">
        <v>44435</v>
      </c>
      <c r="D3594" t="s">
        <v>329</v>
      </c>
      <c r="E3594">
        <v>3290000</v>
      </c>
    </row>
    <row r="3595" spans="1:5" hidden="1" x14ac:dyDescent="0.4">
      <c r="A3595" t="s">
        <v>1365</v>
      </c>
      <c r="B3595" t="s">
        <v>42</v>
      </c>
      <c r="C3595" s="1">
        <v>44434</v>
      </c>
      <c r="D3595" t="s">
        <v>403</v>
      </c>
      <c r="E3595">
        <v>3080000</v>
      </c>
    </row>
    <row r="3596" spans="1:5" hidden="1" x14ac:dyDescent="0.4">
      <c r="A3596" t="s">
        <v>1332</v>
      </c>
      <c r="B3596" t="s">
        <v>42</v>
      </c>
      <c r="C3596" s="1">
        <v>44434</v>
      </c>
      <c r="D3596" t="s">
        <v>352</v>
      </c>
      <c r="E3596">
        <v>3080000</v>
      </c>
    </row>
    <row r="3597" spans="1:5" hidden="1" x14ac:dyDescent="0.4">
      <c r="A3597" t="s">
        <v>3522</v>
      </c>
      <c r="B3597" t="s">
        <v>35</v>
      </c>
      <c r="C3597" s="1">
        <v>44434</v>
      </c>
      <c r="D3597" t="s">
        <v>317</v>
      </c>
      <c r="E3597">
        <v>3280000</v>
      </c>
    </row>
    <row r="3598" spans="1:5" hidden="1" x14ac:dyDescent="0.4">
      <c r="A3598" t="s">
        <v>3523</v>
      </c>
      <c r="B3598" t="s">
        <v>11</v>
      </c>
      <c r="C3598" s="1">
        <v>44434</v>
      </c>
      <c r="D3598" t="s">
        <v>415</v>
      </c>
      <c r="E3598">
        <v>4090000</v>
      </c>
    </row>
    <row r="3599" spans="1:5" hidden="1" x14ac:dyDescent="0.4">
      <c r="A3599" t="s">
        <v>3524</v>
      </c>
      <c r="B3599" t="s">
        <v>74</v>
      </c>
      <c r="C3599" s="1">
        <v>44434</v>
      </c>
      <c r="D3599" t="s">
        <v>307</v>
      </c>
      <c r="E3599">
        <v>5590000</v>
      </c>
    </row>
    <row r="3600" spans="1:5" hidden="1" x14ac:dyDescent="0.4">
      <c r="A3600" t="s">
        <v>3525</v>
      </c>
      <c r="B3600" t="s">
        <v>11</v>
      </c>
      <c r="C3600" s="1">
        <v>44434</v>
      </c>
      <c r="D3600" t="s">
        <v>343</v>
      </c>
      <c r="E3600">
        <v>4090000</v>
      </c>
    </row>
    <row r="3601" spans="1:5" hidden="1" x14ac:dyDescent="0.4">
      <c r="A3601" t="s">
        <v>5410</v>
      </c>
      <c r="B3601" t="s">
        <v>132</v>
      </c>
      <c r="C3601" s="1">
        <v>44434</v>
      </c>
      <c r="D3601" t="s">
        <v>398</v>
      </c>
      <c r="E3601">
        <v>6520000</v>
      </c>
    </row>
    <row r="3602" spans="1:5" hidden="1" x14ac:dyDescent="0.4">
      <c r="A3602" t="s">
        <v>5479</v>
      </c>
      <c r="B3602" t="s">
        <v>76</v>
      </c>
      <c r="C3602" s="1">
        <v>44434</v>
      </c>
      <c r="D3602" t="s">
        <v>322</v>
      </c>
      <c r="E3602">
        <v>3820000</v>
      </c>
    </row>
    <row r="3603" spans="1:5" hidden="1" x14ac:dyDescent="0.4">
      <c r="A3603" t="s">
        <v>1313</v>
      </c>
      <c r="B3603" t="s">
        <v>157</v>
      </c>
      <c r="C3603" s="1">
        <v>44434</v>
      </c>
      <c r="D3603" t="s">
        <v>333</v>
      </c>
      <c r="E3603">
        <v>3240000</v>
      </c>
    </row>
    <row r="3604" spans="1:5" hidden="1" x14ac:dyDescent="0.4">
      <c r="A3604" t="s">
        <v>1314</v>
      </c>
      <c r="B3604" t="s">
        <v>157</v>
      </c>
      <c r="C3604" s="1">
        <v>44434</v>
      </c>
      <c r="D3604" t="s">
        <v>330</v>
      </c>
      <c r="E3604">
        <v>3240000</v>
      </c>
    </row>
    <row r="3605" spans="1:5" hidden="1" x14ac:dyDescent="0.4">
      <c r="A3605" t="s">
        <v>3717</v>
      </c>
      <c r="B3605" t="s">
        <v>74</v>
      </c>
      <c r="C3605" s="1">
        <v>44434</v>
      </c>
      <c r="D3605" t="s">
        <v>336</v>
      </c>
      <c r="E3605">
        <v>5590000</v>
      </c>
    </row>
    <row r="3606" spans="1:5" hidden="1" x14ac:dyDescent="0.4">
      <c r="A3606" t="s">
        <v>1316</v>
      </c>
      <c r="B3606" t="s">
        <v>92</v>
      </c>
      <c r="C3606" s="1">
        <v>44434</v>
      </c>
      <c r="D3606" t="s">
        <v>315</v>
      </c>
      <c r="E3606">
        <v>4640000</v>
      </c>
    </row>
    <row r="3607" spans="1:5" hidden="1" x14ac:dyDescent="0.4">
      <c r="A3607" t="s">
        <v>3700</v>
      </c>
      <c r="B3607" t="s">
        <v>74</v>
      </c>
      <c r="C3607" s="1">
        <v>44434</v>
      </c>
      <c r="D3607" t="s">
        <v>338</v>
      </c>
      <c r="E3607">
        <v>5590000</v>
      </c>
    </row>
    <row r="3608" spans="1:5" hidden="1" x14ac:dyDescent="0.4">
      <c r="A3608" t="s">
        <v>3526</v>
      </c>
      <c r="B3608" t="s">
        <v>74</v>
      </c>
      <c r="C3608" s="1">
        <v>44434</v>
      </c>
      <c r="D3608" t="s">
        <v>337</v>
      </c>
      <c r="E3608">
        <v>5590000</v>
      </c>
    </row>
    <row r="3609" spans="1:5" hidden="1" x14ac:dyDescent="0.4">
      <c r="A3609" t="s">
        <v>1482</v>
      </c>
      <c r="B3609" t="s">
        <v>175</v>
      </c>
      <c r="C3609" s="1">
        <v>44434</v>
      </c>
      <c r="D3609" t="s">
        <v>327</v>
      </c>
      <c r="E3609">
        <v>3130000</v>
      </c>
    </row>
    <row r="3610" spans="1:5" hidden="1" x14ac:dyDescent="0.4">
      <c r="A3610" t="s">
        <v>1333</v>
      </c>
      <c r="B3610" t="s">
        <v>64</v>
      </c>
      <c r="C3610" s="1">
        <v>44434</v>
      </c>
      <c r="D3610" t="s">
        <v>315</v>
      </c>
      <c r="E3610">
        <v>3290000</v>
      </c>
    </row>
    <row r="3611" spans="1:5" hidden="1" x14ac:dyDescent="0.4">
      <c r="A3611" t="s">
        <v>5390</v>
      </c>
      <c r="B3611" t="s">
        <v>11</v>
      </c>
      <c r="C3611" s="1">
        <v>44434</v>
      </c>
      <c r="D3611" t="s">
        <v>318</v>
      </c>
      <c r="E3611">
        <v>4090000</v>
      </c>
    </row>
    <row r="3612" spans="1:5" hidden="1" x14ac:dyDescent="0.4">
      <c r="A3612" t="s">
        <v>3701</v>
      </c>
      <c r="B3612" t="s">
        <v>74</v>
      </c>
      <c r="C3612" s="1">
        <v>44434</v>
      </c>
      <c r="D3612" t="s">
        <v>311</v>
      </c>
      <c r="E3612">
        <v>5590000</v>
      </c>
    </row>
    <row r="3613" spans="1:5" hidden="1" x14ac:dyDescent="0.4">
      <c r="A3613" t="s">
        <v>3718</v>
      </c>
      <c r="B3613" t="s">
        <v>74</v>
      </c>
      <c r="C3613" s="1">
        <v>44434</v>
      </c>
      <c r="D3613" t="s">
        <v>339</v>
      </c>
      <c r="E3613">
        <v>5590000</v>
      </c>
    </row>
    <row r="3614" spans="1:5" hidden="1" x14ac:dyDescent="0.4">
      <c r="A3614" t="s">
        <v>1334</v>
      </c>
      <c r="B3614" t="s">
        <v>64</v>
      </c>
      <c r="C3614" s="1">
        <v>44434</v>
      </c>
      <c r="D3614" t="s">
        <v>313</v>
      </c>
      <c r="E3614">
        <v>3290000</v>
      </c>
    </row>
    <row r="3615" spans="1:5" hidden="1" x14ac:dyDescent="0.4">
      <c r="A3615" t="s">
        <v>3527</v>
      </c>
      <c r="B3615" t="s">
        <v>216</v>
      </c>
      <c r="C3615" s="1">
        <v>44434</v>
      </c>
      <c r="D3615" t="s">
        <v>343</v>
      </c>
      <c r="E3615">
        <v>3260000</v>
      </c>
    </row>
    <row r="3616" spans="1:5" hidden="1" x14ac:dyDescent="0.4">
      <c r="A3616" t="s">
        <v>5391</v>
      </c>
      <c r="B3616" t="s">
        <v>116</v>
      </c>
      <c r="C3616" s="1">
        <v>44434</v>
      </c>
      <c r="D3616" t="s">
        <v>318</v>
      </c>
      <c r="E3616">
        <v>3650000</v>
      </c>
    </row>
    <row r="3617" spans="1:5" hidden="1" x14ac:dyDescent="0.4">
      <c r="A3617" t="s">
        <v>1318</v>
      </c>
      <c r="B3617" t="s">
        <v>157</v>
      </c>
      <c r="C3617" s="1">
        <v>44434</v>
      </c>
      <c r="D3617" t="s">
        <v>355</v>
      </c>
      <c r="E3617">
        <v>3240000</v>
      </c>
    </row>
    <row r="3618" spans="1:5" hidden="1" x14ac:dyDescent="0.4">
      <c r="A3618" t="s">
        <v>5392</v>
      </c>
      <c r="B3618" t="s">
        <v>116</v>
      </c>
      <c r="C3618" s="1">
        <v>44434</v>
      </c>
      <c r="D3618" t="s">
        <v>398</v>
      </c>
      <c r="E3618">
        <v>3650000</v>
      </c>
    </row>
    <row r="3619" spans="1:5" hidden="1" x14ac:dyDescent="0.4">
      <c r="A3619" t="s">
        <v>1319</v>
      </c>
      <c r="B3619" t="s">
        <v>64</v>
      </c>
      <c r="C3619" s="1">
        <v>44434</v>
      </c>
      <c r="D3619" t="s">
        <v>330</v>
      </c>
      <c r="E3619">
        <v>3290000</v>
      </c>
    </row>
    <row r="3620" spans="1:5" hidden="1" x14ac:dyDescent="0.4">
      <c r="A3620" t="s">
        <v>1320</v>
      </c>
      <c r="B3620" t="s">
        <v>216</v>
      </c>
      <c r="C3620" s="1">
        <v>44434</v>
      </c>
      <c r="D3620" t="s">
        <v>334</v>
      </c>
      <c r="E3620">
        <v>3260000</v>
      </c>
    </row>
    <row r="3621" spans="1:5" hidden="1" x14ac:dyDescent="0.4">
      <c r="A3621" t="s">
        <v>5393</v>
      </c>
      <c r="B3621" t="s">
        <v>120</v>
      </c>
      <c r="C3621" s="1">
        <v>44434</v>
      </c>
      <c r="D3621" t="s">
        <v>318</v>
      </c>
      <c r="E3621">
        <v>4840000</v>
      </c>
    </row>
    <row r="3622" spans="1:5" hidden="1" x14ac:dyDescent="0.4">
      <c r="A3622" t="s">
        <v>3528</v>
      </c>
      <c r="B3622" t="s">
        <v>74</v>
      </c>
      <c r="C3622" s="1">
        <v>44434</v>
      </c>
      <c r="D3622" t="s">
        <v>317</v>
      </c>
      <c r="E3622">
        <v>5590000</v>
      </c>
    </row>
    <row r="3623" spans="1:5" hidden="1" x14ac:dyDescent="0.4">
      <c r="A3623" t="s">
        <v>1388</v>
      </c>
      <c r="B3623" t="s">
        <v>54</v>
      </c>
      <c r="C3623" s="1">
        <v>44434</v>
      </c>
      <c r="D3623" t="s">
        <v>404</v>
      </c>
      <c r="E3623">
        <v>5070000</v>
      </c>
    </row>
    <row r="3624" spans="1:5" hidden="1" x14ac:dyDescent="0.4">
      <c r="A3624" t="s">
        <v>1366</v>
      </c>
      <c r="B3624" t="s">
        <v>146</v>
      </c>
      <c r="C3624" s="1">
        <v>44434</v>
      </c>
      <c r="D3624" t="s">
        <v>312</v>
      </c>
      <c r="E3624">
        <v>3640000</v>
      </c>
    </row>
    <row r="3625" spans="1:5" hidden="1" x14ac:dyDescent="0.4">
      <c r="A3625" t="s">
        <v>3886</v>
      </c>
      <c r="B3625" t="s">
        <v>74</v>
      </c>
      <c r="C3625" s="1">
        <v>44434</v>
      </c>
      <c r="D3625" t="s">
        <v>342</v>
      </c>
      <c r="E3625">
        <v>5590000</v>
      </c>
    </row>
    <row r="3626" spans="1:5" hidden="1" x14ac:dyDescent="0.4">
      <c r="A3626" t="s">
        <v>1321</v>
      </c>
      <c r="B3626" t="s">
        <v>157</v>
      </c>
      <c r="C3626" s="1">
        <v>44434</v>
      </c>
      <c r="D3626" t="s">
        <v>352</v>
      </c>
      <c r="E3626">
        <v>3240000</v>
      </c>
    </row>
    <row r="3627" spans="1:5" hidden="1" x14ac:dyDescent="0.4">
      <c r="A3627" t="s">
        <v>3887</v>
      </c>
      <c r="B3627" t="s">
        <v>74</v>
      </c>
      <c r="C3627" s="1">
        <v>44434</v>
      </c>
      <c r="D3627" t="s">
        <v>358</v>
      </c>
      <c r="E3627">
        <v>5590000</v>
      </c>
    </row>
    <row r="3628" spans="1:5" hidden="1" x14ac:dyDescent="0.4">
      <c r="A3628" t="s">
        <v>3539</v>
      </c>
      <c r="B3628" t="s">
        <v>181</v>
      </c>
      <c r="C3628" s="1">
        <v>44434</v>
      </c>
      <c r="D3628" t="s">
        <v>307</v>
      </c>
      <c r="E3628">
        <v>4750000</v>
      </c>
    </row>
    <row r="3629" spans="1:5" hidden="1" x14ac:dyDescent="0.4">
      <c r="A3629" t="s">
        <v>3540</v>
      </c>
      <c r="B3629" t="s">
        <v>181</v>
      </c>
      <c r="C3629" s="1">
        <v>44434</v>
      </c>
      <c r="D3629" t="s">
        <v>321</v>
      </c>
      <c r="E3629">
        <v>4750000</v>
      </c>
    </row>
    <row r="3630" spans="1:5" hidden="1" x14ac:dyDescent="0.4">
      <c r="A3630" t="s">
        <v>3541</v>
      </c>
      <c r="B3630" t="s">
        <v>181</v>
      </c>
      <c r="C3630" s="1">
        <v>44434</v>
      </c>
      <c r="D3630" t="s">
        <v>415</v>
      </c>
      <c r="E3630">
        <v>4750000</v>
      </c>
    </row>
    <row r="3631" spans="1:5" hidden="1" x14ac:dyDescent="0.4">
      <c r="A3631" t="s">
        <v>3542</v>
      </c>
      <c r="B3631" t="s">
        <v>181</v>
      </c>
      <c r="C3631" s="1">
        <v>44434</v>
      </c>
      <c r="D3631" t="s">
        <v>308</v>
      </c>
      <c r="E3631">
        <v>4750000</v>
      </c>
    </row>
    <row r="3632" spans="1:5" hidden="1" x14ac:dyDescent="0.4">
      <c r="A3632" t="s">
        <v>3529</v>
      </c>
      <c r="B3632" t="s">
        <v>37</v>
      </c>
      <c r="C3632" s="1">
        <v>44434</v>
      </c>
      <c r="D3632" t="s">
        <v>405</v>
      </c>
      <c r="E3632">
        <v>4810000</v>
      </c>
    </row>
    <row r="3633" spans="1:5" hidden="1" x14ac:dyDescent="0.4">
      <c r="A3633" t="s">
        <v>5444</v>
      </c>
      <c r="B3633" t="s">
        <v>181</v>
      </c>
      <c r="C3633" s="1">
        <v>44434</v>
      </c>
      <c r="D3633" t="s">
        <v>322</v>
      </c>
      <c r="E3633">
        <v>4750000</v>
      </c>
    </row>
    <row r="3634" spans="1:5" hidden="1" x14ac:dyDescent="0.4">
      <c r="A3634" t="s">
        <v>1336</v>
      </c>
      <c r="B3634" t="s">
        <v>157</v>
      </c>
      <c r="C3634" s="1">
        <v>44434</v>
      </c>
      <c r="D3634" t="s">
        <v>334</v>
      </c>
      <c r="E3634">
        <v>3240000</v>
      </c>
    </row>
    <row r="3635" spans="1:5" hidden="1" x14ac:dyDescent="0.4">
      <c r="A3635" t="s">
        <v>1367</v>
      </c>
      <c r="B3635" t="s">
        <v>181</v>
      </c>
      <c r="C3635" s="1">
        <v>44434</v>
      </c>
      <c r="D3635" t="s">
        <v>327</v>
      </c>
      <c r="E3635">
        <v>4750000</v>
      </c>
    </row>
    <row r="3636" spans="1:5" hidden="1" x14ac:dyDescent="0.4">
      <c r="A3636" t="s">
        <v>1322</v>
      </c>
      <c r="B3636" t="s">
        <v>198</v>
      </c>
      <c r="C3636" s="1">
        <v>44434</v>
      </c>
      <c r="D3636" t="s">
        <v>313</v>
      </c>
      <c r="E3636">
        <v>3830000</v>
      </c>
    </row>
    <row r="3637" spans="1:5" hidden="1" x14ac:dyDescent="0.4">
      <c r="A3637" t="s">
        <v>3530</v>
      </c>
      <c r="B3637" t="s">
        <v>119</v>
      </c>
      <c r="C3637" s="1">
        <v>44434</v>
      </c>
      <c r="D3637" t="s">
        <v>340</v>
      </c>
      <c r="E3637">
        <v>4450000</v>
      </c>
    </row>
    <row r="3638" spans="1:5" hidden="1" x14ac:dyDescent="0.4">
      <c r="A3638" t="s">
        <v>5394</v>
      </c>
      <c r="B3638" t="s">
        <v>198</v>
      </c>
      <c r="C3638" s="1">
        <v>44434</v>
      </c>
      <c r="D3638" t="s">
        <v>322</v>
      </c>
      <c r="E3638">
        <v>3830000</v>
      </c>
    </row>
    <row r="3639" spans="1:5" hidden="1" x14ac:dyDescent="0.4">
      <c r="A3639" t="s">
        <v>1323</v>
      </c>
      <c r="B3639" t="s">
        <v>51</v>
      </c>
      <c r="C3639" s="1">
        <v>44434</v>
      </c>
      <c r="D3639" t="s">
        <v>329</v>
      </c>
      <c r="E3639">
        <v>3730000</v>
      </c>
    </row>
    <row r="3640" spans="1:5" hidden="1" x14ac:dyDescent="0.4">
      <c r="A3640" t="s">
        <v>5445</v>
      </c>
      <c r="B3640" t="s">
        <v>60</v>
      </c>
      <c r="C3640" s="1">
        <v>44434</v>
      </c>
      <c r="D3640" t="s">
        <v>397</v>
      </c>
      <c r="E3640">
        <v>3920000</v>
      </c>
    </row>
    <row r="3641" spans="1:5" hidden="1" x14ac:dyDescent="0.4">
      <c r="A3641" t="s">
        <v>3543</v>
      </c>
      <c r="B3641" t="s">
        <v>119</v>
      </c>
      <c r="C3641" s="1">
        <v>44434</v>
      </c>
      <c r="D3641" t="s">
        <v>415</v>
      </c>
      <c r="E3641">
        <v>4450000</v>
      </c>
    </row>
    <row r="3642" spans="1:5" hidden="1" x14ac:dyDescent="0.4">
      <c r="A3642" t="s">
        <v>3580</v>
      </c>
      <c r="B3642" t="s">
        <v>60</v>
      </c>
      <c r="C3642" s="1">
        <v>44434</v>
      </c>
      <c r="D3642" t="s">
        <v>344</v>
      </c>
      <c r="E3642">
        <v>3920000</v>
      </c>
    </row>
    <row r="3643" spans="1:5" hidden="1" x14ac:dyDescent="0.4">
      <c r="A3643" t="s">
        <v>3544</v>
      </c>
      <c r="B3643" t="s">
        <v>54</v>
      </c>
      <c r="C3643" s="1">
        <v>44433</v>
      </c>
      <c r="D3643" t="s">
        <v>328</v>
      </c>
      <c r="E3643">
        <v>5070000</v>
      </c>
    </row>
    <row r="3644" spans="1:5" hidden="1" x14ac:dyDescent="0.4">
      <c r="A3644" t="s">
        <v>1441</v>
      </c>
      <c r="B3644" t="s">
        <v>70</v>
      </c>
      <c r="C3644" s="1">
        <v>44433</v>
      </c>
      <c r="D3644" t="s">
        <v>306</v>
      </c>
      <c r="E3644">
        <v>3220000</v>
      </c>
    </row>
    <row r="3645" spans="1:5" hidden="1" x14ac:dyDescent="0.4">
      <c r="A3645" t="s">
        <v>3545</v>
      </c>
      <c r="B3645" t="s">
        <v>109</v>
      </c>
      <c r="C3645" s="1">
        <v>44433</v>
      </c>
      <c r="D3645" t="s">
        <v>328</v>
      </c>
      <c r="E3645">
        <v>4200000</v>
      </c>
    </row>
    <row r="3646" spans="1:5" hidden="1" x14ac:dyDescent="0.4">
      <c r="A3646" t="s">
        <v>3546</v>
      </c>
      <c r="B3646" t="s">
        <v>150</v>
      </c>
      <c r="C3646" s="1">
        <v>44433</v>
      </c>
      <c r="D3646" t="s">
        <v>337</v>
      </c>
      <c r="E3646">
        <v>3600000</v>
      </c>
    </row>
    <row r="3647" spans="1:5" hidden="1" x14ac:dyDescent="0.4">
      <c r="A3647" t="s">
        <v>3547</v>
      </c>
      <c r="B3647" t="s">
        <v>15</v>
      </c>
      <c r="C3647" s="1">
        <v>44433</v>
      </c>
      <c r="D3647" t="s">
        <v>321</v>
      </c>
      <c r="E3647">
        <v>5310000</v>
      </c>
    </row>
    <row r="3648" spans="1:5" hidden="1" x14ac:dyDescent="0.4">
      <c r="A3648" t="s">
        <v>3548</v>
      </c>
      <c r="B3648" t="s">
        <v>11</v>
      </c>
      <c r="C3648" s="1">
        <v>44433</v>
      </c>
      <c r="D3648" t="s">
        <v>416</v>
      </c>
      <c r="E3648">
        <v>4090000</v>
      </c>
    </row>
    <row r="3649" spans="1:5" hidden="1" x14ac:dyDescent="0.4">
      <c r="A3649" t="s">
        <v>1337</v>
      </c>
      <c r="B3649" t="s">
        <v>157</v>
      </c>
      <c r="C3649" s="1">
        <v>44433</v>
      </c>
      <c r="D3649" t="s">
        <v>403</v>
      </c>
      <c r="E3649">
        <v>3240000</v>
      </c>
    </row>
    <row r="3650" spans="1:5" hidden="1" x14ac:dyDescent="0.4">
      <c r="A3650" t="s">
        <v>1338</v>
      </c>
      <c r="B3650" t="s">
        <v>157</v>
      </c>
      <c r="C3650" s="1">
        <v>44433</v>
      </c>
      <c r="D3650" t="s">
        <v>341</v>
      </c>
      <c r="E3650">
        <v>3240000</v>
      </c>
    </row>
    <row r="3651" spans="1:5" hidden="1" x14ac:dyDescent="0.4">
      <c r="A3651" t="s">
        <v>1339</v>
      </c>
      <c r="B3651" t="s">
        <v>157</v>
      </c>
      <c r="C3651" s="1">
        <v>44433</v>
      </c>
      <c r="D3651" t="s">
        <v>310</v>
      </c>
      <c r="E3651">
        <v>3240000</v>
      </c>
    </row>
    <row r="3652" spans="1:5" hidden="1" x14ac:dyDescent="0.4">
      <c r="A3652" t="s">
        <v>1340</v>
      </c>
      <c r="B3652" t="s">
        <v>157</v>
      </c>
      <c r="C3652" s="1">
        <v>44433</v>
      </c>
      <c r="D3652" t="s">
        <v>315</v>
      </c>
      <c r="E3652">
        <v>3240000</v>
      </c>
    </row>
    <row r="3653" spans="1:5" hidden="1" x14ac:dyDescent="0.4">
      <c r="A3653" t="s">
        <v>1341</v>
      </c>
      <c r="B3653" t="s">
        <v>157</v>
      </c>
      <c r="C3653" s="1">
        <v>44433</v>
      </c>
      <c r="D3653" t="s">
        <v>335</v>
      </c>
      <c r="E3653">
        <v>3240000</v>
      </c>
    </row>
    <row r="3654" spans="1:5" hidden="1" x14ac:dyDescent="0.4">
      <c r="A3654" t="s">
        <v>1617</v>
      </c>
      <c r="B3654" t="s">
        <v>52</v>
      </c>
      <c r="C3654" s="1">
        <v>44433</v>
      </c>
      <c r="D3654" t="s">
        <v>316</v>
      </c>
      <c r="E3654">
        <v>4530000</v>
      </c>
    </row>
    <row r="3655" spans="1:5" hidden="1" x14ac:dyDescent="0.4">
      <c r="A3655" t="s">
        <v>5411</v>
      </c>
      <c r="B3655" t="s">
        <v>93</v>
      </c>
      <c r="C3655" s="1">
        <v>44433</v>
      </c>
      <c r="D3655" t="s">
        <v>322</v>
      </c>
      <c r="E3655">
        <v>5120000</v>
      </c>
    </row>
    <row r="3656" spans="1:5" hidden="1" x14ac:dyDescent="0.4">
      <c r="A3656" t="s">
        <v>1342</v>
      </c>
      <c r="B3656" t="s">
        <v>64</v>
      </c>
      <c r="C3656" s="1">
        <v>44433</v>
      </c>
      <c r="D3656" t="s">
        <v>334</v>
      </c>
      <c r="E3656">
        <v>3290000</v>
      </c>
    </row>
    <row r="3657" spans="1:5" hidden="1" x14ac:dyDescent="0.4">
      <c r="A3657" t="s">
        <v>3549</v>
      </c>
      <c r="B3657" t="s">
        <v>157</v>
      </c>
      <c r="C3657" s="1">
        <v>44433</v>
      </c>
      <c r="D3657" t="s">
        <v>351</v>
      </c>
      <c r="E3657">
        <v>3240000</v>
      </c>
    </row>
    <row r="3658" spans="1:5" hidden="1" x14ac:dyDescent="0.4">
      <c r="A3658" t="s">
        <v>3550</v>
      </c>
      <c r="B3658" t="s">
        <v>157</v>
      </c>
      <c r="C3658" s="1">
        <v>44433</v>
      </c>
      <c r="D3658" t="s">
        <v>344</v>
      </c>
      <c r="E3658">
        <v>3240000</v>
      </c>
    </row>
    <row r="3659" spans="1:5" hidden="1" x14ac:dyDescent="0.4">
      <c r="A3659" t="s">
        <v>3551</v>
      </c>
      <c r="B3659" t="s">
        <v>157</v>
      </c>
      <c r="C3659" s="1">
        <v>44433</v>
      </c>
      <c r="D3659" t="s">
        <v>308</v>
      </c>
      <c r="E3659">
        <v>3240000</v>
      </c>
    </row>
    <row r="3660" spans="1:5" hidden="1" x14ac:dyDescent="0.4">
      <c r="A3660" t="s">
        <v>3552</v>
      </c>
      <c r="B3660" t="s">
        <v>157</v>
      </c>
      <c r="C3660" s="1">
        <v>44433</v>
      </c>
      <c r="D3660" t="s">
        <v>415</v>
      </c>
      <c r="E3660">
        <v>3240000</v>
      </c>
    </row>
    <row r="3661" spans="1:5" hidden="1" x14ac:dyDescent="0.4">
      <c r="A3661" t="s">
        <v>3553</v>
      </c>
      <c r="B3661" t="s">
        <v>157</v>
      </c>
      <c r="C3661" s="1">
        <v>44433</v>
      </c>
      <c r="D3661" t="s">
        <v>343</v>
      </c>
      <c r="E3661">
        <v>3240000</v>
      </c>
    </row>
    <row r="3662" spans="1:5" hidden="1" x14ac:dyDescent="0.4">
      <c r="A3662" t="s">
        <v>3554</v>
      </c>
      <c r="B3662" t="s">
        <v>28</v>
      </c>
      <c r="C3662" s="1">
        <v>44433</v>
      </c>
      <c r="D3662" t="s">
        <v>307</v>
      </c>
      <c r="E3662">
        <v>3070000</v>
      </c>
    </row>
    <row r="3663" spans="1:5" hidden="1" x14ac:dyDescent="0.4">
      <c r="A3663" t="s">
        <v>3555</v>
      </c>
      <c r="B3663" t="s">
        <v>157</v>
      </c>
      <c r="C3663" s="1">
        <v>44433</v>
      </c>
      <c r="D3663" t="s">
        <v>416</v>
      </c>
      <c r="E3663">
        <v>3240000</v>
      </c>
    </row>
    <row r="3664" spans="1:5" hidden="1" x14ac:dyDescent="0.4">
      <c r="A3664" t="s">
        <v>3556</v>
      </c>
      <c r="B3664" t="s">
        <v>157</v>
      </c>
      <c r="C3664" s="1">
        <v>44433</v>
      </c>
      <c r="D3664" t="s">
        <v>339</v>
      </c>
      <c r="E3664">
        <v>3240000</v>
      </c>
    </row>
    <row r="3665" spans="1:5" hidden="1" x14ac:dyDescent="0.4">
      <c r="A3665" t="s">
        <v>3557</v>
      </c>
      <c r="B3665" t="s">
        <v>157</v>
      </c>
      <c r="C3665" s="1">
        <v>44433</v>
      </c>
      <c r="D3665" t="s">
        <v>338</v>
      </c>
      <c r="E3665">
        <v>3240000</v>
      </c>
    </row>
    <row r="3666" spans="1:5" hidden="1" x14ac:dyDescent="0.4">
      <c r="A3666" t="s">
        <v>5446</v>
      </c>
      <c r="B3666" t="s">
        <v>53</v>
      </c>
      <c r="C3666" s="1">
        <v>44433</v>
      </c>
      <c r="D3666" t="s">
        <v>397</v>
      </c>
      <c r="E3666">
        <v>4910000</v>
      </c>
    </row>
    <row r="3667" spans="1:5" hidden="1" x14ac:dyDescent="0.4">
      <c r="A3667" t="s">
        <v>1389</v>
      </c>
      <c r="B3667" t="s">
        <v>143</v>
      </c>
      <c r="C3667" s="1">
        <v>44433</v>
      </c>
      <c r="D3667" t="s">
        <v>341</v>
      </c>
      <c r="E3667">
        <v>3140000</v>
      </c>
    </row>
    <row r="3668" spans="1:5" hidden="1" x14ac:dyDescent="0.4">
      <c r="A3668" t="s">
        <v>5412</v>
      </c>
      <c r="B3668" t="s">
        <v>119</v>
      </c>
      <c r="C3668" s="1">
        <v>44433</v>
      </c>
      <c r="D3668" t="s">
        <v>322</v>
      </c>
      <c r="E3668">
        <v>4450000</v>
      </c>
    </row>
    <row r="3669" spans="1:5" hidden="1" x14ac:dyDescent="0.4">
      <c r="A3669" t="s">
        <v>3558</v>
      </c>
      <c r="B3669" t="s">
        <v>38</v>
      </c>
      <c r="C3669" s="1">
        <v>44433</v>
      </c>
      <c r="D3669" t="s">
        <v>405</v>
      </c>
      <c r="E3669">
        <v>3380000</v>
      </c>
    </row>
    <row r="3670" spans="1:5" hidden="1" x14ac:dyDescent="0.4">
      <c r="A3670" t="s">
        <v>1390</v>
      </c>
      <c r="B3670" t="s">
        <v>143</v>
      </c>
      <c r="C3670" s="1">
        <v>44433</v>
      </c>
      <c r="D3670" t="s">
        <v>329</v>
      </c>
      <c r="E3670">
        <v>3140000</v>
      </c>
    </row>
    <row r="3671" spans="1:5" hidden="1" x14ac:dyDescent="0.4">
      <c r="A3671" t="s">
        <v>3559</v>
      </c>
      <c r="B3671" t="s">
        <v>146</v>
      </c>
      <c r="C3671" s="1">
        <v>44433</v>
      </c>
      <c r="D3671" t="s">
        <v>317</v>
      </c>
      <c r="E3671">
        <v>3640000</v>
      </c>
    </row>
    <row r="3672" spans="1:5" hidden="1" x14ac:dyDescent="0.4">
      <c r="A3672" t="s">
        <v>5480</v>
      </c>
      <c r="B3672" t="s">
        <v>143</v>
      </c>
      <c r="C3672" s="1">
        <v>44433</v>
      </c>
      <c r="D3672" t="s">
        <v>318</v>
      </c>
      <c r="E3672">
        <v>3140000</v>
      </c>
    </row>
    <row r="3673" spans="1:5" hidden="1" x14ac:dyDescent="0.4">
      <c r="A3673" t="s">
        <v>1343</v>
      </c>
      <c r="B3673" t="s">
        <v>127</v>
      </c>
      <c r="C3673" s="1">
        <v>44433</v>
      </c>
      <c r="D3673" t="s">
        <v>355</v>
      </c>
      <c r="E3673">
        <v>4850000</v>
      </c>
    </row>
    <row r="3674" spans="1:5" hidden="1" x14ac:dyDescent="0.4">
      <c r="A3674" t="s">
        <v>1344</v>
      </c>
      <c r="B3674" t="s">
        <v>127</v>
      </c>
      <c r="C3674" s="1">
        <v>44433</v>
      </c>
      <c r="D3674" t="s">
        <v>313</v>
      </c>
      <c r="E3674">
        <v>4850000</v>
      </c>
    </row>
    <row r="3675" spans="1:5" hidden="1" x14ac:dyDescent="0.4">
      <c r="A3675" t="s">
        <v>3560</v>
      </c>
      <c r="B3675" t="s">
        <v>127</v>
      </c>
      <c r="C3675" s="1">
        <v>44433</v>
      </c>
      <c r="D3675" t="s">
        <v>344</v>
      </c>
      <c r="E3675">
        <v>4850000</v>
      </c>
    </row>
    <row r="3676" spans="1:5" hidden="1" x14ac:dyDescent="0.4">
      <c r="A3676" t="s">
        <v>5413</v>
      </c>
      <c r="B3676" t="s">
        <v>54</v>
      </c>
      <c r="C3676" s="1">
        <v>44433</v>
      </c>
      <c r="D3676" t="s">
        <v>322</v>
      </c>
      <c r="E3676">
        <v>5070000</v>
      </c>
    </row>
    <row r="3677" spans="1:5" hidden="1" x14ac:dyDescent="0.4">
      <c r="A3677" t="s">
        <v>3561</v>
      </c>
      <c r="B3677" t="s">
        <v>127</v>
      </c>
      <c r="C3677" s="1">
        <v>44433</v>
      </c>
      <c r="D3677" t="s">
        <v>358</v>
      </c>
      <c r="E3677">
        <v>4850000</v>
      </c>
    </row>
    <row r="3678" spans="1:5" hidden="1" x14ac:dyDescent="0.4">
      <c r="A3678" t="s">
        <v>1430</v>
      </c>
      <c r="B3678" t="s">
        <v>101</v>
      </c>
      <c r="C3678" s="1">
        <v>44433</v>
      </c>
      <c r="D3678" t="s">
        <v>306</v>
      </c>
      <c r="E3678">
        <v>3470000</v>
      </c>
    </row>
    <row r="3679" spans="1:5" hidden="1" x14ac:dyDescent="0.4">
      <c r="A3679" t="s">
        <v>3630</v>
      </c>
      <c r="B3679" t="s">
        <v>70</v>
      </c>
      <c r="C3679" s="1">
        <v>44433</v>
      </c>
      <c r="D3679" t="s">
        <v>338</v>
      </c>
      <c r="E3679">
        <v>3220000</v>
      </c>
    </row>
    <row r="3680" spans="1:5" hidden="1" x14ac:dyDescent="0.4">
      <c r="A3680" t="s">
        <v>1368</v>
      </c>
      <c r="B3680" t="s">
        <v>154</v>
      </c>
      <c r="C3680" s="1">
        <v>44433</v>
      </c>
      <c r="D3680" t="s">
        <v>352</v>
      </c>
      <c r="E3680">
        <v>6290000</v>
      </c>
    </row>
    <row r="3681" spans="1:5" hidden="1" x14ac:dyDescent="0.4">
      <c r="A3681" t="s">
        <v>3601</v>
      </c>
      <c r="B3681" t="s">
        <v>9</v>
      </c>
      <c r="C3681" s="1">
        <v>44433</v>
      </c>
      <c r="D3681" t="s">
        <v>308</v>
      </c>
      <c r="E3681">
        <v>3560000</v>
      </c>
    </row>
    <row r="3682" spans="1:5" hidden="1" x14ac:dyDescent="0.4">
      <c r="A3682" t="s">
        <v>3581</v>
      </c>
      <c r="B3682" t="s">
        <v>70</v>
      </c>
      <c r="C3682" s="1">
        <v>44433</v>
      </c>
      <c r="D3682" t="s">
        <v>336</v>
      </c>
      <c r="E3682">
        <v>3220000</v>
      </c>
    </row>
    <row r="3683" spans="1:5" hidden="1" x14ac:dyDescent="0.4">
      <c r="A3683" t="s">
        <v>3562</v>
      </c>
      <c r="B3683" t="s">
        <v>81</v>
      </c>
      <c r="C3683" s="1">
        <v>44433</v>
      </c>
      <c r="D3683" t="s">
        <v>415</v>
      </c>
      <c r="E3683">
        <v>4740000</v>
      </c>
    </row>
    <row r="3684" spans="1:5" hidden="1" x14ac:dyDescent="0.4">
      <c r="A3684" t="s">
        <v>1369</v>
      </c>
      <c r="B3684" t="s">
        <v>171</v>
      </c>
      <c r="C3684" s="1">
        <v>44433</v>
      </c>
      <c r="D3684" t="s">
        <v>335</v>
      </c>
      <c r="E3684">
        <v>3060000</v>
      </c>
    </row>
    <row r="3685" spans="1:5" hidden="1" x14ac:dyDescent="0.4">
      <c r="A3685" t="s">
        <v>1370</v>
      </c>
      <c r="B3685" t="s">
        <v>106</v>
      </c>
      <c r="C3685" s="1">
        <v>44433</v>
      </c>
      <c r="D3685" t="s">
        <v>334</v>
      </c>
      <c r="E3685">
        <v>5480000</v>
      </c>
    </row>
    <row r="3686" spans="1:5" hidden="1" x14ac:dyDescent="0.4">
      <c r="A3686" t="s">
        <v>1371</v>
      </c>
      <c r="B3686" t="s">
        <v>106</v>
      </c>
      <c r="C3686" s="1">
        <v>44433</v>
      </c>
      <c r="D3686" t="s">
        <v>315</v>
      </c>
      <c r="E3686">
        <v>5480000</v>
      </c>
    </row>
    <row r="3687" spans="1:5" hidden="1" x14ac:dyDescent="0.4">
      <c r="A3687" t="s">
        <v>1372</v>
      </c>
      <c r="B3687" t="s">
        <v>106</v>
      </c>
      <c r="C3687" s="1">
        <v>44433</v>
      </c>
      <c r="D3687" t="s">
        <v>335</v>
      </c>
      <c r="E3687">
        <v>5480000</v>
      </c>
    </row>
    <row r="3688" spans="1:5" hidden="1" x14ac:dyDescent="0.4">
      <c r="A3688" t="s">
        <v>5447</v>
      </c>
      <c r="B3688" t="s">
        <v>64</v>
      </c>
      <c r="C3688" s="1">
        <v>44432</v>
      </c>
      <c r="D3688" t="s">
        <v>318</v>
      </c>
      <c r="E3688">
        <v>3290000</v>
      </c>
    </row>
    <row r="3689" spans="1:5" hidden="1" x14ac:dyDescent="0.4">
      <c r="A3689" t="s">
        <v>1431</v>
      </c>
      <c r="B3689" t="s">
        <v>42</v>
      </c>
      <c r="C3689" s="1">
        <v>44432</v>
      </c>
      <c r="D3689" t="s">
        <v>316</v>
      </c>
      <c r="E3689">
        <v>3080000</v>
      </c>
    </row>
    <row r="3690" spans="1:5" hidden="1" x14ac:dyDescent="0.4">
      <c r="A3690" t="s">
        <v>1373</v>
      </c>
      <c r="B3690" t="s">
        <v>106</v>
      </c>
      <c r="C3690" s="1">
        <v>44432</v>
      </c>
      <c r="D3690" t="s">
        <v>326</v>
      </c>
      <c r="E3690">
        <v>5480000</v>
      </c>
    </row>
    <row r="3691" spans="1:5" hidden="1" x14ac:dyDescent="0.4">
      <c r="A3691" t="s">
        <v>5448</v>
      </c>
      <c r="B3691" t="s">
        <v>145</v>
      </c>
      <c r="C3691" s="1">
        <v>44432</v>
      </c>
      <c r="D3691" t="s">
        <v>398</v>
      </c>
      <c r="E3691">
        <v>3170000</v>
      </c>
    </row>
    <row r="3692" spans="1:5" hidden="1" x14ac:dyDescent="0.4">
      <c r="A3692" t="s">
        <v>1374</v>
      </c>
      <c r="B3692" t="s">
        <v>232</v>
      </c>
      <c r="C3692" s="1">
        <v>44432</v>
      </c>
      <c r="D3692" t="s">
        <v>319</v>
      </c>
      <c r="E3692">
        <v>4950000</v>
      </c>
    </row>
    <row r="3693" spans="1:5" hidden="1" x14ac:dyDescent="0.4">
      <c r="A3693" t="s">
        <v>1375</v>
      </c>
      <c r="B3693" t="s">
        <v>30</v>
      </c>
      <c r="C3693" s="1">
        <v>44432</v>
      </c>
      <c r="D3693" t="s">
        <v>332</v>
      </c>
      <c r="E3693">
        <v>5470000</v>
      </c>
    </row>
    <row r="3694" spans="1:5" hidden="1" x14ac:dyDescent="0.4">
      <c r="A3694" t="s">
        <v>1376</v>
      </c>
      <c r="B3694" t="s">
        <v>30</v>
      </c>
      <c r="C3694" s="1">
        <v>44432</v>
      </c>
      <c r="D3694" t="s">
        <v>355</v>
      </c>
      <c r="E3694">
        <v>5470000</v>
      </c>
    </row>
    <row r="3695" spans="1:5" hidden="1" x14ac:dyDescent="0.4">
      <c r="A3695" t="s">
        <v>1377</v>
      </c>
      <c r="B3695" t="s">
        <v>30</v>
      </c>
      <c r="C3695" s="1">
        <v>44432</v>
      </c>
      <c r="D3695" t="s">
        <v>352</v>
      </c>
      <c r="E3695">
        <v>5470000</v>
      </c>
    </row>
    <row r="3696" spans="1:5" hidden="1" x14ac:dyDescent="0.4">
      <c r="A3696" t="s">
        <v>1378</v>
      </c>
      <c r="B3696" t="s">
        <v>232</v>
      </c>
      <c r="C3696" s="1">
        <v>44432</v>
      </c>
      <c r="D3696" t="s">
        <v>330</v>
      </c>
      <c r="E3696">
        <v>4950000</v>
      </c>
    </row>
    <row r="3697" spans="1:5" hidden="1" x14ac:dyDescent="0.4">
      <c r="A3697" t="s">
        <v>5449</v>
      </c>
      <c r="B3697" t="s">
        <v>26</v>
      </c>
      <c r="C3697" s="1">
        <v>44432</v>
      </c>
      <c r="D3697" t="s">
        <v>322</v>
      </c>
      <c r="E3697">
        <v>3320000</v>
      </c>
    </row>
    <row r="3698" spans="1:5" hidden="1" x14ac:dyDescent="0.4">
      <c r="A3698" t="s">
        <v>1379</v>
      </c>
      <c r="B3698" t="s">
        <v>198</v>
      </c>
      <c r="C3698" s="1">
        <v>44432</v>
      </c>
      <c r="D3698" t="s">
        <v>403</v>
      </c>
      <c r="E3698">
        <v>3830000</v>
      </c>
    </row>
    <row r="3699" spans="1:5" hidden="1" x14ac:dyDescent="0.4">
      <c r="A3699" t="s">
        <v>3582</v>
      </c>
      <c r="B3699" t="s">
        <v>157</v>
      </c>
      <c r="C3699" s="1">
        <v>44432</v>
      </c>
      <c r="D3699" t="s">
        <v>317</v>
      </c>
      <c r="E3699">
        <v>3240000</v>
      </c>
    </row>
    <row r="3700" spans="1:5" hidden="1" x14ac:dyDescent="0.4">
      <c r="A3700" t="s">
        <v>5532</v>
      </c>
      <c r="B3700" t="s">
        <v>232</v>
      </c>
      <c r="C3700" s="1">
        <v>44432</v>
      </c>
      <c r="D3700" t="s">
        <v>318</v>
      </c>
      <c r="E3700">
        <v>4950000</v>
      </c>
    </row>
    <row r="3701" spans="1:5" hidden="1" x14ac:dyDescent="0.4">
      <c r="A3701" t="s">
        <v>5533</v>
      </c>
      <c r="B3701" t="s">
        <v>232</v>
      </c>
      <c r="C3701" s="1">
        <v>44432</v>
      </c>
      <c r="D3701" t="s">
        <v>398</v>
      </c>
      <c r="E3701">
        <v>4950000</v>
      </c>
    </row>
    <row r="3702" spans="1:5" hidden="1" x14ac:dyDescent="0.4">
      <c r="A3702" t="s">
        <v>3702</v>
      </c>
      <c r="B3702" t="s">
        <v>241</v>
      </c>
      <c r="C3702" s="1">
        <v>44432</v>
      </c>
      <c r="D3702" t="s">
        <v>317</v>
      </c>
      <c r="E3702">
        <v>3090000</v>
      </c>
    </row>
    <row r="3703" spans="1:5" hidden="1" x14ac:dyDescent="0.4">
      <c r="A3703" t="s">
        <v>3583</v>
      </c>
      <c r="B3703" t="s">
        <v>119</v>
      </c>
      <c r="C3703" s="1">
        <v>44432</v>
      </c>
      <c r="D3703" t="s">
        <v>308</v>
      </c>
      <c r="E3703">
        <v>4450000</v>
      </c>
    </row>
    <row r="3704" spans="1:5" hidden="1" x14ac:dyDescent="0.4">
      <c r="A3704" t="s">
        <v>3584</v>
      </c>
      <c r="B3704" t="s">
        <v>119</v>
      </c>
      <c r="C3704" s="1">
        <v>44432</v>
      </c>
      <c r="D3704" t="s">
        <v>342</v>
      </c>
      <c r="E3704">
        <v>4450000</v>
      </c>
    </row>
    <row r="3705" spans="1:5" hidden="1" x14ac:dyDescent="0.4">
      <c r="A3705" t="s">
        <v>3653</v>
      </c>
      <c r="B3705" t="s">
        <v>25</v>
      </c>
      <c r="C3705" s="1">
        <v>44432</v>
      </c>
      <c r="D3705" t="s">
        <v>416</v>
      </c>
      <c r="E3705">
        <v>3120000</v>
      </c>
    </row>
    <row r="3706" spans="1:5" hidden="1" x14ac:dyDescent="0.4">
      <c r="A3706" t="s">
        <v>5450</v>
      </c>
      <c r="B3706" t="s">
        <v>31</v>
      </c>
      <c r="C3706" s="1">
        <v>44432</v>
      </c>
      <c r="D3706" t="s">
        <v>360</v>
      </c>
      <c r="E3706">
        <v>3740000</v>
      </c>
    </row>
    <row r="3707" spans="1:5" hidden="1" x14ac:dyDescent="0.4">
      <c r="A3707" t="s">
        <v>1380</v>
      </c>
      <c r="B3707" t="s">
        <v>146</v>
      </c>
      <c r="C3707" s="1">
        <v>44432</v>
      </c>
      <c r="D3707" t="s">
        <v>327</v>
      </c>
      <c r="E3707">
        <v>3640000</v>
      </c>
    </row>
    <row r="3708" spans="1:5" hidden="1" x14ac:dyDescent="0.4">
      <c r="A3708" t="s">
        <v>1507</v>
      </c>
      <c r="B3708" t="s">
        <v>174</v>
      </c>
      <c r="C3708" s="1">
        <v>44432</v>
      </c>
      <c r="D3708" t="s">
        <v>355</v>
      </c>
      <c r="E3708">
        <v>4920000</v>
      </c>
    </row>
    <row r="3709" spans="1:5" hidden="1" x14ac:dyDescent="0.4">
      <c r="A3709" t="s">
        <v>3585</v>
      </c>
      <c r="B3709" t="s">
        <v>157</v>
      </c>
      <c r="C3709" s="1">
        <v>44432</v>
      </c>
      <c r="D3709" t="s">
        <v>321</v>
      </c>
      <c r="E3709">
        <v>3240000</v>
      </c>
    </row>
    <row r="3710" spans="1:5" hidden="1" x14ac:dyDescent="0.4">
      <c r="A3710" t="s">
        <v>5451</v>
      </c>
      <c r="B3710" t="s">
        <v>60</v>
      </c>
      <c r="C3710" s="1">
        <v>44432</v>
      </c>
      <c r="D3710" t="s">
        <v>398</v>
      </c>
      <c r="E3710">
        <v>3920000</v>
      </c>
    </row>
    <row r="3711" spans="1:5" hidden="1" x14ac:dyDescent="0.4">
      <c r="A3711" t="s">
        <v>5452</v>
      </c>
      <c r="B3711" t="s">
        <v>60</v>
      </c>
      <c r="C3711" s="1">
        <v>44432</v>
      </c>
      <c r="D3711" t="s">
        <v>318</v>
      </c>
      <c r="E3711">
        <v>3920000</v>
      </c>
    </row>
    <row r="3712" spans="1:5" hidden="1" x14ac:dyDescent="0.4">
      <c r="A3712" t="s">
        <v>3621</v>
      </c>
      <c r="B3712" t="s">
        <v>174</v>
      </c>
      <c r="C3712" s="1">
        <v>44432</v>
      </c>
      <c r="D3712" t="s">
        <v>317</v>
      </c>
      <c r="E3712">
        <v>4920000</v>
      </c>
    </row>
    <row r="3713" spans="1:5" hidden="1" x14ac:dyDescent="0.4">
      <c r="A3713" t="s">
        <v>3586</v>
      </c>
      <c r="B3713" t="s">
        <v>60</v>
      </c>
      <c r="C3713" s="1">
        <v>44432</v>
      </c>
      <c r="D3713" t="s">
        <v>317</v>
      </c>
      <c r="E3713">
        <v>3920000</v>
      </c>
    </row>
    <row r="3714" spans="1:5" hidden="1" x14ac:dyDescent="0.4">
      <c r="A3714" t="s">
        <v>3587</v>
      </c>
      <c r="B3714" t="s">
        <v>60</v>
      </c>
      <c r="C3714" s="1">
        <v>44432</v>
      </c>
      <c r="D3714" t="s">
        <v>321</v>
      </c>
      <c r="E3714">
        <v>3920000</v>
      </c>
    </row>
    <row r="3715" spans="1:5" hidden="1" x14ac:dyDescent="0.4">
      <c r="A3715" t="s">
        <v>3588</v>
      </c>
      <c r="B3715" t="s">
        <v>60</v>
      </c>
      <c r="C3715" s="1">
        <v>44432</v>
      </c>
      <c r="D3715" t="s">
        <v>308</v>
      </c>
      <c r="E3715">
        <v>3920000</v>
      </c>
    </row>
    <row r="3716" spans="1:5" hidden="1" x14ac:dyDescent="0.4">
      <c r="A3716" t="s">
        <v>3589</v>
      </c>
      <c r="B3716" t="s">
        <v>60</v>
      </c>
      <c r="C3716" s="1">
        <v>44432</v>
      </c>
      <c r="D3716" t="s">
        <v>307</v>
      </c>
      <c r="E3716">
        <v>3920000</v>
      </c>
    </row>
    <row r="3717" spans="1:5" hidden="1" x14ac:dyDescent="0.4">
      <c r="A3717" t="s">
        <v>5453</v>
      </c>
      <c r="B3717" t="s">
        <v>118</v>
      </c>
      <c r="C3717" s="1">
        <v>44432</v>
      </c>
      <c r="D3717" t="s">
        <v>398</v>
      </c>
      <c r="E3717">
        <v>4350000</v>
      </c>
    </row>
    <row r="3718" spans="1:5" hidden="1" x14ac:dyDescent="0.4">
      <c r="A3718" t="s">
        <v>3602</v>
      </c>
      <c r="B3718" t="s">
        <v>3603</v>
      </c>
      <c r="C3718" s="1">
        <v>44432</v>
      </c>
      <c r="D3718" t="s">
        <v>321</v>
      </c>
      <c r="E3718" t="e">
        <v>#N/A</v>
      </c>
    </row>
    <row r="3719" spans="1:5" hidden="1" x14ac:dyDescent="0.4">
      <c r="A3719" t="s">
        <v>3590</v>
      </c>
      <c r="B3719" t="s">
        <v>157</v>
      </c>
      <c r="C3719" s="1">
        <v>44432</v>
      </c>
      <c r="D3719" t="s">
        <v>327</v>
      </c>
      <c r="E3719">
        <v>3240000</v>
      </c>
    </row>
    <row r="3720" spans="1:5" hidden="1" x14ac:dyDescent="0.4">
      <c r="A3720" t="s">
        <v>5455</v>
      </c>
      <c r="B3720" t="s">
        <v>81</v>
      </c>
      <c r="C3720" s="1">
        <v>44432</v>
      </c>
      <c r="D3720" t="s">
        <v>398</v>
      </c>
      <c r="E3720">
        <v>4740000</v>
      </c>
    </row>
    <row r="3721" spans="1:5" hidden="1" x14ac:dyDescent="0.4">
      <c r="A3721" t="s">
        <v>1432</v>
      </c>
      <c r="B3721" t="s">
        <v>64</v>
      </c>
      <c r="C3721" s="1">
        <v>44432</v>
      </c>
      <c r="D3721" t="s">
        <v>335</v>
      </c>
      <c r="E3721">
        <v>3290000</v>
      </c>
    </row>
    <row r="3722" spans="1:5" hidden="1" x14ac:dyDescent="0.4">
      <c r="A3722" t="s">
        <v>5456</v>
      </c>
      <c r="B3722" t="s">
        <v>157</v>
      </c>
      <c r="C3722" s="1">
        <v>44432</v>
      </c>
      <c r="D3722" t="s">
        <v>398</v>
      </c>
      <c r="E3722">
        <v>3240000</v>
      </c>
    </row>
    <row r="3723" spans="1:5" hidden="1" x14ac:dyDescent="0.4">
      <c r="A3723" t="s">
        <v>3591</v>
      </c>
      <c r="B3723" t="s">
        <v>1</v>
      </c>
      <c r="C3723" s="1">
        <v>44432</v>
      </c>
      <c r="D3723" t="s">
        <v>307</v>
      </c>
      <c r="E3723">
        <v>4670000</v>
      </c>
    </row>
    <row r="3724" spans="1:5" hidden="1" x14ac:dyDescent="0.4">
      <c r="A3724" t="s">
        <v>3592</v>
      </c>
      <c r="B3724" t="s">
        <v>1</v>
      </c>
      <c r="C3724" s="1">
        <v>44432</v>
      </c>
      <c r="D3724" t="s">
        <v>308</v>
      </c>
      <c r="E3724">
        <v>4670000</v>
      </c>
    </row>
    <row r="3725" spans="1:5" hidden="1" x14ac:dyDescent="0.4">
      <c r="A3725" t="s">
        <v>3593</v>
      </c>
      <c r="B3725" t="s">
        <v>1</v>
      </c>
      <c r="C3725" s="1">
        <v>44432</v>
      </c>
      <c r="D3725" t="s">
        <v>415</v>
      </c>
      <c r="E3725">
        <v>4670000</v>
      </c>
    </row>
    <row r="3726" spans="1:5" hidden="1" x14ac:dyDescent="0.4">
      <c r="A3726" t="s">
        <v>3594</v>
      </c>
      <c r="B3726" t="s">
        <v>81</v>
      </c>
      <c r="C3726" s="1">
        <v>44432</v>
      </c>
      <c r="D3726" t="s">
        <v>328</v>
      </c>
      <c r="E3726">
        <v>4740000</v>
      </c>
    </row>
    <row r="3727" spans="1:5" hidden="1" x14ac:dyDescent="0.4">
      <c r="A3727" t="s">
        <v>1381</v>
      </c>
      <c r="B3727" t="s">
        <v>81</v>
      </c>
      <c r="C3727" s="1">
        <v>44432</v>
      </c>
      <c r="D3727" t="s">
        <v>327</v>
      </c>
      <c r="E3727">
        <v>4740000</v>
      </c>
    </row>
    <row r="3728" spans="1:5" hidden="1" x14ac:dyDescent="0.4">
      <c r="A3728" t="s">
        <v>1469</v>
      </c>
      <c r="B3728" t="s">
        <v>175</v>
      </c>
      <c r="C3728" s="1">
        <v>44432</v>
      </c>
      <c r="D3728" t="s">
        <v>332</v>
      </c>
      <c r="E3728">
        <v>3130000</v>
      </c>
    </row>
    <row r="3729" spans="1:5" hidden="1" x14ac:dyDescent="0.4">
      <c r="A3729" t="s">
        <v>1382</v>
      </c>
      <c r="B3729" t="s">
        <v>75</v>
      </c>
      <c r="C3729" s="1">
        <v>44432</v>
      </c>
      <c r="D3729" t="s">
        <v>359</v>
      </c>
      <c r="E3729">
        <v>3550000</v>
      </c>
    </row>
    <row r="3730" spans="1:5" hidden="1" x14ac:dyDescent="0.4">
      <c r="A3730" t="s">
        <v>3631</v>
      </c>
      <c r="B3730" t="s">
        <v>70</v>
      </c>
      <c r="C3730" s="1">
        <v>44432</v>
      </c>
      <c r="D3730" t="s">
        <v>416</v>
      </c>
      <c r="E3730">
        <v>3220000</v>
      </c>
    </row>
    <row r="3731" spans="1:5" hidden="1" x14ac:dyDescent="0.4">
      <c r="A3731" t="s">
        <v>1433</v>
      </c>
      <c r="B3731" t="s">
        <v>9</v>
      </c>
      <c r="C3731" s="1">
        <v>44432</v>
      </c>
      <c r="D3731" t="s">
        <v>329</v>
      </c>
      <c r="E3731">
        <v>3560000</v>
      </c>
    </row>
    <row r="3732" spans="1:5" hidden="1" x14ac:dyDescent="0.4">
      <c r="A3732" t="s">
        <v>5481</v>
      </c>
      <c r="B3732" t="s">
        <v>103</v>
      </c>
      <c r="C3732" s="1">
        <v>44431</v>
      </c>
      <c r="D3732" t="s">
        <v>322</v>
      </c>
      <c r="E3732">
        <v>3500000</v>
      </c>
    </row>
    <row r="3733" spans="1:5" hidden="1" x14ac:dyDescent="0.4">
      <c r="A3733" t="s">
        <v>1391</v>
      </c>
      <c r="B3733" t="s">
        <v>51</v>
      </c>
      <c r="C3733" s="1">
        <v>44431</v>
      </c>
      <c r="D3733" t="s">
        <v>316</v>
      </c>
      <c r="E3733">
        <v>3730000</v>
      </c>
    </row>
    <row r="3734" spans="1:5" hidden="1" x14ac:dyDescent="0.4">
      <c r="A3734" t="s">
        <v>1392</v>
      </c>
      <c r="B3734" t="s">
        <v>64</v>
      </c>
      <c r="C3734" s="1">
        <v>44431</v>
      </c>
      <c r="D3734" t="s">
        <v>306</v>
      </c>
      <c r="E3734">
        <v>3290000</v>
      </c>
    </row>
    <row r="3735" spans="1:5" hidden="1" x14ac:dyDescent="0.4">
      <c r="A3735" t="s">
        <v>1393</v>
      </c>
      <c r="B3735" t="s">
        <v>51</v>
      </c>
      <c r="C3735" s="1">
        <v>44431</v>
      </c>
      <c r="D3735" t="s">
        <v>403</v>
      </c>
      <c r="E3735">
        <v>3730000</v>
      </c>
    </row>
    <row r="3736" spans="1:5" hidden="1" x14ac:dyDescent="0.4">
      <c r="A3736" t="s">
        <v>3604</v>
      </c>
      <c r="B3736" t="s">
        <v>170</v>
      </c>
      <c r="C3736" s="1">
        <v>44431</v>
      </c>
      <c r="D3736" t="s">
        <v>317</v>
      </c>
      <c r="E3736">
        <v>4930000</v>
      </c>
    </row>
    <row r="3737" spans="1:5" hidden="1" x14ac:dyDescent="0.4">
      <c r="A3737" t="s">
        <v>3605</v>
      </c>
      <c r="B3737" t="s">
        <v>170</v>
      </c>
      <c r="C3737" s="1">
        <v>44431</v>
      </c>
      <c r="D3737" t="s">
        <v>353</v>
      </c>
      <c r="E3737">
        <v>4930000</v>
      </c>
    </row>
    <row r="3738" spans="1:5" hidden="1" x14ac:dyDescent="0.4">
      <c r="A3738" t="s">
        <v>3606</v>
      </c>
      <c r="B3738" t="s">
        <v>170</v>
      </c>
      <c r="C3738" s="1">
        <v>44431</v>
      </c>
      <c r="D3738" t="s">
        <v>336</v>
      </c>
      <c r="E3738">
        <v>4930000</v>
      </c>
    </row>
    <row r="3739" spans="1:5" hidden="1" x14ac:dyDescent="0.4">
      <c r="A3739" t="s">
        <v>1394</v>
      </c>
      <c r="B3739" t="s">
        <v>170</v>
      </c>
      <c r="C3739" s="1">
        <v>44431</v>
      </c>
      <c r="D3739" t="s">
        <v>333</v>
      </c>
      <c r="E3739">
        <v>4930000</v>
      </c>
    </row>
    <row r="3740" spans="1:5" hidden="1" x14ac:dyDescent="0.4">
      <c r="A3740" t="s">
        <v>1395</v>
      </c>
      <c r="B3740" t="s">
        <v>170</v>
      </c>
      <c r="C3740" s="1">
        <v>44431</v>
      </c>
      <c r="D3740" t="s">
        <v>341</v>
      </c>
      <c r="E3740">
        <v>4930000</v>
      </c>
    </row>
    <row r="3741" spans="1:5" hidden="1" x14ac:dyDescent="0.4">
      <c r="A3741" t="s">
        <v>1396</v>
      </c>
      <c r="B3741" t="s">
        <v>170</v>
      </c>
      <c r="C3741" s="1">
        <v>44431</v>
      </c>
      <c r="D3741" t="s">
        <v>404</v>
      </c>
      <c r="E3741">
        <v>4930000</v>
      </c>
    </row>
    <row r="3742" spans="1:5" hidden="1" x14ac:dyDescent="0.4">
      <c r="A3742" t="s">
        <v>3607</v>
      </c>
      <c r="B3742" t="s">
        <v>51</v>
      </c>
      <c r="C3742" s="1">
        <v>44431</v>
      </c>
      <c r="D3742" t="s">
        <v>328</v>
      </c>
      <c r="E3742">
        <v>3730000</v>
      </c>
    </row>
    <row r="3743" spans="1:5" hidden="1" x14ac:dyDescent="0.4">
      <c r="A3743" t="s">
        <v>1397</v>
      </c>
      <c r="B3743" t="s">
        <v>170</v>
      </c>
      <c r="C3743" s="1">
        <v>44431</v>
      </c>
      <c r="D3743" t="s">
        <v>313</v>
      </c>
      <c r="E3743">
        <v>4930000</v>
      </c>
    </row>
    <row r="3744" spans="1:5" hidden="1" x14ac:dyDescent="0.4">
      <c r="A3744" t="s">
        <v>1398</v>
      </c>
      <c r="B3744" t="s">
        <v>170</v>
      </c>
      <c r="C3744" s="1">
        <v>44431</v>
      </c>
      <c r="D3744" t="s">
        <v>316</v>
      </c>
      <c r="E3744">
        <v>4930000</v>
      </c>
    </row>
    <row r="3745" spans="1:5" hidden="1" x14ac:dyDescent="0.4">
      <c r="A3745" t="s">
        <v>1399</v>
      </c>
      <c r="B3745" t="s">
        <v>170</v>
      </c>
      <c r="C3745" s="1">
        <v>44431</v>
      </c>
      <c r="D3745" t="s">
        <v>319</v>
      </c>
      <c r="E3745">
        <v>4930000</v>
      </c>
    </row>
    <row r="3746" spans="1:5" hidden="1" x14ac:dyDescent="0.4">
      <c r="A3746" t="s">
        <v>5482</v>
      </c>
      <c r="B3746" t="s">
        <v>170</v>
      </c>
      <c r="C3746" s="1">
        <v>44431</v>
      </c>
      <c r="D3746" t="s">
        <v>398</v>
      </c>
      <c r="E3746">
        <v>4930000</v>
      </c>
    </row>
    <row r="3747" spans="1:5" hidden="1" x14ac:dyDescent="0.4">
      <c r="A3747" t="s">
        <v>1400</v>
      </c>
      <c r="B3747" t="s">
        <v>170</v>
      </c>
      <c r="C3747" s="1">
        <v>44431</v>
      </c>
      <c r="D3747" t="s">
        <v>306</v>
      </c>
      <c r="E3747">
        <v>4930000</v>
      </c>
    </row>
    <row r="3748" spans="1:5" hidden="1" x14ac:dyDescent="0.4">
      <c r="A3748" t="s">
        <v>1401</v>
      </c>
      <c r="B3748" t="s">
        <v>170</v>
      </c>
      <c r="C3748" s="1">
        <v>44431</v>
      </c>
      <c r="D3748" t="s">
        <v>327</v>
      </c>
      <c r="E3748">
        <v>4930000</v>
      </c>
    </row>
    <row r="3749" spans="1:5" hidden="1" x14ac:dyDescent="0.4">
      <c r="A3749" t="s">
        <v>5483</v>
      </c>
      <c r="B3749" t="s">
        <v>154</v>
      </c>
      <c r="C3749" s="1">
        <v>44431</v>
      </c>
      <c r="D3749" t="s">
        <v>398</v>
      </c>
      <c r="E3749">
        <v>6290000</v>
      </c>
    </row>
    <row r="3750" spans="1:5" hidden="1" x14ac:dyDescent="0.4">
      <c r="A3750" t="s">
        <v>1402</v>
      </c>
      <c r="B3750" t="s">
        <v>170</v>
      </c>
      <c r="C3750" s="1">
        <v>44431</v>
      </c>
      <c r="D3750" t="s">
        <v>326</v>
      </c>
      <c r="E3750">
        <v>4930000</v>
      </c>
    </row>
    <row r="3751" spans="1:5" hidden="1" x14ac:dyDescent="0.4">
      <c r="A3751" t="s">
        <v>5484</v>
      </c>
      <c r="B3751" t="s">
        <v>170</v>
      </c>
      <c r="C3751" s="1">
        <v>44431</v>
      </c>
      <c r="D3751" t="s">
        <v>397</v>
      </c>
      <c r="E3751">
        <v>4930000</v>
      </c>
    </row>
    <row r="3752" spans="1:5" hidden="1" x14ac:dyDescent="0.4">
      <c r="A3752" t="s">
        <v>5485</v>
      </c>
      <c r="B3752" t="s">
        <v>170</v>
      </c>
      <c r="C3752" s="1">
        <v>44431</v>
      </c>
      <c r="D3752" t="s">
        <v>318</v>
      </c>
      <c r="E3752">
        <v>4930000</v>
      </c>
    </row>
    <row r="3753" spans="1:5" hidden="1" x14ac:dyDescent="0.4">
      <c r="A3753" t="s">
        <v>3608</v>
      </c>
      <c r="B3753" t="s">
        <v>170</v>
      </c>
      <c r="C3753" s="1">
        <v>44431</v>
      </c>
      <c r="D3753" t="s">
        <v>308</v>
      </c>
      <c r="E3753">
        <v>4930000</v>
      </c>
    </row>
    <row r="3754" spans="1:5" hidden="1" x14ac:dyDescent="0.4">
      <c r="A3754" t="s">
        <v>1403</v>
      </c>
      <c r="B3754" t="s">
        <v>170</v>
      </c>
      <c r="C3754" s="1">
        <v>44431</v>
      </c>
      <c r="D3754" t="s">
        <v>403</v>
      </c>
      <c r="E3754">
        <v>4930000</v>
      </c>
    </row>
    <row r="3755" spans="1:5" hidden="1" x14ac:dyDescent="0.4">
      <c r="A3755" t="s">
        <v>1417</v>
      </c>
      <c r="B3755" t="s">
        <v>170</v>
      </c>
      <c r="C3755" s="1">
        <v>44431</v>
      </c>
      <c r="D3755" t="s">
        <v>331</v>
      </c>
      <c r="E3755">
        <v>4930000</v>
      </c>
    </row>
    <row r="3756" spans="1:5" hidden="1" x14ac:dyDescent="0.4">
      <c r="A3756" t="s">
        <v>5723</v>
      </c>
      <c r="B3756" t="s">
        <v>74</v>
      </c>
      <c r="C3756" s="1">
        <v>44431</v>
      </c>
      <c r="D3756" t="s">
        <v>322</v>
      </c>
      <c r="E3756">
        <v>5590000</v>
      </c>
    </row>
    <row r="3757" spans="1:5" hidden="1" x14ac:dyDescent="0.4">
      <c r="A3757" t="s">
        <v>5534</v>
      </c>
      <c r="B3757" t="s">
        <v>57</v>
      </c>
      <c r="C3757" s="1">
        <v>44431</v>
      </c>
      <c r="D3757" t="s">
        <v>318</v>
      </c>
      <c r="E3757">
        <v>3410000</v>
      </c>
    </row>
    <row r="3758" spans="1:5" hidden="1" x14ac:dyDescent="0.4">
      <c r="A3758" t="s">
        <v>1404</v>
      </c>
      <c r="B3758" t="s">
        <v>150</v>
      </c>
      <c r="C3758" s="1">
        <v>44431</v>
      </c>
      <c r="D3758" t="s">
        <v>314</v>
      </c>
      <c r="E3758">
        <v>3600000</v>
      </c>
    </row>
    <row r="3759" spans="1:5" hidden="1" x14ac:dyDescent="0.4">
      <c r="A3759" t="s">
        <v>3609</v>
      </c>
      <c r="B3759" t="s">
        <v>119</v>
      </c>
      <c r="C3759" s="1">
        <v>44431</v>
      </c>
      <c r="D3759" t="s">
        <v>416</v>
      </c>
      <c r="E3759">
        <v>4450000</v>
      </c>
    </row>
    <row r="3760" spans="1:5" hidden="1" x14ac:dyDescent="0.4">
      <c r="A3760" t="s">
        <v>3654</v>
      </c>
      <c r="B3760" t="s">
        <v>3655</v>
      </c>
      <c r="C3760" s="1">
        <v>44431</v>
      </c>
      <c r="D3760" t="s">
        <v>321</v>
      </c>
      <c r="E3760" t="e">
        <v>#N/A</v>
      </c>
    </row>
    <row r="3761" spans="1:5" hidden="1" x14ac:dyDescent="0.4">
      <c r="A3761" t="s">
        <v>1405</v>
      </c>
      <c r="B3761" t="s">
        <v>195</v>
      </c>
      <c r="C3761" s="1">
        <v>44431</v>
      </c>
      <c r="D3761" t="s">
        <v>313</v>
      </c>
      <c r="E3761">
        <v>5170000</v>
      </c>
    </row>
    <row r="3762" spans="1:5" hidden="1" x14ac:dyDescent="0.4">
      <c r="A3762" t="s">
        <v>1418</v>
      </c>
      <c r="B3762" t="s">
        <v>57</v>
      </c>
      <c r="C3762" s="1">
        <v>44431</v>
      </c>
      <c r="D3762" t="s">
        <v>329</v>
      </c>
      <c r="E3762">
        <v>3410000</v>
      </c>
    </row>
    <row r="3763" spans="1:5" hidden="1" x14ac:dyDescent="0.4">
      <c r="A3763" t="s">
        <v>3719</v>
      </c>
      <c r="B3763" t="s">
        <v>103</v>
      </c>
      <c r="C3763" s="1">
        <v>44431</v>
      </c>
      <c r="D3763" t="s">
        <v>343</v>
      </c>
      <c r="E3763">
        <v>3500000</v>
      </c>
    </row>
    <row r="3764" spans="1:5" hidden="1" x14ac:dyDescent="0.4">
      <c r="A3764" t="s">
        <v>3610</v>
      </c>
      <c r="B3764" t="s">
        <v>119</v>
      </c>
      <c r="C3764" s="1">
        <v>44431</v>
      </c>
      <c r="D3764" t="s">
        <v>328</v>
      </c>
      <c r="E3764">
        <v>4450000</v>
      </c>
    </row>
    <row r="3765" spans="1:5" hidden="1" x14ac:dyDescent="0.4">
      <c r="A3765" t="s">
        <v>3611</v>
      </c>
      <c r="B3765" t="s">
        <v>103</v>
      </c>
      <c r="C3765" s="1">
        <v>44431</v>
      </c>
      <c r="D3765" t="s">
        <v>337</v>
      </c>
      <c r="E3765">
        <v>3500000</v>
      </c>
    </row>
    <row r="3766" spans="1:5" hidden="1" x14ac:dyDescent="0.4">
      <c r="A3766" t="s">
        <v>3612</v>
      </c>
      <c r="B3766" t="s">
        <v>103</v>
      </c>
      <c r="C3766" s="1">
        <v>44431</v>
      </c>
      <c r="D3766" t="s">
        <v>338</v>
      </c>
      <c r="E3766">
        <v>3500000</v>
      </c>
    </row>
    <row r="3767" spans="1:5" hidden="1" x14ac:dyDescent="0.4">
      <c r="A3767" t="s">
        <v>5486</v>
      </c>
      <c r="B3767" t="s">
        <v>174</v>
      </c>
      <c r="C3767" s="1">
        <v>44431</v>
      </c>
      <c r="D3767" t="s">
        <v>318</v>
      </c>
      <c r="E3767">
        <v>4920000</v>
      </c>
    </row>
    <row r="3768" spans="1:5" hidden="1" x14ac:dyDescent="0.4">
      <c r="A3768" t="s">
        <v>3720</v>
      </c>
      <c r="B3768" t="s">
        <v>17</v>
      </c>
      <c r="C3768" s="1">
        <v>44431</v>
      </c>
      <c r="D3768" t="s">
        <v>311</v>
      </c>
      <c r="E3768">
        <v>3860000</v>
      </c>
    </row>
    <row r="3769" spans="1:5" hidden="1" x14ac:dyDescent="0.4">
      <c r="A3769" t="s">
        <v>1419</v>
      </c>
      <c r="B3769" t="s">
        <v>57</v>
      </c>
      <c r="C3769" s="1">
        <v>44431</v>
      </c>
      <c r="D3769" t="s">
        <v>327</v>
      </c>
      <c r="E3769">
        <v>3410000</v>
      </c>
    </row>
    <row r="3770" spans="1:5" hidden="1" x14ac:dyDescent="0.4">
      <c r="A3770" t="s">
        <v>1595</v>
      </c>
      <c r="B3770" t="s">
        <v>57</v>
      </c>
      <c r="C3770" s="1">
        <v>44431</v>
      </c>
      <c r="D3770" t="s">
        <v>306</v>
      </c>
      <c r="E3770">
        <v>3410000</v>
      </c>
    </row>
    <row r="3771" spans="1:5" hidden="1" x14ac:dyDescent="0.4">
      <c r="A3771" t="s">
        <v>3656</v>
      </c>
      <c r="B3771" t="s">
        <v>57</v>
      </c>
      <c r="C3771" s="1">
        <v>44431</v>
      </c>
      <c r="D3771" t="s">
        <v>336</v>
      </c>
      <c r="E3771">
        <v>3410000</v>
      </c>
    </row>
    <row r="3772" spans="1:5" hidden="1" x14ac:dyDescent="0.4">
      <c r="A3772" t="s">
        <v>3613</v>
      </c>
      <c r="B3772" t="s">
        <v>119</v>
      </c>
      <c r="C3772" s="1">
        <v>44431</v>
      </c>
      <c r="D3772" t="s">
        <v>344</v>
      </c>
      <c r="E3772">
        <v>4450000</v>
      </c>
    </row>
    <row r="3773" spans="1:5" hidden="1" x14ac:dyDescent="0.4">
      <c r="A3773" t="s">
        <v>5487</v>
      </c>
      <c r="B3773" t="s">
        <v>95</v>
      </c>
      <c r="C3773" s="1">
        <v>44431</v>
      </c>
      <c r="D3773" t="s">
        <v>318</v>
      </c>
      <c r="E3773">
        <v>5100000</v>
      </c>
    </row>
    <row r="3774" spans="1:5" hidden="1" x14ac:dyDescent="0.4">
      <c r="A3774" t="s">
        <v>3614</v>
      </c>
      <c r="B3774" t="s">
        <v>216</v>
      </c>
      <c r="C3774" s="1">
        <v>44431</v>
      </c>
      <c r="D3774" t="s">
        <v>351</v>
      </c>
      <c r="E3774">
        <v>3260000</v>
      </c>
    </row>
    <row r="3775" spans="1:5" hidden="1" x14ac:dyDescent="0.4">
      <c r="A3775" t="s">
        <v>5488</v>
      </c>
      <c r="B3775" t="s">
        <v>75</v>
      </c>
      <c r="C3775" s="1">
        <v>44431</v>
      </c>
      <c r="D3775" t="s">
        <v>398</v>
      </c>
      <c r="E3775">
        <v>3550000</v>
      </c>
    </row>
    <row r="3776" spans="1:5" hidden="1" x14ac:dyDescent="0.4">
      <c r="A3776" t="s">
        <v>1406</v>
      </c>
      <c r="B3776" t="s">
        <v>75</v>
      </c>
      <c r="C3776" s="1">
        <v>44431</v>
      </c>
      <c r="D3776" t="s">
        <v>350</v>
      </c>
      <c r="E3776">
        <v>3550000</v>
      </c>
    </row>
    <row r="3777" spans="1:5" hidden="1" x14ac:dyDescent="0.4">
      <c r="A3777" t="s">
        <v>3615</v>
      </c>
      <c r="B3777" t="s">
        <v>75</v>
      </c>
      <c r="C3777" s="1">
        <v>44431</v>
      </c>
      <c r="D3777" t="s">
        <v>337</v>
      </c>
      <c r="E3777">
        <v>3550000</v>
      </c>
    </row>
    <row r="3778" spans="1:5" hidden="1" x14ac:dyDescent="0.4">
      <c r="A3778" t="s">
        <v>3616</v>
      </c>
      <c r="B3778" t="s">
        <v>75</v>
      </c>
      <c r="C3778" s="1">
        <v>44431</v>
      </c>
      <c r="D3778" t="s">
        <v>338</v>
      </c>
      <c r="E3778">
        <v>3550000</v>
      </c>
    </row>
    <row r="3779" spans="1:5" hidden="1" x14ac:dyDescent="0.4">
      <c r="A3779" t="s">
        <v>1407</v>
      </c>
      <c r="B3779" t="s">
        <v>75</v>
      </c>
      <c r="C3779" s="1">
        <v>44431</v>
      </c>
      <c r="D3779" t="s">
        <v>333</v>
      </c>
      <c r="E3779">
        <v>3550000</v>
      </c>
    </row>
    <row r="3780" spans="1:5" hidden="1" x14ac:dyDescent="0.4">
      <c r="A3780" t="s">
        <v>1408</v>
      </c>
      <c r="B3780" t="s">
        <v>75</v>
      </c>
      <c r="C3780" s="1">
        <v>44431</v>
      </c>
      <c r="D3780" t="s">
        <v>319</v>
      </c>
      <c r="E3780">
        <v>3550000</v>
      </c>
    </row>
    <row r="3781" spans="1:5" hidden="1" x14ac:dyDescent="0.4">
      <c r="A3781" t="s">
        <v>5489</v>
      </c>
      <c r="B3781" t="s">
        <v>75</v>
      </c>
      <c r="C3781" s="1">
        <v>44431</v>
      </c>
      <c r="D3781" t="s">
        <v>318</v>
      </c>
      <c r="E3781">
        <v>3550000</v>
      </c>
    </row>
    <row r="3782" spans="1:5" hidden="1" x14ac:dyDescent="0.4">
      <c r="A3782" t="s">
        <v>5490</v>
      </c>
      <c r="B3782" t="s">
        <v>75</v>
      </c>
      <c r="C3782" s="1">
        <v>44431</v>
      </c>
      <c r="D3782" t="s">
        <v>397</v>
      </c>
      <c r="E3782">
        <v>3550000</v>
      </c>
    </row>
    <row r="3783" spans="1:5" hidden="1" x14ac:dyDescent="0.4">
      <c r="A3783" t="s">
        <v>3617</v>
      </c>
      <c r="B3783" t="s">
        <v>75</v>
      </c>
      <c r="C3783" s="1">
        <v>44431</v>
      </c>
      <c r="D3783" t="s">
        <v>415</v>
      </c>
      <c r="E3783">
        <v>3550000</v>
      </c>
    </row>
    <row r="3784" spans="1:5" hidden="1" x14ac:dyDescent="0.4">
      <c r="A3784" t="s">
        <v>1409</v>
      </c>
      <c r="B3784" t="s">
        <v>75</v>
      </c>
      <c r="C3784" s="1">
        <v>44431</v>
      </c>
      <c r="D3784" t="s">
        <v>314</v>
      </c>
      <c r="E3784">
        <v>3550000</v>
      </c>
    </row>
    <row r="3785" spans="1:5" hidden="1" x14ac:dyDescent="0.4">
      <c r="A3785" t="s">
        <v>3819</v>
      </c>
      <c r="B3785" t="s">
        <v>69</v>
      </c>
      <c r="C3785" s="1">
        <v>44431</v>
      </c>
      <c r="D3785" t="s">
        <v>307</v>
      </c>
      <c r="E3785">
        <v>3160000</v>
      </c>
    </row>
    <row r="3786" spans="1:5" hidden="1" x14ac:dyDescent="0.4">
      <c r="A3786" t="s">
        <v>3618</v>
      </c>
      <c r="B3786" t="s">
        <v>75</v>
      </c>
      <c r="C3786" s="1">
        <v>44431</v>
      </c>
      <c r="D3786" t="s">
        <v>344</v>
      </c>
      <c r="E3786">
        <v>3550000</v>
      </c>
    </row>
    <row r="3787" spans="1:5" hidden="1" x14ac:dyDescent="0.4">
      <c r="A3787" t="s">
        <v>1410</v>
      </c>
      <c r="B3787" t="s">
        <v>75</v>
      </c>
      <c r="C3787" s="1">
        <v>44431</v>
      </c>
      <c r="D3787" t="s">
        <v>325</v>
      </c>
      <c r="E3787">
        <v>3550000</v>
      </c>
    </row>
    <row r="3788" spans="1:5" hidden="1" x14ac:dyDescent="0.4">
      <c r="A3788" t="s">
        <v>1411</v>
      </c>
      <c r="B3788" t="s">
        <v>75</v>
      </c>
      <c r="C3788" s="1">
        <v>44431</v>
      </c>
      <c r="D3788" t="s">
        <v>403</v>
      </c>
      <c r="E3788">
        <v>3550000</v>
      </c>
    </row>
    <row r="3789" spans="1:5" hidden="1" x14ac:dyDescent="0.4">
      <c r="A3789" t="s">
        <v>1412</v>
      </c>
      <c r="B3789" t="s">
        <v>75</v>
      </c>
      <c r="C3789" s="1">
        <v>44431</v>
      </c>
      <c r="D3789" t="s">
        <v>329</v>
      </c>
      <c r="E3789">
        <v>3550000</v>
      </c>
    </row>
    <row r="3790" spans="1:5" hidden="1" x14ac:dyDescent="0.4">
      <c r="A3790" t="s">
        <v>1413</v>
      </c>
      <c r="B3790" t="s">
        <v>75</v>
      </c>
      <c r="C3790" s="1">
        <v>44431</v>
      </c>
      <c r="D3790" t="s">
        <v>341</v>
      </c>
      <c r="E3790">
        <v>3550000</v>
      </c>
    </row>
    <row r="3791" spans="1:5" hidden="1" x14ac:dyDescent="0.4">
      <c r="A3791" t="s">
        <v>3619</v>
      </c>
      <c r="B3791" t="s">
        <v>122</v>
      </c>
      <c r="C3791" s="1">
        <v>44431</v>
      </c>
      <c r="D3791" t="s">
        <v>311</v>
      </c>
      <c r="E3791">
        <v>3150000</v>
      </c>
    </row>
    <row r="3792" spans="1:5" hidden="1" x14ac:dyDescent="0.4">
      <c r="A3792" t="s">
        <v>1420</v>
      </c>
      <c r="B3792" t="s">
        <v>14</v>
      </c>
      <c r="C3792" s="1">
        <v>44428</v>
      </c>
      <c r="D3792" t="s">
        <v>341</v>
      </c>
      <c r="E3792">
        <v>5370000</v>
      </c>
    </row>
    <row r="3793" spans="1:5" hidden="1" x14ac:dyDescent="0.4">
      <c r="A3793" t="s">
        <v>1421</v>
      </c>
      <c r="B3793" t="s">
        <v>35</v>
      </c>
      <c r="C3793" s="1">
        <v>44428</v>
      </c>
      <c r="D3793" t="s">
        <v>329</v>
      </c>
      <c r="E3793">
        <v>3280000</v>
      </c>
    </row>
    <row r="3794" spans="1:5" hidden="1" x14ac:dyDescent="0.4">
      <c r="A3794" t="s">
        <v>1422</v>
      </c>
      <c r="B3794" t="s">
        <v>56</v>
      </c>
      <c r="C3794" s="1">
        <v>44428</v>
      </c>
      <c r="D3794" t="s">
        <v>404</v>
      </c>
      <c r="E3794">
        <v>3270000</v>
      </c>
    </row>
    <row r="3795" spans="1:5" hidden="1" x14ac:dyDescent="0.4">
      <c r="A3795" t="s">
        <v>5585</v>
      </c>
      <c r="B3795" t="s">
        <v>29</v>
      </c>
      <c r="C3795" s="1">
        <v>44428</v>
      </c>
      <c r="D3795" t="s">
        <v>322</v>
      </c>
      <c r="E3795">
        <v>3440000</v>
      </c>
    </row>
    <row r="3796" spans="1:5" hidden="1" x14ac:dyDescent="0.4">
      <c r="A3796" t="s">
        <v>1470</v>
      </c>
      <c r="B3796" t="s">
        <v>51</v>
      </c>
      <c r="C3796" s="1">
        <v>44428</v>
      </c>
      <c r="D3796" t="s">
        <v>332</v>
      </c>
      <c r="E3796">
        <v>3730000</v>
      </c>
    </row>
    <row r="3797" spans="1:5" hidden="1" x14ac:dyDescent="0.4">
      <c r="A3797" t="s">
        <v>5535</v>
      </c>
      <c r="B3797" t="s">
        <v>35</v>
      </c>
      <c r="C3797" s="1">
        <v>44428</v>
      </c>
      <c r="D3797" t="s">
        <v>398</v>
      </c>
      <c r="E3797">
        <v>3280000</v>
      </c>
    </row>
    <row r="3798" spans="1:5" hidden="1" x14ac:dyDescent="0.4">
      <c r="A3798" t="s">
        <v>3632</v>
      </c>
      <c r="B3798" t="s">
        <v>122</v>
      </c>
      <c r="C3798" s="1">
        <v>44428</v>
      </c>
      <c r="D3798" t="s">
        <v>416</v>
      </c>
      <c r="E3798">
        <v>3150000</v>
      </c>
    </row>
    <row r="3799" spans="1:5" hidden="1" x14ac:dyDescent="0.4">
      <c r="A3799" t="s">
        <v>5536</v>
      </c>
      <c r="B3799" t="s">
        <v>119</v>
      </c>
      <c r="C3799" s="1">
        <v>44428</v>
      </c>
      <c r="D3799" t="s">
        <v>398</v>
      </c>
      <c r="E3799">
        <v>4450000</v>
      </c>
    </row>
    <row r="3800" spans="1:5" hidden="1" x14ac:dyDescent="0.4">
      <c r="A3800" t="s">
        <v>5537</v>
      </c>
      <c r="B3800" t="s">
        <v>119</v>
      </c>
      <c r="C3800" s="1">
        <v>44428</v>
      </c>
      <c r="D3800" t="s">
        <v>397</v>
      </c>
      <c r="E3800">
        <v>4450000</v>
      </c>
    </row>
    <row r="3801" spans="1:5" hidden="1" x14ac:dyDescent="0.4">
      <c r="A3801" t="s">
        <v>3633</v>
      </c>
      <c r="B3801" t="s">
        <v>46</v>
      </c>
      <c r="C3801" s="1">
        <v>44428</v>
      </c>
      <c r="D3801" t="s">
        <v>317</v>
      </c>
      <c r="E3801">
        <v>3370000</v>
      </c>
    </row>
    <row r="3802" spans="1:5" hidden="1" x14ac:dyDescent="0.4">
      <c r="A3802" t="s">
        <v>1423</v>
      </c>
      <c r="B3802" t="s">
        <v>119</v>
      </c>
      <c r="C3802" s="1">
        <v>44428</v>
      </c>
      <c r="D3802" t="s">
        <v>314</v>
      </c>
      <c r="E3802">
        <v>4450000</v>
      </c>
    </row>
    <row r="3803" spans="1:5" hidden="1" x14ac:dyDescent="0.4">
      <c r="A3803" t="s">
        <v>5538</v>
      </c>
      <c r="B3803" t="s">
        <v>119</v>
      </c>
      <c r="C3803" s="1">
        <v>44428</v>
      </c>
      <c r="D3803" t="s">
        <v>318</v>
      </c>
      <c r="E3803">
        <v>4450000</v>
      </c>
    </row>
    <row r="3804" spans="1:5" hidden="1" x14ac:dyDescent="0.4">
      <c r="A3804" t="s">
        <v>3667</v>
      </c>
      <c r="B3804" t="s">
        <v>122</v>
      </c>
      <c r="C3804" s="1">
        <v>44428</v>
      </c>
      <c r="D3804" t="s">
        <v>343</v>
      </c>
      <c r="E3804">
        <v>3150000</v>
      </c>
    </row>
    <row r="3805" spans="1:5" hidden="1" x14ac:dyDescent="0.4">
      <c r="A3805" t="s">
        <v>3668</v>
      </c>
      <c r="B3805" t="s">
        <v>122</v>
      </c>
      <c r="C3805" s="1">
        <v>44428</v>
      </c>
      <c r="D3805" t="s">
        <v>340</v>
      </c>
      <c r="E3805">
        <v>3150000</v>
      </c>
    </row>
    <row r="3806" spans="1:5" hidden="1" x14ac:dyDescent="0.4">
      <c r="A3806" t="s">
        <v>1425</v>
      </c>
      <c r="B3806" t="s">
        <v>216</v>
      </c>
      <c r="C3806" s="1">
        <v>44428</v>
      </c>
      <c r="D3806" t="s">
        <v>335</v>
      </c>
      <c r="E3806">
        <v>3260000</v>
      </c>
    </row>
    <row r="3807" spans="1:5" hidden="1" x14ac:dyDescent="0.4">
      <c r="A3807" t="s">
        <v>1426</v>
      </c>
      <c r="B3807" t="s">
        <v>51</v>
      </c>
      <c r="C3807" s="1">
        <v>44428</v>
      </c>
      <c r="D3807" t="s">
        <v>352</v>
      </c>
      <c r="E3807">
        <v>3730000</v>
      </c>
    </row>
    <row r="3808" spans="1:5" hidden="1" x14ac:dyDescent="0.4">
      <c r="A3808" t="s">
        <v>5540</v>
      </c>
      <c r="B3808" t="s">
        <v>146</v>
      </c>
      <c r="C3808" s="1">
        <v>44428</v>
      </c>
      <c r="D3808" t="s">
        <v>322</v>
      </c>
      <c r="E3808">
        <v>3640000</v>
      </c>
    </row>
    <row r="3809" spans="1:5" hidden="1" x14ac:dyDescent="0.4">
      <c r="A3809" t="s">
        <v>1442</v>
      </c>
      <c r="B3809" t="s">
        <v>32</v>
      </c>
      <c r="C3809" s="1">
        <v>44428</v>
      </c>
      <c r="D3809" t="s">
        <v>312</v>
      </c>
      <c r="E3809">
        <v>3910000</v>
      </c>
    </row>
    <row r="3810" spans="1:5" hidden="1" x14ac:dyDescent="0.4">
      <c r="A3810" t="s">
        <v>1427</v>
      </c>
      <c r="B3810" t="s">
        <v>146</v>
      </c>
      <c r="C3810" s="1">
        <v>44428</v>
      </c>
      <c r="D3810" t="s">
        <v>326</v>
      </c>
      <c r="E3810">
        <v>3640000</v>
      </c>
    </row>
    <row r="3811" spans="1:5" hidden="1" x14ac:dyDescent="0.4">
      <c r="A3811" t="s">
        <v>1428</v>
      </c>
      <c r="B3811" t="s">
        <v>181</v>
      </c>
      <c r="C3811" s="1">
        <v>44428</v>
      </c>
      <c r="D3811" t="s">
        <v>319</v>
      </c>
      <c r="E3811">
        <v>4750000</v>
      </c>
    </row>
    <row r="3812" spans="1:5" hidden="1" x14ac:dyDescent="0.4">
      <c r="A3812" t="s">
        <v>5541</v>
      </c>
      <c r="B3812" t="s">
        <v>181</v>
      </c>
      <c r="C3812" s="1">
        <v>44428</v>
      </c>
      <c r="D3812" t="s">
        <v>397</v>
      </c>
      <c r="E3812">
        <v>4750000</v>
      </c>
    </row>
    <row r="3813" spans="1:5" hidden="1" x14ac:dyDescent="0.4">
      <c r="A3813" t="s">
        <v>3634</v>
      </c>
      <c r="B3813" t="s">
        <v>146</v>
      </c>
      <c r="C3813" s="1">
        <v>44428</v>
      </c>
      <c r="D3813" t="s">
        <v>307</v>
      </c>
      <c r="E3813">
        <v>3640000</v>
      </c>
    </row>
    <row r="3814" spans="1:5" hidden="1" x14ac:dyDescent="0.4">
      <c r="A3814" t="s">
        <v>3840</v>
      </c>
      <c r="B3814" t="s">
        <v>15</v>
      </c>
      <c r="C3814" s="1">
        <v>44428</v>
      </c>
      <c r="D3814" t="s">
        <v>343</v>
      </c>
      <c r="E3814">
        <v>5310000</v>
      </c>
    </row>
    <row r="3815" spans="1:5" hidden="1" x14ac:dyDescent="0.4">
      <c r="A3815" t="s">
        <v>3657</v>
      </c>
      <c r="B3815" t="s">
        <v>222</v>
      </c>
      <c r="C3815" s="1">
        <v>44428</v>
      </c>
      <c r="D3815" t="s">
        <v>311</v>
      </c>
      <c r="E3815">
        <v>3670000</v>
      </c>
    </row>
    <row r="3816" spans="1:5" hidden="1" x14ac:dyDescent="0.4">
      <c r="A3816" t="s">
        <v>5542</v>
      </c>
      <c r="B3816" t="s">
        <v>216</v>
      </c>
      <c r="C3816" s="1">
        <v>44428</v>
      </c>
      <c r="D3816" t="s">
        <v>318</v>
      </c>
      <c r="E3816">
        <v>3260000</v>
      </c>
    </row>
    <row r="3817" spans="1:5" hidden="1" x14ac:dyDescent="0.4">
      <c r="A3817" t="s">
        <v>5543</v>
      </c>
      <c r="B3817" t="s">
        <v>216</v>
      </c>
      <c r="C3817" s="1">
        <v>44428</v>
      </c>
      <c r="D3817" t="s">
        <v>397</v>
      </c>
      <c r="E3817">
        <v>3260000</v>
      </c>
    </row>
    <row r="3818" spans="1:5" hidden="1" x14ac:dyDescent="0.4">
      <c r="A3818" t="s">
        <v>5609</v>
      </c>
      <c r="B3818" t="s">
        <v>181</v>
      </c>
      <c r="C3818" s="1">
        <v>44428</v>
      </c>
      <c r="D3818" t="s">
        <v>352</v>
      </c>
      <c r="E3818">
        <v>4750000</v>
      </c>
    </row>
    <row r="3819" spans="1:5" hidden="1" x14ac:dyDescent="0.4">
      <c r="A3819" t="s">
        <v>5586</v>
      </c>
      <c r="B3819" t="s">
        <v>46</v>
      </c>
      <c r="C3819" s="1">
        <v>44428</v>
      </c>
      <c r="D3819" t="s">
        <v>322</v>
      </c>
      <c r="E3819">
        <v>3370000</v>
      </c>
    </row>
    <row r="3820" spans="1:5" hidden="1" x14ac:dyDescent="0.4">
      <c r="A3820" t="s">
        <v>3745</v>
      </c>
      <c r="B3820" t="s">
        <v>222</v>
      </c>
      <c r="C3820" s="1">
        <v>44428</v>
      </c>
      <c r="D3820" t="s">
        <v>321</v>
      </c>
      <c r="E3820">
        <v>3670000</v>
      </c>
    </row>
    <row r="3821" spans="1:5" hidden="1" x14ac:dyDescent="0.4">
      <c r="A3821" t="s">
        <v>3635</v>
      </c>
      <c r="B3821" t="s">
        <v>90</v>
      </c>
      <c r="C3821" s="1">
        <v>44428</v>
      </c>
      <c r="D3821" t="s">
        <v>339</v>
      </c>
      <c r="E3821">
        <v>3050000</v>
      </c>
    </row>
    <row r="3822" spans="1:5" hidden="1" x14ac:dyDescent="0.4">
      <c r="A3822" t="s">
        <v>3636</v>
      </c>
      <c r="B3822" t="s">
        <v>20</v>
      </c>
      <c r="C3822" s="1">
        <v>44428</v>
      </c>
      <c r="D3822" t="s">
        <v>340</v>
      </c>
      <c r="E3822">
        <v>3190000</v>
      </c>
    </row>
    <row r="3823" spans="1:5" hidden="1" x14ac:dyDescent="0.4">
      <c r="A3823" t="s">
        <v>3637</v>
      </c>
      <c r="B3823" t="s">
        <v>20</v>
      </c>
      <c r="C3823" s="1">
        <v>44428</v>
      </c>
      <c r="D3823" t="s">
        <v>308</v>
      </c>
      <c r="E3823">
        <v>3190000</v>
      </c>
    </row>
    <row r="3824" spans="1:5" hidden="1" x14ac:dyDescent="0.4">
      <c r="A3824" t="s">
        <v>3638</v>
      </c>
      <c r="B3824" t="s">
        <v>20</v>
      </c>
      <c r="C3824" s="1">
        <v>44428</v>
      </c>
      <c r="D3824" t="s">
        <v>307</v>
      </c>
      <c r="E3824">
        <v>3190000</v>
      </c>
    </row>
    <row r="3825" spans="1:5" hidden="1" x14ac:dyDescent="0.4">
      <c r="A3825" t="s">
        <v>3642</v>
      </c>
      <c r="B3825" t="s">
        <v>198</v>
      </c>
      <c r="C3825" s="1">
        <v>44427</v>
      </c>
      <c r="D3825" t="s">
        <v>308</v>
      </c>
      <c r="E3825">
        <v>3830000</v>
      </c>
    </row>
    <row r="3826" spans="1:5" hidden="1" x14ac:dyDescent="0.4">
      <c r="A3826" t="s">
        <v>1434</v>
      </c>
      <c r="B3826" t="s">
        <v>198</v>
      </c>
      <c r="C3826" s="1">
        <v>44427</v>
      </c>
      <c r="D3826" t="s">
        <v>332</v>
      </c>
      <c r="E3826">
        <v>3830000</v>
      </c>
    </row>
    <row r="3827" spans="1:5" hidden="1" x14ac:dyDescent="0.4">
      <c r="A3827" t="s">
        <v>1435</v>
      </c>
      <c r="B3827" t="s">
        <v>181</v>
      </c>
      <c r="C3827" s="1">
        <v>44427</v>
      </c>
      <c r="D3827" t="s">
        <v>333</v>
      </c>
      <c r="E3827">
        <v>4750000</v>
      </c>
    </row>
    <row r="3828" spans="1:5" hidden="1" x14ac:dyDescent="0.4">
      <c r="A3828" t="s">
        <v>1436</v>
      </c>
      <c r="B3828" t="s">
        <v>181</v>
      </c>
      <c r="C3828" s="1">
        <v>44427</v>
      </c>
      <c r="D3828" t="s">
        <v>312</v>
      </c>
      <c r="E3828">
        <v>4750000</v>
      </c>
    </row>
    <row r="3829" spans="1:5" hidden="1" x14ac:dyDescent="0.4">
      <c r="A3829" t="s">
        <v>1452</v>
      </c>
      <c r="B3829" t="s">
        <v>181</v>
      </c>
      <c r="C3829" s="1">
        <v>44427</v>
      </c>
      <c r="D3829" t="s">
        <v>326</v>
      </c>
      <c r="E3829">
        <v>4750000</v>
      </c>
    </row>
    <row r="3830" spans="1:5" hidden="1" x14ac:dyDescent="0.4">
      <c r="A3830" t="s">
        <v>3766</v>
      </c>
      <c r="B3830" t="s">
        <v>52</v>
      </c>
      <c r="C3830" s="1">
        <v>44427</v>
      </c>
      <c r="D3830" t="s">
        <v>336</v>
      </c>
      <c r="E3830">
        <v>4530000</v>
      </c>
    </row>
    <row r="3831" spans="1:5" hidden="1" x14ac:dyDescent="0.4">
      <c r="A3831" t="s">
        <v>1618</v>
      </c>
      <c r="B3831" t="s">
        <v>52</v>
      </c>
      <c r="C3831" s="1">
        <v>44427</v>
      </c>
      <c r="D3831" t="s">
        <v>327</v>
      </c>
      <c r="E3831">
        <v>4530000</v>
      </c>
    </row>
    <row r="3832" spans="1:5" hidden="1" x14ac:dyDescent="0.4">
      <c r="A3832" t="s">
        <v>3767</v>
      </c>
      <c r="B3832" t="s">
        <v>70</v>
      </c>
      <c r="C3832" s="1">
        <v>44427</v>
      </c>
      <c r="D3832" t="s">
        <v>321</v>
      </c>
      <c r="E3832">
        <v>3220000</v>
      </c>
    </row>
    <row r="3833" spans="1:5" hidden="1" x14ac:dyDescent="0.4">
      <c r="A3833" t="s">
        <v>1437</v>
      </c>
      <c r="B3833" t="s">
        <v>150</v>
      </c>
      <c r="C3833" s="1">
        <v>44427</v>
      </c>
      <c r="D3833" t="s">
        <v>359</v>
      </c>
      <c r="E3833">
        <v>3600000</v>
      </c>
    </row>
    <row r="3834" spans="1:5" hidden="1" x14ac:dyDescent="0.4">
      <c r="A3834" t="s">
        <v>1443</v>
      </c>
      <c r="B3834" t="s">
        <v>216</v>
      </c>
      <c r="C3834" s="1">
        <v>44427</v>
      </c>
      <c r="D3834" t="s">
        <v>312</v>
      </c>
      <c r="E3834">
        <v>3260000</v>
      </c>
    </row>
    <row r="3835" spans="1:5" hidden="1" x14ac:dyDescent="0.4">
      <c r="A3835" t="s">
        <v>1438</v>
      </c>
      <c r="B3835" t="s">
        <v>57</v>
      </c>
      <c r="C3835" s="1">
        <v>44427</v>
      </c>
      <c r="D3835" t="s">
        <v>334</v>
      </c>
      <c r="E3835">
        <v>3410000</v>
      </c>
    </row>
    <row r="3836" spans="1:5" hidden="1" x14ac:dyDescent="0.4">
      <c r="A3836" t="s">
        <v>1439</v>
      </c>
      <c r="B3836" t="s">
        <v>123</v>
      </c>
      <c r="C3836" s="1">
        <v>44427</v>
      </c>
      <c r="D3836" t="s">
        <v>335</v>
      </c>
      <c r="E3836">
        <v>5710000</v>
      </c>
    </row>
    <row r="3837" spans="1:5" hidden="1" x14ac:dyDescent="0.4">
      <c r="A3837" t="s">
        <v>3703</v>
      </c>
      <c r="B3837" t="s">
        <v>81</v>
      </c>
      <c r="C3837" s="1">
        <v>44427</v>
      </c>
      <c r="D3837" t="s">
        <v>317</v>
      </c>
      <c r="E3837">
        <v>4740000</v>
      </c>
    </row>
    <row r="3838" spans="1:5" hidden="1" x14ac:dyDescent="0.4">
      <c r="A3838" t="s">
        <v>3658</v>
      </c>
      <c r="B3838" t="s">
        <v>69</v>
      </c>
      <c r="C3838" s="1">
        <v>44427</v>
      </c>
      <c r="D3838" t="s">
        <v>416</v>
      </c>
      <c r="E3838">
        <v>3160000</v>
      </c>
    </row>
    <row r="3839" spans="1:5" hidden="1" x14ac:dyDescent="0.4">
      <c r="A3839" t="s">
        <v>1471</v>
      </c>
      <c r="B3839" t="s">
        <v>181</v>
      </c>
      <c r="C3839" s="1">
        <v>44427</v>
      </c>
      <c r="D3839" t="s">
        <v>306</v>
      </c>
      <c r="E3839">
        <v>4750000</v>
      </c>
    </row>
    <row r="3840" spans="1:5" hidden="1" x14ac:dyDescent="0.4">
      <c r="A3840" t="s">
        <v>3643</v>
      </c>
      <c r="B3840" t="s">
        <v>145</v>
      </c>
      <c r="C3840" s="1">
        <v>44427</v>
      </c>
      <c r="D3840" t="s">
        <v>337</v>
      </c>
      <c r="E3840">
        <v>3170000</v>
      </c>
    </row>
    <row r="3841" spans="1:5" hidden="1" x14ac:dyDescent="0.4">
      <c r="A3841" t="s">
        <v>1440</v>
      </c>
      <c r="B3841" t="s">
        <v>198</v>
      </c>
      <c r="C3841" s="1">
        <v>44427</v>
      </c>
      <c r="D3841" t="s">
        <v>335</v>
      </c>
      <c r="E3841">
        <v>3830000</v>
      </c>
    </row>
    <row r="3842" spans="1:5" hidden="1" x14ac:dyDescent="0.4">
      <c r="A3842" t="s">
        <v>3644</v>
      </c>
      <c r="B3842" t="s">
        <v>120</v>
      </c>
      <c r="C3842" s="1">
        <v>44427</v>
      </c>
      <c r="D3842" t="s">
        <v>328</v>
      </c>
      <c r="E3842">
        <v>4840000</v>
      </c>
    </row>
    <row r="3843" spans="1:5" hidden="1" x14ac:dyDescent="0.4">
      <c r="A3843" t="s">
        <v>3645</v>
      </c>
      <c r="B3843" t="s">
        <v>81</v>
      </c>
      <c r="C3843" s="1">
        <v>44427</v>
      </c>
      <c r="D3843" t="s">
        <v>343</v>
      </c>
      <c r="E3843">
        <v>4740000</v>
      </c>
    </row>
    <row r="3844" spans="1:5" hidden="1" x14ac:dyDescent="0.4">
      <c r="A3844" t="s">
        <v>1578</v>
      </c>
      <c r="B3844" t="s">
        <v>33</v>
      </c>
      <c r="C3844" s="1">
        <v>44426</v>
      </c>
      <c r="D3844" t="s">
        <v>310</v>
      </c>
      <c r="E3844">
        <v>3110000</v>
      </c>
    </row>
    <row r="3845" spans="1:5" hidden="1" x14ac:dyDescent="0.4">
      <c r="A3845" t="s">
        <v>1444</v>
      </c>
      <c r="B3845" t="s">
        <v>42</v>
      </c>
      <c r="C3845" s="1">
        <v>44426</v>
      </c>
      <c r="D3845" t="s">
        <v>315</v>
      </c>
      <c r="E3845">
        <v>3080000</v>
      </c>
    </row>
    <row r="3846" spans="1:5" hidden="1" x14ac:dyDescent="0.4">
      <c r="A3846" t="s">
        <v>1508</v>
      </c>
      <c r="B3846" t="s">
        <v>33</v>
      </c>
      <c r="C3846" s="1">
        <v>44426</v>
      </c>
      <c r="D3846" t="s">
        <v>359</v>
      </c>
      <c r="E3846">
        <v>3110000</v>
      </c>
    </row>
    <row r="3847" spans="1:5" hidden="1" x14ac:dyDescent="0.4">
      <c r="A3847" t="s">
        <v>1596</v>
      </c>
      <c r="B3847" t="s">
        <v>33</v>
      </c>
      <c r="C3847" s="1">
        <v>44426</v>
      </c>
      <c r="D3847" t="s">
        <v>352</v>
      </c>
      <c r="E3847">
        <v>3110000</v>
      </c>
    </row>
    <row r="3848" spans="1:5" hidden="1" x14ac:dyDescent="0.4">
      <c r="A3848" t="s">
        <v>1445</v>
      </c>
      <c r="B3848" t="s">
        <v>57</v>
      </c>
      <c r="C3848" s="1">
        <v>44426</v>
      </c>
      <c r="D3848" t="s">
        <v>312</v>
      </c>
      <c r="E3848">
        <v>3410000</v>
      </c>
    </row>
    <row r="3849" spans="1:5" hidden="1" x14ac:dyDescent="0.4">
      <c r="A3849" t="s">
        <v>1597</v>
      </c>
      <c r="B3849" t="s">
        <v>33</v>
      </c>
      <c r="C3849" s="1">
        <v>44426</v>
      </c>
      <c r="D3849" t="s">
        <v>326</v>
      </c>
      <c r="E3849">
        <v>3110000</v>
      </c>
    </row>
    <row r="3850" spans="1:5" hidden="1" x14ac:dyDescent="0.4">
      <c r="A3850" t="s">
        <v>5588</v>
      </c>
      <c r="B3850" t="s">
        <v>134</v>
      </c>
      <c r="C3850" s="1">
        <v>44426</v>
      </c>
      <c r="D3850" t="s">
        <v>318</v>
      </c>
      <c r="E3850">
        <v>4470000</v>
      </c>
    </row>
    <row r="3851" spans="1:5" hidden="1" x14ac:dyDescent="0.4">
      <c r="A3851" t="s">
        <v>5589</v>
      </c>
      <c r="B3851" t="s">
        <v>172</v>
      </c>
      <c r="C3851" s="1">
        <v>44426</v>
      </c>
      <c r="D3851" t="s">
        <v>322</v>
      </c>
      <c r="E3851">
        <v>4940000</v>
      </c>
    </row>
    <row r="3852" spans="1:5" hidden="1" x14ac:dyDescent="0.4">
      <c r="A3852" t="s">
        <v>1446</v>
      </c>
      <c r="B3852" t="s">
        <v>57</v>
      </c>
      <c r="C3852" s="1">
        <v>44426</v>
      </c>
      <c r="D3852" t="s">
        <v>332</v>
      </c>
      <c r="E3852">
        <v>3410000</v>
      </c>
    </row>
    <row r="3853" spans="1:5" hidden="1" x14ac:dyDescent="0.4">
      <c r="A3853" t="s">
        <v>1447</v>
      </c>
      <c r="B3853" t="s">
        <v>70</v>
      </c>
      <c r="C3853" s="1">
        <v>44426</v>
      </c>
      <c r="D3853" t="s">
        <v>330</v>
      </c>
      <c r="E3853">
        <v>3220000</v>
      </c>
    </row>
    <row r="3854" spans="1:5" hidden="1" x14ac:dyDescent="0.4">
      <c r="A3854" t="s">
        <v>1448</v>
      </c>
      <c r="B3854" t="s">
        <v>3</v>
      </c>
      <c r="C3854" s="1">
        <v>44426</v>
      </c>
      <c r="D3854" t="s">
        <v>350</v>
      </c>
      <c r="E3854">
        <v>4190000</v>
      </c>
    </row>
    <row r="3855" spans="1:5" hidden="1" x14ac:dyDescent="0.4">
      <c r="A3855" t="s">
        <v>3704</v>
      </c>
      <c r="B3855" t="s">
        <v>150</v>
      </c>
      <c r="C3855" s="1">
        <v>44426</v>
      </c>
      <c r="D3855" t="s">
        <v>343</v>
      </c>
      <c r="E3855">
        <v>3600000</v>
      </c>
    </row>
    <row r="3856" spans="1:5" hidden="1" x14ac:dyDescent="0.4">
      <c r="A3856" t="s">
        <v>5724</v>
      </c>
      <c r="B3856" t="s">
        <v>150</v>
      </c>
      <c r="C3856" s="1">
        <v>44426</v>
      </c>
      <c r="D3856" t="s">
        <v>397</v>
      </c>
      <c r="E3856">
        <v>3600000</v>
      </c>
    </row>
    <row r="3857" spans="1:5" hidden="1" x14ac:dyDescent="0.4">
      <c r="A3857" t="s">
        <v>3659</v>
      </c>
      <c r="B3857" t="s">
        <v>90</v>
      </c>
      <c r="C3857" s="1">
        <v>44426</v>
      </c>
      <c r="D3857" t="s">
        <v>307</v>
      </c>
      <c r="E3857">
        <v>3050000</v>
      </c>
    </row>
    <row r="3858" spans="1:5" hidden="1" x14ac:dyDescent="0.4">
      <c r="A3858" t="s">
        <v>1449</v>
      </c>
      <c r="B3858" t="s">
        <v>47</v>
      </c>
      <c r="C3858" s="1">
        <v>44426</v>
      </c>
      <c r="D3858" t="s">
        <v>309</v>
      </c>
      <c r="E3858">
        <v>6270000</v>
      </c>
    </row>
    <row r="3859" spans="1:5" hidden="1" x14ac:dyDescent="0.4">
      <c r="A3859" t="s">
        <v>3669</v>
      </c>
      <c r="B3859" t="s">
        <v>32</v>
      </c>
      <c r="C3859" s="1">
        <v>44426</v>
      </c>
      <c r="D3859" t="s">
        <v>311</v>
      </c>
      <c r="E3859">
        <v>3910000</v>
      </c>
    </row>
    <row r="3860" spans="1:5" hidden="1" x14ac:dyDescent="0.4">
      <c r="A3860" t="s">
        <v>1619</v>
      </c>
      <c r="B3860" t="s">
        <v>210</v>
      </c>
      <c r="C3860" s="1">
        <v>44426</v>
      </c>
      <c r="D3860" t="s">
        <v>313</v>
      </c>
      <c r="E3860">
        <v>4600000</v>
      </c>
    </row>
    <row r="3861" spans="1:5" hidden="1" x14ac:dyDescent="0.4">
      <c r="A3861" t="s">
        <v>1620</v>
      </c>
      <c r="B3861" t="s">
        <v>210</v>
      </c>
      <c r="C3861" s="1">
        <v>44426</v>
      </c>
      <c r="D3861" t="s">
        <v>314</v>
      </c>
      <c r="E3861">
        <v>4600000</v>
      </c>
    </row>
    <row r="3862" spans="1:5" hidden="1" x14ac:dyDescent="0.4">
      <c r="A3862" t="s">
        <v>1621</v>
      </c>
      <c r="B3862" t="s">
        <v>210</v>
      </c>
      <c r="C3862" s="1">
        <v>44426</v>
      </c>
      <c r="D3862" t="s">
        <v>315</v>
      </c>
      <c r="E3862">
        <v>4600000</v>
      </c>
    </row>
    <row r="3863" spans="1:5" hidden="1" x14ac:dyDescent="0.4">
      <c r="A3863" t="s">
        <v>1453</v>
      </c>
      <c r="B3863" t="s">
        <v>222</v>
      </c>
      <c r="C3863" s="1">
        <v>44426</v>
      </c>
      <c r="D3863" t="s">
        <v>316</v>
      </c>
      <c r="E3863">
        <v>3670000</v>
      </c>
    </row>
    <row r="3864" spans="1:5" hidden="1" x14ac:dyDescent="0.4">
      <c r="A3864" t="s">
        <v>3793</v>
      </c>
      <c r="B3864" t="s">
        <v>101</v>
      </c>
      <c r="C3864" s="1">
        <v>44426</v>
      </c>
      <c r="D3864" t="s">
        <v>321</v>
      </c>
      <c r="E3864">
        <v>3470000</v>
      </c>
    </row>
    <row r="3865" spans="1:5" hidden="1" x14ac:dyDescent="0.4">
      <c r="A3865" t="s">
        <v>3660</v>
      </c>
      <c r="B3865" t="s">
        <v>20</v>
      </c>
      <c r="C3865" s="1">
        <v>44426</v>
      </c>
      <c r="D3865" t="s">
        <v>317</v>
      </c>
      <c r="E3865">
        <v>3190000</v>
      </c>
    </row>
    <row r="3866" spans="1:5" hidden="1" x14ac:dyDescent="0.4">
      <c r="A3866" t="s">
        <v>5590</v>
      </c>
      <c r="B3866" t="s">
        <v>151</v>
      </c>
      <c r="C3866" s="1">
        <v>44426</v>
      </c>
      <c r="D3866" t="s">
        <v>318</v>
      </c>
      <c r="E3866">
        <v>5000000</v>
      </c>
    </row>
    <row r="3867" spans="1:5" hidden="1" x14ac:dyDescent="0.4">
      <c r="A3867" t="s">
        <v>1450</v>
      </c>
      <c r="B3867" t="s">
        <v>132</v>
      </c>
      <c r="C3867" s="1">
        <v>44426</v>
      </c>
      <c r="D3867" t="s">
        <v>316</v>
      </c>
      <c r="E3867">
        <v>6520000</v>
      </c>
    </row>
    <row r="3868" spans="1:5" hidden="1" x14ac:dyDescent="0.4">
      <c r="A3868" t="s">
        <v>1451</v>
      </c>
      <c r="B3868" t="s">
        <v>198</v>
      </c>
      <c r="C3868" s="1">
        <v>44426</v>
      </c>
      <c r="D3868" t="s">
        <v>319</v>
      </c>
      <c r="E3868">
        <v>3830000</v>
      </c>
    </row>
    <row r="3869" spans="1:5" hidden="1" x14ac:dyDescent="0.4">
      <c r="A3869" t="s">
        <v>1622</v>
      </c>
      <c r="B3869" t="s">
        <v>210</v>
      </c>
      <c r="C3869" s="1">
        <v>44426</v>
      </c>
      <c r="D3869" t="s">
        <v>320</v>
      </c>
      <c r="E3869">
        <v>4600000</v>
      </c>
    </row>
    <row r="3870" spans="1:5" hidden="1" x14ac:dyDescent="0.4">
      <c r="A3870" t="s">
        <v>1509</v>
      </c>
      <c r="B3870" t="s">
        <v>74</v>
      </c>
      <c r="C3870" s="1">
        <v>44426</v>
      </c>
      <c r="D3870" t="s">
        <v>341</v>
      </c>
      <c r="E3870">
        <v>5590000</v>
      </c>
    </row>
    <row r="3871" spans="1:5" hidden="1" x14ac:dyDescent="0.4">
      <c r="A3871" t="s">
        <v>1454</v>
      </c>
      <c r="B3871" t="s">
        <v>51</v>
      </c>
      <c r="C3871" s="1">
        <v>44426</v>
      </c>
      <c r="D3871" t="s">
        <v>326</v>
      </c>
      <c r="E3871">
        <v>3730000</v>
      </c>
    </row>
    <row r="3872" spans="1:5" hidden="1" x14ac:dyDescent="0.4">
      <c r="A3872" t="s">
        <v>3721</v>
      </c>
      <c r="B3872" t="s">
        <v>170</v>
      </c>
      <c r="C3872" s="1">
        <v>44426</v>
      </c>
      <c r="D3872" t="s">
        <v>415</v>
      </c>
      <c r="E3872">
        <v>4930000</v>
      </c>
    </row>
    <row r="3873" spans="1:5" hidden="1" x14ac:dyDescent="0.4">
      <c r="A3873" t="s">
        <v>3738</v>
      </c>
      <c r="B3873" t="s">
        <v>170</v>
      </c>
      <c r="C3873" s="1">
        <v>44426</v>
      </c>
      <c r="D3873" t="s">
        <v>339</v>
      </c>
      <c r="E3873">
        <v>4930000</v>
      </c>
    </row>
    <row r="3874" spans="1:5" hidden="1" x14ac:dyDescent="0.4">
      <c r="A3874" t="s">
        <v>1472</v>
      </c>
      <c r="B3874" t="s">
        <v>170</v>
      </c>
      <c r="C3874" s="1">
        <v>44426</v>
      </c>
      <c r="D3874" t="s">
        <v>315</v>
      </c>
      <c r="E3874">
        <v>4930000</v>
      </c>
    </row>
    <row r="3875" spans="1:5" hidden="1" x14ac:dyDescent="0.4">
      <c r="A3875" t="s">
        <v>3739</v>
      </c>
      <c r="B3875" t="s">
        <v>170</v>
      </c>
      <c r="C3875" s="1">
        <v>44426</v>
      </c>
      <c r="D3875" t="s">
        <v>343</v>
      </c>
      <c r="E3875">
        <v>4930000</v>
      </c>
    </row>
    <row r="3876" spans="1:5" hidden="1" x14ac:dyDescent="0.4">
      <c r="A3876" t="s">
        <v>3670</v>
      </c>
      <c r="B3876" t="s">
        <v>222</v>
      </c>
      <c r="C3876" s="1">
        <v>44426</v>
      </c>
      <c r="D3876" t="s">
        <v>308</v>
      </c>
      <c r="E3876">
        <v>3670000</v>
      </c>
    </row>
    <row r="3877" spans="1:5" hidden="1" x14ac:dyDescent="0.4">
      <c r="A3877" t="s">
        <v>3705</v>
      </c>
      <c r="B3877" t="s">
        <v>170</v>
      </c>
      <c r="C3877" s="1">
        <v>44426</v>
      </c>
      <c r="D3877" t="s">
        <v>337</v>
      </c>
      <c r="E3877">
        <v>4930000</v>
      </c>
    </row>
    <row r="3878" spans="1:5" hidden="1" x14ac:dyDescent="0.4">
      <c r="A3878" t="s">
        <v>3722</v>
      </c>
      <c r="B3878" t="s">
        <v>170</v>
      </c>
      <c r="C3878" s="1">
        <v>44426</v>
      </c>
      <c r="D3878" t="s">
        <v>358</v>
      </c>
      <c r="E3878">
        <v>4930000</v>
      </c>
    </row>
    <row r="3879" spans="1:5" hidden="1" x14ac:dyDescent="0.4">
      <c r="A3879" t="s">
        <v>3760</v>
      </c>
      <c r="B3879" t="s">
        <v>170</v>
      </c>
      <c r="C3879" s="1">
        <v>44426</v>
      </c>
      <c r="D3879" t="s">
        <v>344</v>
      </c>
      <c r="E3879">
        <v>4930000</v>
      </c>
    </row>
    <row r="3880" spans="1:5" hidden="1" x14ac:dyDescent="0.4">
      <c r="A3880" t="s">
        <v>1510</v>
      </c>
      <c r="B3880" t="s">
        <v>170</v>
      </c>
      <c r="C3880" s="1">
        <v>44426</v>
      </c>
      <c r="D3880" t="s">
        <v>312</v>
      </c>
      <c r="E3880">
        <v>4930000</v>
      </c>
    </row>
    <row r="3881" spans="1:5" hidden="1" x14ac:dyDescent="0.4">
      <c r="A3881" t="s">
        <v>3671</v>
      </c>
      <c r="B3881" t="s">
        <v>222</v>
      </c>
      <c r="C3881" s="1">
        <v>44426</v>
      </c>
      <c r="D3881" t="s">
        <v>415</v>
      </c>
      <c r="E3881">
        <v>3670000</v>
      </c>
    </row>
    <row r="3882" spans="1:5" hidden="1" x14ac:dyDescent="0.4">
      <c r="A3882" t="s">
        <v>1598</v>
      </c>
      <c r="B3882" t="s">
        <v>170</v>
      </c>
      <c r="C3882" s="1">
        <v>44426</v>
      </c>
      <c r="D3882" t="s">
        <v>399</v>
      </c>
      <c r="E3882">
        <v>4930000</v>
      </c>
    </row>
    <row r="3883" spans="1:5" hidden="1" x14ac:dyDescent="0.4">
      <c r="A3883" t="s">
        <v>5591</v>
      </c>
      <c r="B3883" t="s">
        <v>151</v>
      </c>
      <c r="C3883" s="1">
        <v>44426</v>
      </c>
      <c r="D3883" t="s">
        <v>322</v>
      </c>
      <c r="E3883">
        <v>5000000</v>
      </c>
    </row>
    <row r="3884" spans="1:5" hidden="1" x14ac:dyDescent="0.4">
      <c r="A3884" t="s">
        <v>3672</v>
      </c>
      <c r="B3884" t="s">
        <v>122</v>
      </c>
      <c r="C3884" s="1">
        <v>44426</v>
      </c>
      <c r="D3884" t="s">
        <v>344</v>
      </c>
      <c r="E3884">
        <v>3150000</v>
      </c>
    </row>
    <row r="3885" spans="1:5" hidden="1" x14ac:dyDescent="0.4">
      <c r="A3885" t="s">
        <v>3673</v>
      </c>
      <c r="B3885" t="s">
        <v>222</v>
      </c>
      <c r="C3885" s="1">
        <v>44426</v>
      </c>
      <c r="D3885" t="s">
        <v>307</v>
      </c>
      <c r="E3885">
        <v>3670000</v>
      </c>
    </row>
    <row r="3886" spans="1:5" hidden="1" x14ac:dyDescent="0.4">
      <c r="A3886" t="s">
        <v>1473</v>
      </c>
      <c r="B3886" t="s">
        <v>222</v>
      </c>
      <c r="C3886" s="1">
        <v>44426</v>
      </c>
      <c r="D3886" t="s">
        <v>325</v>
      </c>
      <c r="E3886">
        <v>3670000</v>
      </c>
    </row>
    <row r="3887" spans="1:5" hidden="1" x14ac:dyDescent="0.4">
      <c r="A3887" t="s">
        <v>5610</v>
      </c>
      <c r="B3887" t="s">
        <v>61</v>
      </c>
      <c r="C3887" s="1">
        <v>44425</v>
      </c>
      <c r="D3887" t="s">
        <v>322</v>
      </c>
      <c r="E3887">
        <v>4510000</v>
      </c>
    </row>
    <row r="3888" spans="1:5" hidden="1" x14ac:dyDescent="0.4">
      <c r="A3888" t="s">
        <v>3820</v>
      </c>
      <c r="B3888" t="s">
        <v>210</v>
      </c>
      <c r="C3888" s="1">
        <v>44425</v>
      </c>
      <c r="D3888" t="s">
        <v>415</v>
      </c>
      <c r="E3888">
        <v>4600000</v>
      </c>
    </row>
    <row r="3889" spans="1:5" hidden="1" x14ac:dyDescent="0.4">
      <c r="A3889" t="s">
        <v>1623</v>
      </c>
      <c r="B3889" t="s">
        <v>210</v>
      </c>
      <c r="C3889" s="1">
        <v>44425</v>
      </c>
      <c r="D3889" t="s">
        <v>403</v>
      </c>
      <c r="E3889">
        <v>4600000</v>
      </c>
    </row>
    <row r="3890" spans="1:5" hidden="1" x14ac:dyDescent="0.4">
      <c r="A3890" t="s">
        <v>1455</v>
      </c>
      <c r="B3890" t="s">
        <v>70</v>
      </c>
      <c r="C3890" s="1">
        <v>44425</v>
      </c>
      <c r="D3890" t="s">
        <v>316</v>
      </c>
      <c r="E3890">
        <v>3220000</v>
      </c>
    </row>
    <row r="3891" spans="1:5" hidden="1" x14ac:dyDescent="0.4">
      <c r="A3891" t="s">
        <v>3821</v>
      </c>
      <c r="B3891" t="s">
        <v>210</v>
      </c>
      <c r="C3891" s="1">
        <v>44425</v>
      </c>
      <c r="D3891" t="s">
        <v>308</v>
      </c>
      <c r="E3891">
        <v>4600000</v>
      </c>
    </row>
    <row r="3892" spans="1:5" hidden="1" x14ac:dyDescent="0.4">
      <c r="A3892" t="s">
        <v>5821</v>
      </c>
      <c r="B3892" t="s">
        <v>210</v>
      </c>
      <c r="C3892" s="1">
        <v>44425</v>
      </c>
      <c r="D3892" t="s">
        <v>318</v>
      </c>
      <c r="E3892">
        <v>4600000</v>
      </c>
    </row>
    <row r="3893" spans="1:5" hidden="1" x14ac:dyDescent="0.4">
      <c r="A3893" t="s">
        <v>5822</v>
      </c>
      <c r="B3893" t="s">
        <v>210</v>
      </c>
      <c r="C3893" s="1">
        <v>44425</v>
      </c>
      <c r="D3893" t="s">
        <v>397</v>
      </c>
      <c r="E3893">
        <v>4600000</v>
      </c>
    </row>
    <row r="3894" spans="1:5" hidden="1" x14ac:dyDescent="0.4">
      <c r="A3894" t="s">
        <v>1624</v>
      </c>
      <c r="B3894" t="s">
        <v>210</v>
      </c>
      <c r="C3894" s="1">
        <v>44425</v>
      </c>
      <c r="D3894" t="s">
        <v>326</v>
      </c>
      <c r="E3894">
        <v>4600000</v>
      </c>
    </row>
    <row r="3895" spans="1:5" hidden="1" x14ac:dyDescent="0.4">
      <c r="A3895" t="s">
        <v>1625</v>
      </c>
      <c r="B3895" t="s">
        <v>210</v>
      </c>
      <c r="C3895" s="1">
        <v>44425</v>
      </c>
      <c r="D3895" t="s">
        <v>327</v>
      </c>
      <c r="E3895">
        <v>4600000</v>
      </c>
    </row>
    <row r="3896" spans="1:5" hidden="1" x14ac:dyDescent="0.4">
      <c r="A3896" t="s">
        <v>5823</v>
      </c>
      <c r="B3896" t="s">
        <v>210</v>
      </c>
      <c r="C3896" s="1">
        <v>44425</v>
      </c>
      <c r="D3896" t="s">
        <v>322</v>
      </c>
      <c r="E3896">
        <v>4600000</v>
      </c>
    </row>
    <row r="3897" spans="1:5" hidden="1" x14ac:dyDescent="0.4">
      <c r="A3897" t="s">
        <v>3822</v>
      </c>
      <c r="B3897" t="s">
        <v>210</v>
      </c>
      <c r="C3897" s="1">
        <v>44425</v>
      </c>
      <c r="D3897" t="s">
        <v>328</v>
      </c>
      <c r="E3897">
        <v>4600000</v>
      </c>
    </row>
    <row r="3898" spans="1:5" hidden="1" x14ac:dyDescent="0.4">
      <c r="A3898" t="s">
        <v>1626</v>
      </c>
      <c r="B3898" t="s">
        <v>210</v>
      </c>
      <c r="C3898" s="1">
        <v>44425</v>
      </c>
      <c r="D3898" t="s">
        <v>306</v>
      </c>
      <c r="E3898">
        <v>4600000</v>
      </c>
    </row>
    <row r="3899" spans="1:5" hidden="1" x14ac:dyDescent="0.4">
      <c r="A3899" t="s">
        <v>5824</v>
      </c>
      <c r="B3899" t="s">
        <v>210</v>
      </c>
      <c r="C3899" s="1">
        <v>44425</v>
      </c>
      <c r="D3899" t="s">
        <v>398</v>
      </c>
      <c r="E3899">
        <v>4600000</v>
      </c>
    </row>
    <row r="3900" spans="1:5" hidden="1" x14ac:dyDescent="0.4">
      <c r="A3900" t="s">
        <v>1627</v>
      </c>
      <c r="B3900" t="s">
        <v>210</v>
      </c>
      <c r="C3900" s="1">
        <v>44425</v>
      </c>
      <c r="D3900" t="s">
        <v>312</v>
      </c>
      <c r="E3900">
        <v>4600000</v>
      </c>
    </row>
    <row r="3901" spans="1:5" hidden="1" x14ac:dyDescent="0.4">
      <c r="A3901" t="s">
        <v>1456</v>
      </c>
      <c r="B3901" t="s">
        <v>32</v>
      </c>
      <c r="C3901" s="1">
        <v>44425</v>
      </c>
      <c r="D3901" t="s">
        <v>313</v>
      </c>
      <c r="E3901">
        <v>3910000</v>
      </c>
    </row>
    <row r="3902" spans="1:5" hidden="1" x14ac:dyDescent="0.4">
      <c r="A3902" t="s">
        <v>5611</v>
      </c>
      <c r="B3902" t="s">
        <v>116</v>
      </c>
      <c r="C3902" s="1">
        <v>44425</v>
      </c>
      <c r="D3902" t="s">
        <v>322</v>
      </c>
      <c r="E3902">
        <v>3650000</v>
      </c>
    </row>
    <row r="3903" spans="1:5" hidden="1" x14ac:dyDescent="0.4">
      <c r="A3903" t="s">
        <v>1628</v>
      </c>
      <c r="B3903" t="s">
        <v>210</v>
      </c>
      <c r="C3903" s="1">
        <v>44425</v>
      </c>
      <c r="D3903" t="s">
        <v>310</v>
      </c>
      <c r="E3903">
        <v>4600000</v>
      </c>
    </row>
    <row r="3904" spans="1:5" hidden="1" x14ac:dyDescent="0.4">
      <c r="A3904" t="s">
        <v>1629</v>
      </c>
      <c r="B3904" t="s">
        <v>210</v>
      </c>
      <c r="C3904" s="1">
        <v>44425</v>
      </c>
      <c r="D3904" t="s">
        <v>329</v>
      </c>
      <c r="E3904">
        <v>4600000</v>
      </c>
    </row>
    <row r="3905" spans="1:5" hidden="1" x14ac:dyDescent="0.4">
      <c r="A3905" t="s">
        <v>1630</v>
      </c>
      <c r="B3905" t="s">
        <v>210</v>
      </c>
      <c r="C3905" s="1">
        <v>44425</v>
      </c>
      <c r="D3905" t="s">
        <v>330</v>
      </c>
      <c r="E3905">
        <v>4600000</v>
      </c>
    </row>
    <row r="3906" spans="1:5" hidden="1" x14ac:dyDescent="0.4">
      <c r="A3906" t="s">
        <v>3674</v>
      </c>
      <c r="B3906" t="s">
        <v>171</v>
      </c>
      <c r="C3906" s="1">
        <v>44425</v>
      </c>
      <c r="D3906" t="s">
        <v>317</v>
      </c>
      <c r="E3906">
        <v>3060000</v>
      </c>
    </row>
    <row r="3907" spans="1:5" hidden="1" x14ac:dyDescent="0.4">
      <c r="A3907" t="s">
        <v>1457</v>
      </c>
      <c r="B3907" t="s">
        <v>6</v>
      </c>
      <c r="C3907" s="1">
        <v>44425</v>
      </c>
      <c r="D3907" t="s">
        <v>330</v>
      </c>
      <c r="E3907">
        <v>3310000</v>
      </c>
    </row>
    <row r="3908" spans="1:5" hidden="1" x14ac:dyDescent="0.4">
      <c r="A3908" t="s">
        <v>1631</v>
      </c>
      <c r="B3908" t="s">
        <v>210</v>
      </c>
      <c r="C3908" s="1">
        <v>44425</v>
      </c>
      <c r="D3908" t="s">
        <v>331</v>
      </c>
      <c r="E3908">
        <v>4600000</v>
      </c>
    </row>
    <row r="3909" spans="1:5" hidden="1" x14ac:dyDescent="0.4">
      <c r="A3909" t="s">
        <v>3675</v>
      </c>
      <c r="B3909" t="s">
        <v>122</v>
      </c>
      <c r="C3909" s="1">
        <v>44425</v>
      </c>
      <c r="D3909" t="s">
        <v>307</v>
      </c>
      <c r="E3909">
        <v>3150000</v>
      </c>
    </row>
    <row r="3910" spans="1:5" hidden="1" x14ac:dyDescent="0.4">
      <c r="A3910" t="s">
        <v>1632</v>
      </c>
      <c r="B3910" t="s">
        <v>210</v>
      </c>
      <c r="C3910" s="1">
        <v>44425</v>
      </c>
      <c r="D3910" t="s">
        <v>332</v>
      </c>
      <c r="E3910">
        <v>4600000</v>
      </c>
    </row>
    <row r="3911" spans="1:5" hidden="1" x14ac:dyDescent="0.4">
      <c r="A3911" t="s">
        <v>1633</v>
      </c>
      <c r="B3911" t="s">
        <v>210</v>
      </c>
      <c r="C3911" s="1">
        <v>44425</v>
      </c>
      <c r="D3911" t="s">
        <v>404</v>
      </c>
      <c r="E3911">
        <v>4600000</v>
      </c>
    </row>
    <row r="3912" spans="1:5" hidden="1" x14ac:dyDescent="0.4">
      <c r="A3912" t="s">
        <v>3676</v>
      </c>
      <c r="B3912" t="s">
        <v>32</v>
      </c>
      <c r="C3912" s="1">
        <v>44425</v>
      </c>
      <c r="D3912" t="s">
        <v>421</v>
      </c>
      <c r="E3912">
        <v>3910000</v>
      </c>
    </row>
    <row r="3913" spans="1:5" hidden="1" x14ac:dyDescent="0.4">
      <c r="A3913" t="s">
        <v>1634</v>
      </c>
      <c r="B3913" t="s">
        <v>210</v>
      </c>
      <c r="C3913" s="1">
        <v>44425</v>
      </c>
      <c r="D3913" t="s">
        <v>334</v>
      </c>
      <c r="E3913">
        <v>4600000</v>
      </c>
    </row>
    <row r="3914" spans="1:5" hidden="1" x14ac:dyDescent="0.4">
      <c r="A3914" t="s">
        <v>1635</v>
      </c>
      <c r="B3914" t="s">
        <v>210</v>
      </c>
      <c r="C3914" s="1">
        <v>44425</v>
      </c>
      <c r="D3914" t="s">
        <v>335</v>
      </c>
      <c r="E3914">
        <v>4600000</v>
      </c>
    </row>
    <row r="3915" spans="1:5" hidden="1" x14ac:dyDescent="0.4">
      <c r="A3915" t="s">
        <v>3823</v>
      </c>
      <c r="B3915" t="s">
        <v>210</v>
      </c>
      <c r="C3915" s="1">
        <v>44425</v>
      </c>
      <c r="D3915" t="s">
        <v>336</v>
      </c>
      <c r="E3915">
        <v>4600000</v>
      </c>
    </row>
    <row r="3916" spans="1:5" hidden="1" x14ac:dyDescent="0.4">
      <c r="A3916" t="s">
        <v>1636</v>
      </c>
      <c r="B3916" t="s">
        <v>210</v>
      </c>
      <c r="C3916" s="1">
        <v>44425</v>
      </c>
      <c r="D3916" t="s">
        <v>399</v>
      </c>
      <c r="E3916">
        <v>4600000</v>
      </c>
    </row>
    <row r="3917" spans="1:5" hidden="1" x14ac:dyDescent="0.4">
      <c r="A3917" t="s">
        <v>3824</v>
      </c>
      <c r="B3917" t="s">
        <v>210</v>
      </c>
      <c r="C3917" s="1">
        <v>44425</v>
      </c>
      <c r="D3917" t="s">
        <v>311</v>
      </c>
      <c r="E3917">
        <v>4600000</v>
      </c>
    </row>
    <row r="3918" spans="1:5" hidden="1" x14ac:dyDescent="0.4">
      <c r="A3918" t="s">
        <v>3825</v>
      </c>
      <c r="B3918" t="s">
        <v>210</v>
      </c>
      <c r="C3918" s="1">
        <v>44425</v>
      </c>
      <c r="D3918" t="s">
        <v>307</v>
      </c>
      <c r="E3918">
        <v>4600000</v>
      </c>
    </row>
    <row r="3919" spans="1:5" hidden="1" x14ac:dyDescent="0.4">
      <c r="A3919" t="s">
        <v>3826</v>
      </c>
      <c r="B3919" t="s">
        <v>210</v>
      </c>
      <c r="C3919" s="1">
        <v>44425</v>
      </c>
      <c r="D3919" t="s">
        <v>317</v>
      </c>
      <c r="E3919">
        <v>4600000</v>
      </c>
    </row>
    <row r="3920" spans="1:5" hidden="1" x14ac:dyDescent="0.4">
      <c r="A3920" t="s">
        <v>3827</v>
      </c>
      <c r="B3920" t="s">
        <v>210</v>
      </c>
      <c r="C3920" s="1">
        <v>44425</v>
      </c>
      <c r="D3920" t="s">
        <v>337</v>
      </c>
      <c r="E3920">
        <v>4600000</v>
      </c>
    </row>
    <row r="3921" spans="1:5" hidden="1" x14ac:dyDescent="0.4">
      <c r="A3921" t="s">
        <v>3828</v>
      </c>
      <c r="B3921" t="s">
        <v>210</v>
      </c>
      <c r="C3921" s="1">
        <v>44425</v>
      </c>
      <c r="D3921" t="s">
        <v>338</v>
      </c>
      <c r="E3921">
        <v>4600000</v>
      </c>
    </row>
    <row r="3922" spans="1:5" hidden="1" x14ac:dyDescent="0.4">
      <c r="A3922" t="s">
        <v>3829</v>
      </c>
      <c r="B3922" t="s">
        <v>210</v>
      </c>
      <c r="C3922" s="1">
        <v>44425</v>
      </c>
      <c r="D3922" t="s">
        <v>339</v>
      </c>
      <c r="E3922">
        <v>4600000</v>
      </c>
    </row>
    <row r="3923" spans="1:5" hidden="1" x14ac:dyDescent="0.4">
      <c r="A3923" t="s">
        <v>1637</v>
      </c>
      <c r="B3923" t="s">
        <v>210</v>
      </c>
      <c r="C3923" s="1">
        <v>44425</v>
      </c>
      <c r="D3923" t="s">
        <v>341</v>
      </c>
      <c r="E3923">
        <v>4600000</v>
      </c>
    </row>
    <row r="3924" spans="1:5" hidden="1" x14ac:dyDescent="0.4">
      <c r="A3924" t="s">
        <v>3677</v>
      </c>
      <c r="B3924" t="s">
        <v>122</v>
      </c>
      <c r="C3924" s="1">
        <v>44425</v>
      </c>
      <c r="D3924" t="s">
        <v>308</v>
      </c>
      <c r="E3924">
        <v>3150000</v>
      </c>
    </row>
    <row r="3925" spans="1:5" hidden="1" x14ac:dyDescent="0.4">
      <c r="A3925" t="s">
        <v>3678</v>
      </c>
      <c r="B3925" t="s">
        <v>122</v>
      </c>
      <c r="C3925" s="1">
        <v>44425</v>
      </c>
      <c r="D3925" t="s">
        <v>342</v>
      </c>
      <c r="E3925">
        <v>3150000</v>
      </c>
    </row>
    <row r="3926" spans="1:5" hidden="1" x14ac:dyDescent="0.4">
      <c r="A3926" t="s">
        <v>1554</v>
      </c>
      <c r="B3926" t="s">
        <v>12</v>
      </c>
      <c r="C3926" s="1">
        <v>44425</v>
      </c>
      <c r="D3926" t="s">
        <v>312</v>
      </c>
      <c r="E3926">
        <v>4230000</v>
      </c>
    </row>
    <row r="3927" spans="1:5" hidden="1" x14ac:dyDescent="0.4">
      <c r="A3927" t="s">
        <v>3679</v>
      </c>
      <c r="B3927" t="s">
        <v>222</v>
      </c>
      <c r="C3927" s="1">
        <v>44425</v>
      </c>
      <c r="D3927" t="s">
        <v>338</v>
      </c>
      <c r="E3927">
        <v>3670000</v>
      </c>
    </row>
    <row r="3928" spans="1:5" hidden="1" x14ac:dyDescent="0.4">
      <c r="A3928" t="s">
        <v>1649</v>
      </c>
      <c r="B3928" t="s">
        <v>17</v>
      </c>
      <c r="C3928" s="1">
        <v>44425</v>
      </c>
      <c r="D3928" t="s">
        <v>403</v>
      </c>
      <c r="E3928">
        <v>3860000</v>
      </c>
    </row>
    <row r="3929" spans="1:5" hidden="1" x14ac:dyDescent="0.4">
      <c r="A3929" t="s">
        <v>5612</v>
      </c>
      <c r="B3929" t="s">
        <v>89</v>
      </c>
      <c r="C3929" s="1">
        <v>44425</v>
      </c>
      <c r="D3929" t="s">
        <v>322</v>
      </c>
      <c r="E3929">
        <v>5080000</v>
      </c>
    </row>
    <row r="3930" spans="1:5" hidden="1" x14ac:dyDescent="0.4">
      <c r="A3930" t="s">
        <v>5664</v>
      </c>
      <c r="B3930" t="s">
        <v>25</v>
      </c>
      <c r="C3930" s="1">
        <v>44425</v>
      </c>
      <c r="D3930" t="s">
        <v>318</v>
      </c>
      <c r="E3930">
        <v>3120000</v>
      </c>
    </row>
    <row r="3931" spans="1:5" hidden="1" x14ac:dyDescent="0.4">
      <c r="A3931" t="s">
        <v>1492</v>
      </c>
      <c r="B3931" t="s">
        <v>25</v>
      </c>
      <c r="C3931" s="1">
        <v>44425</v>
      </c>
      <c r="D3931" t="s">
        <v>335</v>
      </c>
      <c r="E3931">
        <v>3120000</v>
      </c>
    </row>
    <row r="3932" spans="1:5" hidden="1" x14ac:dyDescent="0.4">
      <c r="A3932" t="s">
        <v>1458</v>
      </c>
      <c r="B3932" t="s">
        <v>181</v>
      </c>
      <c r="C3932" s="1">
        <v>44425</v>
      </c>
      <c r="D3932" t="s">
        <v>335</v>
      </c>
      <c r="E3932">
        <v>4750000</v>
      </c>
    </row>
    <row r="3933" spans="1:5" hidden="1" x14ac:dyDescent="0.4">
      <c r="A3933" t="s">
        <v>1459</v>
      </c>
      <c r="B3933" t="s">
        <v>181</v>
      </c>
      <c r="C3933" s="1">
        <v>44425</v>
      </c>
      <c r="D3933" t="s">
        <v>334</v>
      </c>
      <c r="E3933">
        <v>4750000</v>
      </c>
    </row>
    <row r="3934" spans="1:5" hidden="1" x14ac:dyDescent="0.4">
      <c r="A3934" t="s">
        <v>1493</v>
      </c>
      <c r="B3934" t="s">
        <v>25</v>
      </c>
      <c r="C3934" s="1">
        <v>44425</v>
      </c>
      <c r="D3934" t="s">
        <v>350</v>
      </c>
      <c r="E3934">
        <v>3120000</v>
      </c>
    </row>
    <row r="3935" spans="1:5" hidden="1" x14ac:dyDescent="0.4">
      <c r="A3935" t="s">
        <v>1460</v>
      </c>
      <c r="B3935" t="s">
        <v>181</v>
      </c>
      <c r="C3935" s="1">
        <v>44425</v>
      </c>
      <c r="D3935" t="s">
        <v>313</v>
      </c>
      <c r="E3935">
        <v>4750000</v>
      </c>
    </row>
    <row r="3936" spans="1:5" hidden="1" x14ac:dyDescent="0.4">
      <c r="A3936" t="s">
        <v>1461</v>
      </c>
      <c r="B3936" t="s">
        <v>25</v>
      </c>
      <c r="C3936" s="1">
        <v>44425</v>
      </c>
      <c r="D3936" t="s">
        <v>325</v>
      </c>
      <c r="E3936">
        <v>3120000</v>
      </c>
    </row>
    <row r="3937" spans="1:5" hidden="1" x14ac:dyDescent="0.4">
      <c r="A3937" t="s">
        <v>3680</v>
      </c>
      <c r="B3937" t="s">
        <v>181</v>
      </c>
      <c r="C3937" s="1">
        <v>44425</v>
      </c>
      <c r="D3937" t="s">
        <v>328</v>
      </c>
      <c r="E3937">
        <v>4750000</v>
      </c>
    </row>
    <row r="3938" spans="1:5" hidden="1" x14ac:dyDescent="0.4">
      <c r="A3938" t="s">
        <v>3723</v>
      </c>
      <c r="B3938" t="s">
        <v>222</v>
      </c>
      <c r="C3938" s="1">
        <v>44425</v>
      </c>
      <c r="D3938" t="s">
        <v>343</v>
      </c>
      <c r="E3938">
        <v>3670000</v>
      </c>
    </row>
    <row r="3939" spans="1:5" hidden="1" x14ac:dyDescent="0.4">
      <c r="A3939" t="s">
        <v>1462</v>
      </c>
      <c r="B3939" t="s">
        <v>222</v>
      </c>
      <c r="C3939" s="1">
        <v>44425</v>
      </c>
      <c r="D3939" t="s">
        <v>341</v>
      </c>
      <c r="E3939">
        <v>3670000</v>
      </c>
    </row>
    <row r="3940" spans="1:5" hidden="1" x14ac:dyDescent="0.4">
      <c r="A3940" t="s">
        <v>1463</v>
      </c>
      <c r="B3940" t="s">
        <v>222</v>
      </c>
      <c r="C3940" s="1">
        <v>44425</v>
      </c>
      <c r="D3940" t="s">
        <v>313</v>
      </c>
      <c r="E3940">
        <v>3670000</v>
      </c>
    </row>
    <row r="3941" spans="1:5" hidden="1" x14ac:dyDescent="0.4">
      <c r="A3941" t="s">
        <v>1464</v>
      </c>
      <c r="B3941" t="s">
        <v>222</v>
      </c>
      <c r="C3941" s="1">
        <v>44425</v>
      </c>
      <c r="D3941" t="s">
        <v>403</v>
      </c>
      <c r="E3941">
        <v>3670000</v>
      </c>
    </row>
    <row r="3942" spans="1:5" hidden="1" x14ac:dyDescent="0.4">
      <c r="A3942" t="s">
        <v>3746</v>
      </c>
      <c r="B3942" t="s">
        <v>222</v>
      </c>
      <c r="C3942" s="1">
        <v>44425</v>
      </c>
      <c r="D3942" t="s">
        <v>337</v>
      </c>
      <c r="E3942">
        <v>3670000</v>
      </c>
    </row>
    <row r="3943" spans="1:5" hidden="1" x14ac:dyDescent="0.4">
      <c r="A3943" t="s">
        <v>3681</v>
      </c>
      <c r="B3943" t="s">
        <v>181</v>
      </c>
      <c r="C3943" s="1">
        <v>44425</v>
      </c>
      <c r="D3943" t="s">
        <v>317</v>
      </c>
      <c r="E3943">
        <v>4750000</v>
      </c>
    </row>
    <row r="3944" spans="1:5" hidden="1" x14ac:dyDescent="0.4">
      <c r="A3944" t="s">
        <v>5613</v>
      </c>
      <c r="B3944" t="s">
        <v>181</v>
      </c>
      <c r="C3944" s="1">
        <v>44425</v>
      </c>
      <c r="D3944" t="s">
        <v>318</v>
      </c>
      <c r="E3944">
        <v>4750000</v>
      </c>
    </row>
    <row r="3945" spans="1:5" hidden="1" x14ac:dyDescent="0.4">
      <c r="A3945" t="s">
        <v>3682</v>
      </c>
      <c r="B3945" t="s">
        <v>172</v>
      </c>
      <c r="C3945" s="1">
        <v>44425</v>
      </c>
      <c r="D3945" t="s">
        <v>336</v>
      </c>
      <c r="E3945">
        <v>4940000</v>
      </c>
    </row>
    <row r="3946" spans="1:5" hidden="1" x14ac:dyDescent="0.4">
      <c r="A3946" t="s">
        <v>1465</v>
      </c>
      <c r="B3946" t="s">
        <v>57</v>
      </c>
      <c r="C3946" s="1">
        <v>44425</v>
      </c>
      <c r="D3946" t="s">
        <v>335</v>
      </c>
      <c r="E3946">
        <v>3410000</v>
      </c>
    </row>
    <row r="3947" spans="1:5" hidden="1" x14ac:dyDescent="0.4">
      <c r="A3947" t="s">
        <v>1466</v>
      </c>
      <c r="B3947" t="s">
        <v>25</v>
      </c>
      <c r="C3947" s="1">
        <v>44425</v>
      </c>
      <c r="D3947" t="s">
        <v>320</v>
      </c>
      <c r="E3947">
        <v>3120000</v>
      </c>
    </row>
    <row r="3948" spans="1:5" hidden="1" x14ac:dyDescent="0.4">
      <c r="A3948" t="s">
        <v>5615</v>
      </c>
      <c r="B3948" t="s">
        <v>105</v>
      </c>
      <c r="C3948" s="1">
        <v>44425</v>
      </c>
      <c r="D3948" t="s">
        <v>318</v>
      </c>
      <c r="E3948">
        <v>3460000</v>
      </c>
    </row>
    <row r="3949" spans="1:5" hidden="1" x14ac:dyDescent="0.4">
      <c r="A3949" t="s">
        <v>5681</v>
      </c>
      <c r="B3949" t="s">
        <v>78</v>
      </c>
      <c r="C3949" s="1">
        <v>44425</v>
      </c>
      <c r="D3949" t="s">
        <v>318</v>
      </c>
      <c r="E3949">
        <v>3530000</v>
      </c>
    </row>
    <row r="3950" spans="1:5" hidden="1" x14ac:dyDescent="0.4">
      <c r="A3950" t="s">
        <v>3683</v>
      </c>
      <c r="B3950" t="s">
        <v>172</v>
      </c>
      <c r="C3950" s="1">
        <v>44425</v>
      </c>
      <c r="D3950" t="s">
        <v>343</v>
      </c>
      <c r="E3950">
        <v>4940000</v>
      </c>
    </row>
    <row r="3951" spans="1:5" hidden="1" x14ac:dyDescent="0.4">
      <c r="A3951" t="s">
        <v>3684</v>
      </c>
      <c r="B3951" t="s">
        <v>172</v>
      </c>
      <c r="C3951" s="1">
        <v>44425</v>
      </c>
      <c r="D3951" t="s">
        <v>344</v>
      </c>
      <c r="E3951">
        <v>4940000</v>
      </c>
    </row>
    <row r="3952" spans="1:5" hidden="1" x14ac:dyDescent="0.4">
      <c r="A3952" t="s">
        <v>3685</v>
      </c>
      <c r="B3952" t="s">
        <v>172</v>
      </c>
      <c r="C3952" s="1">
        <v>44425</v>
      </c>
      <c r="D3952" t="s">
        <v>351</v>
      </c>
      <c r="E3952">
        <v>4940000</v>
      </c>
    </row>
    <row r="3953" spans="1:5" hidden="1" x14ac:dyDescent="0.4">
      <c r="A3953" t="s">
        <v>3686</v>
      </c>
      <c r="B3953" t="s">
        <v>172</v>
      </c>
      <c r="C3953" s="1">
        <v>44425</v>
      </c>
      <c r="D3953" t="s">
        <v>307</v>
      </c>
      <c r="E3953">
        <v>4940000</v>
      </c>
    </row>
    <row r="3954" spans="1:5" hidden="1" x14ac:dyDescent="0.4">
      <c r="A3954" t="s">
        <v>1825</v>
      </c>
      <c r="B3954" t="s">
        <v>52</v>
      </c>
      <c r="C3954" s="1">
        <v>44425</v>
      </c>
      <c r="D3954" t="s">
        <v>314</v>
      </c>
      <c r="E3954">
        <v>4530000</v>
      </c>
    </row>
    <row r="3955" spans="1:5" hidden="1" x14ac:dyDescent="0.4">
      <c r="A3955" t="s">
        <v>1638</v>
      </c>
      <c r="B3955" t="s">
        <v>52</v>
      </c>
      <c r="C3955" s="1">
        <v>44425</v>
      </c>
      <c r="D3955" t="s">
        <v>403</v>
      </c>
      <c r="E3955">
        <v>4530000</v>
      </c>
    </row>
    <row r="3956" spans="1:5" hidden="1" x14ac:dyDescent="0.4">
      <c r="A3956" t="s">
        <v>3841</v>
      </c>
      <c r="B3956" t="s">
        <v>52</v>
      </c>
      <c r="C3956" s="1">
        <v>44425</v>
      </c>
      <c r="D3956" t="s">
        <v>351</v>
      </c>
      <c r="E3956">
        <v>4530000</v>
      </c>
    </row>
    <row r="3957" spans="1:5" hidden="1" x14ac:dyDescent="0.4">
      <c r="A3957" t="s">
        <v>3927</v>
      </c>
      <c r="B3957" t="s">
        <v>52</v>
      </c>
      <c r="C3957" s="1">
        <v>44425</v>
      </c>
      <c r="D3957" t="s">
        <v>311</v>
      </c>
      <c r="E3957">
        <v>4530000</v>
      </c>
    </row>
    <row r="3958" spans="1:5" hidden="1" x14ac:dyDescent="0.4">
      <c r="A3958" t="s">
        <v>6056</v>
      </c>
      <c r="B3958" t="s">
        <v>52</v>
      </c>
      <c r="C3958" s="1">
        <v>44425</v>
      </c>
      <c r="D3958" t="s">
        <v>322</v>
      </c>
      <c r="E3958">
        <v>4530000</v>
      </c>
    </row>
    <row r="3959" spans="1:5" hidden="1" x14ac:dyDescent="0.4">
      <c r="A3959" t="s">
        <v>1681</v>
      </c>
      <c r="B3959" t="s">
        <v>52</v>
      </c>
      <c r="C3959" s="1">
        <v>44425</v>
      </c>
      <c r="D3959" t="s">
        <v>310</v>
      </c>
      <c r="E3959">
        <v>4530000</v>
      </c>
    </row>
    <row r="3960" spans="1:5" hidden="1" x14ac:dyDescent="0.4">
      <c r="A3960" t="s">
        <v>1826</v>
      </c>
      <c r="B3960" t="s">
        <v>52</v>
      </c>
      <c r="C3960" s="1">
        <v>44425</v>
      </c>
      <c r="D3960" t="s">
        <v>399</v>
      </c>
      <c r="E3960">
        <v>4530000</v>
      </c>
    </row>
    <row r="3961" spans="1:5" hidden="1" x14ac:dyDescent="0.4">
      <c r="A3961" t="s">
        <v>1639</v>
      </c>
      <c r="B3961" t="s">
        <v>52</v>
      </c>
      <c r="C3961" s="1">
        <v>44425</v>
      </c>
      <c r="D3961" t="s">
        <v>352</v>
      </c>
      <c r="E3961">
        <v>4530000</v>
      </c>
    </row>
    <row r="3962" spans="1:5" hidden="1" x14ac:dyDescent="0.4">
      <c r="A3962" t="s">
        <v>3687</v>
      </c>
      <c r="B3962" t="s">
        <v>172</v>
      </c>
      <c r="C3962" s="1">
        <v>44425</v>
      </c>
      <c r="D3962" t="s">
        <v>416</v>
      </c>
      <c r="E3962">
        <v>4940000</v>
      </c>
    </row>
    <row r="3963" spans="1:5" hidden="1" x14ac:dyDescent="0.4">
      <c r="A3963" t="s">
        <v>3940</v>
      </c>
      <c r="B3963" t="s">
        <v>52</v>
      </c>
      <c r="C3963" s="1">
        <v>44425</v>
      </c>
      <c r="D3963" t="s">
        <v>415</v>
      </c>
      <c r="E3963">
        <v>4530000</v>
      </c>
    </row>
    <row r="3964" spans="1:5" hidden="1" x14ac:dyDescent="0.4">
      <c r="A3964" t="s">
        <v>1764</v>
      </c>
      <c r="B3964" t="s">
        <v>52</v>
      </c>
      <c r="C3964" s="1">
        <v>44425</v>
      </c>
      <c r="D3964" t="s">
        <v>319</v>
      </c>
      <c r="E3964">
        <v>4530000</v>
      </c>
    </row>
    <row r="3965" spans="1:5" hidden="1" x14ac:dyDescent="0.4">
      <c r="A3965" t="s">
        <v>3981</v>
      </c>
      <c r="B3965" t="s">
        <v>52</v>
      </c>
      <c r="C3965" s="1">
        <v>44425</v>
      </c>
      <c r="D3965" t="s">
        <v>308</v>
      </c>
      <c r="E3965">
        <v>4530000</v>
      </c>
    </row>
    <row r="3966" spans="1:5" hidden="1" x14ac:dyDescent="0.4">
      <c r="A3966" t="s">
        <v>6106</v>
      </c>
      <c r="B3966" t="s">
        <v>52</v>
      </c>
      <c r="C3966" s="1">
        <v>44425</v>
      </c>
      <c r="D3966" t="s">
        <v>398</v>
      </c>
      <c r="E3966">
        <v>4530000</v>
      </c>
    </row>
    <row r="3967" spans="1:5" hidden="1" x14ac:dyDescent="0.4">
      <c r="A3967" t="s">
        <v>1789</v>
      </c>
      <c r="B3967" t="s">
        <v>52</v>
      </c>
      <c r="C3967" s="1">
        <v>44425</v>
      </c>
      <c r="D3967" t="s">
        <v>325</v>
      </c>
      <c r="E3967">
        <v>4530000</v>
      </c>
    </row>
    <row r="3968" spans="1:5" hidden="1" x14ac:dyDescent="0.4">
      <c r="A3968" t="s">
        <v>3941</v>
      </c>
      <c r="B3968" t="s">
        <v>52</v>
      </c>
      <c r="C3968" s="1">
        <v>44425</v>
      </c>
      <c r="D3968" t="s">
        <v>344</v>
      </c>
      <c r="E3968">
        <v>4530000</v>
      </c>
    </row>
    <row r="3969" spans="1:5" hidden="1" x14ac:dyDescent="0.4">
      <c r="A3969" t="s">
        <v>3688</v>
      </c>
      <c r="B3969" t="s">
        <v>172</v>
      </c>
      <c r="C3969" s="1">
        <v>44425</v>
      </c>
      <c r="D3969" t="s">
        <v>308</v>
      </c>
      <c r="E3969">
        <v>4940000</v>
      </c>
    </row>
    <row r="3970" spans="1:5" hidden="1" x14ac:dyDescent="0.4">
      <c r="A3970" t="s">
        <v>5617</v>
      </c>
      <c r="B3970" t="s">
        <v>76</v>
      </c>
      <c r="C3970" s="1">
        <v>44425</v>
      </c>
      <c r="D3970" t="s">
        <v>318</v>
      </c>
      <c r="E3970">
        <v>3820000</v>
      </c>
    </row>
    <row r="3971" spans="1:5" hidden="1" x14ac:dyDescent="0.4">
      <c r="A3971" t="s">
        <v>5642</v>
      </c>
      <c r="B3971" t="s">
        <v>146</v>
      </c>
      <c r="C3971" s="1">
        <v>44425</v>
      </c>
      <c r="D3971" t="s">
        <v>318</v>
      </c>
      <c r="E3971">
        <v>3640000</v>
      </c>
    </row>
    <row r="3972" spans="1:5" hidden="1" x14ac:dyDescent="0.4">
      <c r="A3972" t="s">
        <v>3689</v>
      </c>
      <c r="B3972" t="s">
        <v>172</v>
      </c>
      <c r="C3972" s="1">
        <v>44425</v>
      </c>
      <c r="D3972" t="s">
        <v>339</v>
      </c>
      <c r="E3972">
        <v>4940000</v>
      </c>
    </row>
    <row r="3973" spans="1:5" hidden="1" x14ac:dyDescent="0.4">
      <c r="A3973" t="s">
        <v>3690</v>
      </c>
      <c r="B3973" t="s">
        <v>172</v>
      </c>
      <c r="C3973" s="1">
        <v>44425</v>
      </c>
      <c r="D3973" t="s">
        <v>415</v>
      </c>
      <c r="E3973">
        <v>4940000</v>
      </c>
    </row>
    <row r="3974" spans="1:5" hidden="1" x14ac:dyDescent="0.4">
      <c r="A3974" t="s">
        <v>1511</v>
      </c>
      <c r="B3974" t="s">
        <v>82</v>
      </c>
      <c r="C3974" s="1">
        <v>44422</v>
      </c>
      <c r="D3974" t="s">
        <v>352</v>
      </c>
      <c r="E3974">
        <v>3400000</v>
      </c>
    </row>
    <row r="3975" spans="1:5" hidden="1" x14ac:dyDescent="0.4">
      <c r="A3975" t="s">
        <v>1474</v>
      </c>
      <c r="B3975" t="s">
        <v>30</v>
      </c>
      <c r="C3975" s="1">
        <v>44421</v>
      </c>
      <c r="D3975" t="s">
        <v>331</v>
      </c>
      <c r="E3975">
        <v>5470000</v>
      </c>
    </row>
    <row r="3976" spans="1:5" hidden="1" x14ac:dyDescent="0.4">
      <c r="A3976" t="s">
        <v>3831</v>
      </c>
      <c r="B3976" t="s">
        <v>69</v>
      </c>
      <c r="C3976" s="1">
        <v>44421</v>
      </c>
      <c r="D3976" t="s">
        <v>405</v>
      </c>
      <c r="E3976">
        <v>3160000</v>
      </c>
    </row>
    <row r="3977" spans="1:5" hidden="1" x14ac:dyDescent="0.4">
      <c r="A3977" t="s">
        <v>1475</v>
      </c>
      <c r="B3977" t="s">
        <v>30</v>
      </c>
      <c r="C3977" s="1">
        <v>44421</v>
      </c>
      <c r="D3977" t="s">
        <v>316</v>
      </c>
      <c r="E3977">
        <v>5470000</v>
      </c>
    </row>
    <row r="3978" spans="1:5" hidden="1" x14ac:dyDescent="0.4">
      <c r="A3978" t="s">
        <v>1476</v>
      </c>
      <c r="B3978" t="s">
        <v>30</v>
      </c>
      <c r="C3978" s="1">
        <v>44421</v>
      </c>
      <c r="D3978" t="s">
        <v>326</v>
      </c>
      <c r="E3978">
        <v>5470000</v>
      </c>
    </row>
    <row r="3979" spans="1:5" hidden="1" x14ac:dyDescent="0.4">
      <c r="A3979" t="s">
        <v>3768</v>
      </c>
      <c r="B3979" t="s">
        <v>198</v>
      </c>
      <c r="C3979" s="1">
        <v>44421</v>
      </c>
      <c r="D3979" t="s">
        <v>415</v>
      </c>
      <c r="E3979">
        <v>3830000</v>
      </c>
    </row>
    <row r="3980" spans="1:5" hidden="1" x14ac:dyDescent="0.4">
      <c r="A3980" t="s">
        <v>3706</v>
      </c>
      <c r="B3980" t="s">
        <v>127</v>
      </c>
      <c r="C3980" s="1">
        <v>44421</v>
      </c>
      <c r="D3980" t="s">
        <v>353</v>
      </c>
      <c r="E3980">
        <v>4850000</v>
      </c>
    </row>
    <row r="3981" spans="1:5" hidden="1" x14ac:dyDescent="0.4">
      <c r="A3981" t="s">
        <v>5665</v>
      </c>
      <c r="B3981" t="s">
        <v>32</v>
      </c>
      <c r="C3981" s="1">
        <v>44421</v>
      </c>
      <c r="D3981" t="s">
        <v>322</v>
      </c>
      <c r="E3981">
        <v>3910000</v>
      </c>
    </row>
    <row r="3982" spans="1:5" hidden="1" x14ac:dyDescent="0.4">
      <c r="A3982" t="s">
        <v>1477</v>
      </c>
      <c r="B3982" t="s">
        <v>145</v>
      </c>
      <c r="C3982" s="1">
        <v>44421</v>
      </c>
      <c r="D3982" t="s">
        <v>315</v>
      </c>
      <c r="E3982">
        <v>3170000</v>
      </c>
    </row>
    <row r="3983" spans="1:5" hidden="1" x14ac:dyDescent="0.4">
      <c r="A3983" t="s">
        <v>3707</v>
      </c>
      <c r="B3983" t="s">
        <v>127</v>
      </c>
      <c r="C3983" s="1">
        <v>44421</v>
      </c>
      <c r="D3983" t="s">
        <v>415</v>
      </c>
      <c r="E3983">
        <v>4850000</v>
      </c>
    </row>
    <row r="3984" spans="1:5" hidden="1" x14ac:dyDescent="0.4">
      <c r="A3984" t="s">
        <v>1521</v>
      </c>
      <c r="B3984" t="s">
        <v>169</v>
      </c>
      <c r="C3984" s="1">
        <v>44421</v>
      </c>
      <c r="D3984" t="s">
        <v>333</v>
      </c>
      <c r="E3984">
        <v>3570000</v>
      </c>
    </row>
    <row r="3985" spans="1:5" hidden="1" x14ac:dyDescent="0.4">
      <c r="A3985" t="s">
        <v>1522</v>
      </c>
      <c r="B3985" t="s">
        <v>169</v>
      </c>
      <c r="C3985" s="1">
        <v>44421</v>
      </c>
      <c r="D3985" t="s">
        <v>319</v>
      </c>
      <c r="E3985">
        <v>3570000</v>
      </c>
    </row>
    <row r="3986" spans="1:5" hidden="1" x14ac:dyDescent="0.4">
      <c r="A3986" t="s">
        <v>3708</v>
      </c>
      <c r="B3986" t="s">
        <v>127</v>
      </c>
      <c r="C3986" s="1">
        <v>44421</v>
      </c>
      <c r="D3986" t="s">
        <v>339</v>
      </c>
      <c r="E3986">
        <v>4850000</v>
      </c>
    </row>
    <row r="3987" spans="1:5" hidden="1" x14ac:dyDescent="0.4">
      <c r="A3987" t="s">
        <v>1523</v>
      </c>
      <c r="B3987" t="s">
        <v>169</v>
      </c>
      <c r="C3987" s="1">
        <v>44421</v>
      </c>
      <c r="D3987" t="s">
        <v>329</v>
      </c>
      <c r="E3987">
        <v>3570000</v>
      </c>
    </row>
    <row r="3988" spans="1:5" hidden="1" x14ac:dyDescent="0.4">
      <c r="A3988" t="s">
        <v>1524</v>
      </c>
      <c r="B3988" t="s">
        <v>169</v>
      </c>
      <c r="C3988" s="1">
        <v>44421</v>
      </c>
      <c r="D3988" t="s">
        <v>404</v>
      </c>
      <c r="E3988">
        <v>3570000</v>
      </c>
    </row>
    <row r="3989" spans="1:5" hidden="1" x14ac:dyDescent="0.4">
      <c r="A3989" t="s">
        <v>3709</v>
      </c>
      <c r="B3989" t="s">
        <v>127</v>
      </c>
      <c r="C3989" s="1">
        <v>44421</v>
      </c>
      <c r="D3989" t="s">
        <v>343</v>
      </c>
      <c r="E3989">
        <v>4850000</v>
      </c>
    </row>
    <row r="3990" spans="1:5" hidden="1" x14ac:dyDescent="0.4">
      <c r="A3990" t="s">
        <v>3710</v>
      </c>
      <c r="B3990" t="s">
        <v>127</v>
      </c>
      <c r="C3990" s="1">
        <v>44421</v>
      </c>
      <c r="D3990" t="s">
        <v>308</v>
      </c>
      <c r="E3990">
        <v>4850000</v>
      </c>
    </row>
    <row r="3991" spans="1:5" hidden="1" x14ac:dyDescent="0.4">
      <c r="A3991" t="s">
        <v>3711</v>
      </c>
      <c r="B3991" t="s">
        <v>90</v>
      </c>
      <c r="C3991" s="1">
        <v>44421</v>
      </c>
      <c r="D3991" t="s">
        <v>344</v>
      </c>
      <c r="E3991">
        <v>3050000</v>
      </c>
    </row>
    <row r="3992" spans="1:5" hidden="1" x14ac:dyDescent="0.4">
      <c r="A3992" t="s">
        <v>1478</v>
      </c>
      <c r="B3992" t="s">
        <v>32</v>
      </c>
      <c r="C3992" s="1">
        <v>44421</v>
      </c>
      <c r="D3992" t="s">
        <v>403</v>
      </c>
      <c r="E3992">
        <v>3910000</v>
      </c>
    </row>
    <row r="3993" spans="1:5" hidden="1" x14ac:dyDescent="0.4">
      <c r="A3993" t="s">
        <v>1479</v>
      </c>
      <c r="B3993" t="s">
        <v>145</v>
      </c>
      <c r="C3993" s="1">
        <v>44421</v>
      </c>
      <c r="D3993" t="s">
        <v>325</v>
      </c>
      <c r="E3993">
        <v>3170000</v>
      </c>
    </row>
    <row r="3994" spans="1:5" hidden="1" x14ac:dyDescent="0.4">
      <c r="A3994" t="s">
        <v>5645</v>
      </c>
      <c r="B3994" t="s">
        <v>71</v>
      </c>
      <c r="C3994" s="1">
        <v>44421</v>
      </c>
      <c r="D3994" t="s">
        <v>322</v>
      </c>
      <c r="E3994">
        <v>3660000</v>
      </c>
    </row>
    <row r="3995" spans="1:5" hidden="1" x14ac:dyDescent="0.4">
      <c r="A3995" t="s">
        <v>1599</v>
      </c>
      <c r="B3995" t="s">
        <v>57</v>
      </c>
      <c r="C3995" s="1">
        <v>44421</v>
      </c>
      <c r="D3995" t="s">
        <v>310</v>
      </c>
      <c r="E3995">
        <v>3410000</v>
      </c>
    </row>
    <row r="3996" spans="1:5" hidden="1" x14ac:dyDescent="0.4">
      <c r="A3996" t="s">
        <v>1525</v>
      </c>
      <c r="B3996" t="s">
        <v>169</v>
      </c>
      <c r="C3996" s="1">
        <v>44421</v>
      </c>
      <c r="D3996" t="s">
        <v>332</v>
      </c>
      <c r="E3996">
        <v>3570000</v>
      </c>
    </row>
    <row r="3997" spans="1:5" hidden="1" x14ac:dyDescent="0.4">
      <c r="A3997" t="s">
        <v>1526</v>
      </c>
      <c r="B3997" t="s">
        <v>169</v>
      </c>
      <c r="C3997" s="1">
        <v>44421</v>
      </c>
      <c r="D3997" t="s">
        <v>330</v>
      </c>
      <c r="E3997">
        <v>3570000</v>
      </c>
    </row>
    <row r="3998" spans="1:5" hidden="1" x14ac:dyDescent="0.4">
      <c r="A3998" t="s">
        <v>1527</v>
      </c>
      <c r="B3998" t="s">
        <v>169</v>
      </c>
      <c r="C3998" s="1">
        <v>44421</v>
      </c>
      <c r="D3998" t="s">
        <v>335</v>
      </c>
      <c r="E3998">
        <v>3570000</v>
      </c>
    </row>
    <row r="3999" spans="1:5" hidden="1" x14ac:dyDescent="0.4">
      <c r="A3999" t="s">
        <v>1528</v>
      </c>
      <c r="B3999" t="s">
        <v>169</v>
      </c>
      <c r="C3999" s="1">
        <v>44421</v>
      </c>
      <c r="D3999" t="s">
        <v>352</v>
      </c>
      <c r="E3999">
        <v>3570000</v>
      </c>
    </row>
    <row r="4000" spans="1:5" hidden="1" x14ac:dyDescent="0.4">
      <c r="A4000" t="s">
        <v>3712</v>
      </c>
      <c r="B4000" t="s">
        <v>222</v>
      </c>
      <c r="C4000" s="1">
        <v>44421</v>
      </c>
      <c r="D4000" t="s">
        <v>416</v>
      </c>
      <c r="E4000">
        <v>3670000</v>
      </c>
    </row>
    <row r="4001" spans="1:5" hidden="1" x14ac:dyDescent="0.4">
      <c r="A4001" t="s">
        <v>3888</v>
      </c>
      <c r="B4001" t="s">
        <v>44</v>
      </c>
      <c r="C4001" s="1">
        <v>44421</v>
      </c>
      <c r="D4001" t="s">
        <v>351</v>
      </c>
      <c r="E4001">
        <v>4030000</v>
      </c>
    </row>
    <row r="4002" spans="1:5" hidden="1" x14ac:dyDescent="0.4">
      <c r="A4002" t="s">
        <v>5646</v>
      </c>
      <c r="B4002" t="s">
        <v>102</v>
      </c>
      <c r="C4002" s="1">
        <v>44421</v>
      </c>
      <c r="D4002" t="s">
        <v>318</v>
      </c>
      <c r="E4002">
        <v>3420000</v>
      </c>
    </row>
    <row r="4003" spans="1:5" hidden="1" x14ac:dyDescent="0.4">
      <c r="A4003" t="s">
        <v>5647</v>
      </c>
      <c r="B4003" t="s">
        <v>102</v>
      </c>
      <c r="C4003" s="1">
        <v>44421</v>
      </c>
      <c r="D4003" t="s">
        <v>398</v>
      </c>
      <c r="E4003">
        <v>3420000</v>
      </c>
    </row>
    <row r="4004" spans="1:5" hidden="1" x14ac:dyDescent="0.4">
      <c r="A4004" t="s">
        <v>3713</v>
      </c>
      <c r="B4004" t="s">
        <v>145</v>
      </c>
      <c r="C4004" s="1">
        <v>44421</v>
      </c>
      <c r="D4004" t="s">
        <v>416</v>
      </c>
      <c r="E4004">
        <v>3170000</v>
      </c>
    </row>
    <row r="4005" spans="1:5" hidden="1" x14ac:dyDescent="0.4">
      <c r="A4005" t="s">
        <v>5692</v>
      </c>
      <c r="B4005" t="s">
        <v>74</v>
      </c>
      <c r="C4005" s="1">
        <v>44421</v>
      </c>
      <c r="D4005" t="s">
        <v>318</v>
      </c>
      <c r="E4005">
        <v>5590000</v>
      </c>
    </row>
    <row r="4006" spans="1:5" hidden="1" x14ac:dyDescent="0.4">
      <c r="A4006" t="s">
        <v>5682</v>
      </c>
      <c r="B4006" t="s">
        <v>74</v>
      </c>
      <c r="C4006" s="1">
        <v>44421</v>
      </c>
      <c r="D4006" t="s">
        <v>397</v>
      </c>
      <c r="E4006">
        <v>5590000</v>
      </c>
    </row>
    <row r="4007" spans="1:5" hidden="1" x14ac:dyDescent="0.4">
      <c r="A4007" t="s">
        <v>3714</v>
      </c>
      <c r="B4007" t="s">
        <v>145</v>
      </c>
      <c r="C4007" s="1">
        <v>44421</v>
      </c>
      <c r="D4007" t="s">
        <v>354</v>
      </c>
      <c r="E4007">
        <v>3170000</v>
      </c>
    </row>
    <row r="4008" spans="1:5" hidden="1" x14ac:dyDescent="0.4">
      <c r="A4008" t="s">
        <v>3715</v>
      </c>
      <c r="B4008" t="s">
        <v>145</v>
      </c>
      <c r="C4008" s="1">
        <v>44421</v>
      </c>
      <c r="D4008" t="s">
        <v>343</v>
      </c>
      <c r="E4008">
        <v>3170000</v>
      </c>
    </row>
    <row r="4009" spans="1:5" hidden="1" x14ac:dyDescent="0.4">
      <c r="A4009" t="s">
        <v>5693</v>
      </c>
      <c r="B4009" t="s">
        <v>222</v>
      </c>
      <c r="C4009" s="1">
        <v>44421</v>
      </c>
      <c r="D4009" t="s">
        <v>322</v>
      </c>
      <c r="E4009">
        <v>3670000</v>
      </c>
    </row>
    <row r="4010" spans="1:5" hidden="1" x14ac:dyDescent="0.4">
      <c r="A4010" t="s">
        <v>3716</v>
      </c>
      <c r="B4010" t="s">
        <v>145</v>
      </c>
      <c r="C4010" s="1">
        <v>44421</v>
      </c>
      <c r="D4010" t="s">
        <v>317</v>
      </c>
      <c r="E4010">
        <v>3170000</v>
      </c>
    </row>
    <row r="4011" spans="1:5" hidden="1" x14ac:dyDescent="0.4">
      <c r="A4011" t="s">
        <v>1715</v>
      </c>
      <c r="B4011" t="s">
        <v>44</v>
      </c>
      <c r="C4011" s="1">
        <v>44421</v>
      </c>
      <c r="D4011" t="s">
        <v>313</v>
      </c>
      <c r="E4011">
        <v>4030000</v>
      </c>
    </row>
    <row r="4012" spans="1:5" hidden="1" x14ac:dyDescent="0.4">
      <c r="A4012" t="s">
        <v>3724</v>
      </c>
      <c r="B4012" t="s">
        <v>150</v>
      </c>
      <c r="C4012" s="1">
        <v>44420</v>
      </c>
      <c r="D4012" t="s">
        <v>307</v>
      </c>
      <c r="E4012">
        <v>3600000</v>
      </c>
    </row>
    <row r="4013" spans="1:5" hidden="1" x14ac:dyDescent="0.4">
      <c r="A4013" t="s">
        <v>5666</v>
      </c>
      <c r="B4013" t="s">
        <v>90</v>
      </c>
      <c r="C4013" s="1">
        <v>44420</v>
      </c>
      <c r="D4013" t="s">
        <v>318</v>
      </c>
      <c r="E4013">
        <v>3050000</v>
      </c>
    </row>
    <row r="4014" spans="1:5" hidden="1" x14ac:dyDescent="0.4">
      <c r="A4014" t="s">
        <v>1555</v>
      </c>
      <c r="B4014" t="s">
        <v>170</v>
      </c>
      <c r="C4014" s="1">
        <v>44420</v>
      </c>
      <c r="D4014" t="s">
        <v>335</v>
      </c>
      <c r="E4014">
        <v>4930000</v>
      </c>
    </row>
    <row r="4015" spans="1:5" hidden="1" x14ac:dyDescent="0.4">
      <c r="A4015" t="s">
        <v>1556</v>
      </c>
      <c r="B4015" t="s">
        <v>170</v>
      </c>
      <c r="C4015" s="1">
        <v>44420</v>
      </c>
      <c r="D4015" t="s">
        <v>334</v>
      </c>
      <c r="E4015">
        <v>4930000</v>
      </c>
    </row>
    <row r="4016" spans="1:5" hidden="1" x14ac:dyDescent="0.4">
      <c r="A4016" t="s">
        <v>1529</v>
      </c>
      <c r="B4016" t="s">
        <v>170</v>
      </c>
      <c r="C4016" s="1">
        <v>44420</v>
      </c>
      <c r="D4016" t="s">
        <v>352</v>
      </c>
      <c r="E4016">
        <v>4930000</v>
      </c>
    </row>
    <row r="4017" spans="1:5" hidden="1" x14ac:dyDescent="0.4">
      <c r="A4017" t="s">
        <v>3725</v>
      </c>
      <c r="B4017" t="s">
        <v>90</v>
      </c>
      <c r="C4017" s="1">
        <v>44420</v>
      </c>
      <c r="D4017" t="s">
        <v>317</v>
      </c>
      <c r="E4017">
        <v>3050000</v>
      </c>
    </row>
    <row r="4018" spans="1:5" hidden="1" x14ac:dyDescent="0.4">
      <c r="A4018" t="s">
        <v>3726</v>
      </c>
      <c r="B4018" t="s">
        <v>181</v>
      </c>
      <c r="C4018" s="1">
        <v>44420</v>
      </c>
      <c r="D4018" t="s">
        <v>343</v>
      </c>
      <c r="E4018">
        <v>4750000</v>
      </c>
    </row>
    <row r="4019" spans="1:5" hidden="1" x14ac:dyDescent="0.4">
      <c r="A4019" t="s">
        <v>1483</v>
      </c>
      <c r="B4019" t="s">
        <v>181</v>
      </c>
      <c r="C4019" s="1">
        <v>44420</v>
      </c>
      <c r="D4019" t="s">
        <v>329</v>
      </c>
      <c r="E4019">
        <v>4750000</v>
      </c>
    </row>
    <row r="4020" spans="1:5" hidden="1" x14ac:dyDescent="0.4">
      <c r="A4020" t="s">
        <v>1716</v>
      </c>
      <c r="B4020" t="s">
        <v>44</v>
      </c>
      <c r="C4020" s="1">
        <v>44420</v>
      </c>
      <c r="D4020" t="s">
        <v>310</v>
      </c>
      <c r="E4020">
        <v>4030000</v>
      </c>
    </row>
    <row r="4021" spans="1:5" hidden="1" x14ac:dyDescent="0.4">
      <c r="A4021" t="s">
        <v>3889</v>
      </c>
      <c r="B4021" t="s">
        <v>44</v>
      </c>
      <c r="C4021" s="1">
        <v>44420</v>
      </c>
      <c r="D4021" t="s">
        <v>353</v>
      </c>
      <c r="E4021">
        <v>4030000</v>
      </c>
    </row>
    <row r="4022" spans="1:5" hidden="1" x14ac:dyDescent="0.4">
      <c r="A4022" t="s">
        <v>3890</v>
      </c>
      <c r="B4022" t="s">
        <v>44</v>
      </c>
      <c r="C4022" s="1">
        <v>44420</v>
      </c>
      <c r="D4022" t="s">
        <v>307</v>
      </c>
      <c r="E4022">
        <v>4030000</v>
      </c>
    </row>
    <row r="4023" spans="1:5" hidden="1" x14ac:dyDescent="0.4">
      <c r="A4023" t="s">
        <v>3891</v>
      </c>
      <c r="B4023" t="s">
        <v>44</v>
      </c>
      <c r="C4023" s="1">
        <v>44420</v>
      </c>
      <c r="D4023" t="s">
        <v>317</v>
      </c>
      <c r="E4023">
        <v>4030000</v>
      </c>
    </row>
    <row r="4024" spans="1:5" hidden="1" x14ac:dyDescent="0.4">
      <c r="A4024" t="s">
        <v>3892</v>
      </c>
      <c r="B4024" t="s">
        <v>44</v>
      </c>
      <c r="C4024" s="1">
        <v>44420</v>
      </c>
      <c r="D4024" t="s">
        <v>337</v>
      </c>
      <c r="E4024">
        <v>4030000</v>
      </c>
    </row>
    <row r="4025" spans="1:5" hidden="1" x14ac:dyDescent="0.4">
      <c r="A4025" t="s">
        <v>1717</v>
      </c>
      <c r="B4025" t="s">
        <v>44</v>
      </c>
      <c r="C4025" s="1">
        <v>44420</v>
      </c>
      <c r="D4025" t="s">
        <v>314</v>
      </c>
      <c r="E4025">
        <v>4030000</v>
      </c>
    </row>
    <row r="4026" spans="1:5" hidden="1" x14ac:dyDescent="0.4">
      <c r="A4026" t="s">
        <v>1494</v>
      </c>
      <c r="B4026" t="s">
        <v>170</v>
      </c>
      <c r="C4026" s="1">
        <v>44420</v>
      </c>
      <c r="D4026" t="s">
        <v>332</v>
      </c>
      <c r="E4026">
        <v>4930000</v>
      </c>
    </row>
    <row r="4027" spans="1:5" hidden="1" x14ac:dyDescent="0.4">
      <c r="A4027" t="s">
        <v>3994</v>
      </c>
      <c r="B4027" t="s">
        <v>2</v>
      </c>
      <c r="C4027" s="1">
        <v>44420</v>
      </c>
      <c r="D4027" t="s">
        <v>343</v>
      </c>
      <c r="E4027">
        <v>5700000</v>
      </c>
    </row>
    <row r="4028" spans="1:5" hidden="1" x14ac:dyDescent="0.4">
      <c r="A4028" t="s">
        <v>3893</v>
      </c>
      <c r="B4028" t="s">
        <v>2</v>
      </c>
      <c r="C4028" s="1">
        <v>44420</v>
      </c>
      <c r="D4028" t="s">
        <v>344</v>
      </c>
      <c r="E4028">
        <v>5700000</v>
      </c>
    </row>
    <row r="4029" spans="1:5" hidden="1" x14ac:dyDescent="0.4">
      <c r="A4029" t="s">
        <v>1790</v>
      </c>
      <c r="B4029" t="s">
        <v>2</v>
      </c>
      <c r="C4029" s="1">
        <v>44420</v>
      </c>
      <c r="D4029" t="s">
        <v>310</v>
      </c>
      <c r="E4029">
        <v>5700000</v>
      </c>
    </row>
    <row r="4030" spans="1:5" hidden="1" x14ac:dyDescent="0.4">
      <c r="A4030" t="s">
        <v>1535</v>
      </c>
      <c r="B4030" t="s">
        <v>82</v>
      </c>
      <c r="C4030" s="1">
        <v>44420</v>
      </c>
      <c r="D4030" t="s">
        <v>315</v>
      </c>
      <c r="E4030">
        <v>3400000</v>
      </c>
    </row>
    <row r="4031" spans="1:5" hidden="1" x14ac:dyDescent="0.4">
      <c r="A4031" t="s">
        <v>1484</v>
      </c>
      <c r="B4031" t="s">
        <v>175</v>
      </c>
      <c r="C4031" s="1">
        <v>44420</v>
      </c>
      <c r="D4031" t="s">
        <v>310</v>
      </c>
      <c r="E4031">
        <v>3130000</v>
      </c>
    </row>
    <row r="4032" spans="1:5" hidden="1" x14ac:dyDescent="0.4">
      <c r="A4032" t="s">
        <v>3727</v>
      </c>
      <c r="B4032" t="s">
        <v>175</v>
      </c>
      <c r="C4032" s="1">
        <v>44420</v>
      </c>
      <c r="D4032" t="s">
        <v>338</v>
      </c>
      <c r="E4032">
        <v>3130000</v>
      </c>
    </row>
    <row r="4033" spans="1:5" hidden="1" x14ac:dyDescent="0.4">
      <c r="A4033" t="s">
        <v>1485</v>
      </c>
      <c r="B4033" t="s">
        <v>175</v>
      </c>
      <c r="C4033" s="1">
        <v>44420</v>
      </c>
      <c r="D4033" t="s">
        <v>313</v>
      </c>
      <c r="E4033">
        <v>3130000</v>
      </c>
    </row>
    <row r="4034" spans="1:5" hidden="1" x14ac:dyDescent="0.4">
      <c r="A4034" t="s">
        <v>1546</v>
      </c>
      <c r="B4034" t="s">
        <v>175</v>
      </c>
      <c r="C4034" s="1">
        <v>44420</v>
      </c>
      <c r="D4034" t="s">
        <v>306</v>
      </c>
      <c r="E4034">
        <v>3130000</v>
      </c>
    </row>
    <row r="4035" spans="1:5" hidden="1" x14ac:dyDescent="0.4">
      <c r="A4035" t="s">
        <v>3734</v>
      </c>
      <c r="B4035" t="s">
        <v>17</v>
      </c>
      <c r="C4035" s="1">
        <v>44420</v>
      </c>
      <c r="D4035" t="s">
        <v>421</v>
      </c>
      <c r="E4035">
        <v>3860000</v>
      </c>
    </row>
    <row r="4036" spans="1:5" hidden="1" x14ac:dyDescent="0.4">
      <c r="A4036" t="s">
        <v>5667</v>
      </c>
      <c r="B4036" t="s">
        <v>103</v>
      </c>
      <c r="C4036" s="1">
        <v>44420</v>
      </c>
      <c r="D4036" t="s">
        <v>398</v>
      </c>
      <c r="E4036">
        <v>3500000</v>
      </c>
    </row>
    <row r="4037" spans="1:5" hidden="1" x14ac:dyDescent="0.4">
      <c r="A4037" t="s">
        <v>3740</v>
      </c>
      <c r="B4037" t="s">
        <v>70</v>
      </c>
      <c r="C4037" s="1">
        <v>44420</v>
      </c>
      <c r="D4037" t="s">
        <v>307</v>
      </c>
      <c r="E4037">
        <v>3220000</v>
      </c>
    </row>
    <row r="4038" spans="1:5" hidden="1" x14ac:dyDescent="0.4">
      <c r="A4038" t="s">
        <v>1496</v>
      </c>
      <c r="B4038" t="s">
        <v>70</v>
      </c>
      <c r="C4038" s="1">
        <v>44420</v>
      </c>
      <c r="D4038" t="s">
        <v>335</v>
      </c>
      <c r="E4038">
        <v>3220000</v>
      </c>
    </row>
    <row r="4039" spans="1:5" hidden="1" x14ac:dyDescent="0.4">
      <c r="A4039" t="s">
        <v>1497</v>
      </c>
      <c r="B4039" t="s">
        <v>70</v>
      </c>
      <c r="C4039" s="1">
        <v>44420</v>
      </c>
      <c r="D4039" t="s">
        <v>334</v>
      </c>
      <c r="E4039">
        <v>3220000</v>
      </c>
    </row>
    <row r="4040" spans="1:5" hidden="1" x14ac:dyDescent="0.4">
      <c r="A4040" t="s">
        <v>1498</v>
      </c>
      <c r="B4040" t="s">
        <v>25</v>
      </c>
      <c r="C4040" s="1">
        <v>44420</v>
      </c>
      <c r="D4040" t="s">
        <v>316</v>
      </c>
      <c r="E4040">
        <v>3120000</v>
      </c>
    </row>
    <row r="4041" spans="1:5" hidden="1" x14ac:dyDescent="0.4">
      <c r="A4041" t="s">
        <v>1486</v>
      </c>
      <c r="B4041" t="s">
        <v>25</v>
      </c>
      <c r="C4041" s="1">
        <v>44420</v>
      </c>
      <c r="D4041" t="s">
        <v>334</v>
      </c>
      <c r="E4041">
        <v>3120000</v>
      </c>
    </row>
    <row r="4042" spans="1:5" hidden="1" x14ac:dyDescent="0.4">
      <c r="A4042" t="s">
        <v>5694</v>
      </c>
      <c r="B4042" t="s">
        <v>175</v>
      </c>
      <c r="C4042" s="1">
        <v>44420</v>
      </c>
      <c r="D4042" t="s">
        <v>322</v>
      </c>
      <c r="E4042">
        <v>3130000</v>
      </c>
    </row>
    <row r="4043" spans="1:5" hidden="1" x14ac:dyDescent="0.4">
      <c r="A4043" t="s">
        <v>3728</v>
      </c>
      <c r="B4043" t="s">
        <v>122</v>
      </c>
      <c r="C4043" s="1">
        <v>44420</v>
      </c>
      <c r="D4043" t="s">
        <v>338</v>
      </c>
      <c r="E4043">
        <v>3150000</v>
      </c>
    </row>
    <row r="4044" spans="1:5" hidden="1" x14ac:dyDescent="0.4">
      <c r="A4044" t="s">
        <v>3729</v>
      </c>
      <c r="B4044" t="s">
        <v>122</v>
      </c>
      <c r="C4044" s="1">
        <v>44420</v>
      </c>
      <c r="D4044" t="s">
        <v>337</v>
      </c>
      <c r="E4044">
        <v>3150000</v>
      </c>
    </row>
    <row r="4045" spans="1:5" hidden="1" x14ac:dyDescent="0.4">
      <c r="A4045" t="s">
        <v>1530</v>
      </c>
      <c r="B4045" t="s">
        <v>70</v>
      </c>
      <c r="C4045" s="1">
        <v>44420</v>
      </c>
      <c r="D4045" t="s">
        <v>313</v>
      </c>
      <c r="E4045">
        <v>3220000</v>
      </c>
    </row>
    <row r="4046" spans="1:5" hidden="1" x14ac:dyDescent="0.4">
      <c r="A4046" t="s">
        <v>1512</v>
      </c>
      <c r="B4046" t="s">
        <v>70</v>
      </c>
      <c r="C4046" s="1">
        <v>44420</v>
      </c>
      <c r="D4046" t="s">
        <v>312</v>
      </c>
      <c r="E4046">
        <v>3220000</v>
      </c>
    </row>
    <row r="4047" spans="1:5" hidden="1" x14ac:dyDescent="0.4">
      <c r="A4047" t="s">
        <v>1557</v>
      </c>
      <c r="B4047" t="s">
        <v>70</v>
      </c>
      <c r="C4047" s="1">
        <v>44420</v>
      </c>
      <c r="D4047" t="s">
        <v>325</v>
      </c>
      <c r="E4047">
        <v>3220000</v>
      </c>
    </row>
    <row r="4048" spans="1:5" hidden="1" x14ac:dyDescent="0.4">
      <c r="A4048" t="s">
        <v>5725</v>
      </c>
      <c r="B4048" t="s">
        <v>146</v>
      </c>
      <c r="C4048" s="1">
        <v>44420</v>
      </c>
      <c r="D4048" t="s">
        <v>397</v>
      </c>
      <c r="E4048">
        <v>3640000</v>
      </c>
    </row>
    <row r="4049" spans="1:5" hidden="1" x14ac:dyDescent="0.4">
      <c r="A4049" t="s">
        <v>3730</v>
      </c>
      <c r="B4049" t="s">
        <v>132</v>
      </c>
      <c r="C4049" s="1">
        <v>44420</v>
      </c>
      <c r="D4049" t="s">
        <v>339</v>
      </c>
      <c r="E4049">
        <v>6520000</v>
      </c>
    </row>
    <row r="4050" spans="1:5" hidden="1" x14ac:dyDescent="0.4">
      <c r="A4050" t="s">
        <v>3731</v>
      </c>
      <c r="B4050" t="s">
        <v>3567</v>
      </c>
      <c r="C4050" s="1">
        <v>44420</v>
      </c>
      <c r="D4050" t="s">
        <v>415</v>
      </c>
      <c r="E4050" t="e">
        <v>#N/A</v>
      </c>
    </row>
    <row r="4051" spans="1:5" hidden="1" x14ac:dyDescent="0.4">
      <c r="A4051" t="s">
        <v>1488</v>
      </c>
      <c r="B4051" t="s">
        <v>29</v>
      </c>
      <c r="C4051" s="1">
        <v>44420</v>
      </c>
      <c r="D4051" t="s">
        <v>333</v>
      </c>
      <c r="E4051">
        <v>3440000</v>
      </c>
    </row>
    <row r="4052" spans="1:5" hidden="1" x14ac:dyDescent="0.4">
      <c r="A4052" t="s">
        <v>5668</v>
      </c>
      <c r="B4052" t="s">
        <v>29</v>
      </c>
      <c r="C4052" s="1">
        <v>44420</v>
      </c>
      <c r="D4052" t="s">
        <v>318</v>
      </c>
      <c r="E4052">
        <v>3440000</v>
      </c>
    </row>
    <row r="4053" spans="1:5" hidden="1" x14ac:dyDescent="0.4">
      <c r="A4053" t="s">
        <v>1579</v>
      </c>
      <c r="B4053" t="s">
        <v>79</v>
      </c>
      <c r="C4053" s="1">
        <v>44420</v>
      </c>
      <c r="D4053" t="s">
        <v>310</v>
      </c>
      <c r="E4053">
        <v>3630000</v>
      </c>
    </row>
    <row r="4054" spans="1:5" hidden="1" x14ac:dyDescent="0.4">
      <c r="A4054" t="s">
        <v>1513</v>
      </c>
      <c r="B4054" t="s">
        <v>4</v>
      </c>
      <c r="C4054" s="1">
        <v>44420</v>
      </c>
      <c r="D4054" t="s">
        <v>352</v>
      </c>
      <c r="E4054">
        <v>3940000</v>
      </c>
    </row>
    <row r="4055" spans="1:5" hidden="1" x14ac:dyDescent="0.4">
      <c r="A4055" t="s">
        <v>3732</v>
      </c>
      <c r="B4055" t="s">
        <v>29</v>
      </c>
      <c r="C4055" s="1">
        <v>44420</v>
      </c>
      <c r="D4055" t="s">
        <v>317</v>
      </c>
      <c r="E4055">
        <v>3440000</v>
      </c>
    </row>
    <row r="4056" spans="1:5" hidden="1" x14ac:dyDescent="0.4">
      <c r="A4056" t="s">
        <v>5669</v>
      </c>
      <c r="B4056" t="s">
        <v>29</v>
      </c>
      <c r="C4056" s="1">
        <v>44420</v>
      </c>
      <c r="D4056" t="s">
        <v>398</v>
      </c>
      <c r="E4056">
        <v>3440000</v>
      </c>
    </row>
    <row r="4057" spans="1:5" hidden="1" x14ac:dyDescent="0.4">
      <c r="A4057" t="s">
        <v>3733</v>
      </c>
      <c r="B4057" t="s">
        <v>170</v>
      </c>
      <c r="C4057" s="1">
        <v>44420</v>
      </c>
      <c r="D4057" t="s">
        <v>328</v>
      </c>
      <c r="E4057">
        <v>4930000</v>
      </c>
    </row>
    <row r="4058" spans="1:5" hidden="1" x14ac:dyDescent="0.4">
      <c r="A4058" t="s">
        <v>1580</v>
      </c>
      <c r="B4058" t="s">
        <v>79</v>
      </c>
      <c r="C4058" s="1">
        <v>44420</v>
      </c>
      <c r="D4058" t="s">
        <v>316</v>
      </c>
      <c r="E4058">
        <v>3630000</v>
      </c>
    </row>
    <row r="4059" spans="1:5" hidden="1" x14ac:dyDescent="0.4">
      <c r="A4059" t="s">
        <v>5670</v>
      </c>
      <c r="B4059" t="s">
        <v>60</v>
      </c>
      <c r="C4059" s="1">
        <v>44420</v>
      </c>
      <c r="D4059" t="s">
        <v>322</v>
      </c>
      <c r="E4059">
        <v>3920000</v>
      </c>
    </row>
    <row r="4060" spans="1:5" hidden="1" x14ac:dyDescent="0.4">
      <c r="A4060" t="s">
        <v>1581</v>
      </c>
      <c r="B4060" t="s">
        <v>79</v>
      </c>
      <c r="C4060" s="1">
        <v>44420</v>
      </c>
      <c r="D4060" t="s">
        <v>313</v>
      </c>
      <c r="E4060">
        <v>3630000</v>
      </c>
    </row>
    <row r="4061" spans="1:5" hidden="1" x14ac:dyDescent="0.4">
      <c r="A4061" t="s">
        <v>1582</v>
      </c>
      <c r="B4061" t="s">
        <v>79</v>
      </c>
      <c r="C4061" s="1">
        <v>44420</v>
      </c>
      <c r="D4061" t="s">
        <v>352</v>
      </c>
      <c r="E4061">
        <v>3630000</v>
      </c>
    </row>
    <row r="4062" spans="1:5" hidden="1" x14ac:dyDescent="0.4">
      <c r="A4062" t="s">
        <v>1499</v>
      </c>
      <c r="B4062" t="s">
        <v>14</v>
      </c>
      <c r="C4062" s="1">
        <v>44420</v>
      </c>
      <c r="D4062" t="s">
        <v>329</v>
      </c>
      <c r="E4062">
        <v>5370000</v>
      </c>
    </row>
    <row r="4063" spans="1:5" hidden="1" x14ac:dyDescent="0.4">
      <c r="A4063" t="s">
        <v>1500</v>
      </c>
      <c r="B4063" t="s">
        <v>86</v>
      </c>
      <c r="C4063" s="1">
        <v>44419</v>
      </c>
      <c r="D4063" t="s">
        <v>326</v>
      </c>
      <c r="E4063">
        <v>3010000</v>
      </c>
    </row>
    <row r="4064" spans="1:5" hidden="1" x14ac:dyDescent="0.4">
      <c r="A4064" t="s">
        <v>1650</v>
      </c>
      <c r="B4064" t="s">
        <v>141</v>
      </c>
      <c r="C4064" s="1">
        <v>44419</v>
      </c>
      <c r="D4064" t="s">
        <v>327</v>
      </c>
      <c r="E4064">
        <v>3540000</v>
      </c>
    </row>
    <row r="4065" spans="1:5" hidden="1" x14ac:dyDescent="0.4">
      <c r="A4065" t="s">
        <v>1501</v>
      </c>
      <c r="B4065" t="s">
        <v>21</v>
      </c>
      <c r="C4065" s="1">
        <v>44419</v>
      </c>
      <c r="D4065" t="s">
        <v>312</v>
      </c>
      <c r="E4065">
        <v>3450000</v>
      </c>
    </row>
    <row r="4066" spans="1:5" hidden="1" x14ac:dyDescent="0.4">
      <c r="A4066" t="s">
        <v>1514</v>
      </c>
      <c r="B4066" t="s">
        <v>17</v>
      </c>
      <c r="C4066" s="1">
        <v>44419</v>
      </c>
      <c r="D4066" t="s">
        <v>355</v>
      </c>
      <c r="E4066">
        <v>3860000</v>
      </c>
    </row>
    <row r="4067" spans="1:5" hidden="1" x14ac:dyDescent="0.4">
      <c r="A4067" t="s">
        <v>1502</v>
      </c>
      <c r="B4067" t="s">
        <v>94</v>
      </c>
      <c r="C4067" s="1">
        <v>44419</v>
      </c>
      <c r="D4067" t="s">
        <v>334</v>
      </c>
      <c r="E4067">
        <v>5450000</v>
      </c>
    </row>
    <row r="4068" spans="1:5" hidden="1" x14ac:dyDescent="0.4">
      <c r="A4068" t="s">
        <v>1503</v>
      </c>
      <c r="B4068" t="s">
        <v>14</v>
      </c>
      <c r="C4068" s="1">
        <v>44419</v>
      </c>
      <c r="D4068" t="s">
        <v>403</v>
      </c>
      <c r="E4068">
        <v>5370000</v>
      </c>
    </row>
    <row r="4069" spans="1:5" hidden="1" x14ac:dyDescent="0.4">
      <c r="A4069" t="s">
        <v>3778</v>
      </c>
      <c r="B4069" t="s">
        <v>17</v>
      </c>
      <c r="C4069" s="1">
        <v>44419</v>
      </c>
      <c r="D4069" t="s">
        <v>405</v>
      </c>
      <c r="E4069">
        <v>3860000</v>
      </c>
    </row>
    <row r="4070" spans="1:5" hidden="1" x14ac:dyDescent="0.4">
      <c r="A4070" t="s">
        <v>5726</v>
      </c>
      <c r="B4070" t="s">
        <v>89</v>
      </c>
      <c r="C4070" s="1">
        <v>44419</v>
      </c>
      <c r="D4070" t="s">
        <v>398</v>
      </c>
      <c r="E4070">
        <v>5080000</v>
      </c>
    </row>
    <row r="4071" spans="1:5" hidden="1" x14ac:dyDescent="0.4">
      <c r="A4071" t="s">
        <v>1504</v>
      </c>
      <c r="B4071" t="s">
        <v>64</v>
      </c>
      <c r="C4071" s="1">
        <v>44419</v>
      </c>
      <c r="D4071" t="s">
        <v>310</v>
      </c>
      <c r="E4071">
        <v>3290000</v>
      </c>
    </row>
    <row r="4072" spans="1:5" hidden="1" x14ac:dyDescent="0.4">
      <c r="A4072" t="s">
        <v>3810</v>
      </c>
      <c r="B4072" t="s">
        <v>25</v>
      </c>
      <c r="C4072" s="1">
        <v>44419</v>
      </c>
      <c r="D4072" t="s">
        <v>338</v>
      </c>
      <c r="E4072">
        <v>3120000</v>
      </c>
    </row>
    <row r="4073" spans="1:5" hidden="1" x14ac:dyDescent="0.4">
      <c r="A4073" t="s">
        <v>1531</v>
      </c>
      <c r="B4073" t="s">
        <v>17</v>
      </c>
      <c r="C4073" s="1">
        <v>44419</v>
      </c>
      <c r="D4073" t="s">
        <v>356</v>
      </c>
      <c r="E4073">
        <v>3860000</v>
      </c>
    </row>
    <row r="4074" spans="1:5" hidden="1" x14ac:dyDescent="0.4">
      <c r="A4074" t="s">
        <v>5695</v>
      </c>
      <c r="B4074" t="s">
        <v>47</v>
      </c>
      <c r="C4074" s="1">
        <v>44419</v>
      </c>
      <c r="D4074" t="s">
        <v>397</v>
      </c>
      <c r="E4074">
        <v>6270000</v>
      </c>
    </row>
    <row r="4075" spans="1:5" hidden="1" x14ac:dyDescent="0.4">
      <c r="A4075" t="s">
        <v>3919</v>
      </c>
      <c r="B4075" t="s">
        <v>55</v>
      </c>
      <c r="C4075" s="1">
        <v>44419</v>
      </c>
      <c r="D4075" t="s">
        <v>343</v>
      </c>
      <c r="E4075">
        <v>3330000</v>
      </c>
    </row>
    <row r="4076" spans="1:5" hidden="1" x14ac:dyDescent="0.4">
      <c r="A4076" t="s">
        <v>1505</v>
      </c>
      <c r="B4076" t="s">
        <v>92</v>
      </c>
      <c r="C4076" s="1">
        <v>44419</v>
      </c>
      <c r="D4076" t="s">
        <v>306</v>
      </c>
      <c r="E4076">
        <v>4640000</v>
      </c>
    </row>
    <row r="4077" spans="1:5" hidden="1" x14ac:dyDescent="0.4">
      <c r="A4077" t="s">
        <v>1515</v>
      </c>
      <c r="B4077" t="s">
        <v>47</v>
      </c>
      <c r="C4077" s="1">
        <v>44419</v>
      </c>
      <c r="D4077" t="s">
        <v>312</v>
      </c>
      <c r="E4077">
        <v>6270000</v>
      </c>
    </row>
    <row r="4078" spans="1:5" hidden="1" x14ac:dyDescent="0.4">
      <c r="A4078" t="s">
        <v>5696</v>
      </c>
      <c r="B4078" t="s">
        <v>5697</v>
      </c>
      <c r="C4078" s="1">
        <v>44419</v>
      </c>
      <c r="D4078" t="s">
        <v>397</v>
      </c>
      <c r="E4078" t="e">
        <v>#N/A</v>
      </c>
    </row>
    <row r="4079" spans="1:5" hidden="1" x14ac:dyDescent="0.4">
      <c r="A4079" t="s">
        <v>3741</v>
      </c>
      <c r="B4079" t="s">
        <v>5</v>
      </c>
      <c r="C4079" s="1">
        <v>44418</v>
      </c>
      <c r="D4079" t="s">
        <v>321</v>
      </c>
      <c r="E4079">
        <v>3970000</v>
      </c>
    </row>
    <row r="4080" spans="1:5" hidden="1" x14ac:dyDescent="0.4">
      <c r="A4080" t="s">
        <v>1536</v>
      </c>
      <c r="B4080" t="s">
        <v>77</v>
      </c>
      <c r="C4080" s="1">
        <v>44418</v>
      </c>
      <c r="D4080" t="s">
        <v>312</v>
      </c>
      <c r="E4080">
        <v>4000000</v>
      </c>
    </row>
    <row r="4081" spans="1:5" hidden="1" x14ac:dyDescent="0.4">
      <c r="A4081" t="s">
        <v>1516</v>
      </c>
      <c r="B4081" t="s">
        <v>77</v>
      </c>
      <c r="C4081" s="1">
        <v>44418</v>
      </c>
      <c r="D4081" t="s">
        <v>310</v>
      </c>
      <c r="E4081">
        <v>4000000</v>
      </c>
    </row>
    <row r="4082" spans="1:5" hidden="1" x14ac:dyDescent="0.4">
      <c r="A4082" t="s">
        <v>5698</v>
      </c>
      <c r="B4082" t="s">
        <v>102</v>
      </c>
      <c r="C4082" s="1">
        <v>44418</v>
      </c>
      <c r="D4082" t="s">
        <v>322</v>
      </c>
      <c r="E4082">
        <v>3420000</v>
      </c>
    </row>
    <row r="4083" spans="1:5" hidden="1" x14ac:dyDescent="0.4">
      <c r="A4083" t="s">
        <v>3928</v>
      </c>
      <c r="B4083" t="s">
        <v>203</v>
      </c>
      <c r="C4083" s="1">
        <v>44418</v>
      </c>
      <c r="D4083" t="s">
        <v>416</v>
      </c>
      <c r="E4083">
        <v>3480000</v>
      </c>
    </row>
    <row r="4084" spans="1:5" hidden="1" x14ac:dyDescent="0.4">
      <c r="A4084" t="s">
        <v>1765</v>
      </c>
      <c r="B4084" t="s">
        <v>203</v>
      </c>
      <c r="C4084" s="1">
        <v>44418</v>
      </c>
      <c r="D4084" t="s">
        <v>331</v>
      </c>
      <c r="E4084">
        <v>3480000</v>
      </c>
    </row>
    <row r="4085" spans="1:5" hidden="1" x14ac:dyDescent="0.4">
      <c r="A4085" t="s">
        <v>1517</v>
      </c>
      <c r="B4085" t="s">
        <v>232</v>
      </c>
      <c r="C4085" s="1">
        <v>44418</v>
      </c>
      <c r="D4085" t="s">
        <v>403</v>
      </c>
      <c r="E4085">
        <v>4950000</v>
      </c>
    </row>
    <row r="4086" spans="1:5" hidden="1" x14ac:dyDescent="0.4">
      <c r="A4086" t="s">
        <v>1766</v>
      </c>
      <c r="B4086" t="s">
        <v>203</v>
      </c>
      <c r="C4086" s="1">
        <v>44418</v>
      </c>
      <c r="D4086" t="s">
        <v>403</v>
      </c>
      <c r="E4086">
        <v>3480000</v>
      </c>
    </row>
    <row r="4087" spans="1:5" hidden="1" x14ac:dyDescent="0.4">
      <c r="A4087" t="s">
        <v>3930</v>
      </c>
      <c r="B4087" t="s">
        <v>203</v>
      </c>
      <c r="C4087" s="1">
        <v>44418</v>
      </c>
      <c r="D4087" t="s">
        <v>328</v>
      </c>
      <c r="E4087">
        <v>3480000</v>
      </c>
    </row>
    <row r="4088" spans="1:5" hidden="1" x14ac:dyDescent="0.4">
      <c r="A4088" t="s">
        <v>5699</v>
      </c>
      <c r="B4088" t="s">
        <v>103</v>
      </c>
      <c r="C4088" s="1">
        <v>44418</v>
      </c>
      <c r="D4088" t="s">
        <v>318</v>
      </c>
      <c r="E4088">
        <v>3500000</v>
      </c>
    </row>
    <row r="4089" spans="1:5" hidden="1" x14ac:dyDescent="0.4">
      <c r="A4089" t="s">
        <v>5700</v>
      </c>
      <c r="B4089" t="s">
        <v>103</v>
      </c>
      <c r="C4089" s="1">
        <v>44418</v>
      </c>
      <c r="D4089" t="s">
        <v>397</v>
      </c>
      <c r="E4089">
        <v>3500000</v>
      </c>
    </row>
    <row r="4090" spans="1:5" hidden="1" x14ac:dyDescent="0.4">
      <c r="A4090" t="s">
        <v>5701</v>
      </c>
      <c r="B4090" t="s">
        <v>47</v>
      </c>
      <c r="C4090" s="1">
        <v>44418</v>
      </c>
      <c r="D4090" t="s">
        <v>318</v>
      </c>
      <c r="E4090">
        <v>6270000</v>
      </c>
    </row>
    <row r="4091" spans="1:5" hidden="1" x14ac:dyDescent="0.4">
      <c r="A4091" t="s">
        <v>1809</v>
      </c>
      <c r="B4091" t="s">
        <v>49</v>
      </c>
      <c r="C4091" s="1">
        <v>44418</v>
      </c>
      <c r="D4091" t="s">
        <v>319</v>
      </c>
      <c r="E4091">
        <v>3490000</v>
      </c>
    </row>
    <row r="4092" spans="1:5" hidden="1" x14ac:dyDescent="0.4">
      <c r="A4092" t="s">
        <v>3743</v>
      </c>
      <c r="B4092" t="s">
        <v>86</v>
      </c>
      <c r="C4092" s="1">
        <v>44418</v>
      </c>
      <c r="D4092" t="s">
        <v>416</v>
      </c>
      <c r="E4092">
        <v>3010000</v>
      </c>
    </row>
    <row r="4093" spans="1:5" hidden="1" x14ac:dyDescent="0.4">
      <c r="A4093" t="s">
        <v>3854</v>
      </c>
      <c r="B4093" t="s">
        <v>17</v>
      </c>
      <c r="C4093" s="1">
        <v>44418</v>
      </c>
      <c r="D4093" t="s">
        <v>337</v>
      </c>
      <c r="E4093">
        <v>3860000</v>
      </c>
    </row>
    <row r="4094" spans="1:5" hidden="1" x14ac:dyDescent="0.4">
      <c r="A4094" t="s">
        <v>1518</v>
      </c>
      <c r="B4094" t="s">
        <v>32</v>
      </c>
      <c r="C4094" s="1">
        <v>44418</v>
      </c>
      <c r="D4094" t="s">
        <v>331</v>
      </c>
      <c r="E4094">
        <v>3910000</v>
      </c>
    </row>
    <row r="4095" spans="1:5" hidden="1" x14ac:dyDescent="0.4">
      <c r="A4095" t="s">
        <v>3769</v>
      </c>
      <c r="B4095" t="s">
        <v>143</v>
      </c>
      <c r="C4095" s="1">
        <v>44418</v>
      </c>
      <c r="D4095" t="s">
        <v>317</v>
      </c>
      <c r="E4095">
        <v>3140000</v>
      </c>
    </row>
    <row r="4096" spans="1:5" hidden="1" x14ac:dyDescent="0.4">
      <c r="A4096" t="s">
        <v>5728</v>
      </c>
      <c r="B4096" t="s">
        <v>198</v>
      </c>
      <c r="C4096" s="1">
        <v>44418</v>
      </c>
      <c r="D4096" t="s">
        <v>398</v>
      </c>
      <c r="E4096">
        <v>3830000</v>
      </c>
    </row>
    <row r="4097" spans="1:5" hidden="1" x14ac:dyDescent="0.4">
      <c r="A4097" t="s">
        <v>1519</v>
      </c>
      <c r="B4097" t="s">
        <v>32</v>
      </c>
      <c r="C4097" s="1">
        <v>44418</v>
      </c>
      <c r="D4097" t="s">
        <v>332</v>
      </c>
      <c r="E4097">
        <v>3910000</v>
      </c>
    </row>
    <row r="4098" spans="1:5" hidden="1" x14ac:dyDescent="0.4">
      <c r="A4098" t="s">
        <v>1520</v>
      </c>
      <c r="B4098" t="s">
        <v>32</v>
      </c>
      <c r="C4098" s="1">
        <v>44418</v>
      </c>
      <c r="D4098" t="s">
        <v>352</v>
      </c>
      <c r="E4098">
        <v>3910000</v>
      </c>
    </row>
    <row r="4099" spans="1:5" hidden="1" x14ac:dyDescent="0.4">
      <c r="A4099" t="s">
        <v>5729</v>
      </c>
      <c r="B4099" t="s">
        <v>198</v>
      </c>
      <c r="C4099" s="1">
        <v>44418</v>
      </c>
      <c r="D4099" t="s">
        <v>397</v>
      </c>
      <c r="E4099">
        <v>3830000</v>
      </c>
    </row>
    <row r="4100" spans="1:5" hidden="1" x14ac:dyDescent="0.4">
      <c r="A4100" t="s">
        <v>1558</v>
      </c>
      <c r="B4100" t="s">
        <v>198</v>
      </c>
      <c r="C4100" s="1">
        <v>44418</v>
      </c>
      <c r="D4100" t="s">
        <v>327</v>
      </c>
      <c r="E4100">
        <v>3830000</v>
      </c>
    </row>
    <row r="4101" spans="1:5" hidden="1" x14ac:dyDescent="0.4">
      <c r="A4101" t="s">
        <v>5730</v>
      </c>
      <c r="B4101" t="s">
        <v>89</v>
      </c>
      <c r="C4101" s="1">
        <v>44417</v>
      </c>
      <c r="D4101" t="s">
        <v>318</v>
      </c>
      <c r="E4101">
        <v>5080000</v>
      </c>
    </row>
    <row r="4102" spans="1:5" hidden="1" x14ac:dyDescent="0.4">
      <c r="A4102" t="s">
        <v>3747</v>
      </c>
      <c r="B4102" t="s">
        <v>89</v>
      </c>
      <c r="C4102" s="1">
        <v>44417</v>
      </c>
      <c r="D4102" t="s">
        <v>336</v>
      </c>
      <c r="E4102">
        <v>5080000</v>
      </c>
    </row>
    <row r="4103" spans="1:5" hidden="1" x14ac:dyDescent="0.4">
      <c r="A4103" t="s">
        <v>3748</v>
      </c>
      <c r="B4103" t="s">
        <v>5</v>
      </c>
      <c r="C4103" s="1">
        <v>44417</v>
      </c>
      <c r="D4103" t="s">
        <v>311</v>
      </c>
      <c r="E4103">
        <v>3970000</v>
      </c>
    </row>
    <row r="4104" spans="1:5" hidden="1" x14ac:dyDescent="0.4">
      <c r="A4104" t="s">
        <v>5757</v>
      </c>
      <c r="B4104" t="s">
        <v>1</v>
      </c>
      <c r="C4104" s="1">
        <v>44417</v>
      </c>
      <c r="D4104" t="s">
        <v>322</v>
      </c>
      <c r="E4104">
        <v>4670000</v>
      </c>
    </row>
    <row r="4105" spans="1:5" hidden="1" x14ac:dyDescent="0.4">
      <c r="A4105" t="s">
        <v>1532</v>
      </c>
      <c r="B4105" t="s">
        <v>52</v>
      </c>
      <c r="C4105" s="1">
        <v>44417</v>
      </c>
      <c r="D4105" t="s">
        <v>404</v>
      </c>
      <c r="E4105">
        <v>4530000</v>
      </c>
    </row>
    <row r="4106" spans="1:5" hidden="1" x14ac:dyDescent="0.4">
      <c r="A4106" t="s">
        <v>5731</v>
      </c>
      <c r="B4106" t="s">
        <v>76</v>
      </c>
      <c r="C4106" s="1">
        <v>44417</v>
      </c>
      <c r="D4106" t="s">
        <v>398</v>
      </c>
      <c r="E4106">
        <v>3820000</v>
      </c>
    </row>
    <row r="4107" spans="1:5" hidden="1" x14ac:dyDescent="0.4">
      <c r="A4107" t="s">
        <v>1547</v>
      </c>
      <c r="B4107" t="s">
        <v>9</v>
      </c>
      <c r="C4107" s="1">
        <v>44417</v>
      </c>
      <c r="D4107" t="s">
        <v>403</v>
      </c>
      <c r="E4107">
        <v>3560000</v>
      </c>
    </row>
    <row r="4108" spans="1:5" hidden="1" x14ac:dyDescent="0.4">
      <c r="A4108" t="s">
        <v>1791</v>
      </c>
      <c r="B4108" t="s">
        <v>17</v>
      </c>
      <c r="C4108" s="1">
        <v>44417</v>
      </c>
      <c r="D4108" t="s">
        <v>335</v>
      </c>
      <c r="E4108">
        <v>3860000</v>
      </c>
    </row>
    <row r="4109" spans="1:5" hidden="1" x14ac:dyDescent="0.4">
      <c r="A4109" t="s">
        <v>3735</v>
      </c>
      <c r="B4109" t="s">
        <v>92</v>
      </c>
      <c r="C4109" s="1">
        <v>44417</v>
      </c>
      <c r="D4109" t="s">
        <v>317</v>
      </c>
      <c r="E4109">
        <v>4640000</v>
      </c>
    </row>
    <row r="4110" spans="1:5" hidden="1" x14ac:dyDescent="0.4">
      <c r="A4110" t="s">
        <v>5732</v>
      </c>
      <c r="B4110" t="s">
        <v>67</v>
      </c>
      <c r="C4110" s="1">
        <v>44417</v>
      </c>
      <c r="D4110" t="s">
        <v>398</v>
      </c>
      <c r="E4110">
        <v>5230000</v>
      </c>
    </row>
    <row r="4111" spans="1:5" hidden="1" x14ac:dyDescent="0.4">
      <c r="A4111" t="s">
        <v>5734</v>
      </c>
      <c r="B4111" t="s">
        <v>106</v>
      </c>
      <c r="C4111" s="1">
        <v>44417</v>
      </c>
      <c r="D4111" t="s">
        <v>318</v>
      </c>
      <c r="E4111">
        <v>5480000</v>
      </c>
    </row>
    <row r="4112" spans="1:5" hidden="1" x14ac:dyDescent="0.4">
      <c r="A4112" t="s">
        <v>1559</v>
      </c>
      <c r="B4112" t="s">
        <v>106</v>
      </c>
      <c r="C4112" s="1">
        <v>44417</v>
      </c>
      <c r="D4112" t="s">
        <v>313</v>
      </c>
      <c r="E4112">
        <v>5480000</v>
      </c>
    </row>
    <row r="4113" spans="1:5" hidden="1" x14ac:dyDescent="0.4">
      <c r="A4113" t="s">
        <v>3749</v>
      </c>
      <c r="B4113" t="s">
        <v>2338</v>
      </c>
      <c r="C4113" s="1">
        <v>44417</v>
      </c>
      <c r="D4113" t="s">
        <v>420</v>
      </c>
      <c r="E4113" t="e">
        <v>#N/A</v>
      </c>
    </row>
    <row r="4114" spans="1:5" hidden="1" x14ac:dyDescent="0.4">
      <c r="A4114" t="s">
        <v>1538</v>
      </c>
      <c r="B4114" t="s">
        <v>52</v>
      </c>
      <c r="C4114" s="1">
        <v>44417</v>
      </c>
      <c r="D4114" t="s">
        <v>306</v>
      </c>
      <c r="E4114">
        <v>4530000</v>
      </c>
    </row>
    <row r="4115" spans="1:5" hidden="1" x14ac:dyDescent="0.4">
      <c r="A4115" t="s">
        <v>5784</v>
      </c>
      <c r="B4115" t="s">
        <v>29</v>
      </c>
      <c r="C4115" s="1">
        <v>44417</v>
      </c>
      <c r="D4115" t="s">
        <v>397</v>
      </c>
      <c r="E4115">
        <v>3440000</v>
      </c>
    </row>
    <row r="4116" spans="1:5" hidden="1" x14ac:dyDescent="0.4">
      <c r="A4116" t="s">
        <v>1651</v>
      </c>
      <c r="B4116" t="s">
        <v>156</v>
      </c>
      <c r="C4116" s="1">
        <v>44417</v>
      </c>
      <c r="D4116" t="s">
        <v>312</v>
      </c>
      <c r="E4116">
        <v>4820000</v>
      </c>
    </row>
    <row r="4117" spans="1:5" hidden="1" x14ac:dyDescent="0.4">
      <c r="A4117" t="s">
        <v>1560</v>
      </c>
      <c r="B4117" t="s">
        <v>156</v>
      </c>
      <c r="C4117" s="1">
        <v>44417</v>
      </c>
      <c r="D4117" t="s">
        <v>316</v>
      </c>
      <c r="E4117">
        <v>4820000</v>
      </c>
    </row>
    <row r="4118" spans="1:5" hidden="1" x14ac:dyDescent="0.4">
      <c r="A4118" t="s">
        <v>3750</v>
      </c>
      <c r="B4118" t="s">
        <v>72</v>
      </c>
      <c r="C4118" s="1">
        <v>44417</v>
      </c>
      <c r="D4118" t="s">
        <v>307</v>
      </c>
      <c r="E4118">
        <v>4690000</v>
      </c>
    </row>
    <row r="4119" spans="1:5" hidden="1" x14ac:dyDescent="0.4">
      <c r="A4119" t="s">
        <v>3751</v>
      </c>
      <c r="B4119" t="s">
        <v>72</v>
      </c>
      <c r="C4119" s="1">
        <v>44417</v>
      </c>
      <c r="D4119" t="s">
        <v>358</v>
      </c>
      <c r="E4119">
        <v>4690000</v>
      </c>
    </row>
    <row r="4120" spans="1:5" hidden="1" x14ac:dyDescent="0.4">
      <c r="A4120" t="s">
        <v>3752</v>
      </c>
      <c r="B4120" t="s">
        <v>72</v>
      </c>
      <c r="C4120" s="1">
        <v>44417</v>
      </c>
      <c r="D4120" t="s">
        <v>311</v>
      </c>
      <c r="E4120">
        <v>4690000</v>
      </c>
    </row>
    <row r="4121" spans="1:5" hidden="1" x14ac:dyDescent="0.4">
      <c r="A4121" t="s">
        <v>3753</v>
      </c>
      <c r="B4121" t="s">
        <v>72</v>
      </c>
      <c r="C4121" s="1">
        <v>44417</v>
      </c>
      <c r="D4121" t="s">
        <v>343</v>
      </c>
      <c r="E4121">
        <v>4690000</v>
      </c>
    </row>
    <row r="4122" spans="1:5" hidden="1" x14ac:dyDescent="0.4">
      <c r="A4122" t="s">
        <v>5741</v>
      </c>
      <c r="B4122" t="s">
        <v>21</v>
      </c>
      <c r="C4122" s="1">
        <v>44416</v>
      </c>
      <c r="D4122" t="s">
        <v>398</v>
      </c>
      <c r="E4122">
        <v>3450000</v>
      </c>
    </row>
    <row r="4123" spans="1:5" hidden="1" x14ac:dyDescent="0.4">
      <c r="A4123" t="s">
        <v>1539</v>
      </c>
      <c r="B4123" t="s">
        <v>21</v>
      </c>
      <c r="C4123" s="1">
        <v>44416</v>
      </c>
      <c r="D4123" t="s">
        <v>326</v>
      </c>
      <c r="E4123">
        <v>3450000</v>
      </c>
    </row>
    <row r="4124" spans="1:5" hidden="1" x14ac:dyDescent="0.4">
      <c r="A4124" t="s">
        <v>1540</v>
      </c>
      <c r="B4124" t="s">
        <v>198</v>
      </c>
      <c r="C4124" s="1">
        <v>44414</v>
      </c>
      <c r="D4124" t="s">
        <v>333</v>
      </c>
      <c r="E4124">
        <v>3830000</v>
      </c>
    </row>
    <row r="4125" spans="1:5" hidden="1" x14ac:dyDescent="0.4">
      <c r="A4125" t="s">
        <v>1541</v>
      </c>
      <c r="B4125" t="s">
        <v>198</v>
      </c>
      <c r="C4125" s="1">
        <v>44414</v>
      </c>
      <c r="D4125" t="s">
        <v>330</v>
      </c>
      <c r="E4125">
        <v>3830000</v>
      </c>
    </row>
    <row r="4126" spans="1:5" hidden="1" x14ac:dyDescent="0.4">
      <c r="A4126" t="s">
        <v>5742</v>
      </c>
      <c r="B4126" t="s">
        <v>198</v>
      </c>
      <c r="C4126" s="1">
        <v>44414</v>
      </c>
      <c r="D4126" t="s">
        <v>318</v>
      </c>
      <c r="E4126">
        <v>3830000</v>
      </c>
    </row>
    <row r="4127" spans="1:5" hidden="1" x14ac:dyDescent="0.4">
      <c r="A4127" t="s">
        <v>1542</v>
      </c>
      <c r="B4127" t="s">
        <v>198</v>
      </c>
      <c r="C4127" s="1">
        <v>44414</v>
      </c>
      <c r="D4127" t="s">
        <v>329</v>
      </c>
      <c r="E4127">
        <v>3830000</v>
      </c>
    </row>
    <row r="4128" spans="1:5" hidden="1" x14ac:dyDescent="0.4">
      <c r="A4128" t="s">
        <v>1543</v>
      </c>
      <c r="B4128" t="s">
        <v>36</v>
      </c>
      <c r="C4128" s="1">
        <v>44414</v>
      </c>
      <c r="D4128" t="s">
        <v>332</v>
      </c>
      <c r="E4128">
        <v>4970000</v>
      </c>
    </row>
    <row r="4129" spans="1:5" hidden="1" x14ac:dyDescent="0.4">
      <c r="A4129" t="s">
        <v>5743</v>
      </c>
      <c r="B4129" t="s">
        <v>67</v>
      </c>
      <c r="C4129" s="1">
        <v>44414</v>
      </c>
      <c r="D4129" t="s">
        <v>322</v>
      </c>
      <c r="E4129">
        <v>5230000</v>
      </c>
    </row>
    <row r="4130" spans="1:5" hidden="1" x14ac:dyDescent="0.4">
      <c r="A4130" t="s">
        <v>3958</v>
      </c>
      <c r="B4130" t="s">
        <v>52</v>
      </c>
      <c r="C4130" s="1">
        <v>44414</v>
      </c>
      <c r="D4130" t="s">
        <v>343</v>
      </c>
      <c r="E4130">
        <v>4530000</v>
      </c>
    </row>
    <row r="4131" spans="1:5" hidden="1" x14ac:dyDescent="0.4">
      <c r="A4131" t="s">
        <v>1838</v>
      </c>
      <c r="B4131" t="s">
        <v>52</v>
      </c>
      <c r="C4131" s="1">
        <v>44414</v>
      </c>
      <c r="D4131" t="s">
        <v>332</v>
      </c>
      <c r="E4131">
        <v>4530000</v>
      </c>
    </row>
    <row r="4132" spans="1:5" hidden="1" x14ac:dyDescent="0.4">
      <c r="A4132" t="s">
        <v>6087</v>
      </c>
      <c r="B4132" t="s">
        <v>52</v>
      </c>
      <c r="C4132" s="1">
        <v>44414</v>
      </c>
      <c r="D4132" t="s">
        <v>318</v>
      </c>
      <c r="E4132">
        <v>4530000</v>
      </c>
    </row>
    <row r="4133" spans="1:5" hidden="1" x14ac:dyDescent="0.4">
      <c r="A4133" t="s">
        <v>1682</v>
      </c>
      <c r="B4133" t="s">
        <v>29</v>
      </c>
      <c r="C4133" s="1">
        <v>44414</v>
      </c>
      <c r="D4133" t="s">
        <v>329</v>
      </c>
      <c r="E4133">
        <v>3440000</v>
      </c>
    </row>
    <row r="4134" spans="1:5" hidden="1" x14ac:dyDescent="0.4">
      <c r="A4134" t="s">
        <v>3842</v>
      </c>
      <c r="B4134" t="s">
        <v>2</v>
      </c>
      <c r="C4134" s="1">
        <v>44414</v>
      </c>
      <c r="D4134" t="s">
        <v>416</v>
      </c>
      <c r="E4134">
        <v>5700000</v>
      </c>
    </row>
    <row r="4135" spans="1:5" hidden="1" x14ac:dyDescent="0.4">
      <c r="A4135" t="s">
        <v>1652</v>
      </c>
      <c r="B4135" t="s">
        <v>141</v>
      </c>
      <c r="C4135" s="1">
        <v>44414</v>
      </c>
      <c r="D4135" t="s">
        <v>341</v>
      </c>
      <c r="E4135">
        <v>3540000</v>
      </c>
    </row>
    <row r="4136" spans="1:5" hidden="1" x14ac:dyDescent="0.4">
      <c r="A4136" t="s">
        <v>3843</v>
      </c>
      <c r="B4136" t="s">
        <v>141</v>
      </c>
      <c r="C4136" s="1">
        <v>44414</v>
      </c>
      <c r="D4136" t="s">
        <v>416</v>
      </c>
      <c r="E4136">
        <v>3540000</v>
      </c>
    </row>
    <row r="4137" spans="1:5" hidden="1" x14ac:dyDescent="0.4">
      <c r="A4137" t="s">
        <v>1640</v>
      </c>
      <c r="B4137" t="s">
        <v>222</v>
      </c>
      <c r="C4137" s="1">
        <v>44414</v>
      </c>
      <c r="D4137" t="s">
        <v>335</v>
      </c>
      <c r="E4137">
        <v>3670000</v>
      </c>
    </row>
    <row r="4138" spans="1:5" hidden="1" x14ac:dyDescent="0.4">
      <c r="A4138" t="s">
        <v>3844</v>
      </c>
      <c r="B4138" t="s">
        <v>141</v>
      </c>
      <c r="C4138" s="1">
        <v>44414</v>
      </c>
      <c r="D4138" t="s">
        <v>344</v>
      </c>
      <c r="E4138">
        <v>3540000</v>
      </c>
    </row>
    <row r="4139" spans="1:5" hidden="1" x14ac:dyDescent="0.4">
      <c r="A4139" t="s">
        <v>1641</v>
      </c>
      <c r="B4139" t="s">
        <v>222</v>
      </c>
      <c r="C4139" s="1">
        <v>44414</v>
      </c>
      <c r="D4139" t="s">
        <v>334</v>
      </c>
      <c r="E4139">
        <v>3670000</v>
      </c>
    </row>
    <row r="4140" spans="1:5" hidden="1" x14ac:dyDescent="0.4">
      <c r="A4140" t="s">
        <v>5758</v>
      </c>
      <c r="B4140" t="s">
        <v>141</v>
      </c>
      <c r="C4140" s="1">
        <v>44414</v>
      </c>
      <c r="D4140" t="s">
        <v>398</v>
      </c>
      <c r="E4140">
        <v>3540000</v>
      </c>
    </row>
    <row r="4141" spans="1:5" hidden="1" x14ac:dyDescent="0.4">
      <c r="A4141" t="s">
        <v>1747</v>
      </c>
      <c r="B4141" t="s">
        <v>21</v>
      </c>
      <c r="C4141" s="1">
        <v>44414</v>
      </c>
      <c r="D4141" t="s">
        <v>403</v>
      </c>
      <c r="E4141">
        <v>3450000</v>
      </c>
    </row>
    <row r="4142" spans="1:5" hidden="1" x14ac:dyDescent="0.4">
      <c r="A4142" t="s">
        <v>3833</v>
      </c>
      <c r="B4142" t="s">
        <v>57</v>
      </c>
      <c r="C4142" s="1">
        <v>44414</v>
      </c>
      <c r="D4142" t="s">
        <v>357</v>
      </c>
      <c r="E4142">
        <v>3410000</v>
      </c>
    </row>
    <row r="4143" spans="1:5" hidden="1" x14ac:dyDescent="0.4">
      <c r="A4143" t="s">
        <v>1544</v>
      </c>
      <c r="B4143" t="s">
        <v>175</v>
      </c>
      <c r="C4143" s="1">
        <v>44414</v>
      </c>
      <c r="D4143" t="s">
        <v>326</v>
      </c>
      <c r="E4143">
        <v>3130000</v>
      </c>
    </row>
    <row r="4144" spans="1:5" hidden="1" x14ac:dyDescent="0.4">
      <c r="A4144" t="s">
        <v>1561</v>
      </c>
      <c r="B4144" t="s">
        <v>17</v>
      </c>
      <c r="C4144" s="1">
        <v>44414</v>
      </c>
      <c r="D4144" t="s">
        <v>341</v>
      </c>
      <c r="E4144">
        <v>3860000</v>
      </c>
    </row>
    <row r="4145" spans="1:5" hidden="1" x14ac:dyDescent="0.4">
      <c r="A4145" t="s">
        <v>1664</v>
      </c>
      <c r="B4145" t="s">
        <v>17</v>
      </c>
      <c r="C4145" s="1">
        <v>44414</v>
      </c>
      <c r="D4145" t="s">
        <v>329</v>
      </c>
      <c r="E4145">
        <v>3860000</v>
      </c>
    </row>
    <row r="4146" spans="1:5" hidden="1" x14ac:dyDescent="0.4">
      <c r="A4146" t="s">
        <v>1545</v>
      </c>
      <c r="B4146" t="s">
        <v>157</v>
      </c>
      <c r="C4146" s="1">
        <v>44414</v>
      </c>
      <c r="D4146" t="s">
        <v>313</v>
      </c>
      <c r="E4146">
        <v>3240000</v>
      </c>
    </row>
    <row r="4147" spans="1:5" hidden="1" x14ac:dyDescent="0.4">
      <c r="A4147" t="s">
        <v>3779</v>
      </c>
      <c r="B4147" t="s">
        <v>17</v>
      </c>
      <c r="C4147" s="1">
        <v>44413</v>
      </c>
      <c r="D4147" t="s">
        <v>415</v>
      </c>
      <c r="E4147">
        <v>3860000</v>
      </c>
    </row>
    <row r="4148" spans="1:5" hidden="1" x14ac:dyDescent="0.4">
      <c r="A4148" t="s">
        <v>4018</v>
      </c>
      <c r="B4148" t="s">
        <v>175</v>
      </c>
      <c r="C4148" s="1">
        <v>44413</v>
      </c>
      <c r="D4148" t="s">
        <v>343</v>
      </c>
      <c r="E4148">
        <v>3130000</v>
      </c>
    </row>
    <row r="4149" spans="1:5" hidden="1" x14ac:dyDescent="0.4">
      <c r="A4149" t="s">
        <v>5805</v>
      </c>
      <c r="B4149" t="s">
        <v>175</v>
      </c>
      <c r="C4149" s="1">
        <v>44413</v>
      </c>
      <c r="D4149" t="s">
        <v>398</v>
      </c>
      <c r="E4149">
        <v>3130000</v>
      </c>
    </row>
    <row r="4150" spans="1:5" hidden="1" x14ac:dyDescent="0.4">
      <c r="A4150" t="s">
        <v>1548</v>
      </c>
      <c r="B4150" t="s">
        <v>43</v>
      </c>
      <c r="C4150" s="1">
        <v>44413</v>
      </c>
      <c r="D4150" t="s">
        <v>352</v>
      </c>
      <c r="E4150">
        <v>4260000</v>
      </c>
    </row>
    <row r="4151" spans="1:5" hidden="1" x14ac:dyDescent="0.4">
      <c r="A4151" t="s">
        <v>1549</v>
      </c>
      <c r="B4151" t="s">
        <v>37</v>
      </c>
      <c r="C4151" s="1">
        <v>44413</v>
      </c>
      <c r="D4151" t="s">
        <v>359</v>
      </c>
      <c r="E4151">
        <v>4810000</v>
      </c>
    </row>
    <row r="4152" spans="1:5" hidden="1" x14ac:dyDescent="0.4">
      <c r="A4152" t="s">
        <v>1600</v>
      </c>
      <c r="B4152" t="s">
        <v>156</v>
      </c>
      <c r="C4152" s="1">
        <v>44413</v>
      </c>
      <c r="D4152" t="s">
        <v>359</v>
      </c>
      <c r="E4152">
        <v>4820000</v>
      </c>
    </row>
    <row r="4153" spans="1:5" hidden="1" x14ac:dyDescent="0.4">
      <c r="A4153" t="s">
        <v>4059</v>
      </c>
      <c r="B4153" t="s">
        <v>156</v>
      </c>
      <c r="C4153" s="1">
        <v>44413</v>
      </c>
      <c r="D4153" t="s">
        <v>343</v>
      </c>
      <c r="E4153">
        <v>4820000</v>
      </c>
    </row>
    <row r="4154" spans="1:5" hidden="1" x14ac:dyDescent="0.4">
      <c r="A4154" t="s">
        <v>1601</v>
      </c>
      <c r="B4154" t="s">
        <v>156</v>
      </c>
      <c r="C4154" s="1">
        <v>44413</v>
      </c>
      <c r="D4154" t="s">
        <v>314</v>
      </c>
      <c r="E4154">
        <v>4820000</v>
      </c>
    </row>
    <row r="4155" spans="1:5" hidden="1" x14ac:dyDescent="0.4">
      <c r="A4155" t="s">
        <v>3845</v>
      </c>
      <c r="B4155" t="s">
        <v>156</v>
      </c>
      <c r="C4155" s="1">
        <v>44413</v>
      </c>
      <c r="D4155" t="s">
        <v>358</v>
      </c>
      <c r="E4155">
        <v>4820000</v>
      </c>
    </row>
    <row r="4156" spans="1:5" hidden="1" x14ac:dyDescent="0.4">
      <c r="A4156" t="s">
        <v>1642</v>
      </c>
      <c r="B4156" t="s">
        <v>156</v>
      </c>
      <c r="C4156" s="1">
        <v>44413</v>
      </c>
      <c r="D4156" t="s">
        <v>399</v>
      </c>
      <c r="E4156">
        <v>4820000</v>
      </c>
    </row>
    <row r="4157" spans="1:5" hidden="1" x14ac:dyDescent="0.4">
      <c r="A4157" t="s">
        <v>3846</v>
      </c>
      <c r="B4157" t="s">
        <v>156</v>
      </c>
      <c r="C4157" s="1">
        <v>44413</v>
      </c>
      <c r="D4157" t="s">
        <v>344</v>
      </c>
      <c r="E4157">
        <v>4820000</v>
      </c>
    </row>
    <row r="4158" spans="1:5" hidden="1" x14ac:dyDescent="0.4">
      <c r="A4158" t="s">
        <v>1602</v>
      </c>
      <c r="B4158" t="s">
        <v>156</v>
      </c>
      <c r="C4158" s="1">
        <v>44413</v>
      </c>
      <c r="D4158" t="s">
        <v>333</v>
      </c>
      <c r="E4158">
        <v>4820000</v>
      </c>
    </row>
    <row r="4159" spans="1:5" hidden="1" x14ac:dyDescent="0.4">
      <c r="A4159" t="s">
        <v>1550</v>
      </c>
      <c r="B4159" t="s">
        <v>5</v>
      </c>
      <c r="C4159" s="1">
        <v>44413</v>
      </c>
      <c r="D4159" t="s">
        <v>404</v>
      </c>
      <c r="E4159">
        <v>3970000</v>
      </c>
    </row>
    <row r="4160" spans="1:5" hidden="1" x14ac:dyDescent="0.4">
      <c r="A4160" t="s">
        <v>3770</v>
      </c>
      <c r="B4160" t="s">
        <v>5</v>
      </c>
      <c r="C4160" s="1">
        <v>44413</v>
      </c>
      <c r="D4160" t="s">
        <v>337</v>
      </c>
      <c r="E4160">
        <v>3970000</v>
      </c>
    </row>
    <row r="4161" spans="1:5" hidden="1" x14ac:dyDescent="0.4">
      <c r="A4161" t="s">
        <v>1583</v>
      </c>
      <c r="B4161" t="s">
        <v>29</v>
      </c>
      <c r="C4161" s="1">
        <v>44413</v>
      </c>
      <c r="D4161" t="s">
        <v>334</v>
      </c>
      <c r="E4161">
        <v>3440000</v>
      </c>
    </row>
    <row r="4162" spans="1:5" hidden="1" x14ac:dyDescent="0.4">
      <c r="A4162" t="s">
        <v>1551</v>
      </c>
      <c r="B4162" t="s">
        <v>198</v>
      </c>
      <c r="C4162" s="1">
        <v>44413</v>
      </c>
      <c r="D4162" t="s">
        <v>359</v>
      </c>
      <c r="E4162">
        <v>3830000</v>
      </c>
    </row>
    <row r="4163" spans="1:5" hidden="1" x14ac:dyDescent="0.4">
      <c r="A4163" t="s">
        <v>1603</v>
      </c>
      <c r="B4163" t="s">
        <v>25</v>
      </c>
      <c r="C4163" s="1">
        <v>44413</v>
      </c>
      <c r="D4163" t="s">
        <v>332</v>
      </c>
      <c r="E4163">
        <v>3120000</v>
      </c>
    </row>
    <row r="4164" spans="1:5" hidden="1" x14ac:dyDescent="0.4">
      <c r="A4164" t="s">
        <v>1643</v>
      </c>
      <c r="B4164" t="s">
        <v>54</v>
      </c>
      <c r="C4164" s="1">
        <v>44413</v>
      </c>
      <c r="D4164" t="s">
        <v>327</v>
      </c>
      <c r="E4164">
        <v>5070000</v>
      </c>
    </row>
    <row r="4165" spans="1:5" hidden="1" x14ac:dyDescent="0.4">
      <c r="A4165" t="s">
        <v>1653</v>
      </c>
      <c r="B4165" t="s">
        <v>156</v>
      </c>
      <c r="C4165" s="1">
        <v>44413</v>
      </c>
      <c r="D4165" t="s">
        <v>330</v>
      </c>
      <c r="E4165">
        <v>4820000</v>
      </c>
    </row>
    <row r="4166" spans="1:5" hidden="1" x14ac:dyDescent="0.4">
      <c r="A4166" t="s">
        <v>1604</v>
      </c>
      <c r="B4166" t="s">
        <v>25</v>
      </c>
      <c r="C4166" s="1">
        <v>44413</v>
      </c>
      <c r="D4166" t="s">
        <v>329</v>
      </c>
      <c r="E4166">
        <v>3120000</v>
      </c>
    </row>
    <row r="4167" spans="1:5" hidden="1" x14ac:dyDescent="0.4">
      <c r="A4167" t="s">
        <v>3771</v>
      </c>
      <c r="B4167" t="s">
        <v>144</v>
      </c>
      <c r="C4167" s="1">
        <v>44413</v>
      </c>
      <c r="D4167" t="s">
        <v>311</v>
      </c>
      <c r="E4167">
        <v>3360000</v>
      </c>
    </row>
    <row r="4168" spans="1:5" hidden="1" x14ac:dyDescent="0.4">
      <c r="A4168" t="s">
        <v>5759</v>
      </c>
      <c r="B4168" t="s">
        <v>144</v>
      </c>
      <c r="C4168" s="1">
        <v>44413</v>
      </c>
      <c r="D4168" t="s">
        <v>322</v>
      </c>
      <c r="E4168">
        <v>3360000</v>
      </c>
    </row>
    <row r="4169" spans="1:5" hidden="1" x14ac:dyDescent="0.4">
      <c r="A4169" t="s">
        <v>1584</v>
      </c>
      <c r="B4169" t="s">
        <v>79</v>
      </c>
      <c r="C4169" s="1">
        <v>44413</v>
      </c>
      <c r="D4169" t="s">
        <v>320</v>
      </c>
      <c r="E4169">
        <v>3630000</v>
      </c>
    </row>
    <row r="4170" spans="1:5" hidden="1" x14ac:dyDescent="0.4">
      <c r="A4170" t="s">
        <v>1605</v>
      </c>
      <c r="B4170" t="s">
        <v>25</v>
      </c>
      <c r="C4170" s="1">
        <v>44413</v>
      </c>
      <c r="D4170" t="s">
        <v>330</v>
      </c>
      <c r="E4170">
        <v>3120000</v>
      </c>
    </row>
    <row r="4171" spans="1:5" hidden="1" x14ac:dyDescent="0.4">
      <c r="A4171" t="s">
        <v>1563</v>
      </c>
      <c r="B4171" t="s">
        <v>17</v>
      </c>
      <c r="C4171" s="1">
        <v>44413</v>
      </c>
      <c r="D4171" t="s">
        <v>312</v>
      </c>
      <c r="E4171">
        <v>3860000</v>
      </c>
    </row>
    <row r="4172" spans="1:5" hidden="1" x14ac:dyDescent="0.4">
      <c r="A4172" t="s">
        <v>3795</v>
      </c>
      <c r="B4172" t="s">
        <v>79</v>
      </c>
      <c r="C4172" s="1">
        <v>44413</v>
      </c>
      <c r="D4172" t="s">
        <v>415</v>
      </c>
      <c r="E4172">
        <v>3630000</v>
      </c>
    </row>
    <row r="4173" spans="1:5" hidden="1" x14ac:dyDescent="0.4">
      <c r="A4173" t="s">
        <v>5794</v>
      </c>
      <c r="B4173" t="s">
        <v>79</v>
      </c>
      <c r="C4173" s="1">
        <v>44413</v>
      </c>
      <c r="D4173" t="s">
        <v>397</v>
      </c>
      <c r="E4173">
        <v>3630000</v>
      </c>
    </row>
    <row r="4174" spans="1:5" hidden="1" x14ac:dyDescent="0.4">
      <c r="A4174" t="s">
        <v>1606</v>
      </c>
      <c r="B4174" t="s">
        <v>25</v>
      </c>
      <c r="C4174" s="1">
        <v>44413</v>
      </c>
      <c r="D4174" t="s">
        <v>315</v>
      </c>
      <c r="E4174">
        <v>3120000</v>
      </c>
    </row>
    <row r="4175" spans="1:5" hidden="1" x14ac:dyDescent="0.4">
      <c r="A4175" t="s">
        <v>1585</v>
      </c>
      <c r="B4175" t="s">
        <v>79</v>
      </c>
      <c r="C4175" s="1">
        <v>44413</v>
      </c>
      <c r="D4175" t="s">
        <v>326</v>
      </c>
      <c r="E4175">
        <v>3630000</v>
      </c>
    </row>
    <row r="4176" spans="1:5" hidden="1" x14ac:dyDescent="0.4">
      <c r="A4176" t="s">
        <v>1586</v>
      </c>
      <c r="B4176" t="s">
        <v>79</v>
      </c>
      <c r="C4176" s="1">
        <v>44413</v>
      </c>
      <c r="D4176" t="s">
        <v>327</v>
      </c>
      <c r="E4176">
        <v>3630000</v>
      </c>
    </row>
    <row r="4177" spans="1:5" hidden="1" x14ac:dyDescent="0.4">
      <c r="A4177" t="s">
        <v>1607</v>
      </c>
      <c r="B4177" t="s">
        <v>25</v>
      </c>
      <c r="C4177" s="1">
        <v>44413</v>
      </c>
      <c r="D4177" t="s">
        <v>313</v>
      </c>
      <c r="E4177">
        <v>3120000</v>
      </c>
    </row>
    <row r="4178" spans="1:5" hidden="1" x14ac:dyDescent="0.4">
      <c r="A4178" t="s">
        <v>5760</v>
      </c>
      <c r="B4178" t="s">
        <v>82</v>
      </c>
      <c r="C4178" s="1">
        <v>44413</v>
      </c>
      <c r="D4178" t="s">
        <v>398</v>
      </c>
      <c r="E4178">
        <v>3400000</v>
      </c>
    </row>
    <row r="4179" spans="1:5" hidden="1" x14ac:dyDescent="0.4">
      <c r="A4179" t="s">
        <v>5795</v>
      </c>
      <c r="B4179" t="s">
        <v>79</v>
      </c>
      <c r="C4179" s="1">
        <v>44413</v>
      </c>
      <c r="D4179" t="s">
        <v>322</v>
      </c>
      <c r="E4179">
        <v>3630000</v>
      </c>
    </row>
    <row r="4180" spans="1:5" hidden="1" x14ac:dyDescent="0.4">
      <c r="A4180" t="s">
        <v>1552</v>
      </c>
      <c r="B4180" t="s">
        <v>5</v>
      </c>
      <c r="C4180" s="1">
        <v>44413</v>
      </c>
      <c r="D4180" t="s">
        <v>332</v>
      </c>
      <c r="E4180">
        <v>3970000</v>
      </c>
    </row>
    <row r="4181" spans="1:5" hidden="1" x14ac:dyDescent="0.4">
      <c r="A4181" t="s">
        <v>1587</v>
      </c>
      <c r="B4181" t="s">
        <v>29</v>
      </c>
      <c r="C4181" s="1">
        <v>44413</v>
      </c>
      <c r="D4181" t="s">
        <v>335</v>
      </c>
      <c r="E4181">
        <v>3440000</v>
      </c>
    </row>
    <row r="4182" spans="1:5" hidden="1" x14ac:dyDescent="0.4">
      <c r="A4182" t="s">
        <v>5796</v>
      </c>
      <c r="B4182" t="s">
        <v>79</v>
      </c>
      <c r="C4182" s="1">
        <v>44413</v>
      </c>
      <c r="D4182" t="s">
        <v>398</v>
      </c>
      <c r="E4182">
        <v>3630000</v>
      </c>
    </row>
    <row r="4183" spans="1:5" hidden="1" x14ac:dyDescent="0.4">
      <c r="A4183" t="s">
        <v>1608</v>
      </c>
      <c r="B4183" t="s">
        <v>25</v>
      </c>
      <c r="C4183" s="1">
        <v>44413</v>
      </c>
      <c r="D4183" t="s">
        <v>319</v>
      </c>
      <c r="E4183">
        <v>3120000</v>
      </c>
    </row>
    <row r="4184" spans="1:5" hidden="1" x14ac:dyDescent="0.4">
      <c r="A4184" t="s">
        <v>3780</v>
      </c>
      <c r="B4184" t="s">
        <v>17</v>
      </c>
      <c r="C4184" s="1">
        <v>44413</v>
      </c>
      <c r="D4184" t="s">
        <v>307</v>
      </c>
      <c r="E4184">
        <v>3860000</v>
      </c>
    </row>
    <row r="4185" spans="1:5" hidden="1" x14ac:dyDescent="0.4">
      <c r="A4185" t="s">
        <v>1654</v>
      </c>
      <c r="B4185" t="s">
        <v>17</v>
      </c>
      <c r="C4185" s="1">
        <v>44413</v>
      </c>
      <c r="D4185" t="s">
        <v>326</v>
      </c>
      <c r="E4185">
        <v>3860000</v>
      </c>
    </row>
    <row r="4186" spans="1:5" hidden="1" x14ac:dyDescent="0.4">
      <c r="A4186" t="s">
        <v>1655</v>
      </c>
      <c r="B4186" t="s">
        <v>156</v>
      </c>
      <c r="C4186" s="1">
        <v>44413</v>
      </c>
      <c r="D4186" t="s">
        <v>319</v>
      </c>
      <c r="E4186">
        <v>4820000</v>
      </c>
    </row>
    <row r="4187" spans="1:5" hidden="1" x14ac:dyDescent="0.4">
      <c r="A4187" t="s">
        <v>1571</v>
      </c>
      <c r="B4187" t="s">
        <v>156</v>
      </c>
      <c r="C4187" s="1">
        <v>44413</v>
      </c>
      <c r="D4187" t="s">
        <v>310</v>
      </c>
      <c r="E4187">
        <v>4820000</v>
      </c>
    </row>
    <row r="4188" spans="1:5" hidden="1" x14ac:dyDescent="0.4">
      <c r="A4188" t="s">
        <v>1572</v>
      </c>
      <c r="B4188" t="s">
        <v>156</v>
      </c>
      <c r="C4188" s="1">
        <v>44413</v>
      </c>
      <c r="D4188" t="s">
        <v>350</v>
      </c>
      <c r="E4188">
        <v>4820000</v>
      </c>
    </row>
    <row r="4189" spans="1:5" hidden="1" x14ac:dyDescent="0.4">
      <c r="A4189" t="s">
        <v>1573</v>
      </c>
      <c r="B4189" t="s">
        <v>156</v>
      </c>
      <c r="C4189" s="1">
        <v>44413</v>
      </c>
      <c r="D4189" t="s">
        <v>355</v>
      </c>
      <c r="E4189">
        <v>4820000</v>
      </c>
    </row>
    <row r="4190" spans="1:5" hidden="1" x14ac:dyDescent="0.4">
      <c r="A4190" t="s">
        <v>3811</v>
      </c>
      <c r="B4190" t="s">
        <v>156</v>
      </c>
      <c r="C4190" s="1">
        <v>44413</v>
      </c>
      <c r="D4190" t="s">
        <v>328</v>
      </c>
      <c r="E4190">
        <v>4820000</v>
      </c>
    </row>
    <row r="4191" spans="1:5" hidden="1" x14ac:dyDescent="0.4">
      <c r="A4191" t="s">
        <v>1553</v>
      </c>
      <c r="B4191" t="s">
        <v>179</v>
      </c>
      <c r="C4191" s="1">
        <v>44413</v>
      </c>
      <c r="D4191" t="s">
        <v>326</v>
      </c>
      <c r="E4191">
        <v>4220000</v>
      </c>
    </row>
    <row r="4192" spans="1:5" hidden="1" x14ac:dyDescent="0.4">
      <c r="A4192" t="s">
        <v>3796</v>
      </c>
      <c r="B4192" t="s">
        <v>29</v>
      </c>
      <c r="C4192" s="1">
        <v>44413</v>
      </c>
      <c r="D4192" t="s">
        <v>337</v>
      </c>
      <c r="E4192">
        <v>3440000</v>
      </c>
    </row>
    <row r="4193" spans="1:5" hidden="1" x14ac:dyDescent="0.4">
      <c r="A4193" t="s">
        <v>3772</v>
      </c>
      <c r="B4193" t="s">
        <v>72</v>
      </c>
      <c r="C4193" s="1">
        <v>44413</v>
      </c>
      <c r="D4193" t="s">
        <v>344</v>
      </c>
      <c r="E4193">
        <v>4690000</v>
      </c>
    </row>
    <row r="4194" spans="1:5" hidden="1" x14ac:dyDescent="0.4">
      <c r="A4194" t="s">
        <v>1564</v>
      </c>
      <c r="B4194" t="s">
        <v>198</v>
      </c>
      <c r="C4194" s="1">
        <v>44412</v>
      </c>
      <c r="D4194" t="s">
        <v>312</v>
      </c>
      <c r="E4194">
        <v>3830000</v>
      </c>
    </row>
    <row r="4195" spans="1:5" hidden="1" x14ac:dyDescent="0.4">
      <c r="A4195" t="s">
        <v>1565</v>
      </c>
      <c r="B4195" t="s">
        <v>77</v>
      </c>
      <c r="C4195" s="1">
        <v>44412</v>
      </c>
      <c r="D4195" t="s">
        <v>313</v>
      </c>
      <c r="E4195">
        <v>4000000</v>
      </c>
    </row>
    <row r="4196" spans="1:5" hidden="1" x14ac:dyDescent="0.4">
      <c r="A4196" t="s">
        <v>3959</v>
      </c>
      <c r="B4196" t="s">
        <v>17</v>
      </c>
      <c r="C4196" s="1">
        <v>44412</v>
      </c>
      <c r="D4196" t="s">
        <v>317</v>
      </c>
      <c r="E4196">
        <v>3860000</v>
      </c>
    </row>
    <row r="4197" spans="1:5" hidden="1" x14ac:dyDescent="0.4">
      <c r="A4197" t="s">
        <v>3847</v>
      </c>
      <c r="B4197" t="s">
        <v>17</v>
      </c>
      <c r="C4197" s="1">
        <v>44412</v>
      </c>
      <c r="D4197" t="s">
        <v>344</v>
      </c>
      <c r="E4197">
        <v>3860000</v>
      </c>
    </row>
    <row r="4198" spans="1:5" hidden="1" x14ac:dyDescent="0.4">
      <c r="A4198" t="s">
        <v>1767</v>
      </c>
      <c r="B4198" t="s">
        <v>17</v>
      </c>
      <c r="C4198" s="1">
        <v>44412</v>
      </c>
      <c r="D4198" t="s">
        <v>319</v>
      </c>
      <c r="E4198">
        <v>3860000</v>
      </c>
    </row>
    <row r="4199" spans="1:5" hidden="1" x14ac:dyDescent="0.4">
      <c r="A4199" t="s">
        <v>3784</v>
      </c>
      <c r="B4199" t="s">
        <v>156</v>
      </c>
      <c r="C4199" s="1">
        <v>44412</v>
      </c>
      <c r="D4199" t="s">
        <v>307</v>
      </c>
      <c r="E4199">
        <v>4820000</v>
      </c>
    </row>
    <row r="4200" spans="1:5" hidden="1" x14ac:dyDescent="0.4">
      <c r="A4200" t="s">
        <v>1566</v>
      </c>
      <c r="B4200" t="s">
        <v>77</v>
      </c>
      <c r="C4200" s="1">
        <v>44412</v>
      </c>
      <c r="D4200" t="s">
        <v>335</v>
      </c>
      <c r="E4200">
        <v>4000000</v>
      </c>
    </row>
    <row r="4201" spans="1:5" hidden="1" x14ac:dyDescent="0.4">
      <c r="A4201" t="s">
        <v>1665</v>
      </c>
      <c r="B4201" t="s">
        <v>29</v>
      </c>
      <c r="C4201" s="1">
        <v>44412</v>
      </c>
      <c r="D4201" t="s">
        <v>327</v>
      </c>
      <c r="E4201">
        <v>3440000</v>
      </c>
    </row>
    <row r="4202" spans="1:5" hidden="1" x14ac:dyDescent="0.4">
      <c r="A4202" t="s">
        <v>1609</v>
      </c>
      <c r="B4202" t="s">
        <v>156</v>
      </c>
      <c r="C4202" s="1">
        <v>44412</v>
      </c>
      <c r="D4202" t="s">
        <v>306</v>
      </c>
      <c r="E4202">
        <v>4820000</v>
      </c>
    </row>
    <row r="4203" spans="1:5" hidden="1" x14ac:dyDescent="0.4">
      <c r="A4203" t="s">
        <v>1748</v>
      </c>
      <c r="B4203" t="s">
        <v>156</v>
      </c>
      <c r="C4203" s="1">
        <v>44412</v>
      </c>
      <c r="D4203" t="s">
        <v>327</v>
      </c>
      <c r="E4203">
        <v>4820000</v>
      </c>
    </row>
    <row r="4204" spans="1:5" hidden="1" x14ac:dyDescent="0.4">
      <c r="A4204" t="s">
        <v>1610</v>
      </c>
      <c r="B4204" t="s">
        <v>156</v>
      </c>
      <c r="C4204" s="1">
        <v>44412</v>
      </c>
      <c r="D4204" t="s">
        <v>326</v>
      </c>
      <c r="E4204">
        <v>4820000</v>
      </c>
    </row>
    <row r="4205" spans="1:5" hidden="1" x14ac:dyDescent="0.4">
      <c r="A4205" t="s">
        <v>3812</v>
      </c>
      <c r="B4205" t="s">
        <v>156</v>
      </c>
      <c r="C4205" s="1">
        <v>44412</v>
      </c>
      <c r="D4205" t="s">
        <v>317</v>
      </c>
      <c r="E4205">
        <v>4820000</v>
      </c>
    </row>
    <row r="4206" spans="1:5" hidden="1" x14ac:dyDescent="0.4">
      <c r="A4206" t="s">
        <v>3813</v>
      </c>
      <c r="B4206" t="s">
        <v>156</v>
      </c>
      <c r="C4206" s="1">
        <v>44412</v>
      </c>
      <c r="D4206" t="s">
        <v>337</v>
      </c>
      <c r="E4206">
        <v>4820000</v>
      </c>
    </row>
    <row r="4207" spans="1:5" hidden="1" x14ac:dyDescent="0.4">
      <c r="A4207" t="s">
        <v>1768</v>
      </c>
      <c r="B4207" t="s">
        <v>156</v>
      </c>
      <c r="C4207" s="1">
        <v>44412</v>
      </c>
      <c r="D4207" t="s">
        <v>334</v>
      </c>
      <c r="E4207">
        <v>4820000</v>
      </c>
    </row>
    <row r="4208" spans="1:5" hidden="1" x14ac:dyDescent="0.4">
      <c r="A4208" t="s">
        <v>1567</v>
      </c>
      <c r="B4208" t="s">
        <v>51</v>
      </c>
      <c r="C4208" s="1">
        <v>44412</v>
      </c>
      <c r="D4208" t="s">
        <v>334</v>
      </c>
      <c r="E4208">
        <v>3730000</v>
      </c>
    </row>
    <row r="4209" spans="1:5" hidden="1" x14ac:dyDescent="0.4">
      <c r="A4209" t="s">
        <v>1656</v>
      </c>
      <c r="B4209" t="s">
        <v>3</v>
      </c>
      <c r="C4209" s="1">
        <v>44412</v>
      </c>
      <c r="D4209" t="s">
        <v>352</v>
      </c>
      <c r="E4209">
        <v>4190000</v>
      </c>
    </row>
    <row r="4210" spans="1:5" hidden="1" x14ac:dyDescent="0.4">
      <c r="A4210" t="s">
        <v>1611</v>
      </c>
      <c r="B4210" t="s">
        <v>156</v>
      </c>
      <c r="C4210" s="1">
        <v>44412</v>
      </c>
      <c r="D4210" t="s">
        <v>404</v>
      </c>
      <c r="E4210">
        <v>4820000</v>
      </c>
    </row>
    <row r="4211" spans="1:5" hidden="1" x14ac:dyDescent="0.4">
      <c r="A4211" t="s">
        <v>1657</v>
      </c>
      <c r="B4211" t="s">
        <v>179</v>
      </c>
      <c r="C4211" s="1">
        <v>44412</v>
      </c>
      <c r="D4211" t="s">
        <v>310</v>
      </c>
      <c r="E4211">
        <v>4220000</v>
      </c>
    </row>
    <row r="4212" spans="1:5" hidden="1" x14ac:dyDescent="0.4">
      <c r="A4212" t="s">
        <v>1658</v>
      </c>
      <c r="B4212" t="s">
        <v>17</v>
      </c>
      <c r="C4212" s="1">
        <v>44412</v>
      </c>
      <c r="D4212" t="s">
        <v>309</v>
      </c>
      <c r="E4212">
        <v>3860000</v>
      </c>
    </row>
    <row r="4213" spans="1:5" hidden="1" x14ac:dyDescent="0.4">
      <c r="A4213" t="s">
        <v>3894</v>
      </c>
      <c r="B4213" t="s">
        <v>156</v>
      </c>
      <c r="C4213" s="1">
        <v>44412</v>
      </c>
      <c r="D4213" t="s">
        <v>311</v>
      </c>
      <c r="E4213">
        <v>4820000</v>
      </c>
    </row>
    <row r="4214" spans="1:5" hidden="1" x14ac:dyDescent="0.4">
      <c r="A4214" t="s">
        <v>1659</v>
      </c>
      <c r="B4214" t="s">
        <v>156</v>
      </c>
      <c r="C4214" s="1">
        <v>44412</v>
      </c>
      <c r="D4214" t="s">
        <v>352</v>
      </c>
      <c r="E4214">
        <v>4820000</v>
      </c>
    </row>
    <row r="4215" spans="1:5" hidden="1" x14ac:dyDescent="0.4">
      <c r="A4215" t="s">
        <v>1769</v>
      </c>
      <c r="B4215" t="s">
        <v>156</v>
      </c>
      <c r="C4215" s="1">
        <v>44412</v>
      </c>
      <c r="D4215" t="s">
        <v>335</v>
      </c>
      <c r="E4215">
        <v>4820000</v>
      </c>
    </row>
    <row r="4216" spans="1:5" hidden="1" x14ac:dyDescent="0.4">
      <c r="A4216" t="s">
        <v>1612</v>
      </c>
      <c r="B4216" t="s">
        <v>156</v>
      </c>
      <c r="C4216" s="1">
        <v>44412</v>
      </c>
      <c r="D4216" t="s">
        <v>329</v>
      </c>
      <c r="E4216">
        <v>4820000</v>
      </c>
    </row>
    <row r="4217" spans="1:5" hidden="1" x14ac:dyDescent="0.4">
      <c r="A4217" t="s">
        <v>1574</v>
      </c>
      <c r="B4217" t="s">
        <v>156</v>
      </c>
      <c r="C4217" s="1">
        <v>44412</v>
      </c>
      <c r="D4217" t="s">
        <v>315</v>
      </c>
      <c r="E4217">
        <v>4820000</v>
      </c>
    </row>
    <row r="4218" spans="1:5" hidden="1" x14ac:dyDescent="0.4">
      <c r="A4218" t="s">
        <v>1660</v>
      </c>
      <c r="B4218" t="s">
        <v>156</v>
      </c>
      <c r="C4218" s="1">
        <v>44412</v>
      </c>
      <c r="D4218" t="s">
        <v>331</v>
      </c>
      <c r="E4218">
        <v>4820000</v>
      </c>
    </row>
    <row r="4219" spans="1:5" hidden="1" x14ac:dyDescent="0.4">
      <c r="A4219" t="s">
        <v>5773</v>
      </c>
      <c r="B4219" t="s">
        <v>8</v>
      </c>
      <c r="C4219" s="1">
        <v>44412</v>
      </c>
      <c r="D4219" t="s">
        <v>398</v>
      </c>
      <c r="E4219">
        <v>4420000</v>
      </c>
    </row>
    <row r="4220" spans="1:5" hidden="1" x14ac:dyDescent="0.4">
      <c r="A4220" t="s">
        <v>1792</v>
      </c>
      <c r="B4220" t="s">
        <v>156</v>
      </c>
      <c r="C4220" s="1">
        <v>44412</v>
      </c>
      <c r="D4220" t="s">
        <v>332</v>
      </c>
      <c r="E4220">
        <v>4820000</v>
      </c>
    </row>
    <row r="4221" spans="1:5" hidden="1" x14ac:dyDescent="0.4">
      <c r="A4221" t="s">
        <v>3781</v>
      </c>
      <c r="B4221" t="s">
        <v>72</v>
      </c>
      <c r="C4221" s="1">
        <v>44412</v>
      </c>
      <c r="D4221" t="s">
        <v>415</v>
      </c>
      <c r="E4221">
        <v>4690000</v>
      </c>
    </row>
    <row r="4222" spans="1:5" hidden="1" x14ac:dyDescent="0.4">
      <c r="A4222" t="s">
        <v>3782</v>
      </c>
      <c r="B4222" t="s">
        <v>72</v>
      </c>
      <c r="C4222" s="1">
        <v>44412</v>
      </c>
      <c r="D4222" t="s">
        <v>308</v>
      </c>
      <c r="E4222">
        <v>4690000</v>
      </c>
    </row>
    <row r="4223" spans="1:5" hidden="1" x14ac:dyDescent="0.4">
      <c r="A4223" t="s">
        <v>1644</v>
      </c>
      <c r="B4223" t="s">
        <v>222</v>
      </c>
      <c r="C4223" s="1">
        <v>44411</v>
      </c>
      <c r="D4223" t="s">
        <v>326</v>
      </c>
      <c r="E4223">
        <v>3670000</v>
      </c>
    </row>
    <row r="4224" spans="1:5" hidden="1" x14ac:dyDescent="0.4">
      <c r="A4224" t="s">
        <v>1645</v>
      </c>
      <c r="B4224" t="s">
        <v>222</v>
      </c>
      <c r="C4224" s="1">
        <v>44411</v>
      </c>
      <c r="D4224" t="s">
        <v>327</v>
      </c>
      <c r="E4224">
        <v>3670000</v>
      </c>
    </row>
    <row r="4225" spans="1:5" hidden="1" x14ac:dyDescent="0.4">
      <c r="A4225" t="s">
        <v>1666</v>
      </c>
      <c r="B4225" t="s">
        <v>9</v>
      </c>
      <c r="C4225" s="1">
        <v>44411</v>
      </c>
      <c r="D4225" t="s">
        <v>330</v>
      </c>
      <c r="E4225">
        <v>3560000</v>
      </c>
    </row>
    <row r="4226" spans="1:5" hidden="1" x14ac:dyDescent="0.4">
      <c r="A4226" t="s">
        <v>3920</v>
      </c>
      <c r="B4226" t="s">
        <v>17</v>
      </c>
      <c r="C4226" s="1">
        <v>44411</v>
      </c>
      <c r="D4226" t="s">
        <v>336</v>
      </c>
      <c r="E4226">
        <v>3860000</v>
      </c>
    </row>
    <row r="4227" spans="1:5" hidden="1" x14ac:dyDescent="0.4">
      <c r="A4227" t="s">
        <v>1667</v>
      </c>
      <c r="B4227" t="s">
        <v>9</v>
      </c>
      <c r="C4227" s="1">
        <v>44411</v>
      </c>
      <c r="D4227" t="s">
        <v>326</v>
      </c>
      <c r="E4227">
        <v>3560000</v>
      </c>
    </row>
    <row r="4228" spans="1:5" hidden="1" x14ac:dyDescent="0.4">
      <c r="A4228" t="s">
        <v>1683</v>
      </c>
      <c r="B4228" t="s">
        <v>9</v>
      </c>
      <c r="C4228" s="1">
        <v>44411</v>
      </c>
      <c r="D4228" t="s">
        <v>312</v>
      </c>
      <c r="E4228">
        <v>3560000</v>
      </c>
    </row>
    <row r="4229" spans="1:5" hidden="1" x14ac:dyDescent="0.4">
      <c r="A4229" t="s">
        <v>1668</v>
      </c>
      <c r="B4229" t="s">
        <v>9</v>
      </c>
      <c r="C4229" s="1">
        <v>44411</v>
      </c>
      <c r="D4229" t="s">
        <v>306</v>
      </c>
      <c r="E4229">
        <v>3560000</v>
      </c>
    </row>
    <row r="4230" spans="1:5" hidden="1" x14ac:dyDescent="0.4">
      <c r="A4230" t="s">
        <v>1669</v>
      </c>
      <c r="B4230" t="s">
        <v>17</v>
      </c>
      <c r="C4230" s="1">
        <v>44411</v>
      </c>
      <c r="D4230" t="s">
        <v>313</v>
      </c>
      <c r="E4230">
        <v>3860000</v>
      </c>
    </row>
    <row r="4231" spans="1:5" hidden="1" x14ac:dyDescent="0.4">
      <c r="A4231" t="s">
        <v>3785</v>
      </c>
      <c r="B4231" t="s">
        <v>198</v>
      </c>
      <c r="C4231" s="1">
        <v>44411</v>
      </c>
      <c r="D4231" t="s">
        <v>343</v>
      </c>
      <c r="E4231">
        <v>3830000</v>
      </c>
    </row>
    <row r="4232" spans="1:5" hidden="1" x14ac:dyDescent="0.4">
      <c r="A4232" t="s">
        <v>1588</v>
      </c>
      <c r="B4232" t="s">
        <v>79</v>
      </c>
      <c r="C4232" s="1">
        <v>44411</v>
      </c>
      <c r="D4232" t="s">
        <v>325</v>
      </c>
      <c r="E4232">
        <v>3630000</v>
      </c>
    </row>
    <row r="4233" spans="1:5" hidden="1" x14ac:dyDescent="0.4">
      <c r="A4233" t="s">
        <v>3786</v>
      </c>
      <c r="B4233" t="s">
        <v>198</v>
      </c>
      <c r="C4233" s="1">
        <v>44411</v>
      </c>
      <c r="D4233" t="s">
        <v>344</v>
      </c>
      <c r="E4233">
        <v>3830000</v>
      </c>
    </row>
    <row r="4234" spans="1:5" hidden="1" x14ac:dyDescent="0.4">
      <c r="A4234" t="s">
        <v>1589</v>
      </c>
      <c r="B4234" t="s">
        <v>79</v>
      </c>
      <c r="C4234" s="1">
        <v>44411</v>
      </c>
      <c r="D4234" t="s">
        <v>334</v>
      </c>
      <c r="E4234">
        <v>3630000</v>
      </c>
    </row>
    <row r="4235" spans="1:5" hidden="1" x14ac:dyDescent="0.4">
      <c r="A4235" t="s">
        <v>3797</v>
      </c>
      <c r="B4235" t="s">
        <v>79</v>
      </c>
      <c r="C4235" s="1">
        <v>44411</v>
      </c>
      <c r="D4235" t="s">
        <v>344</v>
      </c>
      <c r="E4235">
        <v>3630000</v>
      </c>
    </row>
    <row r="4236" spans="1:5" hidden="1" x14ac:dyDescent="0.4">
      <c r="A4236" t="s">
        <v>3798</v>
      </c>
      <c r="B4236" t="s">
        <v>79</v>
      </c>
      <c r="C4236" s="1">
        <v>44411</v>
      </c>
      <c r="D4236" t="s">
        <v>343</v>
      </c>
      <c r="E4236">
        <v>3630000</v>
      </c>
    </row>
    <row r="4237" spans="1:5" hidden="1" x14ac:dyDescent="0.4">
      <c r="A4237" t="s">
        <v>3799</v>
      </c>
      <c r="B4237" t="s">
        <v>79</v>
      </c>
      <c r="C4237" s="1">
        <v>44411</v>
      </c>
      <c r="D4237" t="s">
        <v>311</v>
      </c>
      <c r="E4237">
        <v>3630000</v>
      </c>
    </row>
    <row r="4238" spans="1:5" hidden="1" x14ac:dyDescent="0.4">
      <c r="A4238" t="s">
        <v>3800</v>
      </c>
      <c r="B4238" t="s">
        <v>79</v>
      </c>
      <c r="C4238" s="1">
        <v>44411</v>
      </c>
      <c r="D4238" t="s">
        <v>317</v>
      </c>
      <c r="E4238">
        <v>3630000</v>
      </c>
    </row>
    <row r="4239" spans="1:5" hidden="1" x14ac:dyDescent="0.4">
      <c r="A4239" t="s">
        <v>3801</v>
      </c>
      <c r="B4239" t="s">
        <v>79</v>
      </c>
      <c r="C4239" s="1">
        <v>44411</v>
      </c>
      <c r="D4239" t="s">
        <v>337</v>
      </c>
      <c r="E4239">
        <v>3630000</v>
      </c>
    </row>
    <row r="4240" spans="1:5" hidden="1" x14ac:dyDescent="0.4">
      <c r="A4240" t="s">
        <v>1876</v>
      </c>
      <c r="B4240" t="s">
        <v>141</v>
      </c>
      <c r="C4240" s="1">
        <v>44411</v>
      </c>
      <c r="D4240" t="s">
        <v>332</v>
      </c>
      <c r="E4240">
        <v>3540000</v>
      </c>
    </row>
    <row r="4241" spans="1:5" hidden="1" x14ac:dyDescent="0.4">
      <c r="A4241" t="s">
        <v>3787</v>
      </c>
      <c r="B4241" t="s">
        <v>7</v>
      </c>
      <c r="C4241" s="1">
        <v>44411</v>
      </c>
      <c r="D4241" t="s">
        <v>343</v>
      </c>
      <c r="E4241">
        <v>3590000</v>
      </c>
    </row>
    <row r="4242" spans="1:5" hidden="1" x14ac:dyDescent="0.4">
      <c r="A4242" t="s">
        <v>3802</v>
      </c>
      <c r="B4242" t="s">
        <v>79</v>
      </c>
      <c r="C4242" s="1">
        <v>44411</v>
      </c>
      <c r="D4242" t="s">
        <v>307</v>
      </c>
      <c r="E4242">
        <v>3630000</v>
      </c>
    </row>
    <row r="4243" spans="1:5" hidden="1" x14ac:dyDescent="0.4">
      <c r="A4243" t="s">
        <v>1684</v>
      </c>
      <c r="B4243" t="s">
        <v>9</v>
      </c>
      <c r="C4243" s="1">
        <v>44411</v>
      </c>
      <c r="D4243" t="s">
        <v>359</v>
      </c>
      <c r="E4243">
        <v>3560000</v>
      </c>
    </row>
    <row r="4244" spans="1:5" hidden="1" x14ac:dyDescent="0.4">
      <c r="A4244" t="s">
        <v>1938</v>
      </c>
      <c r="B4244" t="s">
        <v>141</v>
      </c>
      <c r="C4244" s="1">
        <v>44411</v>
      </c>
      <c r="D4244" t="s">
        <v>319</v>
      </c>
      <c r="E4244">
        <v>3540000</v>
      </c>
    </row>
    <row r="4245" spans="1:5" hidden="1" x14ac:dyDescent="0.4">
      <c r="A4245" t="s">
        <v>3865</v>
      </c>
      <c r="B4245" t="s">
        <v>9</v>
      </c>
      <c r="C4245" s="1">
        <v>44411</v>
      </c>
      <c r="D4245" t="s">
        <v>317</v>
      </c>
      <c r="E4245">
        <v>3560000</v>
      </c>
    </row>
    <row r="4246" spans="1:5" hidden="1" x14ac:dyDescent="0.4">
      <c r="A4246" t="s">
        <v>3866</v>
      </c>
      <c r="B4246" t="s">
        <v>9</v>
      </c>
      <c r="C4246" s="1">
        <v>44411</v>
      </c>
      <c r="D4246" t="s">
        <v>307</v>
      </c>
      <c r="E4246">
        <v>3560000</v>
      </c>
    </row>
    <row r="4247" spans="1:5" hidden="1" x14ac:dyDescent="0.4">
      <c r="A4247" t="s">
        <v>1937</v>
      </c>
      <c r="B4247" t="s">
        <v>141</v>
      </c>
      <c r="C4247" s="1">
        <v>44411</v>
      </c>
      <c r="D4247" t="s">
        <v>404</v>
      </c>
      <c r="E4247">
        <v>3540000</v>
      </c>
    </row>
    <row r="4248" spans="1:5" hidden="1" x14ac:dyDescent="0.4">
      <c r="A4248" t="s">
        <v>1982</v>
      </c>
      <c r="B4248" t="s">
        <v>141</v>
      </c>
      <c r="C4248" s="1">
        <v>44411</v>
      </c>
      <c r="D4248" t="s">
        <v>335</v>
      </c>
      <c r="E4248">
        <v>3540000</v>
      </c>
    </row>
    <row r="4249" spans="1:5" hidden="1" x14ac:dyDescent="0.4">
      <c r="A4249" t="s">
        <v>1983</v>
      </c>
      <c r="B4249" t="s">
        <v>141</v>
      </c>
      <c r="C4249" s="1">
        <v>44411</v>
      </c>
      <c r="D4249" t="s">
        <v>334</v>
      </c>
      <c r="E4249">
        <v>3540000</v>
      </c>
    </row>
    <row r="4250" spans="1:5" hidden="1" x14ac:dyDescent="0.4">
      <c r="A4250" t="s">
        <v>3788</v>
      </c>
      <c r="B4250" t="s">
        <v>108</v>
      </c>
      <c r="C4250" s="1">
        <v>44411</v>
      </c>
      <c r="D4250" t="s">
        <v>342</v>
      </c>
      <c r="E4250">
        <v>3720000</v>
      </c>
    </row>
    <row r="4251" spans="1:5" hidden="1" x14ac:dyDescent="0.4">
      <c r="A4251" t="s">
        <v>1576</v>
      </c>
      <c r="B4251" t="s">
        <v>198</v>
      </c>
      <c r="C4251" s="1">
        <v>44411</v>
      </c>
      <c r="D4251" t="s">
        <v>325</v>
      </c>
      <c r="E4251">
        <v>3830000</v>
      </c>
    </row>
    <row r="4252" spans="1:5" hidden="1" x14ac:dyDescent="0.4">
      <c r="A4252" t="s">
        <v>1952</v>
      </c>
      <c r="B4252" t="s">
        <v>79</v>
      </c>
      <c r="C4252" s="1">
        <v>44411</v>
      </c>
      <c r="D4252" t="s">
        <v>332</v>
      </c>
      <c r="E4252">
        <v>3630000</v>
      </c>
    </row>
    <row r="4253" spans="1:5" hidden="1" x14ac:dyDescent="0.4">
      <c r="A4253" t="s">
        <v>1577</v>
      </c>
      <c r="B4253" t="s">
        <v>108</v>
      </c>
      <c r="C4253" s="1">
        <v>44411</v>
      </c>
      <c r="D4253" t="s">
        <v>341</v>
      </c>
      <c r="E4253">
        <v>3720000</v>
      </c>
    </row>
    <row r="4254" spans="1:5" hidden="1" x14ac:dyDescent="0.4">
      <c r="A4254" t="s">
        <v>3960</v>
      </c>
      <c r="B4254" t="s">
        <v>49</v>
      </c>
      <c r="C4254" s="1">
        <v>44411</v>
      </c>
      <c r="D4254" t="s">
        <v>415</v>
      </c>
      <c r="E4254">
        <v>3490000</v>
      </c>
    </row>
    <row r="4255" spans="1:5" hidden="1" x14ac:dyDescent="0.4">
      <c r="A4255" t="s">
        <v>3789</v>
      </c>
      <c r="B4255" t="s">
        <v>145</v>
      </c>
      <c r="C4255" s="1">
        <v>44411</v>
      </c>
      <c r="D4255" t="s">
        <v>321</v>
      </c>
      <c r="E4255">
        <v>3170000</v>
      </c>
    </row>
    <row r="4256" spans="1:5" hidden="1" x14ac:dyDescent="0.4">
      <c r="A4256" t="s">
        <v>1489</v>
      </c>
      <c r="B4256" t="s">
        <v>51</v>
      </c>
      <c r="C4256" s="1">
        <v>44411</v>
      </c>
      <c r="D4256" t="s">
        <v>335</v>
      </c>
      <c r="E4256">
        <v>3730000</v>
      </c>
    </row>
    <row r="4257" spans="1:5" hidden="1" x14ac:dyDescent="0.4">
      <c r="A4257" t="s">
        <v>3921</v>
      </c>
      <c r="B4257" t="s">
        <v>141</v>
      </c>
      <c r="C4257" s="1">
        <v>44411</v>
      </c>
      <c r="D4257" t="s">
        <v>311</v>
      </c>
      <c r="E4257">
        <v>3540000</v>
      </c>
    </row>
    <row r="4258" spans="1:5" hidden="1" x14ac:dyDescent="0.4">
      <c r="A4258" t="s">
        <v>1893</v>
      </c>
      <c r="B4258" t="s">
        <v>79</v>
      </c>
      <c r="C4258" s="1">
        <v>44411</v>
      </c>
      <c r="D4258" t="s">
        <v>341</v>
      </c>
      <c r="E4258">
        <v>3630000</v>
      </c>
    </row>
    <row r="4259" spans="1:5" hidden="1" x14ac:dyDescent="0.4">
      <c r="A4259" t="s">
        <v>3790</v>
      </c>
      <c r="B4259" t="s">
        <v>9</v>
      </c>
      <c r="C4259" s="1">
        <v>44411</v>
      </c>
      <c r="D4259" t="s">
        <v>338</v>
      </c>
      <c r="E4259">
        <v>3560000</v>
      </c>
    </row>
    <row r="4260" spans="1:5" hidden="1" x14ac:dyDescent="0.4">
      <c r="A4260" t="s">
        <v>1839</v>
      </c>
      <c r="B4260" t="s">
        <v>79</v>
      </c>
      <c r="C4260" s="1">
        <v>44411</v>
      </c>
      <c r="D4260" t="s">
        <v>335</v>
      </c>
      <c r="E4260">
        <v>3630000</v>
      </c>
    </row>
    <row r="4261" spans="1:5" hidden="1" x14ac:dyDescent="0.4">
      <c r="A4261" t="s">
        <v>5798</v>
      </c>
      <c r="B4261" t="s">
        <v>146</v>
      </c>
      <c r="C4261" s="1">
        <v>44411</v>
      </c>
      <c r="D4261" t="s">
        <v>398</v>
      </c>
      <c r="E4261">
        <v>3640000</v>
      </c>
    </row>
    <row r="4262" spans="1:5" hidden="1" x14ac:dyDescent="0.4">
      <c r="A4262" t="s">
        <v>3791</v>
      </c>
      <c r="B4262" t="s">
        <v>37</v>
      </c>
      <c r="C4262" s="1">
        <v>44411</v>
      </c>
      <c r="D4262" t="s">
        <v>307</v>
      </c>
      <c r="E4262">
        <v>4810000</v>
      </c>
    </row>
    <row r="4263" spans="1:5" hidden="1" x14ac:dyDescent="0.4">
      <c r="A4263" t="s">
        <v>4000</v>
      </c>
      <c r="B4263" t="s">
        <v>80</v>
      </c>
      <c r="C4263" s="1">
        <v>44411</v>
      </c>
      <c r="D4263" t="s">
        <v>336</v>
      </c>
      <c r="E4263">
        <v>4570000</v>
      </c>
    </row>
    <row r="4264" spans="1:5" hidden="1" x14ac:dyDescent="0.4">
      <c r="A4264" t="s">
        <v>1613</v>
      </c>
      <c r="B4264" t="s">
        <v>179</v>
      </c>
      <c r="C4264" s="1">
        <v>44410</v>
      </c>
      <c r="D4264" t="s">
        <v>352</v>
      </c>
      <c r="E4264">
        <v>4220000</v>
      </c>
    </row>
    <row r="4265" spans="1:5" hidden="1" x14ac:dyDescent="0.4">
      <c r="A4265" t="s">
        <v>1646</v>
      </c>
      <c r="B4265" t="s">
        <v>199</v>
      </c>
      <c r="C4265" s="1">
        <v>44410</v>
      </c>
      <c r="D4265" t="s">
        <v>313</v>
      </c>
      <c r="E4265">
        <v>5600000</v>
      </c>
    </row>
    <row r="4266" spans="1:5" hidden="1" x14ac:dyDescent="0.4">
      <c r="A4266" t="s">
        <v>1590</v>
      </c>
      <c r="B4266" t="s">
        <v>198</v>
      </c>
      <c r="C4266" s="1">
        <v>44410</v>
      </c>
      <c r="D4266" t="s">
        <v>326</v>
      </c>
      <c r="E4266">
        <v>3830000</v>
      </c>
    </row>
    <row r="4267" spans="1:5" hidden="1" x14ac:dyDescent="0.4">
      <c r="A4267" t="s">
        <v>1793</v>
      </c>
      <c r="B4267" t="s">
        <v>28</v>
      </c>
      <c r="C4267" s="1">
        <v>44410</v>
      </c>
      <c r="D4267" t="s">
        <v>327</v>
      </c>
      <c r="E4267">
        <v>3070000</v>
      </c>
    </row>
    <row r="4268" spans="1:5" hidden="1" x14ac:dyDescent="0.4">
      <c r="A4268" t="s">
        <v>1894</v>
      </c>
      <c r="B4268" t="s">
        <v>79</v>
      </c>
      <c r="C4268" s="1">
        <v>44410</v>
      </c>
      <c r="D4268" t="s">
        <v>359</v>
      </c>
      <c r="E4268">
        <v>3630000</v>
      </c>
    </row>
    <row r="4269" spans="1:5" hidden="1" x14ac:dyDescent="0.4">
      <c r="A4269" t="s">
        <v>1614</v>
      </c>
      <c r="B4269" t="s">
        <v>25</v>
      </c>
      <c r="C4269" s="1">
        <v>44410</v>
      </c>
      <c r="D4269" t="s">
        <v>403</v>
      </c>
      <c r="E4269">
        <v>3120000</v>
      </c>
    </row>
    <row r="4270" spans="1:5" hidden="1" x14ac:dyDescent="0.4">
      <c r="A4270" t="s">
        <v>1591</v>
      </c>
      <c r="B4270" t="s">
        <v>5</v>
      </c>
      <c r="C4270" s="1">
        <v>44410</v>
      </c>
      <c r="D4270" t="s">
        <v>313</v>
      </c>
      <c r="E4270">
        <v>3970000</v>
      </c>
    </row>
    <row r="4271" spans="1:5" hidden="1" x14ac:dyDescent="0.4">
      <c r="A4271" t="s">
        <v>3803</v>
      </c>
      <c r="B4271" t="s">
        <v>101</v>
      </c>
      <c r="C4271" s="1">
        <v>44410</v>
      </c>
      <c r="D4271" t="s">
        <v>342</v>
      </c>
      <c r="E4271">
        <v>3470000</v>
      </c>
    </row>
    <row r="4272" spans="1:5" hidden="1" x14ac:dyDescent="0.4">
      <c r="A4272" t="s">
        <v>3895</v>
      </c>
      <c r="B4272" t="s">
        <v>17</v>
      </c>
      <c r="C4272" s="1">
        <v>44410</v>
      </c>
      <c r="D4272" t="s">
        <v>339</v>
      </c>
      <c r="E4272">
        <v>3860000</v>
      </c>
    </row>
    <row r="4273" spans="1:5" hidden="1" x14ac:dyDescent="0.4">
      <c r="A4273" t="s">
        <v>3931</v>
      </c>
      <c r="B4273" t="s">
        <v>6</v>
      </c>
      <c r="C4273" s="1">
        <v>44410</v>
      </c>
      <c r="D4273" t="s">
        <v>343</v>
      </c>
      <c r="E4273">
        <v>3310000</v>
      </c>
    </row>
    <row r="4274" spans="1:5" hidden="1" x14ac:dyDescent="0.4">
      <c r="A4274" t="s">
        <v>3848</v>
      </c>
      <c r="B4274" t="s">
        <v>3849</v>
      </c>
      <c r="C4274" s="1">
        <v>44410</v>
      </c>
      <c r="D4274" t="s">
        <v>415</v>
      </c>
      <c r="E4274" t="e">
        <v>#N/A</v>
      </c>
    </row>
    <row r="4275" spans="1:5" hidden="1" x14ac:dyDescent="0.4">
      <c r="A4275" t="s">
        <v>3804</v>
      </c>
      <c r="B4275" t="s">
        <v>5</v>
      </c>
      <c r="C4275" s="1">
        <v>44410</v>
      </c>
      <c r="D4275" t="s">
        <v>317</v>
      </c>
      <c r="E4275">
        <v>3970000</v>
      </c>
    </row>
    <row r="4276" spans="1:5" hidden="1" x14ac:dyDescent="0.4">
      <c r="A4276" t="s">
        <v>3814</v>
      </c>
      <c r="B4276" t="s">
        <v>25</v>
      </c>
      <c r="C4276" s="1">
        <v>44410</v>
      </c>
      <c r="D4276" t="s">
        <v>343</v>
      </c>
      <c r="E4276">
        <v>3120000</v>
      </c>
    </row>
    <row r="4277" spans="1:5" hidden="1" x14ac:dyDescent="0.4">
      <c r="A4277" t="s">
        <v>1593</v>
      </c>
      <c r="B4277" t="s">
        <v>35</v>
      </c>
      <c r="C4277" s="1">
        <v>44410</v>
      </c>
      <c r="D4277" t="s">
        <v>310</v>
      </c>
      <c r="E4277">
        <v>3280000</v>
      </c>
    </row>
    <row r="4278" spans="1:5" hidden="1" x14ac:dyDescent="0.4">
      <c r="A4278" t="s">
        <v>3805</v>
      </c>
      <c r="B4278" t="s">
        <v>198</v>
      </c>
      <c r="C4278" s="1">
        <v>44410</v>
      </c>
      <c r="D4278" t="s">
        <v>416</v>
      </c>
      <c r="E4278">
        <v>3830000</v>
      </c>
    </row>
    <row r="4279" spans="1:5" hidden="1" x14ac:dyDescent="0.4">
      <c r="A4279" t="s">
        <v>3961</v>
      </c>
      <c r="B4279" t="s">
        <v>49</v>
      </c>
      <c r="C4279" s="1">
        <v>44410</v>
      </c>
      <c r="D4279" t="s">
        <v>343</v>
      </c>
      <c r="E4279">
        <v>3490000</v>
      </c>
    </row>
    <row r="4280" spans="1:5" hidden="1" x14ac:dyDescent="0.4">
      <c r="A4280" t="s">
        <v>3962</v>
      </c>
      <c r="B4280" t="s">
        <v>49</v>
      </c>
      <c r="C4280" s="1">
        <v>44410</v>
      </c>
      <c r="D4280" t="s">
        <v>416</v>
      </c>
      <c r="E4280">
        <v>3490000</v>
      </c>
    </row>
    <row r="4281" spans="1:5" hidden="1" x14ac:dyDescent="0.4">
      <c r="A4281" t="s">
        <v>3963</v>
      </c>
      <c r="B4281" t="s">
        <v>49</v>
      </c>
      <c r="C4281" s="1">
        <v>44410</v>
      </c>
      <c r="D4281" t="s">
        <v>337</v>
      </c>
      <c r="E4281">
        <v>3490000</v>
      </c>
    </row>
    <row r="4282" spans="1:5" hidden="1" x14ac:dyDescent="0.4">
      <c r="A4282" t="s">
        <v>3964</v>
      </c>
      <c r="B4282" t="s">
        <v>49</v>
      </c>
      <c r="C4282" s="1">
        <v>44410</v>
      </c>
      <c r="D4282" t="s">
        <v>338</v>
      </c>
      <c r="E4282">
        <v>3490000</v>
      </c>
    </row>
    <row r="4283" spans="1:5" hidden="1" x14ac:dyDescent="0.4">
      <c r="A4283" t="s">
        <v>3965</v>
      </c>
      <c r="B4283" t="s">
        <v>49</v>
      </c>
      <c r="C4283" s="1">
        <v>44410</v>
      </c>
      <c r="D4283" t="s">
        <v>308</v>
      </c>
      <c r="E4283">
        <v>3490000</v>
      </c>
    </row>
    <row r="4284" spans="1:5" hidden="1" x14ac:dyDescent="0.4">
      <c r="A4284" t="s">
        <v>3966</v>
      </c>
      <c r="B4284" t="s">
        <v>49</v>
      </c>
      <c r="C4284" s="1">
        <v>44410</v>
      </c>
      <c r="D4284" t="s">
        <v>342</v>
      </c>
      <c r="E4284">
        <v>3490000</v>
      </c>
    </row>
    <row r="4285" spans="1:5" hidden="1" x14ac:dyDescent="0.4">
      <c r="A4285" t="s">
        <v>1810</v>
      </c>
      <c r="B4285" t="s">
        <v>49</v>
      </c>
      <c r="C4285" s="1">
        <v>44410</v>
      </c>
      <c r="D4285" t="s">
        <v>327</v>
      </c>
      <c r="E4285">
        <v>3490000</v>
      </c>
    </row>
    <row r="4286" spans="1:5" hidden="1" x14ac:dyDescent="0.4">
      <c r="A4286" t="s">
        <v>1811</v>
      </c>
      <c r="B4286" t="s">
        <v>49</v>
      </c>
      <c r="C4286" s="1">
        <v>44410</v>
      </c>
      <c r="D4286" t="s">
        <v>306</v>
      </c>
      <c r="E4286">
        <v>3490000</v>
      </c>
    </row>
    <row r="4287" spans="1:5" hidden="1" x14ac:dyDescent="0.4">
      <c r="A4287" t="s">
        <v>1615</v>
      </c>
      <c r="B4287" t="s">
        <v>25</v>
      </c>
      <c r="C4287" s="1">
        <v>44410</v>
      </c>
      <c r="D4287" t="s">
        <v>352</v>
      </c>
      <c r="E4287">
        <v>3120000</v>
      </c>
    </row>
    <row r="4288" spans="1:5" hidden="1" x14ac:dyDescent="0.4">
      <c r="A4288" t="s">
        <v>3967</v>
      </c>
      <c r="B4288" t="s">
        <v>49</v>
      </c>
      <c r="C4288" s="1">
        <v>44410</v>
      </c>
      <c r="D4288" t="s">
        <v>307</v>
      </c>
      <c r="E4288">
        <v>3490000</v>
      </c>
    </row>
    <row r="4289" spans="1:5" hidden="1" x14ac:dyDescent="0.4">
      <c r="A4289" t="s">
        <v>1594</v>
      </c>
      <c r="B4289" t="s">
        <v>5</v>
      </c>
      <c r="C4289" s="1">
        <v>44410</v>
      </c>
      <c r="D4289" t="s">
        <v>316</v>
      </c>
      <c r="E4289">
        <v>3970000</v>
      </c>
    </row>
    <row r="4290" spans="1:5" hidden="1" x14ac:dyDescent="0.4">
      <c r="A4290" t="s">
        <v>3806</v>
      </c>
      <c r="B4290" t="s">
        <v>9</v>
      </c>
      <c r="C4290" s="1">
        <v>44410</v>
      </c>
      <c r="D4290" t="s">
        <v>343</v>
      </c>
      <c r="E4290">
        <v>3560000</v>
      </c>
    </row>
    <row r="4291" spans="1:5" hidden="1" x14ac:dyDescent="0.4">
      <c r="A4291" t="s">
        <v>1685</v>
      </c>
      <c r="B4291" t="s">
        <v>198</v>
      </c>
      <c r="C4291" s="1">
        <v>44410</v>
      </c>
      <c r="D4291" t="s">
        <v>316</v>
      </c>
      <c r="E4291">
        <v>3830000</v>
      </c>
    </row>
    <row r="4292" spans="1:5" hidden="1" x14ac:dyDescent="0.4">
      <c r="A4292" t="s">
        <v>3807</v>
      </c>
      <c r="B4292" t="s">
        <v>122</v>
      </c>
      <c r="C4292" s="1">
        <v>44410</v>
      </c>
      <c r="D4292" t="s">
        <v>317</v>
      </c>
      <c r="E4292">
        <v>3150000</v>
      </c>
    </row>
    <row r="4293" spans="1:5" hidden="1" x14ac:dyDescent="0.4">
      <c r="A4293" t="s">
        <v>5836</v>
      </c>
      <c r="B4293" t="s">
        <v>131</v>
      </c>
      <c r="C4293" s="1">
        <v>44408</v>
      </c>
      <c r="D4293" t="s">
        <v>322</v>
      </c>
      <c r="E4293">
        <v>3610000</v>
      </c>
    </row>
    <row r="4294" spans="1:5" hidden="1" x14ac:dyDescent="0.4">
      <c r="A4294" t="s">
        <v>5837</v>
      </c>
      <c r="B4294" t="s">
        <v>131</v>
      </c>
      <c r="C4294" s="1">
        <v>44408</v>
      </c>
      <c r="D4294" t="s">
        <v>398</v>
      </c>
      <c r="E4294">
        <v>3610000</v>
      </c>
    </row>
    <row r="4295" spans="1:5" hidden="1" x14ac:dyDescent="0.4">
      <c r="A4295" t="s">
        <v>3850</v>
      </c>
      <c r="B4295" t="s">
        <v>42</v>
      </c>
      <c r="C4295" s="1">
        <v>44407</v>
      </c>
      <c r="D4295" t="s">
        <v>339</v>
      </c>
      <c r="E4295">
        <v>3080000</v>
      </c>
    </row>
    <row r="4296" spans="1:5" hidden="1" x14ac:dyDescent="0.4">
      <c r="A4296" t="s">
        <v>3851</v>
      </c>
      <c r="B4296" t="s">
        <v>69</v>
      </c>
      <c r="C4296" s="1">
        <v>44407</v>
      </c>
      <c r="D4296" t="s">
        <v>344</v>
      </c>
      <c r="E4296">
        <v>3160000</v>
      </c>
    </row>
    <row r="4297" spans="1:5" hidden="1" x14ac:dyDescent="0.4">
      <c r="A4297" t="s">
        <v>4125</v>
      </c>
      <c r="B4297" t="s">
        <v>69</v>
      </c>
      <c r="C4297" s="1">
        <v>44407</v>
      </c>
      <c r="D4297" t="s">
        <v>343</v>
      </c>
      <c r="E4297">
        <v>3160000</v>
      </c>
    </row>
    <row r="4298" spans="1:5" hidden="1" x14ac:dyDescent="0.4">
      <c r="A4298" t="s">
        <v>3852</v>
      </c>
      <c r="B4298" t="s">
        <v>143</v>
      </c>
      <c r="C4298" s="1">
        <v>44407</v>
      </c>
      <c r="D4298" t="s">
        <v>337</v>
      </c>
      <c r="E4298">
        <v>3140000</v>
      </c>
    </row>
    <row r="4299" spans="1:5" hidden="1" x14ac:dyDescent="0.4">
      <c r="A4299" t="s">
        <v>3853</v>
      </c>
      <c r="B4299" t="s">
        <v>15</v>
      </c>
      <c r="C4299" s="1">
        <v>44407</v>
      </c>
      <c r="D4299" t="s">
        <v>311</v>
      </c>
      <c r="E4299">
        <v>5310000</v>
      </c>
    </row>
    <row r="4300" spans="1:5" hidden="1" x14ac:dyDescent="0.4">
      <c r="A4300" t="s">
        <v>1661</v>
      </c>
      <c r="B4300" t="s">
        <v>179</v>
      </c>
      <c r="C4300" s="1">
        <v>44407</v>
      </c>
      <c r="D4300" t="s">
        <v>332</v>
      </c>
      <c r="E4300">
        <v>4220000</v>
      </c>
    </row>
    <row r="4301" spans="1:5" hidden="1" x14ac:dyDescent="0.4">
      <c r="A4301" t="s">
        <v>1670</v>
      </c>
      <c r="B4301" t="s">
        <v>17</v>
      </c>
      <c r="C4301" s="1">
        <v>44407</v>
      </c>
      <c r="D4301" t="s">
        <v>332</v>
      </c>
      <c r="E4301">
        <v>3860000</v>
      </c>
    </row>
    <row r="4302" spans="1:5" hidden="1" x14ac:dyDescent="0.4">
      <c r="A4302" t="s">
        <v>1697</v>
      </c>
      <c r="B4302" t="s">
        <v>1</v>
      </c>
      <c r="C4302" s="1">
        <v>44407</v>
      </c>
      <c r="D4302" t="s">
        <v>403</v>
      </c>
      <c r="E4302">
        <v>4670000</v>
      </c>
    </row>
    <row r="4303" spans="1:5" hidden="1" x14ac:dyDescent="0.4">
      <c r="A4303" t="s">
        <v>1794</v>
      </c>
      <c r="B4303" t="s">
        <v>2</v>
      </c>
      <c r="C4303" s="1">
        <v>44407</v>
      </c>
      <c r="D4303" t="s">
        <v>335</v>
      </c>
      <c r="E4303">
        <v>5700000</v>
      </c>
    </row>
    <row r="4304" spans="1:5" hidden="1" x14ac:dyDescent="0.4">
      <c r="A4304" t="s">
        <v>1795</v>
      </c>
      <c r="B4304" t="s">
        <v>2</v>
      </c>
      <c r="C4304" s="1">
        <v>44407</v>
      </c>
      <c r="D4304" t="s">
        <v>334</v>
      </c>
      <c r="E4304">
        <v>5700000</v>
      </c>
    </row>
    <row r="4305" spans="1:5" hidden="1" x14ac:dyDescent="0.4">
      <c r="A4305" t="s">
        <v>3942</v>
      </c>
      <c r="B4305" t="s">
        <v>2</v>
      </c>
      <c r="C4305" s="1">
        <v>44407</v>
      </c>
      <c r="D4305" t="s">
        <v>308</v>
      </c>
      <c r="E4305">
        <v>5700000</v>
      </c>
    </row>
    <row r="4306" spans="1:5" hidden="1" x14ac:dyDescent="0.4">
      <c r="A4306" t="s">
        <v>3968</v>
      </c>
      <c r="B4306" t="s">
        <v>2</v>
      </c>
      <c r="C4306" s="1">
        <v>44407</v>
      </c>
      <c r="D4306" t="s">
        <v>336</v>
      </c>
      <c r="E4306">
        <v>5700000</v>
      </c>
    </row>
    <row r="4307" spans="1:5" hidden="1" x14ac:dyDescent="0.4">
      <c r="A4307" t="s">
        <v>1827</v>
      </c>
      <c r="B4307" t="s">
        <v>2</v>
      </c>
      <c r="C4307" s="1">
        <v>44407</v>
      </c>
      <c r="D4307" t="s">
        <v>331</v>
      </c>
      <c r="E4307">
        <v>5700000</v>
      </c>
    </row>
    <row r="4308" spans="1:5" hidden="1" x14ac:dyDescent="0.4">
      <c r="A4308" t="s">
        <v>1832</v>
      </c>
      <c r="B4308" t="s">
        <v>2</v>
      </c>
      <c r="C4308" s="1">
        <v>44407</v>
      </c>
      <c r="D4308" t="s">
        <v>399</v>
      </c>
      <c r="E4308">
        <v>5700000</v>
      </c>
    </row>
    <row r="4309" spans="1:5" hidden="1" x14ac:dyDescent="0.4">
      <c r="A4309" t="s">
        <v>1662</v>
      </c>
      <c r="B4309" t="s">
        <v>9</v>
      </c>
      <c r="C4309" s="1">
        <v>44407</v>
      </c>
      <c r="D4309" t="s">
        <v>341</v>
      </c>
      <c r="E4309">
        <v>3560000</v>
      </c>
    </row>
    <row r="4310" spans="1:5" hidden="1" x14ac:dyDescent="0.4">
      <c r="A4310" t="s">
        <v>1663</v>
      </c>
      <c r="B4310" t="s">
        <v>9</v>
      </c>
      <c r="C4310" s="1">
        <v>44407</v>
      </c>
      <c r="D4310" t="s">
        <v>316</v>
      </c>
      <c r="E4310">
        <v>3560000</v>
      </c>
    </row>
    <row r="4311" spans="1:5" hidden="1" x14ac:dyDescent="0.4">
      <c r="A4311" t="s">
        <v>3855</v>
      </c>
      <c r="B4311" t="s">
        <v>88</v>
      </c>
      <c r="C4311" s="1">
        <v>44407</v>
      </c>
      <c r="D4311" t="s">
        <v>343</v>
      </c>
      <c r="E4311">
        <v>4480000</v>
      </c>
    </row>
    <row r="4312" spans="1:5" hidden="1" x14ac:dyDescent="0.4">
      <c r="A4312" t="s">
        <v>3856</v>
      </c>
      <c r="B4312" t="s">
        <v>88</v>
      </c>
      <c r="C4312" s="1">
        <v>44407</v>
      </c>
      <c r="D4312" t="s">
        <v>307</v>
      </c>
      <c r="E4312">
        <v>4480000</v>
      </c>
    </row>
    <row r="4313" spans="1:5" hidden="1" x14ac:dyDescent="0.4">
      <c r="A4313" t="s">
        <v>1840</v>
      </c>
      <c r="B4313" t="s">
        <v>4</v>
      </c>
      <c r="C4313" s="1">
        <v>44407</v>
      </c>
      <c r="D4313" t="s">
        <v>332</v>
      </c>
      <c r="E4313">
        <v>3940000</v>
      </c>
    </row>
    <row r="4314" spans="1:5" hidden="1" x14ac:dyDescent="0.4">
      <c r="A4314" t="s">
        <v>1671</v>
      </c>
      <c r="B4314" t="s">
        <v>5</v>
      </c>
      <c r="C4314" s="1">
        <v>44406</v>
      </c>
      <c r="D4314" t="s">
        <v>399</v>
      </c>
      <c r="E4314">
        <v>3970000</v>
      </c>
    </row>
    <row r="4315" spans="1:5" hidden="1" x14ac:dyDescent="0.4">
      <c r="A4315" t="s">
        <v>1672</v>
      </c>
      <c r="B4315" t="s">
        <v>5</v>
      </c>
      <c r="C4315" s="1">
        <v>44406</v>
      </c>
      <c r="D4315" t="s">
        <v>315</v>
      </c>
      <c r="E4315">
        <v>3970000</v>
      </c>
    </row>
    <row r="4316" spans="1:5" hidden="1" x14ac:dyDescent="0.4">
      <c r="A4316" t="s">
        <v>1673</v>
      </c>
      <c r="B4316" t="s">
        <v>5</v>
      </c>
      <c r="C4316" s="1">
        <v>44406</v>
      </c>
      <c r="D4316" t="s">
        <v>335</v>
      </c>
      <c r="E4316">
        <v>3970000</v>
      </c>
    </row>
    <row r="4317" spans="1:5" hidden="1" x14ac:dyDescent="0.4">
      <c r="A4317" t="s">
        <v>1674</v>
      </c>
      <c r="B4317" t="s">
        <v>5</v>
      </c>
      <c r="C4317" s="1">
        <v>44406</v>
      </c>
      <c r="D4317" t="s">
        <v>319</v>
      </c>
      <c r="E4317">
        <v>3970000</v>
      </c>
    </row>
    <row r="4318" spans="1:5" hidden="1" x14ac:dyDescent="0.4">
      <c r="A4318" t="s">
        <v>3857</v>
      </c>
      <c r="B4318" t="s">
        <v>5</v>
      </c>
      <c r="C4318" s="1">
        <v>44406</v>
      </c>
      <c r="D4318" t="s">
        <v>308</v>
      </c>
      <c r="E4318">
        <v>3970000</v>
      </c>
    </row>
    <row r="4319" spans="1:5" hidden="1" x14ac:dyDescent="0.4">
      <c r="A4319" t="s">
        <v>3858</v>
      </c>
      <c r="B4319" t="s">
        <v>5</v>
      </c>
      <c r="C4319" s="1">
        <v>44406</v>
      </c>
      <c r="D4319" t="s">
        <v>343</v>
      </c>
      <c r="E4319">
        <v>3970000</v>
      </c>
    </row>
    <row r="4320" spans="1:5" hidden="1" x14ac:dyDescent="0.4">
      <c r="A4320" t="s">
        <v>1675</v>
      </c>
      <c r="B4320" t="s">
        <v>5</v>
      </c>
      <c r="C4320" s="1">
        <v>44406</v>
      </c>
      <c r="D4320" t="s">
        <v>333</v>
      </c>
      <c r="E4320">
        <v>3970000</v>
      </c>
    </row>
    <row r="4321" spans="1:5" hidden="1" x14ac:dyDescent="0.4">
      <c r="A4321" t="s">
        <v>1676</v>
      </c>
      <c r="B4321" t="s">
        <v>5</v>
      </c>
      <c r="C4321" s="1">
        <v>44406</v>
      </c>
      <c r="D4321" t="s">
        <v>326</v>
      </c>
      <c r="E4321">
        <v>3970000</v>
      </c>
    </row>
    <row r="4322" spans="1:5" hidden="1" x14ac:dyDescent="0.4">
      <c r="A4322" t="s">
        <v>1677</v>
      </c>
      <c r="B4322" t="s">
        <v>5</v>
      </c>
      <c r="C4322" s="1">
        <v>44406</v>
      </c>
      <c r="D4322" t="s">
        <v>403</v>
      </c>
      <c r="E4322">
        <v>3970000</v>
      </c>
    </row>
    <row r="4323" spans="1:5" hidden="1" x14ac:dyDescent="0.4">
      <c r="A4323" t="s">
        <v>3859</v>
      </c>
      <c r="B4323" t="s">
        <v>5</v>
      </c>
      <c r="C4323" s="1">
        <v>44406</v>
      </c>
      <c r="D4323" t="s">
        <v>338</v>
      </c>
      <c r="E4323">
        <v>3970000</v>
      </c>
    </row>
    <row r="4324" spans="1:5" hidden="1" x14ac:dyDescent="0.4">
      <c r="A4324" t="s">
        <v>1678</v>
      </c>
      <c r="B4324" t="s">
        <v>8</v>
      </c>
      <c r="C4324" s="1">
        <v>44406</v>
      </c>
      <c r="D4324" t="s">
        <v>315</v>
      </c>
      <c r="E4324">
        <v>4420000</v>
      </c>
    </row>
    <row r="4325" spans="1:5" hidden="1" x14ac:dyDescent="0.4">
      <c r="A4325" t="s">
        <v>3860</v>
      </c>
      <c r="B4325" t="s">
        <v>5</v>
      </c>
      <c r="C4325" s="1">
        <v>44406</v>
      </c>
      <c r="D4325" t="s">
        <v>421</v>
      </c>
      <c r="E4325">
        <v>3970000</v>
      </c>
    </row>
    <row r="4326" spans="1:5" hidden="1" x14ac:dyDescent="0.4">
      <c r="A4326" t="s">
        <v>2042</v>
      </c>
      <c r="B4326" t="s">
        <v>12</v>
      </c>
      <c r="C4326" s="1">
        <v>44406</v>
      </c>
      <c r="D4326" t="s">
        <v>313</v>
      </c>
      <c r="E4326">
        <v>4230000</v>
      </c>
    </row>
    <row r="4327" spans="1:5" hidden="1" x14ac:dyDescent="0.4">
      <c r="A4327" t="s">
        <v>1718</v>
      </c>
      <c r="B4327" t="s">
        <v>203</v>
      </c>
      <c r="C4327" s="1">
        <v>44406</v>
      </c>
      <c r="D4327" t="s">
        <v>329</v>
      </c>
      <c r="E4327">
        <v>3480000</v>
      </c>
    </row>
    <row r="4328" spans="1:5" hidden="1" x14ac:dyDescent="0.4">
      <c r="A4328" t="s">
        <v>3861</v>
      </c>
      <c r="B4328" t="s">
        <v>13</v>
      </c>
      <c r="C4328" s="1">
        <v>44406</v>
      </c>
      <c r="D4328" t="s">
        <v>415</v>
      </c>
      <c r="E4328">
        <v>4890000</v>
      </c>
    </row>
    <row r="4329" spans="1:5" hidden="1" x14ac:dyDescent="0.4">
      <c r="A4329" t="s">
        <v>3969</v>
      </c>
      <c r="B4329" t="s">
        <v>4</v>
      </c>
      <c r="C4329" s="1">
        <v>44406</v>
      </c>
      <c r="D4329" t="s">
        <v>416</v>
      </c>
      <c r="E4329">
        <v>3940000</v>
      </c>
    </row>
    <row r="4330" spans="1:5" hidden="1" x14ac:dyDescent="0.4">
      <c r="A4330" t="s">
        <v>3867</v>
      </c>
      <c r="B4330" t="s">
        <v>14</v>
      </c>
      <c r="C4330" s="1">
        <v>44406</v>
      </c>
      <c r="D4330" t="s">
        <v>307</v>
      </c>
      <c r="E4330">
        <v>5370000</v>
      </c>
    </row>
    <row r="4331" spans="1:5" hidden="1" x14ac:dyDescent="0.4">
      <c r="A4331" t="s">
        <v>1679</v>
      </c>
      <c r="B4331" t="s">
        <v>13</v>
      </c>
      <c r="C4331" s="1">
        <v>44406</v>
      </c>
      <c r="D4331" t="s">
        <v>329</v>
      </c>
      <c r="E4331">
        <v>4890000</v>
      </c>
    </row>
    <row r="4332" spans="1:5" hidden="1" x14ac:dyDescent="0.4">
      <c r="A4332" t="s">
        <v>1680</v>
      </c>
      <c r="B4332" t="s">
        <v>15</v>
      </c>
      <c r="C4332" s="1">
        <v>44406</v>
      </c>
      <c r="D4332" t="s">
        <v>327</v>
      </c>
      <c r="E4332">
        <v>5310000</v>
      </c>
    </row>
    <row r="4333" spans="1:5" hidden="1" x14ac:dyDescent="0.4">
      <c r="A4333" t="s">
        <v>1686</v>
      </c>
      <c r="B4333" t="s">
        <v>9</v>
      </c>
      <c r="C4333" s="1">
        <v>44406</v>
      </c>
      <c r="D4333" t="s">
        <v>310</v>
      </c>
      <c r="E4333">
        <v>3560000</v>
      </c>
    </row>
    <row r="4334" spans="1:5" hidden="1" x14ac:dyDescent="0.4">
      <c r="A4334" t="s">
        <v>1698</v>
      </c>
      <c r="B4334" t="s">
        <v>9</v>
      </c>
      <c r="C4334" s="1">
        <v>44406</v>
      </c>
      <c r="D4334" t="s">
        <v>319</v>
      </c>
      <c r="E4334">
        <v>3560000</v>
      </c>
    </row>
    <row r="4335" spans="1:5" hidden="1" x14ac:dyDescent="0.4">
      <c r="A4335" t="s">
        <v>1687</v>
      </c>
      <c r="B4335" t="s">
        <v>9</v>
      </c>
      <c r="C4335" s="1">
        <v>44406</v>
      </c>
      <c r="D4335" t="s">
        <v>313</v>
      </c>
      <c r="E4335">
        <v>3560000</v>
      </c>
    </row>
    <row r="4336" spans="1:5" hidden="1" x14ac:dyDescent="0.4">
      <c r="A4336" t="s">
        <v>1688</v>
      </c>
      <c r="B4336" t="s">
        <v>9</v>
      </c>
      <c r="C4336" s="1">
        <v>44406</v>
      </c>
      <c r="D4336" t="s">
        <v>333</v>
      </c>
      <c r="E4336">
        <v>3560000</v>
      </c>
    </row>
    <row r="4337" spans="1:5" hidden="1" x14ac:dyDescent="0.4">
      <c r="A4337" t="s">
        <v>1689</v>
      </c>
      <c r="B4337" t="s">
        <v>9</v>
      </c>
      <c r="C4337" s="1">
        <v>44406</v>
      </c>
      <c r="D4337" t="s">
        <v>332</v>
      </c>
      <c r="E4337">
        <v>3560000</v>
      </c>
    </row>
    <row r="4338" spans="1:5" hidden="1" x14ac:dyDescent="0.4">
      <c r="A4338" t="s">
        <v>1690</v>
      </c>
      <c r="B4338" t="s">
        <v>9</v>
      </c>
      <c r="C4338" s="1">
        <v>44406</v>
      </c>
      <c r="D4338" t="s">
        <v>315</v>
      </c>
      <c r="E4338">
        <v>3560000</v>
      </c>
    </row>
    <row r="4339" spans="1:5" hidden="1" x14ac:dyDescent="0.4">
      <c r="A4339" t="s">
        <v>3868</v>
      </c>
      <c r="B4339" t="s">
        <v>9</v>
      </c>
      <c r="C4339" s="1">
        <v>44406</v>
      </c>
      <c r="D4339" t="s">
        <v>416</v>
      </c>
      <c r="E4339">
        <v>3560000</v>
      </c>
    </row>
    <row r="4340" spans="1:5" hidden="1" x14ac:dyDescent="0.4">
      <c r="A4340" t="s">
        <v>3869</v>
      </c>
      <c r="B4340" t="s">
        <v>9</v>
      </c>
      <c r="C4340" s="1">
        <v>44406</v>
      </c>
      <c r="D4340" t="s">
        <v>344</v>
      </c>
      <c r="E4340">
        <v>3560000</v>
      </c>
    </row>
    <row r="4341" spans="1:5" hidden="1" x14ac:dyDescent="0.4">
      <c r="A4341" t="s">
        <v>1691</v>
      </c>
      <c r="B4341" t="s">
        <v>9</v>
      </c>
      <c r="C4341" s="1">
        <v>44406</v>
      </c>
      <c r="D4341" t="s">
        <v>325</v>
      </c>
      <c r="E4341">
        <v>3560000</v>
      </c>
    </row>
    <row r="4342" spans="1:5" hidden="1" x14ac:dyDescent="0.4">
      <c r="A4342" t="s">
        <v>1692</v>
      </c>
      <c r="B4342" t="s">
        <v>9</v>
      </c>
      <c r="C4342" s="1">
        <v>44406</v>
      </c>
      <c r="D4342" t="s">
        <v>352</v>
      </c>
      <c r="E4342">
        <v>3560000</v>
      </c>
    </row>
    <row r="4343" spans="1:5" hidden="1" x14ac:dyDescent="0.4">
      <c r="A4343" t="s">
        <v>1749</v>
      </c>
      <c r="B4343" t="s">
        <v>17</v>
      </c>
      <c r="C4343" s="1">
        <v>44406</v>
      </c>
      <c r="D4343" t="s">
        <v>327</v>
      </c>
      <c r="E4343">
        <v>3860000</v>
      </c>
    </row>
    <row r="4344" spans="1:5" hidden="1" x14ac:dyDescent="0.4">
      <c r="A4344" t="s">
        <v>3862</v>
      </c>
      <c r="B4344" t="s">
        <v>18</v>
      </c>
      <c r="C4344" s="1">
        <v>44406</v>
      </c>
      <c r="D4344" t="s">
        <v>311</v>
      </c>
      <c r="E4344">
        <v>3340000</v>
      </c>
    </row>
    <row r="4345" spans="1:5" hidden="1" x14ac:dyDescent="0.4">
      <c r="A4345" t="s">
        <v>3870</v>
      </c>
      <c r="B4345" t="s">
        <v>9</v>
      </c>
      <c r="C4345" s="1">
        <v>44406</v>
      </c>
      <c r="D4345" t="s">
        <v>337</v>
      </c>
      <c r="E4345">
        <v>3560000</v>
      </c>
    </row>
    <row r="4346" spans="1:5" hidden="1" x14ac:dyDescent="0.4">
      <c r="A4346" t="s">
        <v>1796</v>
      </c>
      <c r="B4346" t="s">
        <v>17</v>
      </c>
      <c r="C4346" s="1">
        <v>44405</v>
      </c>
      <c r="D4346" t="s">
        <v>359</v>
      </c>
      <c r="E4346">
        <v>3860000</v>
      </c>
    </row>
    <row r="4347" spans="1:5" hidden="1" x14ac:dyDescent="0.4">
      <c r="A4347" t="s">
        <v>1693</v>
      </c>
      <c r="B4347" t="s">
        <v>179</v>
      </c>
      <c r="C4347" s="1">
        <v>44405</v>
      </c>
      <c r="D4347" t="s">
        <v>399</v>
      </c>
      <c r="E4347">
        <v>4220000</v>
      </c>
    </row>
    <row r="4348" spans="1:5" hidden="1" x14ac:dyDescent="0.4">
      <c r="A4348" t="s">
        <v>1694</v>
      </c>
      <c r="B4348" t="s">
        <v>15</v>
      </c>
      <c r="C4348" s="1">
        <v>44405</v>
      </c>
      <c r="D4348" t="s">
        <v>326</v>
      </c>
      <c r="E4348">
        <v>5310000</v>
      </c>
    </row>
    <row r="4349" spans="1:5" hidden="1" x14ac:dyDescent="0.4">
      <c r="A4349" t="s">
        <v>3871</v>
      </c>
      <c r="B4349" t="s">
        <v>20</v>
      </c>
      <c r="C4349" s="1">
        <v>44405</v>
      </c>
      <c r="D4349" t="s">
        <v>343</v>
      </c>
      <c r="E4349">
        <v>3190000</v>
      </c>
    </row>
    <row r="4350" spans="1:5" hidden="1" x14ac:dyDescent="0.4">
      <c r="A4350" t="s">
        <v>1699</v>
      </c>
      <c r="B4350" t="s">
        <v>21</v>
      </c>
      <c r="C4350" s="1">
        <v>44405</v>
      </c>
      <c r="D4350" t="s">
        <v>310</v>
      </c>
      <c r="E4350">
        <v>3450000</v>
      </c>
    </row>
    <row r="4351" spans="1:5" hidden="1" x14ac:dyDescent="0.4">
      <c r="A4351" t="s">
        <v>3872</v>
      </c>
      <c r="B4351" t="s">
        <v>15</v>
      </c>
      <c r="C4351" s="1">
        <v>44405</v>
      </c>
      <c r="D4351" t="s">
        <v>308</v>
      </c>
      <c r="E4351">
        <v>5310000</v>
      </c>
    </row>
    <row r="4352" spans="1:5" hidden="1" x14ac:dyDescent="0.4">
      <c r="A4352" t="s">
        <v>1695</v>
      </c>
      <c r="B4352" t="s">
        <v>15</v>
      </c>
      <c r="C4352" s="1">
        <v>44405</v>
      </c>
      <c r="D4352" t="s">
        <v>403</v>
      </c>
      <c r="E4352">
        <v>5310000</v>
      </c>
    </row>
    <row r="4353" spans="1:5" hidden="1" x14ac:dyDescent="0.4">
      <c r="A4353" t="s">
        <v>4093</v>
      </c>
      <c r="B4353" t="s">
        <v>22</v>
      </c>
      <c r="C4353" s="1">
        <v>44405</v>
      </c>
      <c r="D4353" t="s">
        <v>357</v>
      </c>
      <c r="E4353">
        <v>3680000</v>
      </c>
    </row>
    <row r="4354" spans="1:5" hidden="1" x14ac:dyDescent="0.4">
      <c r="A4354" t="s">
        <v>3873</v>
      </c>
      <c r="B4354" t="s">
        <v>22</v>
      </c>
      <c r="C4354" s="1">
        <v>44405</v>
      </c>
      <c r="D4354" t="s">
        <v>308</v>
      </c>
      <c r="E4354">
        <v>3680000</v>
      </c>
    </row>
    <row r="4355" spans="1:5" hidden="1" x14ac:dyDescent="0.4">
      <c r="A4355" t="s">
        <v>3874</v>
      </c>
      <c r="B4355" t="s">
        <v>25</v>
      </c>
      <c r="C4355" s="1">
        <v>44405</v>
      </c>
      <c r="D4355" t="s">
        <v>321</v>
      </c>
      <c r="E4355">
        <v>3120000</v>
      </c>
    </row>
    <row r="4356" spans="1:5" hidden="1" x14ac:dyDescent="0.4">
      <c r="A4356" t="s">
        <v>3875</v>
      </c>
      <c r="B4356" t="s">
        <v>16</v>
      </c>
      <c r="C4356" s="1">
        <v>44405</v>
      </c>
      <c r="D4356" t="s">
        <v>328</v>
      </c>
      <c r="E4356">
        <v>6510000</v>
      </c>
    </row>
    <row r="4357" spans="1:5" hidden="1" x14ac:dyDescent="0.4">
      <c r="A4357" t="s">
        <v>1696</v>
      </c>
      <c r="B4357" t="s">
        <v>16</v>
      </c>
      <c r="C4357" s="1">
        <v>44405</v>
      </c>
      <c r="D4357" t="s">
        <v>335</v>
      </c>
      <c r="E4357">
        <v>6510000</v>
      </c>
    </row>
    <row r="4358" spans="1:5" hidden="1" x14ac:dyDescent="0.4">
      <c r="A4358" t="s">
        <v>3876</v>
      </c>
      <c r="B4358" t="s">
        <v>5</v>
      </c>
      <c r="C4358" s="1">
        <v>44404</v>
      </c>
      <c r="D4358" t="s">
        <v>339</v>
      </c>
      <c r="E4358">
        <v>3970000</v>
      </c>
    </row>
    <row r="4359" spans="1:5" hidden="1" x14ac:dyDescent="0.4">
      <c r="A4359" t="s">
        <v>1700</v>
      </c>
      <c r="B4359" t="s">
        <v>5</v>
      </c>
      <c r="C4359" s="1">
        <v>44404</v>
      </c>
      <c r="D4359" t="s">
        <v>355</v>
      </c>
      <c r="E4359">
        <v>3970000</v>
      </c>
    </row>
    <row r="4360" spans="1:5" hidden="1" x14ac:dyDescent="0.4">
      <c r="A4360" t="s">
        <v>1701</v>
      </c>
      <c r="B4360" t="s">
        <v>5</v>
      </c>
      <c r="C4360" s="1">
        <v>44404</v>
      </c>
      <c r="D4360" t="s">
        <v>325</v>
      </c>
      <c r="E4360">
        <v>3970000</v>
      </c>
    </row>
    <row r="4361" spans="1:5" hidden="1" x14ac:dyDescent="0.4">
      <c r="A4361" t="s">
        <v>1702</v>
      </c>
      <c r="B4361" t="s">
        <v>5</v>
      </c>
      <c r="C4361" s="1">
        <v>44404</v>
      </c>
      <c r="D4361" t="s">
        <v>309</v>
      </c>
      <c r="E4361">
        <v>3970000</v>
      </c>
    </row>
    <row r="4362" spans="1:5" hidden="1" x14ac:dyDescent="0.4">
      <c r="A4362" t="s">
        <v>3877</v>
      </c>
      <c r="B4362" t="s">
        <v>5</v>
      </c>
      <c r="C4362" s="1">
        <v>44404</v>
      </c>
      <c r="D4362" t="s">
        <v>405</v>
      </c>
      <c r="E4362">
        <v>3970000</v>
      </c>
    </row>
    <row r="4363" spans="1:5" hidden="1" x14ac:dyDescent="0.4">
      <c r="A4363" t="s">
        <v>1703</v>
      </c>
      <c r="B4363" t="s">
        <v>14</v>
      </c>
      <c r="C4363" s="1">
        <v>44404</v>
      </c>
      <c r="D4363" t="s">
        <v>312</v>
      </c>
      <c r="E4363">
        <v>5370000</v>
      </c>
    </row>
    <row r="4364" spans="1:5" hidden="1" x14ac:dyDescent="0.4">
      <c r="A4364" t="s">
        <v>5940</v>
      </c>
      <c r="B4364" t="s">
        <v>28</v>
      </c>
      <c r="C4364" s="1">
        <v>44404</v>
      </c>
      <c r="D4364" t="s">
        <v>322</v>
      </c>
      <c r="E4364">
        <v>3070000</v>
      </c>
    </row>
    <row r="4365" spans="1:5" hidden="1" x14ac:dyDescent="0.4">
      <c r="A4365" t="s">
        <v>3878</v>
      </c>
      <c r="B4365" t="s">
        <v>5</v>
      </c>
      <c r="C4365" s="1">
        <v>44404</v>
      </c>
      <c r="D4365" t="s">
        <v>344</v>
      </c>
      <c r="E4365">
        <v>3970000</v>
      </c>
    </row>
    <row r="4366" spans="1:5" hidden="1" x14ac:dyDescent="0.4">
      <c r="A4366" t="s">
        <v>4214</v>
      </c>
      <c r="B4366" t="s">
        <v>29</v>
      </c>
      <c r="C4366" s="1">
        <v>44404</v>
      </c>
      <c r="D4366" t="s">
        <v>308</v>
      </c>
      <c r="E4366">
        <v>3440000</v>
      </c>
    </row>
    <row r="4367" spans="1:5" hidden="1" x14ac:dyDescent="0.4">
      <c r="A4367" t="s">
        <v>4215</v>
      </c>
      <c r="B4367" t="s">
        <v>29</v>
      </c>
      <c r="C4367" s="1">
        <v>44404</v>
      </c>
      <c r="D4367" t="s">
        <v>415</v>
      </c>
      <c r="E4367">
        <v>3440000</v>
      </c>
    </row>
    <row r="4368" spans="1:5" hidden="1" x14ac:dyDescent="0.4">
      <c r="A4368" t="s">
        <v>4161</v>
      </c>
      <c r="B4368" t="s">
        <v>29</v>
      </c>
      <c r="C4368" s="1">
        <v>44404</v>
      </c>
      <c r="D4368" t="s">
        <v>357</v>
      </c>
      <c r="E4368">
        <v>3440000</v>
      </c>
    </row>
    <row r="4369" spans="1:5" hidden="1" x14ac:dyDescent="0.4">
      <c r="A4369" t="s">
        <v>3879</v>
      </c>
      <c r="B4369" t="s">
        <v>5</v>
      </c>
      <c r="C4369" s="1">
        <v>44404</v>
      </c>
      <c r="D4369" t="s">
        <v>415</v>
      </c>
      <c r="E4369">
        <v>3970000</v>
      </c>
    </row>
    <row r="4370" spans="1:5" hidden="1" x14ac:dyDescent="0.4">
      <c r="A4370" t="s">
        <v>2069</v>
      </c>
      <c r="B4370" t="s">
        <v>29</v>
      </c>
      <c r="C4370" s="1">
        <v>44404</v>
      </c>
      <c r="D4370" t="s">
        <v>326</v>
      </c>
      <c r="E4370">
        <v>3440000</v>
      </c>
    </row>
    <row r="4371" spans="1:5" hidden="1" x14ac:dyDescent="0.4">
      <c r="A4371" t="s">
        <v>4162</v>
      </c>
      <c r="B4371" t="s">
        <v>29</v>
      </c>
      <c r="C4371" s="1">
        <v>44404</v>
      </c>
      <c r="D4371" t="s">
        <v>311</v>
      </c>
      <c r="E4371">
        <v>3440000</v>
      </c>
    </row>
    <row r="4372" spans="1:5" hidden="1" x14ac:dyDescent="0.4">
      <c r="A4372" t="s">
        <v>4195</v>
      </c>
      <c r="B4372" t="s">
        <v>29</v>
      </c>
      <c r="C4372" s="1">
        <v>44404</v>
      </c>
      <c r="D4372" t="s">
        <v>416</v>
      </c>
      <c r="E4372">
        <v>3440000</v>
      </c>
    </row>
    <row r="4373" spans="1:5" hidden="1" x14ac:dyDescent="0.4">
      <c r="A4373" t="s">
        <v>4216</v>
      </c>
      <c r="B4373" t="s">
        <v>29</v>
      </c>
      <c r="C4373" s="1">
        <v>44404</v>
      </c>
      <c r="D4373" t="s">
        <v>321</v>
      </c>
      <c r="E4373">
        <v>3440000</v>
      </c>
    </row>
    <row r="4374" spans="1:5" hidden="1" x14ac:dyDescent="0.4">
      <c r="A4374" t="s">
        <v>2070</v>
      </c>
      <c r="B4374" t="s">
        <v>29</v>
      </c>
      <c r="C4374" s="1">
        <v>44404</v>
      </c>
      <c r="D4374" t="s">
        <v>403</v>
      </c>
      <c r="E4374">
        <v>3440000</v>
      </c>
    </row>
    <row r="4375" spans="1:5" hidden="1" x14ac:dyDescent="0.4">
      <c r="A4375" t="s">
        <v>4163</v>
      </c>
      <c r="B4375" t="s">
        <v>3</v>
      </c>
      <c r="C4375" s="1">
        <v>44404</v>
      </c>
      <c r="D4375" t="s">
        <v>343</v>
      </c>
      <c r="E4375">
        <v>4190000</v>
      </c>
    </row>
    <row r="4376" spans="1:5" hidden="1" x14ac:dyDescent="0.4">
      <c r="A4376" t="s">
        <v>3880</v>
      </c>
      <c r="B4376" t="s">
        <v>15</v>
      </c>
      <c r="C4376" s="1">
        <v>44404</v>
      </c>
      <c r="D4376" t="s">
        <v>415</v>
      </c>
      <c r="E4376">
        <v>5310000</v>
      </c>
    </row>
    <row r="4377" spans="1:5" hidden="1" x14ac:dyDescent="0.4">
      <c r="A4377" t="s">
        <v>1704</v>
      </c>
      <c r="B4377" t="s">
        <v>26</v>
      </c>
      <c r="C4377" s="1">
        <v>44404</v>
      </c>
      <c r="D4377" t="s">
        <v>312</v>
      </c>
      <c r="E4377">
        <v>3320000</v>
      </c>
    </row>
    <row r="4378" spans="1:5" hidden="1" x14ac:dyDescent="0.4">
      <c r="A4378" t="s">
        <v>1705</v>
      </c>
      <c r="B4378" t="s">
        <v>26</v>
      </c>
      <c r="C4378" s="1">
        <v>44404</v>
      </c>
      <c r="D4378" t="s">
        <v>326</v>
      </c>
      <c r="E4378">
        <v>3320000</v>
      </c>
    </row>
    <row r="4379" spans="1:5" hidden="1" x14ac:dyDescent="0.4">
      <c r="A4379" t="s">
        <v>1708</v>
      </c>
      <c r="B4379" t="s">
        <v>26</v>
      </c>
      <c r="C4379" s="1">
        <v>44404</v>
      </c>
      <c r="D4379" t="s">
        <v>325</v>
      </c>
      <c r="E4379">
        <v>3320000</v>
      </c>
    </row>
    <row r="4380" spans="1:5" hidden="1" x14ac:dyDescent="0.4">
      <c r="A4380" t="s">
        <v>3882</v>
      </c>
      <c r="B4380" t="s">
        <v>31</v>
      </c>
      <c r="C4380" s="1">
        <v>44404</v>
      </c>
      <c r="D4380" t="s">
        <v>336</v>
      </c>
      <c r="E4380">
        <v>3740000</v>
      </c>
    </row>
    <row r="4381" spans="1:5" hidden="1" x14ac:dyDescent="0.4">
      <c r="A4381" t="s">
        <v>4164</v>
      </c>
      <c r="B4381" t="s">
        <v>32</v>
      </c>
      <c r="C4381" s="1">
        <v>44404</v>
      </c>
      <c r="D4381" t="s">
        <v>337</v>
      </c>
      <c r="E4381">
        <v>3910000</v>
      </c>
    </row>
    <row r="4382" spans="1:5" hidden="1" x14ac:dyDescent="0.4">
      <c r="A4382" t="s">
        <v>1984</v>
      </c>
      <c r="B4382" t="s">
        <v>33</v>
      </c>
      <c r="C4382" s="1">
        <v>44404</v>
      </c>
      <c r="D4382" t="s">
        <v>404</v>
      </c>
      <c r="E4382">
        <v>3110000</v>
      </c>
    </row>
    <row r="4383" spans="1:5" hidden="1" x14ac:dyDescent="0.4">
      <c r="A4383" t="s">
        <v>9057</v>
      </c>
      <c r="B4383" t="s">
        <v>35</v>
      </c>
      <c r="C4383" s="1">
        <v>44404</v>
      </c>
      <c r="D4383" t="s">
        <v>313</v>
      </c>
      <c r="E4383">
        <v>3280000</v>
      </c>
    </row>
    <row r="4384" spans="1:5" hidden="1" x14ac:dyDescent="0.4">
      <c r="A4384" t="s">
        <v>2043</v>
      </c>
      <c r="B4384" t="s">
        <v>33</v>
      </c>
      <c r="C4384" s="1">
        <v>44404</v>
      </c>
      <c r="D4384" t="s">
        <v>325</v>
      </c>
      <c r="E4384">
        <v>3110000</v>
      </c>
    </row>
    <row r="4385" spans="1:5" hidden="1" x14ac:dyDescent="0.4">
      <c r="A4385" t="s">
        <v>1709</v>
      </c>
      <c r="B4385" t="s">
        <v>8</v>
      </c>
      <c r="C4385" s="1">
        <v>44404</v>
      </c>
      <c r="D4385" t="s">
        <v>341</v>
      </c>
      <c r="E4385">
        <v>4420000</v>
      </c>
    </row>
    <row r="4386" spans="1:5" hidden="1" x14ac:dyDescent="0.4">
      <c r="A4386" t="s">
        <v>1841</v>
      </c>
      <c r="B4386" t="s">
        <v>32</v>
      </c>
      <c r="C4386" s="1">
        <v>44404</v>
      </c>
      <c r="D4386" t="s">
        <v>327</v>
      </c>
      <c r="E4386">
        <v>3910000</v>
      </c>
    </row>
    <row r="4387" spans="1:5" hidden="1" x14ac:dyDescent="0.4">
      <c r="A4387" t="s">
        <v>1719</v>
      </c>
      <c r="B4387" t="s">
        <v>36</v>
      </c>
      <c r="C4387" s="1">
        <v>44404</v>
      </c>
      <c r="D4387" t="s">
        <v>327</v>
      </c>
      <c r="E4387">
        <v>4970000</v>
      </c>
    </row>
    <row r="4388" spans="1:5" hidden="1" x14ac:dyDescent="0.4">
      <c r="A4388" t="s">
        <v>1720</v>
      </c>
      <c r="B4388" t="s">
        <v>1</v>
      </c>
      <c r="C4388" s="1">
        <v>44404</v>
      </c>
      <c r="D4388" t="s">
        <v>329</v>
      </c>
      <c r="E4388">
        <v>4670000</v>
      </c>
    </row>
    <row r="4389" spans="1:5" hidden="1" x14ac:dyDescent="0.4">
      <c r="A4389" t="s">
        <v>1710</v>
      </c>
      <c r="B4389" t="s">
        <v>37</v>
      </c>
      <c r="C4389" s="1">
        <v>44404</v>
      </c>
      <c r="D4389" t="s">
        <v>355</v>
      </c>
      <c r="E4389">
        <v>4810000</v>
      </c>
    </row>
    <row r="4390" spans="1:5" hidden="1" x14ac:dyDescent="0.4">
      <c r="A4390" t="s">
        <v>1714</v>
      </c>
      <c r="B4390" t="s">
        <v>38</v>
      </c>
      <c r="C4390" s="1">
        <v>44404</v>
      </c>
      <c r="D4390" t="s">
        <v>316</v>
      </c>
      <c r="E4390">
        <v>3380000</v>
      </c>
    </row>
    <row r="4391" spans="1:5" hidden="1" x14ac:dyDescent="0.4">
      <c r="A4391" t="s">
        <v>1918</v>
      </c>
      <c r="B4391" t="s">
        <v>41</v>
      </c>
      <c r="C4391" s="1">
        <v>44404</v>
      </c>
      <c r="D4391" t="s">
        <v>352</v>
      </c>
      <c r="E4391">
        <v>4580000</v>
      </c>
    </row>
    <row r="4392" spans="1:5" hidden="1" x14ac:dyDescent="0.4">
      <c r="A4392" t="s">
        <v>2071</v>
      </c>
      <c r="B4392" t="s">
        <v>17</v>
      </c>
      <c r="C4392" s="1">
        <v>44403</v>
      </c>
      <c r="D4392" t="s">
        <v>325</v>
      </c>
      <c r="E4392">
        <v>3860000</v>
      </c>
    </row>
    <row r="4393" spans="1:5" hidden="1" x14ac:dyDescent="0.4">
      <c r="A4393" t="s">
        <v>5976</v>
      </c>
      <c r="B4393" t="s">
        <v>36</v>
      </c>
      <c r="C4393" s="1">
        <v>44403</v>
      </c>
      <c r="D4393" t="s">
        <v>318</v>
      </c>
      <c r="E4393">
        <v>4970000</v>
      </c>
    </row>
    <row r="4394" spans="1:5" hidden="1" x14ac:dyDescent="0.4">
      <c r="A4394" t="s">
        <v>1771</v>
      </c>
      <c r="B4394" t="s">
        <v>43</v>
      </c>
      <c r="C4394" s="1">
        <v>44403</v>
      </c>
      <c r="D4394" t="s">
        <v>306</v>
      </c>
      <c r="E4394">
        <v>4260000</v>
      </c>
    </row>
    <row r="4395" spans="1:5" hidden="1" x14ac:dyDescent="0.4">
      <c r="A4395" t="s">
        <v>4001</v>
      </c>
      <c r="B4395" t="s">
        <v>80</v>
      </c>
      <c r="C4395" s="1">
        <v>44403</v>
      </c>
      <c r="D4395" t="s">
        <v>307</v>
      </c>
      <c r="E4395">
        <v>4570000</v>
      </c>
    </row>
    <row r="4396" spans="1:5" hidden="1" x14ac:dyDescent="0.4">
      <c r="A4396" t="s">
        <v>3982</v>
      </c>
      <c r="B4396" t="s">
        <v>3983</v>
      </c>
      <c r="C4396" s="1">
        <v>44403</v>
      </c>
      <c r="D4396" t="s">
        <v>321</v>
      </c>
      <c r="E4396" t="e">
        <v>#N/A</v>
      </c>
    </row>
    <row r="4397" spans="1:5" hidden="1" x14ac:dyDescent="0.4">
      <c r="A4397" t="s">
        <v>1723</v>
      </c>
      <c r="B4397" t="s">
        <v>138</v>
      </c>
      <c r="C4397" s="1">
        <v>44403</v>
      </c>
      <c r="D4397" t="s">
        <v>350</v>
      </c>
      <c r="E4397">
        <v>4610000</v>
      </c>
    </row>
    <row r="4398" spans="1:5" hidden="1" x14ac:dyDescent="0.4">
      <c r="A4398" t="s">
        <v>3897</v>
      </c>
      <c r="B4398" t="s">
        <v>138</v>
      </c>
      <c r="C4398" s="1">
        <v>44403</v>
      </c>
      <c r="D4398" t="s">
        <v>328</v>
      </c>
      <c r="E4398">
        <v>4610000</v>
      </c>
    </row>
    <row r="4399" spans="1:5" hidden="1" x14ac:dyDescent="0.4">
      <c r="A4399" t="s">
        <v>3898</v>
      </c>
      <c r="B4399" t="s">
        <v>138</v>
      </c>
      <c r="C4399" s="1">
        <v>44403</v>
      </c>
      <c r="D4399" t="s">
        <v>317</v>
      </c>
      <c r="E4399">
        <v>4610000</v>
      </c>
    </row>
    <row r="4400" spans="1:5" hidden="1" x14ac:dyDescent="0.4">
      <c r="A4400" t="s">
        <v>3899</v>
      </c>
      <c r="B4400" t="s">
        <v>138</v>
      </c>
      <c r="C4400" s="1">
        <v>44403</v>
      </c>
      <c r="D4400" t="s">
        <v>353</v>
      </c>
      <c r="E4400">
        <v>4610000</v>
      </c>
    </row>
    <row r="4401" spans="1:5" hidden="1" x14ac:dyDescent="0.4">
      <c r="A4401" t="s">
        <v>1724</v>
      </c>
      <c r="B4401" t="s">
        <v>44</v>
      </c>
      <c r="C4401" s="1">
        <v>44403</v>
      </c>
      <c r="D4401" t="s">
        <v>350</v>
      </c>
      <c r="E4401">
        <v>4030000</v>
      </c>
    </row>
    <row r="4402" spans="1:5" hidden="1" x14ac:dyDescent="0.4">
      <c r="A4402" t="s">
        <v>1725</v>
      </c>
      <c r="B4402" t="s">
        <v>44</v>
      </c>
      <c r="C4402" s="1">
        <v>44403</v>
      </c>
      <c r="D4402" t="s">
        <v>335</v>
      </c>
      <c r="E4402">
        <v>4030000</v>
      </c>
    </row>
    <row r="4403" spans="1:5" hidden="1" x14ac:dyDescent="0.4">
      <c r="A4403" t="s">
        <v>3900</v>
      </c>
      <c r="B4403" t="s">
        <v>44</v>
      </c>
      <c r="C4403" s="1">
        <v>44403</v>
      </c>
      <c r="D4403" t="s">
        <v>344</v>
      </c>
      <c r="E4403">
        <v>4030000</v>
      </c>
    </row>
    <row r="4404" spans="1:5" hidden="1" x14ac:dyDescent="0.4">
      <c r="A4404" t="s">
        <v>3901</v>
      </c>
      <c r="B4404" t="s">
        <v>44</v>
      </c>
      <c r="C4404" s="1">
        <v>44403</v>
      </c>
      <c r="D4404" t="s">
        <v>416</v>
      </c>
      <c r="E4404">
        <v>4030000</v>
      </c>
    </row>
    <row r="4405" spans="1:5" hidden="1" x14ac:dyDescent="0.4">
      <c r="A4405" t="s">
        <v>1726</v>
      </c>
      <c r="B4405" t="s">
        <v>44</v>
      </c>
      <c r="C4405" s="1">
        <v>44403</v>
      </c>
      <c r="D4405" t="s">
        <v>333</v>
      </c>
      <c r="E4405">
        <v>4030000</v>
      </c>
    </row>
    <row r="4406" spans="1:5" hidden="1" x14ac:dyDescent="0.4">
      <c r="A4406" t="s">
        <v>1727</v>
      </c>
      <c r="B4406" t="s">
        <v>44</v>
      </c>
      <c r="C4406" s="1">
        <v>44403</v>
      </c>
      <c r="D4406" t="s">
        <v>359</v>
      </c>
      <c r="E4406">
        <v>4030000</v>
      </c>
    </row>
    <row r="4407" spans="1:5" hidden="1" x14ac:dyDescent="0.4">
      <c r="A4407" t="s">
        <v>1728</v>
      </c>
      <c r="B4407" t="s">
        <v>44</v>
      </c>
      <c r="C4407" s="1">
        <v>44403</v>
      </c>
      <c r="D4407" t="s">
        <v>341</v>
      </c>
      <c r="E4407">
        <v>4030000</v>
      </c>
    </row>
    <row r="4408" spans="1:5" hidden="1" x14ac:dyDescent="0.4">
      <c r="A4408" t="s">
        <v>1729</v>
      </c>
      <c r="B4408" t="s">
        <v>44</v>
      </c>
      <c r="C4408" s="1">
        <v>44403</v>
      </c>
      <c r="D4408" t="s">
        <v>332</v>
      </c>
      <c r="E4408">
        <v>4030000</v>
      </c>
    </row>
    <row r="4409" spans="1:5" hidden="1" x14ac:dyDescent="0.4">
      <c r="A4409" t="s">
        <v>1730</v>
      </c>
      <c r="B4409" t="s">
        <v>44</v>
      </c>
      <c r="C4409" s="1">
        <v>44403</v>
      </c>
      <c r="D4409" t="s">
        <v>399</v>
      </c>
      <c r="E4409">
        <v>4030000</v>
      </c>
    </row>
    <row r="4410" spans="1:5" hidden="1" x14ac:dyDescent="0.4">
      <c r="A4410" t="s">
        <v>1731</v>
      </c>
      <c r="B4410" t="s">
        <v>44</v>
      </c>
      <c r="C4410" s="1">
        <v>44403</v>
      </c>
      <c r="D4410" t="s">
        <v>352</v>
      </c>
      <c r="E4410">
        <v>4030000</v>
      </c>
    </row>
    <row r="4411" spans="1:5" hidden="1" x14ac:dyDescent="0.4">
      <c r="A4411" t="s">
        <v>1732</v>
      </c>
      <c r="B4411" t="s">
        <v>44</v>
      </c>
      <c r="C4411" s="1">
        <v>44403</v>
      </c>
      <c r="D4411" t="s">
        <v>329</v>
      </c>
      <c r="E4411">
        <v>4030000</v>
      </c>
    </row>
    <row r="4412" spans="1:5" hidden="1" x14ac:dyDescent="0.4">
      <c r="A4412" t="s">
        <v>3902</v>
      </c>
      <c r="B4412" t="s">
        <v>44</v>
      </c>
      <c r="C4412" s="1">
        <v>44403</v>
      </c>
      <c r="D4412" t="s">
        <v>343</v>
      </c>
      <c r="E4412">
        <v>4030000</v>
      </c>
    </row>
    <row r="4413" spans="1:5" hidden="1" x14ac:dyDescent="0.4">
      <c r="A4413" t="s">
        <v>1733</v>
      </c>
      <c r="B4413" t="s">
        <v>44</v>
      </c>
      <c r="C4413" s="1">
        <v>44403</v>
      </c>
      <c r="D4413" t="s">
        <v>315</v>
      </c>
      <c r="E4413">
        <v>4030000</v>
      </c>
    </row>
    <row r="4414" spans="1:5" hidden="1" x14ac:dyDescent="0.4">
      <c r="A4414" t="s">
        <v>1734</v>
      </c>
      <c r="B4414" t="s">
        <v>44</v>
      </c>
      <c r="C4414" s="1">
        <v>44403</v>
      </c>
      <c r="D4414" t="s">
        <v>325</v>
      </c>
      <c r="E4414">
        <v>4030000</v>
      </c>
    </row>
    <row r="4415" spans="1:5" hidden="1" x14ac:dyDescent="0.4">
      <c r="A4415" t="s">
        <v>5978</v>
      </c>
      <c r="B4415" t="s">
        <v>44</v>
      </c>
      <c r="C4415" s="1">
        <v>44403</v>
      </c>
      <c r="D4415" t="s">
        <v>398</v>
      </c>
      <c r="E4415">
        <v>4030000</v>
      </c>
    </row>
    <row r="4416" spans="1:5" hidden="1" x14ac:dyDescent="0.4">
      <c r="A4416" t="s">
        <v>3903</v>
      </c>
      <c r="B4416" t="s">
        <v>44</v>
      </c>
      <c r="C4416" s="1">
        <v>44403</v>
      </c>
      <c r="D4416" t="s">
        <v>328</v>
      </c>
      <c r="E4416">
        <v>4030000</v>
      </c>
    </row>
    <row r="4417" spans="1:5" hidden="1" x14ac:dyDescent="0.4">
      <c r="A4417" t="s">
        <v>5979</v>
      </c>
      <c r="B4417" t="s">
        <v>44</v>
      </c>
      <c r="C4417" s="1">
        <v>44403</v>
      </c>
      <c r="D4417" t="s">
        <v>322</v>
      </c>
      <c r="E4417">
        <v>4030000</v>
      </c>
    </row>
    <row r="4418" spans="1:5" hidden="1" x14ac:dyDescent="0.4">
      <c r="A4418" t="s">
        <v>3904</v>
      </c>
      <c r="B4418" t="s">
        <v>44</v>
      </c>
      <c r="C4418" s="1">
        <v>44403</v>
      </c>
      <c r="D4418" t="s">
        <v>358</v>
      </c>
      <c r="E4418">
        <v>4030000</v>
      </c>
    </row>
    <row r="4419" spans="1:5" hidden="1" x14ac:dyDescent="0.4">
      <c r="A4419" t="s">
        <v>1736</v>
      </c>
      <c r="B4419" t="s">
        <v>44</v>
      </c>
      <c r="C4419" s="1">
        <v>44403</v>
      </c>
      <c r="D4419" t="s">
        <v>316</v>
      </c>
      <c r="E4419">
        <v>4030000</v>
      </c>
    </row>
    <row r="4420" spans="1:5" hidden="1" x14ac:dyDescent="0.4">
      <c r="A4420" t="s">
        <v>1737</v>
      </c>
      <c r="B4420" t="s">
        <v>44</v>
      </c>
      <c r="C4420" s="1">
        <v>44403</v>
      </c>
      <c r="D4420" t="s">
        <v>326</v>
      </c>
      <c r="E4420">
        <v>4030000</v>
      </c>
    </row>
    <row r="4421" spans="1:5" hidden="1" x14ac:dyDescent="0.4">
      <c r="A4421" t="s">
        <v>5980</v>
      </c>
      <c r="B4421" t="s">
        <v>44</v>
      </c>
      <c r="C4421" s="1">
        <v>44403</v>
      </c>
      <c r="D4421" t="s">
        <v>397</v>
      </c>
      <c r="E4421">
        <v>4030000</v>
      </c>
    </row>
    <row r="4422" spans="1:5" hidden="1" x14ac:dyDescent="0.4">
      <c r="A4422" t="s">
        <v>1772</v>
      </c>
      <c r="B4422" t="s">
        <v>41</v>
      </c>
      <c r="C4422" s="1">
        <v>44403</v>
      </c>
      <c r="D4422" t="s">
        <v>312</v>
      </c>
      <c r="E4422">
        <v>4580000</v>
      </c>
    </row>
    <row r="4423" spans="1:5" hidden="1" x14ac:dyDescent="0.4">
      <c r="A4423" t="s">
        <v>3905</v>
      </c>
      <c r="B4423" t="s">
        <v>44</v>
      </c>
      <c r="C4423" s="1">
        <v>44403</v>
      </c>
      <c r="D4423" t="s">
        <v>308</v>
      </c>
      <c r="E4423">
        <v>4030000</v>
      </c>
    </row>
    <row r="4424" spans="1:5" hidden="1" x14ac:dyDescent="0.4">
      <c r="A4424" t="s">
        <v>1738</v>
      </c>
      <c r="B4424" t="s">
        <v>44</v>
      </c>
      <c r="C4424" s="1">
        <v>44403</v>
      </c>
      <c r="D4424" t="s">
        <v>403</v>
      </c>
      <c r="E4424">
        <v>4030000</v>
      </c>
    </row>
    <row r="4425" spans="1:5" hidden="1" x14ac:dyDescent="0.4">
      <c r="A4425" t="s">
        <v>3906</v>
      </c>
      <c r="B4425" t="s">
        <v>44</v>
      </c>
      <c r="C4425" s="1">
        <v>44403</v>
      </c>
      <c r="D4425" t="s">
        <v>415</v>
      </c>
      <c r="E4425">
        <v>4030000</v>
      </c>
    </row>
    <row r="4426" spans="1:5" hidden="1" x14ac:dyDescent="0.4">
      <c r="A4426" t="s">
        <v>2072</v>
      </c>
      <c r="B4426" t="s">
        <v>47</v>
      </c>
      <c r="C4426" s="1">
        <v>44403</v>
      </c>
      <c r="D4426" t="s">
        <v>316</v>
      </c>
      <c r="E4426">
        <v>6270000</v>
      </c>
    </row>
    <row r="4427" spans="1:5" hidden="1" x14ac:dyDescent="0.4">
      <c r="A4427" t="s">
        <v>2030</v>
      </c>
      <c r="B4427" t="s">
        <v>1</v>
      </c>
      <c r="C4427" s="1">
        <v>44403</v>
      </c>
      <c r="D4427" t="s">
        <v>333</v>
      </c>
      <c r="E4427">
        <v>4670000</v>
      </c>
    </row>
    <row r="4428" spans="1:5" hidden="1" x14ac:dyDescent="0.4">
      <c r="A4428" t="s">
        <v>1750</v>
      </c>
      <c r="B4428" t="s">
        <v>1</v>
      </c>
      <c r="C4428" s="1">
        <v>44403</v>
      </c>
      <c r="D4428" t="s">
        <v>326</v>
      </c>
      <c r="E4428">
        <v>4670000</v>
      </c>
    </row>
    <row r="4429" spans="1:5" hidden="1" x14ac:dyDescent="0.4">
      <c r="A4429" t="s">
        <v>1739</v>
      </c>
      <c r="B4429" t="s">
        <v>14</v>
      </c>
      <c r="C4429" s="1">
        <v>44403</v>
      </c>
      <c r="D4429" t="s">
        <v>359</v>
      </c>
      <c r="E4429">
        <v>5370000</v>
      </c>
    </row>
    <row r="4430" spans="1:5" hidden="1" x14ac:dyDescent="0.4">
      <c r="A4430" t="s">
        <v>1740</v>
      </c>
      <c r="B4430" t="s">
        <v>14</v>
      </c>
      <c r="C4430" s="1">
        <v>44403</v>
      </c>
      <c r="D4430" t="s">
        <v>327</v>
      </c>
      <c r="E4430">
        <v>5370000</v>
      </c>
    </row>
    <row r="4431" spans="1:5" hidden="1" x14ac:dyDescent="0.4">
      <c r="A4431" t="s">
        <v>1997</v>
      </c>
      <c r="B4431" t="s">
        <v>17</v>
      </c>
      <c r="C4431" s="1">
        <v>44403</v>
      </c>
      <c r="D4431" t="s">
        <v>316</v>
      </c>
      <c r="E4431">
        <v>3860000</v>
      </c>
    </row>
    <row r="4432" spans="1:5" hidden="1" x14ac:dyDescent="0.4">
      <c r="A4432" t="s">
        <v>1741</v>
      </c>
      <c r="B4432" t="s">
        <v>48</v>
      </c>
      <c r="C4432" s="1">
        <v>44403</v>
      </c>
      <c r="D4432" t="s">
        <v>312</v>
      </c>
      <c r="E4432">
        <v>3980000</v>
      </c>
    </row>
    <row r="4433" spans="1:5" hidden="1" x14ac:dyDescent="0.4">
      <c r="A4433" t="s">
        <v>1746</v>
      </c>
      <c r="B4433" t="s">
        <v>14</v>
      </c>
      <c r="C4433" s="1">
        <v>44403</v>
      </c>
      <c r="D4433" t="s">
        <v>306</v>
      </c>
      <c r="E4433">
        <v>5370000</v>
      </c>
    </row>
    <row r="4434" spans="1:5" hidden="1" x14ac:dyDescent="0.4">
      <c r="A4434" t="s">
        <v>3907</v>
      </c>
      <c r="B4434" t="s">
        <v>48</v>
      </c>
      <c r="C4434" s="1">
        <v>44403</v>
      </c>
      <c r="D4434" t="s">
        <v>311</v>
      </c>
      <c r="E4434">
        <v>3980000</v>
      </c>
    </row>
    <row r="4435" spans="1:5" hidden="1" x14ac:dyDescent="0.4">
      <c r="A4435" t="s">
        <v>3908</v>
      </c>
      <c r="B4435" t="s">
        <v>48</v>
      </c>
      <c r="C4435" s="1">
        <v>44403</v>
      </c>
      <c r="D4435" t="s">
        <v>343</v>
      </c>
      <c r="E4435">
        <v>3980000</v>
      </c>
    </row>
    <row r="4436" spans="1:5" hidden="1" x14ac:dyDescent="0.4">
      <c r="A4436" t="s">
        <v>3909</v>
      </c>
      <c r="B4436" t="s">
        <v>48</v>
      </c>
      <c r="C4436" s="1">
        <v>44403</v>
      </c>
      <c r="D4436" t="s">
        <v>317</v>
      </c>
      <c r="E4436">
        <v>3980000</v>
      </c>
    </row>
    <row r="4437" spans="1:5" hidden="1" x14ac:dyDescent="0.4">
      <c r="A4437" t="s">
        <v>1742</v>
      </c>
      <c r="B4437" t="s">
        <v>48</v>
      </c>
      <c r="C4437" s="1">
        <v>44403</v>
      </c>
      <c r="D4437" t="s">
        <v>332</v>
      </c>
      <c r="E4437">
        <v>3980000</v>
      </c>
    </row>
    <row r="4438" spans="1:5" hidden="1" x14ac:dyDescent="0.4">
      <c r="A4438" t="s">
        <v>3910</v>
      </c>
      <c r="B4438" t="s">
        <v>48</v>
      </c>
      <c r="C4438" s="1">
        <v>44403</v>
      </c>
      <c r="D4438" t="s">
        <v>415</v>
      </c>
      <c r="E4438">
        <v>3980000</v>
      </c>
    </row>
    <row r="4439" spans="1:5" hidden="1" x14ac:dyDescent="0.4">
      <c r="A4439" t="s">
        <v>1743</v>
      </c>
      <c r="B4439" t="s">
        <v>48</v>
      </c>
      <c r="C4439" s="1">
        <v>44403</v>
      </c>
      <c r="D4439" t="s">
        <v>326</v>
      </c>
      <c r="E4439">
        <v>3980000</v>
      </c>
    </row>
    <row r="4440" spans="1:5" hidden="1" x14ac:dyDescent="0.4">
      <c r="A4440" t="s">
        <v>3911</v>
      </c>
      <c r="B4440" t="s">
        <v>14</v>
      </c>
      <c r="C4440" s="1">
        <v>44403</v>
      </c>
      <c r="D4440" t="s">
        <v>336</v>
      </c>
      <c r="E4440">
        <v>5370000</v>
      </c>
    </row>
    <row r="4441" spans="1:5" hidden="1" x14ac:dyDescent="0.4">
      <c r="A4441" t="s">
        <v>3995</v>
      </c>
      <c r="B4441" t="s">
        <v>17</v>
      </c>
      <c r="C4441" s="1">
        <v>44403</v>
      </c>
      <c r="D4441" t="s">
        <v>321</v>
      </c>
      <c r="E4441">
        <v>3860000</v>
      </c>
    </row>
    <row r="4442" spans="1:5" hidden="1" x14ac:dyDescent="0.4">
      <c r="A4442" t="s">
        <v>3912</v>
      </c>
      <c r="B4442" t="s">
        <v>48</v>
      </c>
      <c r="C4442" s="1">
        <v>44403</v>
      </c>
      <c r="D4442" t="s">
        <v>421</v>
      </c>
      <c r="E4442">
        <v>3980000</v>
      </c>
    </row>
    <row r="4443" spans="1:5" hidden="1" x14ac:dyDescent="0.4">
      <c r="A4443" t="s">
        <v>1744</v>
      </c>
      <c r="B4443" t="s">
        <v>38</v>
      </c>
      <c r="C4443" s="1">
        <v>44403</v>
      </c>
      <c r="D4443" t="s">
        <v>329</v>
      </c>
      <c r="E4443">
        <v>3380000</v>
      </c>
    </row>
    <row r="4444" spans="1:5" hidden="1" x14ac:dyDescent="0.4">
      <c r="A4444" t="s">
        <v>3984</v>
      </c>
      <c r="B4444" t="s">
        <v>21</v>
      </c>
      <c r="C4444" s="1">
        <v>44403</v>
      </c>
      <c r="D4444" t="s">
        <v>343</v>
      </c>
      <c r="E4444">
        <v>3450000</v>
      </c>
    </row>
    <row r="4445" spans="1:5" hidden="1" x14ac:dyDescent="0.4">
      <c r="A4445" t="s">
        <v>2131</v>
      </c>
      <c r="B4445" t="s">
        <v>29</v>
      </c>
      <c r="C4445" s="1">
        <v>44403</v>
      </c>
      <c r="D4445" t="s">
        <v>359</v>
      </c>
      <c r="E4445">
        <v>3440000</v>
      </c>
    </row>
    <row r="4446" spans="1:5" hidden="1" x14ac:dyDescent="0.4">
      <c r="A4446" t="s">
        <v>4028</v>
      </c>
      <c r="B4446" t="s">
        <v>17</v>
      </c>
      <c r="C4446" s="1">
        <v>44403</v>
      </c>
      <c r="D4446" t="s">
        <v>308</v>
      </c>
      <c r="E4446">
        <v>3860000</v>
      </c>
    </row>
    <row r="4447" spans="1:5" hidden="1" x14ac:dyDescent="0.4">
      <c r="A4447" t="s">
        <v>3985</v>
      </c>
      <c r="B4447" t="s">
        <v>21</v>
      </c>
      <c r="C4447" s="1">
        <v>44403</v>
      </c>
      <c r="D4447" t="s">
        <v>415</v>
      </c>
      <c r="E4447">
        <v>3450000</v>
      </c>
    </row>
    <row r="4448" spans="1:5" hidden="1" x14ac:dyDescent="0.4">
      <c r="A4448" t="s">
        <v>3913</v>
      </c>
      <c r="B4448" t="s">
        <v>50</v>
      </c>
      <c r="C4448" s="1">
        <v>44403</v>
      </c>
      <c r="D4448" t="s">
        <v>308</v>
      </c>
      <c r="E4448">
        <v>3690000</v>
      </c>
    </row>
    <row r="4449" spans="1:5" hidden="1" x14ac:dyDescent="0.4">
      <c r="A4449" t="s">
        <v>3923</v>
      </c>
      <c r="B4449" t="s">
        <v>26</v>
      </c>
      <c r="C4449" s="1">
        <v>44403</v>
      </c>
      <c r="D4449" t="s">
        <v>308</v>
      </c>
      <c r="E4449">
        <v>3320000</v>
      </c>
    </row>
    <row r="4450" spans="1:5" hidden="1" x14ac:dyDescent="0.4">
      <c r="A4450" t="s">
        <v>1842</v>
      </c>
      <c r="B4450" t="s">
        <v>14</v>
      </c>
      <c r="C4450" s="1">
        <v>44401</v>
      </c>
      <c r="D4450" t="s">
        <v>325</v>
      </c>
      <c r="E4450">
        <v>5370000</v>
      </c>
    </row>
    <row r="4451" spans="1:5" hidden="1" x14ac:dyDescent="0.4">
      <c r="A4451" t="s">
        <v>1751</v>
      </c>
      <c r="B4451" t="s">
        <v>48</v>
      </c>
      <c r="C4451" s="1">
        <v>44400</v>
      </c>
      <c r="D4451" t="s">
        <v>352</v>
      </c>
      <c r="E4451">
        <v>3980000</v>
      </c>
    </row>
    <row r="4452" spans="1:5" hidden="1" x14ac:dyDescent="0.4">
      <c r="A4452" t="s">
        <v>3924</v>
      </c>
      <c r="B4452" t="s">
        <v>48</v>
      </c>
      <c r="C4452" s="1">
        <v>44400</v>
      </c>
      <c r="D4452" t="s">
        <v>307</v>
      </c>
      <c r="E4452">
        <v>3980000</v>
      </c>
    </row>
    <row r="4453" spans="1:5" hidden="1" x14ac:dyDescent="0.4">
      <c r="A4453" t="s">
        <v>1752</v>
      </c>
      <c r="B4453" t="s">
        <v>48</v>
      </c>
      <c r="C4453" s="1">
        <v>44400</v>
      </c>
      <c r="D4453" t="s">
        <v>319</v>
      </c>
      <c r="E4453">
        <v>3980000</v>
      </c>
    </row>
    <row r="4454" spans="1:5" hidden="1" x14ac:dyDescent="0.4">
      <c r="A4454" t="s">
        <v>1753</v>
      </c>
      <c r="B4454" t="s">
        <v>48</v>
      </c>
      <c r="C4454" s="1">
        <v>44400</v>
      </c>
      <c r="D4454" t="s">
        <v>350</v>
      </c>
      <c r="E4454">
        <v>3980000</v>
      </c>
    </row>
    <row r="4455" spans="1:5" hidden="1" x14ac:dyDescent="0.4">
      <c r="A4455" t="s">
        <v>1754</v>
      </c>
      <c r="B4455" t="s">
        <v>48</v>
      </c>
      <c r="C4455" s="1">
        <v>44400</v>
      </c>
      <c r="D4455" t="s">
        <v>404</v>
      </c>
      <c r="E4455">
        <v>3980000</v>
      </c>
    </row>
    <row r="4456" spans="1:5" hidden="1" x14ac:dyDescent="0.4">
      <c r="A4456" t="s">
        <v>3925</v>
      </c>
      <c r="B4456" t="s">
        <v>48</v>
      </c>
      <c r="C4456" s="1">
        <v>44400</v>
      </c>
      <c r="D4456" t="s">
        <v>337</v>
      </c>
      <c r="E4456">
        <v>3980000</v>
      </c>
    </row>
    <row r="4457" spans="1:5" hidden="1" x14ac:dyDescent="0.4">
      <c r="A4457" t="s">
        <v>1755</v>
      </c>
      <c r="B4457" t="s">
        <v>48</v>
      </c>
      <c r="C4457" s="1">
        <v>44400</v>
      </c>
      <c r="D4457" t="s">
        <v>334</v>
      </c>
      <c r="E4457">
        <v>3980000</v>
      </c>
    </row>
    <row r="4458" spans="1:5" hidden="1" x14ac:dyDescent="0.4">
      <c r="A4458" t="s">
        <v>1756</v>
      </c>
      <c r="B4458" t="s">
        <v>48</v>
      </c>
      <c r="C4458" s="1">
        <v>44400</v>
      </c>
      <c r="D4458" t="s">
        <v>335</v>
      </c>
      <c r="E4458">
        <v>3980000</v>
      </c>
    </row>
    <row r="4459" spans="1:5" hidden="1" x14ac:dyDescent="0.4">
      <c r="A4459" t="s">
        <v>1757</v>
      </c>
      <c r="B4459" t="s">
        <v>48</v>
      </c>
      <c r="C4459" s="1">
        <v>44400</v>
      </c>
      <c r="D4459" t="s">
        <v>399</v>
      </c>
      <c r="E4459">
        <v>3980000</v>
      </c>
    </row>
    <row r="4460" spans="1:5" hidden="1" x14ac:dyDescent="0.4">
      <c r="A4460" t="s">
        <v>1758</v>
      </c>
      <c r="B4460" t="s">
        <v>48</v>
      </c>
      <c r="C4460" s="1">
        <v>44400</v>
      </c>
      <c r="D4460" t="s">
        <v>325</v>
      </c>
      <c r="E4460">
        <v>3980000</v>
      </c>
    </row>
    <row r="4461" spans="1:5" hidden="1" x14ac:dyDescent="0.4">
      <c r="A4461" t="s">
        <v>3943</v>
      </c>
      <c r="B4461" t="s">
        <v>52</v>
      </c>
      <c r="C4461" s="1">
        <v>44400</v>
      </c>
      <c r="D4461" t="s">
        <v>354</v>
      </c>
      <c r="E4461">
        <v>4530000</v>
      </c>
    </row>
    <row r="4462" spans="1:5" hidden="1" x14ac:dyDescent="0.4">
      <c r="A4462" t="s">
        <v>1812</v>
      </c>
      <c r="B4462" t="s">
        <v>17</v>
      </c>
      <c r="C4462" s="1">
        <v>44400</v>
      </c>
      <c r="D4462" t="s">
        <v>333</v>
      </c>
      <c r="E4462">
        <v>3860000</v>
      </c>
    </row>
    <row r="4463" spans="1:5" hidden="1" x14ac:dyDescent="0.4">
      <c r="A4463" t="s">
        <v>1828</v>
      </c>
      <c r="B4463" t="s">
        <v>14</v>
      </c>
      <c r="C4463" s="1">
        <v>44400</v>
      </c>
      <c r="D4463" t="s">
        <v>310</v>
      </c>
      <c r="E4463">
        <v>5370000</v>
      </c>
    </row>
    <row r="4464" spans="1:5" hidden="1" x14ac:dyDescent="0.4">
      <c r="A4464" t="s">
        <v>1843</v>
      </c>
      <c r="B4464" t="s">
        <v>52</v>
      </c>
      <c r="C4464" s="1">
        <v>44400</v>
      </c>
      <c r="D4464" t="s">
        <v>313</v>
      </c>
      <c r="E4464">
        <v>4530000</v>
      </c>
    </row>
    <row r="4465" spans="1:5" hidden="1" x14ac:dyDescent="0.4">
      <c r="A4465" t="s">
        <v>1797</v>
      </c>
      <c r="B4465" t="s">
        <v>52</v>
      </c>
      <c r="C4465" s="1">
        <v>44400</v>
      </c>
      <c r="D4465" t="s">
        <v>335</v>
      </c>
      <c r="E4465">
        <v>4530000</v>
      </c>
    </row>
    <row r="4466" spans="1:5" hidden="1" x14ac:dyDescent="0.4">
      <c r="A4466" t="s">
        <v>1798</v>
      </c>
      <c r="B4466" t="s">
        <v>52</v>
      </c>
      <c r="C4466" s="1">
        <v>44400</v>
      </c>
      <c r="D4466" t="s">
        <v>315</v>
      </c>
      <c r="E4466">
        <v>4530000</v>
      </c>
    </row>
    <row r="4467" spans="1:5" hidden="1" x14ac:dyDescent="0.4">
      <c r="A4467" t="s">
        <v>1799</v>
      </c>
      <c r="B4467" t="s">
        <v>52</v>
      </c>
      <c r="C4467" s="1">
        <v>44400</v>
      </c>
      <c r="D4467" t="s">
        <v>334</v>
      </c>
      <c r="E4467">
        <v>4530000</v>
      </c>
    </row>
    <row r="4468" spans="1:5" hidden="1" x14ac:dyDescent="0.4">
      <c r="A4468" t="s">
        <v>3944</v>
      </c>
      <c r="B4468" t="s">
        <v>52</v>
      </c>
      <c r="C4468" s="1">
        <v>44400</v>
      </c>
      <c r="D4468" t="s">
        <v>339</v>
      </c>
      <c r="E4468">
        <v>4530000</v>
      </c>
    </row>
    <row r="4469" spans="1:5" hidden="1" x14ac:dyDescent="0.4">
      <c r="A4469" t="s">
        <v>3970</v>
      </c>
      <c r="B4469" t="s">
        <v>52</v>
      </c>
      <c r="C4469" s="1">
        <v>44400</v>
      </c>
      <c r="D4469" t="s">
        <v>353</v>
      </c>
      <c r="E4469">
        <v>4530000</v>
      </c>
    </row>
    <row r="4470" spans="1:5" hidden="1" x14ac:dyDescent="0.4">
      <c r="A4470" t="s">
        <v>1844</v>
      </c>
      <c r="B4470" t="s">
        <v>52</v>
      </c>
      <c r="C4470" s="1">
        <v>44400</v>
      </c>
      <c r="D4470" t="s">
        <v>331</v>
      </c>
      <c r="E4470">
        <v>4530000</v>
      </c>
    </row>
    <row r="4471" spans="1:5" hidden="1" x14ac:dyDescent="0.4">
      <c r="A4471" t="s">
        <v>6110</v>
      </c>
      <c r="B4471" t="s">
        <v>52</v>
      </c>
      <c r="C4471" s="1">
        <v>44400</v>
      </c>
      <c r="D4471" t="s">
        <v>360</v>
      </c>
      <c r="E4471">
        <v>4530000</v>
      </c>
    </row>
    <row r="4472" spans="1:5" hidden="1" x14ac:dyDescent="0.4">
      <c r="A4472" t="s">
        <v>3932</v>
      </c>
      <c r="B4472" t="s">
        <v>52</v>
      </c>
      <c r="C4472" s="1">
        <v>44400</v>
      </c>
      <c r="D4472" t="s">
        <v>317</v>
      </c>
      <c r="E4472">
        <v>4530000</v>
      </c>
    </row>
    <row r="4473" spans="1:5" hidden="1" x14ac:dyDescent="0.4">
      <c r="A4473" t="s">
        <v>3933</v>
      </c>
      <c r="B4473" t="s">
        <v>52</v>
      </c>
      <c r="C4473" s="1">
        <v>44400</v>
      </c>
      <c r="D4473" t="s">
        <v>416</v>
      </c>
      <c r="E4473">
        <v>4530000</v>
      </c>
    </row>
    <row r="4474" spans="1:5" hidden="1" x14ac:dyDescent="0.4">
      <c r="A4474" t="s">
        <v>1773</v>
      </c>
      <c r="B4474" t="s">
        <v>52</v>
      </c>
      <c r="C4474" s="1">
        <v>44400</v>
      </c>
      <c r="D4474" t="s">
        <v>326</v>
      </c>
      <c r="E4474">
        <v>4530000</v>
      </c>
    </row>
    <row r="4475" spans="1:5" hidden="1" x14ac:dyDescent="0.4">
      <c r="A4475" t="s">
        <v>1759</v>
      </c>
      <c r="B4475" t="s">
        <v>5</v>
      </c>
      <c r="C4475" s="1">
        <v>44400</v>
      </c>
      <c r="D4475" t="s">
        <v>310</v>
      </c>
      <c r="E4475">
        <v>3970000</v>
      </c>
    </row>
    <row r="4476" spans="1:5" hidden="1" x14ac:dyDescent="0.4">
      <c r="A4476" t="s">
        <v>3926</v>
      </c>
      <c r="B4476" t="s">
        <v>1816</v>
      </c>
      <c r="C4476" s="1">
        <v>44400</v>
      </c>
      <c r="D4476" t="s">
        <v>336</v>
      </c>
      <c r="E4476" t="e">
        <v>#N/A</v>
      </c>
    </row>
    <row r="4477" spans="1:5" hidden="1" x14ac:dyDescent="0.4">
      <c r="A4477" t="s">
        <v>1760</v>
      </c>
      <c r="B4477" t="s">
        <v>41</v>
      </c>
      <c r="C4477" s="1">
        <v>44400</v>
      </c>
      <c r="D4477" t="s">
        <v>404</v>
      </c>
      <c r="E4477">
        <v>4580000</v>
      </c>
    </row>
    <row r="4478" spans="1:5" hidden="1" x14ac:dyDescent="0.4">
      <c r="A4478" t="s">
        <v>6021</v>
      </c>
      <c r="B4478" t="s">
        <v>6022</v>
      </c>
      <c r="C4478" s="1">
        <v>44400</v>
      </c>
      <c r="D4478" t="s">
        <v>397</v>
      </c>
      <c r="E4478" t="e">
        <v>#N/A</v>
      </c>
    </row>
    <row r="4479" spans="1:5" hidden="1" x14ac:dyDescent="0.4">
      <c r="A4479" t="s">
        <v>3971</v>
      </c>
      <c r="B4479" t="s">
        <v>31</v>
      </c>
      <c r="C4479" s="1">
        <v>44400</v>
      </c>
      <c r="D4479" t="s">
        <v>321</v>
      </c>
      <c r="E4479">
        <v>3740000</v>
      </c>
    </row>
    <row r="4480" spans="1:5" hidden="1" x14ac:dyDescent="0.4">
      <c r="A4480" t="s">
        <v>1813</v>
      </c>
      <c r="B4480" t="s">
        <v>54</v>
      </c>
      <c r="C4480" s="1">
        <v>44400</v>
      </c>
      <c r="D4480" t="s">
        <v>333</v>
      </c>
      <c r="E4480">
        <v>5070000</v>
      </c>
    </row>
    <row r="4481" spans="1:5" hidden="1" x14ac:dyDescent="0.4">
      <c r="A4481" t="s">
        <v>1762</v>
      </c>
      <c r="B4481" t="s">
        <v>21</v>
      </c>
      <c r="C4481" s="1">
        <v>44400</v>
      </c>
      <c r="D4481" t="s">
        <v>330</v>
      </c>
      <c r="E4481">
        <v>3450000</v>
      </c>
    </row>
    <row r="4482" spans="1:5" hidden="1" x14ac:dyDescent="0.4">
      <c r="A4482" t="s">
        <v>3972</v>
      </c>
      <c r="B4482" t="s">
        <v>2</v>
      </c>
      <c r="C4482" s="1">
        <v>44400</v>
      </c>
      <c r="D4482" t="s">
        <v>415</v>
      </c>
      <c r="E4482">
        <v>5700000</v>
      </c>
    </row>
    <row r="4483" spans="1:5" hidden="1" x14ac:dyDescent="0.4">
      <c r="A4483" t="s">
        <v>1777</v>
      </c>
      <c r="B4483" t="s">
        <v>5</v>
      </c>
      <c r="C4483" s="1">
        <v>44399</v>
      </c>
      <c r="D4483" t="s">
        <v>312</v>
      </c>
      <c r="E4483">
        <v>3970000</v>
      </c>
    </row>
    <row r="4484" spans="1:5" hidden="1" x14ac:dyDescent="0.4">
      <c r="A4484" t="s">
        <v>1778</v>
      </c>
      <c r="B4484" t="s">
        <v>41</v>
      </c>
      <c r="C4484" s="1">
        <v>44399</v>
      </c>
      <c r="D4484" t="s">
        <v>306</v>
      </c>
      <c r="E4484">
        <v>4580000</v>
      </c>
    </row>
    <row r="4485" spans="1:5" hidden="1" x14ac:dyDescent="0.4">
      <c r="A4485" t="s">
        <v>6341</v>
      </c>
      <c r="B4485" t="s">
        <v>41</v>
      </c>
      <c r="C4485" s="1">
        <v>44399</v>
      </c>
      <c r="D4485" t="s">
        <v>398</v>
      </c>
      <c r="E4485">
        <v>4580000</v>
      </c>
    </row>
    <row r="4486" spans="1:5" hidden="1" x14ac:dyDescent="0.4">
      <c r="A4486" t="s">
        <v>1779</v>
      </c>
      <c r="B4486" t="s">
        <v>5</v>
      </c>
      <c r="C4486" s="1">
        <v>44399</v>
      </c>
      <c r="D4486" t="s">
        <v>327</v>
      </c>
      <c r="E4486">
        <v>3970000</v>
      </c>
    </row>
    <row r="4487" spans="1:5" hidden="1" x14ac:dyDescent="0.4">
      <c r="A4487" t="s">
        <v>1780</v>
      </c>
      <c r="B4487" t="s">
        <v>56</v>
      </c>
      <c r="C4487" s="1">
        <v>44399</v>
      </c>
      <c r="D4487" t="s">
        <v>306</v>
      </c>
      <c r="E4487">
        <v>3270000</v>
      </c>
    </row>
    <row r="4488" spans="1:5" hidden="1" x14ac:dyDescent="0.4">
      <c r="A4488" t="s">
        <v>4036</v>
      </c>
      <c r="B4488" t="s">
        <v>41</v>
      </c>
      <c r="C4488" s="1">
        <v>44399</v>
      </c>
      <c r="D4488" t="s">
        <v>328</v>
      </c>
      <c r="E4488">
        <v>4580000</v>
      </c>
    </row>
    <row r="4489" spans="1:5" hidden="1" x14ac:dyDescent="0.4">
      <c r="A4489" t="s">
        <v>2073</v>
      </c>
      <c r="B4489" t="s">
        <v>57</v>
      </c>
      <c r="C4489" s="1">
        <v>44399</v>
      </c>
      <c r="D4489" t="s">
        <v>341</v>
      </c>
      <c r="E4489">
        <v>3410000</v>
      </c>
    </row>
    <row r="4490" spans="1:5" hidden="1" x14ac:dyDescent="0.4">
      <c r="A4490" t="s">
        <v>1781</v>
      </c>
      <c r="B4490" t="s">
        <v>48</v>
      </c>
      <c r="C4490" s="1">
        <v>44399</v>
      </c>
      <c r="D4490" t="s">
        <v>403</v>
      </c>
      <c r="E4490">
        <v>3980000</v>
      </c>
    </row>
    <row r="4491" spans="1:5" hidden="1" x14ac:dyDescent="0.4">
      <c r="A4491" t="s">
        <v>1782</v>
      </c>
      <c r="B4491" t="s">
        <v>48</v>
      </c>
      <c r="C4491" s="1">
        <v>44399</v>
      </c>
      <c r="D4491" t="s">
        <v>327</v>
      </c>
      <c r="E4491">
        <v>3980000</v>
      </c>
    </row>
    <row r="4492" spans="1:5" hidden="1" x14ac:dyDescent="0.4">
      <c r="A4492" t="s">
        <v>1783</v>
      </c>
      <c r="B4492" t="s">
        <v>48</v>
      </c>
      <c r="C4492" s="1">
        <v>44399</v>
      </c>
      <c r="D4492" t="s">
        <v>316</v>
      </c>
      <c r="E4492">
        <v>3980000</v>
      </c>
    </row>
    <row r="4493" spans="1:5" hidden="1" x14ac:dyDescent="0.4">
      <c r="A4493" t="s">
        <v>1784</v>
      </c>
      <c r="B4493" t="s">
        <v>43</v>
      </c>
      <c r="C4493" s="1">
        <v>44399</v>
      </c>
      <c r="D4493" t="s">
        <v>404</v>
      </c>
      <c r="E4493">
        <v>4260000</v>
      </c>
    </row>
    <row r="4494" spans="1:5" hidden="1" x14ac:dyDescent="0.4">
      <c r="A4494" t="s">
        <v>1785</v>
      </c>
      <c r="B4494" t="s">
        <v>43</v>
      </c>
      <c r="C4494" s="1">
        <v>44399</v>
      </c>
      <c r="D4494" t="s">
        <v>329</v>
      </c>
      <c r="E4494">
        <v>4260000</v>
      </c>
    </row>
    <row r="4495" spans="1:5" hidden="1" x14ac:dyDescent="0.4">
      <c r="A4495" t="s">
        <v>3936</v>
      </c>
      <c r="B4495" t="s">
        <v>48</v>
      </c>
      <c r="C4495" s="1">
        <v>44399</v>
      </c>
      <c r="D4495" t="s">
        <v>321</v>
      </c>
      <c r="E4495">
        <v>3980000</v>
      </c>
    </row>
    <row r="4496" spans="1:5" hidden="1" x14ac:dyDescent="0.4">
      <c r="A4496" t="s">
        <v>3937</v>
      </c>
      <c r="B4496" t="s">
        <v>56</v>
      </c>
      <c r="C4496" s="1">
        <v>44399</v>
      </c>
      <c r="D4496" t="s">
        <v>343</v>
      </c>
      <c r="E4496">
        <v>3270000</v>
      </c>
    </row>
    <row r="4497" spans="1:5" hidden="1" x14ac:dyDescent="0.4">
      <c r="A4497" t="s">
        <v>1786</v>
      </c>
      <c r="B4497" t="s">
        <v>48</v>
      </c>
      <c r="C4497" s="1">
        <v>44399</v>
      </c>
      <c r="D4497" t="s">
        <v>313</v>
      </c>
      <c r="E4497">
        <v>3980000</v>
      </c>
    </row>
    <row r="4498" spans="1:5" hidden="1" x14ac:dyDescent="0.4">
      <c r="A4498" t="s">
        <v>3938</v>
      </c>
      <c r="B4498" t="s">
        <v>48</v>
      </c>
      <c r="C4498" s="1">
        <v>44399</v>
      </c>
      <c r="D4498" t="s">
        <v>308</v>
      </c>
      <c r="E4498">
        <v>3980000</v>
      </c>
    </row>
    <row r="4499" spans="1:5" hidden="1" x14ac:dyDescent="0.4">
      <c r="A4499" t="s">
        <v>1787</v>
      </c>
      <c r="B4499" t="s">
        <v>48</v>
      </c>
      <c r="C4499" s="1">
        <v>44399</v>
      </c>
      <c r="D4499" t="s">
        <v>329</v>
      </c>
      <c r="E4499">
        <v>3980000</v>
      </c>
    </row>
    <row r="4500" spans="1:5" hidden="1" x14ac:dyDescent="0.4">
      <c r="A4500" t="s">
        <v>1845</v>
      </c>
      <c r="B4500" t="s">
        <v>80</v>
      </c>
      <c r="C4500" s="1">
        <v>44399</v>
      </c>
      <c r="D4500" t="s">
        <v>310</v>
      </c>
      <c r="E4500">
        <v>4570000</v>
      </c>
    </row>
    <row r="4501" spans="1:5" hidden="1" x14ac:dyDescent="0.4">
      <c r="A4501" t="s">
        <v>4002</v>
      </c>
      <c r="B4501" t="s">
        <v>80</v>
      </c>
      <c r="C4501" s="1">
        <v>44399</v>
      </c>
      <c r="D4501" t="s">
        <v>344</v>
      </c>
      <c r="E4501">
        <v>4570000</v>
      </c>
    </row>
    <row r="4502" spans="1:5" hidden="1" x14ac:dyDescent="0.4">
      <c r="A4502" t="s">
        <v>4003</v>
      </c>
      <c r="B4502" t="s">
        <v>80</v>
      </c>
      <c r="C4502" s="1">
        <v>44399</v>
      </c>
      <c r="D4502" t="s">
        <v>328</v>
      </c>
      <c r="E4502">
        <v>4570000</v>
      </c>
    </row>
    <row r="4503" spans="1:5" hidden="1" x14ac:dyDescent="0.4">
      <c r="A4503" t="s">
        <v>4037</v>
      </c>
      <c r="B4503" t="s">
        <v>41</v>
      </c>
      <c r="C4503" s="1">
        <v>44399</v>
      </c>
      <c r="D4503" t="s">
        <v>308</v>
      </c>
      <c r="E4503">
        <v>4580000</v>
      </c>
    </row>
    <row r="4504" spans="1:5" hidden="1" x14ac:dyDescent="0.4">
      <c r="A4504" t="s">
        <v>4217</v>
      </c>
      <c r="B4504" t="s">
        <v>48</v>
      </c>
      <c r="C4504" s="1">
        <v>44399</v>
      </c>
      <c r="D4504" t="s">
        <v>339</v>
      </c>
      <c r="E4504">
        <v>3980000</v>
      </c>
    </row>
    <row r="4505" spans="1:5" hidden="1" x14ac:dyDescent="0.4">
      <c r="A4505" t="s">
        <v>3948</v>
      </c>
      <c r="B4505" t="s">
        <v>59</v>
      </c>
      <c r="C4505" s="1">
        <v>44399</v>
      </c>
      <c r="D4505" t="s">
        <v>354</v>
      </c>
      <c r="E4505">
        <v>4240000</v>
      </c>
    </row>
    <row r="4506" spans="1:5" hidden="1" x14ac:dyDescent="0.4">
      <c r="A4506" t="s">
        <v>2151</v>
      </c>
      <c r="B4506" t="s">
        <v>48</v>
      </c>
      <c r="C4506" s="1">
        <v>44399</v>
      </c>
      <c r="D4506" t="s">
        <v>341</v>
      </c>
      <c r="E4506">
        <v>3980000</v>
      </c>
    </row>
    <row r="4507" spans="1:5" hidden="1" x14ac:dyDescent="0.4">
      <c r="A4507" t="s">
        <v>4038</v>
      </c>
      <c r="B4507" t="s">
        <v>41</v>
      </c>
      <c r="C4507" s="1">
        <v>44399</v>
      </c>
      <c r="D4507" t="s">
        <v>415</v>
      </c>
      <c r="E4507">
        <v>4580000</v>
      </c>
    </row>
    <row r="4508" spans="1:5" hidden="1" x14ac:dyDescent="0.4">
      <c r="A4508" t="s">
        <v>2074</v>
      </c>
      <c r="B4508" t="s">
        <v>19</v>
      </c>
      <c r="C4508" s="1">
        <v>44399</v>
      </c>
      <c r="D4508" t="s">
        <v>327</v>
      </c>
      <c r="E4508">
        <v>3700000</v>
      </c>
    </row>
    <row r="4509" spans="1:5" hidden="1" x14ac:dyDescent="0.4">
      <c r="A4509" t="s">
        <v>1939</v>
      </c>
      <c r="B4509" t="s">
        <v>41</v>
      </c>
      <c r="C4509" s="1">
        <v>44399</v>
      </c>
      <c r="D4509" t="s">
        <v>330</v>
      </c>
      <c r="E4509">
        <v>4580000</v>
      </c>
    </row>
    <row r="4510" spans="1:5" hidden="1" x14ac:dyDescent="0.4">
      <c r="A4510" t="s">
        <v>6283</v>
      </c>
      <c r="B4510" t="s">
        <v>41</v>
      </c>
      <c r="C4510" s="1">
        <v>44399</v>
      </c>
      <c r="D4510" t="s">
        <v>322</v>
      </c>
      <c r="E4510">
        <v>4580000</v>
      </c>
    </row>
    <row r="4511" spans="1:5" hidden="1" x14ac:dyDescent="0.4">
      <c r="A4511" t="s">
        <v>1806</v>
      </c>
      <c r="B4511" t="s">
        <v>60</v>
      </c>
      <c r="C4511" s="1">
        <v>44399</v>
      </c>
      <c r="D4511" t="s">
        <v>352</v>
      </c>
      <c r="E4511">
        <v>3920000</v>
      </c>
    </row>
    <row r="4512" spans="1:5" hidden="1" x14ac:dyDescent="0.4">
      <c r="A4512" t="s">
        <v>1919</v>
      </c>
      <c r="B4512" t="s">
        <v>41</v>
      </c>
      <c r="C4512" s="1">
        <v>44398</v>
      </c>
      <c r="D4512" t="s">
        <v>332</v>
      </c>
      <c r="E4512">
        <v>4580000</v>
      </c>
    </row>
    <row r="4513" spans="1:5" hidden="1" x14ac:dyDescent="0.4">
      <c r="A4513" t="s">
        <v>2044</v>
      </c>
      <c r="B4513" t="s">
        <v>41</v>
      </c>
      <c r="C4513" s="1">
        <v>44398</v>
      </c>
      <c r="D4513" t="s">
        <v>341</v>
      </c>
      <c r="E4513">
        <v>4580000</v>
      </c>
    </row>
    <row r="4514" spans="1:5" hidden="1" x14ac:dyDescent="0.4">
      <c r="A4514" t="s">
        <v>1920</v>
      </c>
      <c r="B4514" t="s">
        <v>41</v>
      </c>
      <c r="C4514" s="1">
        <v>44398</v>
      </c>
      <c r="D4514" t="s">
        <v>399</v>
      </c>
      <c r="E4514">
        <v>4580000</v>
      </c>
    </row>
    <row r="4515" spans="1:5" hidden="1" x14ac:dyDescent="0.4">
      <c r="A4515" t="s">
        <v>1921</v>
      </c>
      <c r="B4515" t="s">
        <v>41</v>
      </c>
      <c r="C4515" s="1">
        <v>44398</v>
      </c>
      <c r="D4515" t="s">
        <v>329</v>
      </c>
      <c r="E4515">
        <v>4580000</v>
      </c>
    </row>
    <row r="4516" spans="1:5" hidden="1" x14ac:dyDescent="0.4">
      <c r="A4516" t="s">
        <v>1940</v>
      </c>
      <c r="B4516" t="s">
        <v>41</v>
      </c>
      <c r="C4516" s="1">
        <v>44398</v>
      </c>
      <c r="D4516" t="s">
        <v>331</v>
      </c>
      <c r="E4516">
        <v>4580000</v>
      </c>
    </row>
    <row r="4517" spans="1:5" hidden="1" x14ac:dyDescent="0.4">
      <c r="A4517" t="s">
        <v>1941</v>
      </c>
      <c r="B4517" t="s">
        <v>41</v>
      </c>
      <c r="C4517" s="1">
        <v>44398</v>
      </c>
      <c r="D4517" t="s">
        <v>403</v>
      </c>
      <c r="E4517">
        <v>4580000</v>
      </c>
    </row>
    <row r="4518" spans="1:5" hidden="1" x14ac:dyDescent="0.4">
      <c r="A4518" t="s">
        <v>1922</v>
      </c>
      <c r="B4518" t="s">
        <v>41</v>
      </c>
      <c r="C4518" s="1">
        <v>44398</v>
      </c>
      <c r="D4518" t="s">
        <v>316</v>
      </c>
      <c r="E4518">
        <v>4580000</v>
      </c>
    </row>
    <row r="4519" spans="1:5" hidden="1" x14ac:dyDescent="0.4">
      <c r="A4519" t="s">
        <v>3950</v>
      </c>
      <c r="B4519" t="s">
        <v>43</v>
      </c>
      <c r="C4519" s="1">
        <v>44398</v>
      </c>
      <c r="D4519" t="s">
        <v>343</v>
      </c>
      <c r="E4519">
        <v>4260000</v>
      </c>
    </row>
    <row r="4520" spans="1:5" hidden="1" x14ac:dyDescent="0.4">
      <c r="A4520" t="s">
        <v>4039</v>
      </c>
      <c r="B4520" t="s">
        <v>41</v>
      </c>
      <c r="C4520" s="1">
        <v>44398</v>
      </c>
      <c r="D4520" t="s">
        <v>321</v>
      </c>
      <c r="E4520">
        <v>4580000</v>
      </c>
    </row>
    <row r="4521" spans="1:5" hidden="1" x14ac:dyDescent="0.4">
      <c r="A4521" t="s">
        <v>3951</v>
      </c>
      <c r="B4521" t="s">
        <v>43</v>
      </c>
      <c r="C4521" s="1">
        <v>44398</v>
      </c>
      <c r="D4521" t="s">
        <v>308</v>
      </c>
      <c r="E4521">
        <v>4260000</v>
      </c>
    </row>
    <row r="4522" spans="1:5" hidden="1" x14ac:dyDescent="0.4">
      <c r="A4522" t="s">
        <v>1895</v>
      </c>
      <c r="B4522" t="s">
        <v>41</v>
      </c>
      <c r="C4522" s="1">
        <v>44398</v>
      </c>
      <c r="D4522" t="s">
        <v>313</v>
      </c>
      <c r="E4522">
        <v>4580000</v>
      </c>
    </row>
    <row r="4523" spans="1:5" hidden="1" x14ac:dyDescent="0.4">
      <c r="A4523" t="s">
        <v>3952</v>
      </c>
      <c r="B4523" t="s">
        <v>43</v>
      </c>
      <c r="C4523" s="1">
        <v>44398</v>
      </c>
      <c r="D4523" t="s">
        <v>339</v>
      </c>
      <c r="E4523">
        <v>4260000</v>
      </c>
    </row>
    <row r="4524" spans="1:5" hidden="1" x14ac:dyDescent="0.4">
      <c r="A4524" t="s">
        <v>1846</v>
      </c>
      <c r="B4524" t="s">
        <v>41</v>
      </c>
      <c r="C4524" s="1">
        <v>44398</v>
      </c>
      <c r="D4524" t="s">
        <v>310</v>
      </c>
      <c r="E4524">
        <v>4580000</v>
      </c>
    </row>
    <row r="4525" spans="1:5" hidden="1" x14ac:dyDescent="0.4">
      <c r="A4525" t="s">
        <v>3953</v>
      </c>
      <c r="B4525" t="s">
        <v>43</v>
      </c>
      <c r="C4525" s="1">
        <v>44398</v>
      </c>
      <c r="D4525" t="s">
        <v>415</v>
      </c>
      <c r="E4525">
        <v>4260000</v>
      </c>
    </row>
    <row r="4526" spans="1:5" hidden="1" x14ac:dyDescent="0.4">
      <c r="A4526" t="s">
        <v>4040</v>
      </c>
      <c r="B4526" t="s">
        <v>41</v>
      </c>
      <c r="C4526" s="1">
        <v>44398</v>
      </c>
      <c r="D4526" t="s">
        <v>336</v>
      </c>
      <c r="E4526">
        <v>4580000</v>
      </c>
    </row>
    <row r="4527" spans="1:5" hidden="1" x14ac:dyDescent="0.4">
      <c r="A4527" t="s">
        <v>4041</v>
      </c>
      <c r="B4527" t="s">
        <v>41</v>
      </c>
      <c r="C4527" s="1">
        <v>44398</v>
      </c>
      <c r="D4527" t="s">
        <v>358</v>
      </c>
      <c r="E4527">
        <v>4580000</v>
      </c>
    </row>
    <row r="4528" spans="1:5" hidden="1" x14ac:dyDescent="0.4">
      <c r="A4528" t="s">
        <v>1877</v>
      </c>
      <c r="B4528" t="s">
        <v>61</v>
      </c>
      <c r="C4528" s="1">
        <v>44398</v>
      </c>
      <c r="D4528" t="s">
        <v>319</v>
      </c>
      <c r="E4528">
        <v>4510000</v>
      </c>
    </row>
    <row r="4529" spans="1:5" hidden="1" x14ac:dyDescent="0.4">
      <c r="A4529" t="s">
        <v>1923</v>
      </c>
      <c r="B4529" t="s">
        <v>41</v>
      </c>
      <c r="C4529" s="1">
        <v>44398</v>
      </c>
      <c r="D4529" t="s">
        <v>355</v>
      </c>
      <c r="E4529">
        <v>4580000</v>
      </c>
    </row>
    <row r="4530" spans="1:5" hidden="1" x14ac:dyDescent="0.4">
      <c r="A4530" t="s">
        <v>4042</v>
      </c>
      <c r="B4530" t="s">
        <v>41</v>
      </c>
      <c r="C4530" s="1">
        <v>44398</v>
      </c>
      <c r="D4530" t="s">
        <v>416</v>
      </c>
      <c r="E4530">
        <v>4580000</v>
      </c>
    </row>
    <row r="4531" spans="1:5" hidden="1" x14ac:dyDescent="0.4">
      <c r="A4531" t="s">
        <v>3973</v>
      </c>
      <c r="B4531" t="s">
        <v>59</v>
      </c>
      <c r="C4531" s="1">
        <v>44398</v>
      </c>
      <c r="D4531" t="s">
        <v>307</v>
      </c>
      <c r="E4531">
        <v>4240000</v>
      </c>
    </row>
    <row r="4532" spans="1:5" hidden="1" x14ac:dyDescent="0.4">
      <c r="A4532" t="s">
        <v>3974</v>
      </c>
      <c r="B4532" t="s">
        <v>59</v>
      </c>
      <c r="C4532" s="1">
        <v>44398</v>
      </c>
      <c r="D4532" t="s">
        <v>308</v>
      </c>
      <c r="E4532">
        <v>4240000</v>
      </c>
    </row>
    <row r="4533" spans="1:5" hidden="1" x14ac:dyDescent="0.4">
      <c r="A4533" t="s">
        <v>1814</v>
      </c>
      <c r="B4533" t="s">
        <v>59</v>
      </c>
      <c r="C4533" s="1">
        <v>44398</v>
      </c>
      <c r="D4533" t="s">
        <v>355</v>
      </c>
      <c r="E4533">
        <v>4240000</v>
      </c>
    </row>
    <row r="4534" spans="1:5" hidden="1" x14ac:dyDescent="0.4">
      <c r="A4534" t="s">
        <v>4043</v>
      </c>
      <c r="B4534" t="s">
        <v>41</v>
      </c>
      <c r="C4534" s="1">
        <v>44398</v>
      </c>
      <c r="D4534" t="s">
        <v>339</v>
      </c>
      <c r="E4534">
        <v>4580000</v>
      </c>
    </row>
    <row r="4535" spans="1:5" hidden="1" x14ac:dyDescent="0.4">
      <c r="A4535" t="s">
        <v>1807</v>
      </c>
      <c r="B4535" t="s">
        <v>59</v>
      </c>
      <c r="C4535" s="1">
        <v>44398</v>
      </c>
      <c r="D4535" t="s">
        <v>331</v>
      </c>
      <c r="E4535">
        <v>4240000</v>
      </c>
    </row>
    <row r="4536" spans="1:5" hidden="1" x14ac:dyDescent="0.4">
      <c r="A4536" t="s">
        <v>4044</v>
      </c>
      <c r="B4536" t="s">
        <v>41</v>
      </c>
      <c r="C4536" s="1">
        <v>44398</v>
      </c>
      <c r="D4536" t="s">
        <v>353</v>
      </c>
      <c r="E4536">
        <v>4580000</v>
      </c>
    </row>
    <row r="4537" spans="1:5" hidden="1" x14ac:dyDescent="0.4">
      <c r="A4537" t="s">
        <v>3954</v>
      </c>
      <c r="B4537" t="s">
        <v>59</v>
      </c>
      <c r="C4537" s="1">
        <v>44398</v>
      </c>
      <c r="D4537" t="s">
        <v>343</v>
      </c>
      <c r="E4537">
        <v>4240000</v>
      </c>
    </row>
    <row r="4538" spans="1:5" hidden="1" x14ac:dyDescent="0.4">
      <c r="A4538" t="s">
        <v>1808</v>
      </c>
      <c r="B4538" t="s">
        <v>59</v>
      </c>
      <c r="C4538" s="1">
        <v>44398</v>
      </c>
      <c r="D4538" t="s">
        <v>313</v>
      </c>
      <c r="E4538">
        <v>4240000</v>
      </c>
    </row>
    <row r="4539" spans="1:5" hidden="1" x14ac:dyDescent="0.4">
      <c r="A4539" t="s">
        <v>6089</v>
      </c>
      <c r="B4539" t="s">
        <v>36</v>
      </c>
      <c r="C4539" s="1">
        <v>44398</v>
      </c>
      <c r="D4539" t="s">
        <v>397</v>
      </c>
      <c r="E4539">
        <v>4970000</v>
      </c>
    </row>
    <row r="4540" spans="1:5" hidden="1" x14ac:dyDescent="0.4">
      <c r="A4540" t="s">
        <v>6060</v>
      </c>
      <c r="B4540" t="s">
        <v>36</v>
      </c>
      <c r="C4540" s="1">
        <v>44398</v>
      </c>
      <c r="D4540" t="s">
        <v>398</v>
      </c>
      <c r="E4540">
        <v>4970000</v>
      </c>
    </row>
    <row r="4541" spans="1:5" hidden="1" x14ac:dyDescent="0.4">
      <c r="A4541" t="s">
        <v>3955</v>
      </c>
      <c r="B4541" t="s">
        <v>55</v>
      </c>
      <c r="C4541" s="1">
        <v>44398</v>
      </c>
      <c r="D4541" t="s">
        <v>351</v>
      </c>
      <c r="E4541">
        <v>3330000</v>
      </c>
    </row>
    <row r="4542" spans="1:5" hidden="1" x14ac:dyDescent="0.4">
      <c r="A4542" t="s">
        <v>1847</v>
      </c>
      <c r="B4542" t="s">
        <v>63</v>
      </c>
      <c r="C4542" s="1">
        <v>44398</v>
      </c>
      <c r="D4542" t="s">
        <v>341</v>
      </c>
      <c r="E4542">
        <v>5250000</v>
      </c>
    </row>
    <row r="4543" spans="1:5" hidden="1" x14ac:dyDescent="0.4">
      <c r="A4543" t="s">
        <v>3956</v>
      </c>
      <c r="B4543" t="s">
        <v>7</v>
      </c>
      <c r="C4543" s="1">
        <v>44398</v>
      </c>
      <c r="D4543" t="s">
        <v>311</v>
      </c>
      <c r="E4543">
        <v>3590000</v>
      </c>
    </row>
    <row r="4544" spans="1:5" hidden="1" x14ac:dyDescent="0.4">
      <c r="A4544" t="s">
        <v>1829</v>
      </c>
      <c r="B4544" t="s">
        <v>65</v>
      </c>
      <c r="C4544" s="1">
        <v>44397</v>
      </c>
      <c r="D4544" t="s">
        <v>310</v>
      </c>
      <c r="E4544">
        <v>5460000</v>
      </c>
    </row>
    <row r="4545" spans="1:5" hidden="1" x14ac:dyDescent="0.4">
      <c r="A4545" t="s">
        <v>1815</v>
      </c>
      <c r="B4545" t="s">
        <v>1816</v>
      </c>
      <c r="C4545" s="1">
        <v>44397</v>
      </c>
      <c r="D4545" t="s">
        <v>329</v>
      </c>
      <c r="E4545" t="e">
        <v>#N/A</v>
      </c>
    </row>
    <row r="4546" spans="1:5" hidden="1" x14ac:dyDescent="0.4">
      <c r="A4546" t="s">
        <v>1817</v>
      </c>
      <c r="B4546" t="s">
        <v>1</v>
      </c>
      <c r="C4546" s="1">
        <v>44397</v>
      </c>
      <c r="D4546" t="s">
        <v>355</v>
      </c>
      <c r="E4546">
        <v>4670000</v>
      </c>
    </row>
    <row r="4547" spans="1:5" hidden="1" x14ac:dyDescent="0.4">
      <c r="A4547" t="s">
        <v>4029</v>
      </c>
      <c r="B4547" t="s">
        <v>66</v>
      </c>
      <c r="C4547" s="1">
        <v>44397</v>
      </c>
      <c r="D4547" t="s">
        <v>415</v>
      </c>
      <c r="E4547">
        <v>4990000</v>
      </c>
    </row>
    <row r="4548" spans="1:5" hidden="1" x14ac:dyDescent="0.4">
      <c r="A4548" t="s">
        <v>3986</v>
      </c>
      <c r="B4548" t="s">
        <v>59</v>
      </c>
      <c r="C4548" s="1">
        <v>44397</v>
      </c>
      <c r="D4548" t="s">
        <v>416</v>
      </c>
      <c r="E4548">
        <v>4240000</v>
      </c>
    </row>
    <row r="4549" spans="1:5" hidden="1" x14ac:dyDescent="0.4">
      <c r="A4549" t="s">
        <v>1830</v>
      </c>
      <c r="B4549" t="s">
        <v>67</v>
      </c>
      <c r="C4549" s="1">
        <v>44397</v>
      </c>
      <c r="D4549" t="s">
        <v>327</v>
      </c>
      <c r="E4549">
        <v>5230000</v>
      </c>
    </row>
    <row r="4550" spans="1:5" hidden="1" x14ac:dyDescent="0.4">
      <c r="A4550" t="s">
        <v>1818</v>
      </c>
      <c r="B4550" t="s">
        <v>37</v>
      </c>
      <c r="C4550" s="1">
        <v>44397</v>
      </c>
      <c r="D4550" t="s">
        <v>319</v>
      </c>
      <c r="E4550">
        <v>4810000</v>
      </c>
    </row>
    <row r="4551" spans="1:5" hidden="1" x14ac:dyDescent="0.4">
      <c r="A4551" t="s">
        <v>2226</v>
      </c>
      <c r="B4551" t="s">
        <v>37</v>
      </c>
      <c r="C4551" s="1">
        <v>44397</v>
      </c>
      <c r="D4551" t="s">
        <v>314</v>
      </c>
      <c r="E4551">
        <v>4810000</v>
      </c>
    </row>
    <row r="4552" spans="1:5" hidden="1" x14ac:dyDescent="0.4">
      <c r="A4552" t="s">
        <v>2227</v>
      </c>
      <c r="B4552" t="s">
        <v>37</v>
      </c>
      <c r="C4552" s="1">
        <v>44397</v>
      </c>
      <c r="D4552" t="s">
        <v>325</v>
      </c>
      <c r="E4552">
        <v>4810000</v>
      </c>
    </row>
    <row r="4553" spans="1:5" hidden="1" x14ac:dyDescent="0.4">
      <c r="A4553" t="s">
        <v>2075</v>
      </c>
      <c r="B4553" t="s">
        <v>69</v>
      </c>
      <c r="C4553" s="1">
        <v>44397</v>
      </c>
      <c r="D4553" t="s">
        <v>312</v>
      </c>
      <c r="E4553">
        <v>3160000</v>
      </c>
    </row>
    <row r="4554" spans="1:5" hidden="1" x14ac:dyDescent="0.4">
      <c r="A4554" t="s">
        <v>2045</v>
      </c>
      <c r="B4554" t="s">
        <v>71</v>
      </c>
      <c r="C4554" s="1">
        <v>44397</v>
      </c>
      <c r="D4554" t="s">
        <v>310</v>
      </c>
      <c r="E4554">
        <v>3660000</v>
      </c>
    </row>
    <row r="4555" spans="1:5" hidden="1" x14ac:dyDescent="0.4">
      <c r="A4555" t="s">
        <v>4004</v>
      </c>
      <c r="B4555" t="s">
        <v>74</v>
      </c>
      <c r="C4555" s="1">
        <v>44397</v>
      </c>
      <c r="D4555" t="s">
        <v>321</v>
      </c>
      <c r="E4555">
        <v>5590000</v>
      </c>
    </row>
    <row r="4556" spans="1:5" hidden="1" x14ac:dyDescent="0.4">
      <c r="A4556" t="s">
        <v>1878</v>
      </c>
      <c r="B4556" t="s">
        <v>56</v>
      </c>
      <c r="C4556" s="1">
        <v>44397</v>
      </c>
      <c r="D4556" t="s">
        <v>403</v>
      </c>
      <c r="E4556">
        <v>3270000</v>
      </c>
    </row>
    <row r="4557" spans="1:5" hidden="1" x14ac:dyDescent="0.4">
      <c r="A4557" t="s">
        <v>1820</v>
      </c>
      <c r="B4557" t="s">
        <v>75</v>
      </c>
      <c r="C4557" s="1">
        <v>44397</v>
      </c>
      <c r="D4557" t="s">
        <v>313</v>
      </c>
      <c r="E4557">
        <v>3550000</v>
      </c>
    </row>
    <row r="4558" spans="1:5" hidden="1" x14ac:dyDescent="0.4">
      <c r="A4558" t="s">
        <v>1821</v>
      </c>
      <c r="B4558" t="s">
        <v>75</v>
      </c>
      <c r="C4558" s="1">
        <v>44397</v>
      </c>
      <c r="D4558" t="s">
        <v>306</v>
      </c>
      <c r="E4558">
        <v>3550000</v>
      </c>
    </row>
    <row r="4559" spans="1:5" hidden="1" x14ac:dyDescent="0.4">
      <c r="A4559" t="s">
        <v>1822</v>
      </c>
      <c r="B4559" t="s">
        <v>75</v>
      </c>
      <c r="C4559" s="1">
        <v>44397</v>
      </c>
      <c r="D4559" t="s">
        <v>312</v>
      </c>
      <c r="E4559">
        <v>3550000</v>
      </c>
    </row>
    <row r="4560" spans="1:5" hidden="1" x14ac:dyDescent="0.4">
      <c r="A4560" t="s">
        <v>1823</v>
      </c>
      <c r="B4560" t="s">
        <v>76</v>
      </c>
      <c r="C4560" s="1">
        <v>44397</v>
      </c>
      <c r="D4560" t="s">
        <v>333</v>
      </c>
      <c r="E4560">
        <v>3820000</v>
      </c>
    </row>
    <row r="4561" spans="1:5" hidden="1" x14ac:dyDescent="0.4">
      <c r="A4561" t="s">
        <v>1824</v>
      </c>
      <c r="B4561" t="s">
        <v>77</v>
      </c>
      <c r="C4561" s="1">
        <v>44397</v>
      </c>
      <c r="D4561" t="s">
        <v>330</v>
      </c>
      <c r="E4561">
        <v>4000000</v>
      </c>
    </row>
    <row r="4562" spans="1:5" hidden="1" x14ac:dyDescent="0.4">
      <c r="A4562" t="s">
        <v>3975</v>
      </c>
      <c r="B4562" t="s">
        <v>77</v>
      </c>
      <c r="C4562" s="1">
        <v>44397</v>
      </c>
      <c r="D4562" t="s">
        <v>342</v>
      </c>
      <c r="E4562">
        <v>4000000</v>
      </c>
    </row>
    <row r="4563" spans="1:5" hidden="1" x14ac:dyDescent="0.4">
      <c r="A4563" t="s">
        <v>4072</v>
      </c>
      <c r="B4563" t="s">
        <v>59</v>
      </c>
      <c r="C4563" s="1">
        <v>44396</v>
      </c>
      <c r="D4563" t="s">
        <v>336</v>
      </c>
      <c r="E4563">
        <v>4240000</v>
      </c>
    </row>
    <row r="4564" spans="1:5" hidden="1" x14ac:dyDescent="0.4">
      <c r="A4564" t="s">
        <v>1985</v>
      </c>
      <c r="B4564" t="s">
        <v>59</v>
      </c>
      <c r="C4564" s="1">
        <v>44396</v>
      </c>
      <c r="D4564" t="s">
        <v>404</v>
      </c>
      <c r="E4564">
        <v>4240000</v>
      </c>
    </row>
    <row r="4565" spans="1:5" hidden="1" x14ac:dyDescent="0.4">
      <c r="A4565" t="s">
        <v>1942</v>
      </c>
      <c r="B4565" t="s">
        <v>6</v>
      </c>
      <c r="C4565" s="1">
        <v>44396</v>
      </c>
      <c r="D4565" t="s">
        <v>403</v>
      </c>
      <c r="E4565">
        <v>3310000</v>
      </c>
    </row>
    <row r="4566" spans="1:5" hidden="1" x14ac:dyDescent="0.4">
      <c r="A4566" t="s">
        <v>1833</v>
      </c>
      <c r="B4566" t="s">
        <v>79</v>
      </c>
      <c r="C4566" s="1">
        <v>44396</v>
      </c>
      <c r="D4566" t="s">
        <v>403</v>
      </c>
      <c r="E4566">
        <v>3630000</v>
      </c>
    </row>
    <row r="4567" spans="1:5" hidden="1" x14ac:dyDescent="0.4">
      <c r="A4567" t="s">
        <v>1848</v>
      </c>
      <c r="B4567" t="s">
        <v>80</v>
      </c>
      <c r="C4567" s="1">
        <v>44396</v>
      </c>
      <c r="D4567" t="s">
        <v>333</v>
      </c>
      <c r="E4567">
        <v>4570000</v>
      </c>
    </row>
    <row r="4568" spans="1:5" hidden="1" x14ac:dyDescent="0.4">
      <c r="A4568" t="s">
        <v>1849</v>
      </c>
      <c r="B4568" t="s">
        <v>80</v>
      </c>
      <c r="C4568" s="1">
        <v>44396</v>
      </c>
      <c r="D4568" t="s">
        <v>332</v>
      </c>
      <c r="E4568">
        <v>4570000</v>
      </c>
    </row>
    <row r="4569" spans="1:5" hidden="1" x14ac:dyDescent="0.4">
      <c r="A4569" t="s">
        <v>1850</v>
      </c>
      <c r="B4569" t="s">
        <v>80</v>
      </c>
      <c r="C4569" s="1">
        <v>44396</v>
      </c>
      <c r="D4569" t="s">
        <v>330</v>
      </c>
      <c r="E4569">
        <v>4570000</v>
      </c>
    </row>
    <row r="4570" spans="1:5" hidden="1" x14ac:dyDescent="0.4">
      <c r="A4570" t="s">
        <v>4005</v>
      </c>
      <c r="B4570" t="s">
        <v>80</v>
      </c>
      <c r="C4570" s="1">
        <v>44396</v>
      </c>
      <c r="D4570" t="s">
        <v>415</v>
      </c>
      <c r="E4570">
        <v>4570000</v>
      </c>
    </row>
    <row r="4571" spans="1:5" hidden="1" x14ac:dyDescent="0.4">
      <c r="A4571" t="s">
        <v>4006</v>
      </c>
      <c r="B4571" t="s">
        <v>80</v>
      </c>
      <c r="C4571" s="1">
        <v>44396</v>
      </c>
      <c r="D4571" t="s">
        <v>339</v>
      </c>
      <c r="E4571">
        <v>4570000</v>
      </c>
    </row>
    <row r="4572" spans="1:5" hidden="1" x14ac:dyDescent="0.4">
      <c r="A4572" t="s">
        <v>1851</v>
      </c>
      <c r="B4572" t="s">
        <v>80</v>
      </c>
      <c r="C4572" s="1">
        <v>44396</v>
      </c>
      <c r="D4572" t="s">
        <v>335</v>
      </c>
      <c r="E4572">
        <v>4570000</v>
      </c>
    </row>
    <row r="4573" spans="1:5" hidden="1" x14ac:dyDescent="0.4">
      <c r="A4573" t="s">
        <v>4007</v>
      </c>
      <c r="B4573" t="s">
        <v>80</v>
      </c>
      <c r="C4573" s="1">
        <v>44396</v>
      </c>
      <c r="D4573" t="s">
        <v>317</v>
      </c>
      <c r="E4573">
        <v>4570000</v>
      </c>
    </row>
    <row r="4574" spans="1:5" hidden="1" x14ac:dyDescent="0.4">
      <c r="A4574" t="s">
        <v>4008</v>
      </c>
      <c r="B4574" t="s">
        <v>80</v>
      </c>
      <c r="C4574" s="1">
        <v>44396</v>
      </c>
      <c r="D4574" t="s">
        <v>343</v>
      </c>
      <c r="E4574">
        <v>4570000</v>
      </c>
    </row>
    <row r="4575" spans="1:5" hidden="1" x14ac:dyDescent="0.4">
      <c r="A4575" t="s">
        <v>4009</v>
      </c>
      <c r="B4575" t="s">
        <v>80</v>
      </c>
      <c r="C4575" s="1">
        <v>44396</v>
      </c>
      <c r="D4575" t="s">
        <v>416</v>
      </c>
      <c r="E4575">
        <v>4570000</v>
      </c>
    </row>
    <row r="4576" spans="1:5" hidden="1" x14ac:dyDescent="0.4">
      <c r="A4576" t="s">
        <v>4010</v>
      </c>
      <c r="B4576" t="s">
        <v>80</v>
      </c>
      <c r="C4576" s="1">
        <v>44396</v>
      </c>
      <c r="D4576" t="s">
        <v>308</v>
      </c>
      <c r="E4576">
        <v>4570000</v>
      </c>
    </row>
    <row r="4577" spans="1:5" hidden="1" x14ac:dyDescent="0.4">
      <c r="A4577" t="s">
        <v>4011</v>
      </c>
      <c r="B4577" t="s">
        <v>80</v>
      </c>
      <c r="C4577" s="1">
        <v>44396</v>
      </c>
      <c r="D4577" t="s">
        <v>311</v>
      </c>
      <c r="E4577">
        <v>4570000</v>
      </c>
    </row>
    <row r="4578" spans="1:5" hidden="1" x14ac:dyDescent="0.4">
      <c r="A4578" t="s">
        <v>4012</v>
      </c>
      <c r="B4578" t="s">
        <v>80</v>
      </c>
      <c r="C4578" s="1">
        <v>44396</v>
      </c>
      <c r="D4578" t="s">
        <v>358</v>
      </c>
      <c r="E4578">
        <v>4570000</v>
      </c>
    </row>
    <row r="4579" spans="1:5" hidden="1" x14ac:dyDescent="0.4">
      <c r="A4579" t="s">
        <v>1852</v>
      </c>
      <c r="B4579" t="s">
        <v>80</v>
      </c>
      <c r="C4579" s="1">
        <v>44396</v>
      </c>
      <c r="D4579" t="s">
        <v>320</v>
      </c>
      <c r="E4579">
        <v>4570000</v>
      </c>
    </row>
    <row r="4580" spans="1:5" hidden="1" x14ac:dyDescent="0.4">
      <c r="A4580" t="s">
        <v>1853</v>
      </c>
      <c r="B4580" t="s">
        <v>80</v>
      </c>
      <c r="C4580" s="1">
        <v>44396</v>
      </c>
      <c r="D4580" t="s">
        <v>319</v>
      </c>
      <c r="E4580">
        <v>4570000</v>
      </c>
    </row>
    <row r="4581" spans="1:5" hidden="1" x14ac:dyDescent="0.4">
      <c r="A4581" t="s">
        <v>1854</v>
      </c>
      <c r="B4581" t="s">
        <v>80</v>
      </c>
      <c r="C4581" s="1">
        <v>44396</v>
      </c>
      <c r="D4581" t="s">
        <v>313</v>
      </c>
      <c r="E4581">
        <v>4570000</v>
      </c>
    </row>
    <row r="4582" spans="1:5" hidden="1" x14ac:dyDescent="0.4">
      <c r="A4582" t="s">
        <v>1855</v>
      </c>
      <c r="B4582" t="s">
        <v>80</v>
      </c>
      <c r="C4582" s="1">
        <v>44396</v>
      </c>
      <c r="D4582" t="s">
        <v>326</v>
      </c>
      <c r="E4582">
        <v>4570000</v>
      </c>
    </row>
    <row r="4583" spans="1:5" hidden="1" x14ac:dyDescent="0.4">
      <c r="A4583" t="s">
        <v>1856</v>
      </c>
      <c r="B4583" t="s">
        <v>80</v>
      </c>
      <c r="C4583" s="1">
        <v>44396</v>
      </c>
      <c r="D4583" t="s">
        <v>316</v>
      </c>
      <c r="E4583">
        <v>4570000</v>
      </c>
    </row>
    <row r="4584" spans="1:5" hidden="1" x14ac:dyDescent="0.4">
      <c r="A4584" t="s">
        <v>1857</v>
      </c>
      <c r="B4584" t="s">
        <v>80</v>
      </c>
      <c r="C4584" s="1">
        <v>44396</v>
      </c>
      <c r="D4584" t="s">
        <v>403</v>
      </c>
      <c r="E4584">
        <v>4570000</v>
      </c>
    </row>
    <row r="4585" spans="1:5" hidden="1" x14ac:dyDescent="0.4">
      <c r="A4585" t="s">
        <v>1858</v>
      </c>
      <c r="B4585" t="s">
        <v>80</v>
      </c>
      <c r="C4585" s="1">
        <v>44396</v>
      </c>
      <c r="D4585" t="s">
        <v>327</v>
      </c>
      <c r="E4585">
        <v>4570000</v>
      </c>
    </row>
    <row r="4586" spans="1:5" hidden="1" x14ac:dyDescent="0.4">
      <c r="A4586" t="s">
        <v>1859</v>
      </c>
      <c r="B4586" t="s">
        <v>80</v>
      </c>
      <c r="C4586" s="1">
        <v>44396</v>
      </c>
      <c r="D4586" t="s">
        <v>331</v>
      </c>
      <c r="E4586">
        <v>4570000</v>
      </c>
    </row>
    <row r="4587" spans="1:5" hidden="1" x14ac:dyDescent="0.4">
      <c r="A4587" t="s">
        <v>1860</v>
      </c>
      <c r="B4587" t="s">
        <v>80</v>
      </c>
      <c r="C4587" s="1">
        <v>44396</v>
      </c>
      <c r="D4587" t="s">
        <v>329</v>
      </c>
      <c r="E4587">
        <v>4570000</v>
      </c>
    </row>
    <row r="4588" spans="1:5" hidden="1" x14ac:dyDescent="0.4">
      <c r="A4588" t="s">
        <v>1861</v>
      </c>
      <c r="B4588" t="s">
        <v>80</v>
      </c>
      <c r="C4588" s="1">
        <v>44396</v>
      </c>
      <c r="D4588" t="s">
        <v>312</v>
      </c>
      <c r="E4588">
        <v>4570000</v>
      </c>
    </row>
    <row r="4589" spans="1:5" hidden="1" x14ac:dyDescent="0.4">
      <c r="A4589" t="s">
        <v>1862</v>
      </c>
      <c r="B4589" t="s">
        <v>80</v>
      </c>
      <c r="C4589" s="1">
        <v>44396</v>
      </c>
      <c r="D4589" t="s">
        <v>399</v>
      </c>
      <c r="E4589">
        <v>4570000</v>
      </c>
    </row>
    <row r="4590" spans="1:5" hidden="1" x14ac:dyDescent="0.4">
      <c r="A4590" t="s">
        <v>1863</v>
      </c>
      <c r="B4590" t="s">
        <v>80</v>
      </c>
      <c r="C4590" s="1">
        <v>44396</v>
      </c>
      <c r="D4590" t="s">
        <v>404</v>
      </c>
      <c r="E4590">
        <v>4570000</v>
      </c>
    </row>
    <row r="4591" spans="1:5" hidden="1" x14ac:dyDescent="0.4">
      <c r="A4591" t="s">
        <v>1864</v>
      </c>
      <c r="B4591" t="s">
        <v>80</v>
      </c>
      <c r="C4591" s="1">
        <v>44396</v>
      </c>
      <c r="D4591" t="s">
        <v>306</v>
      </c>
      <c r="E4591">
        <v>4570000</v>
      </c>
    </row>
    <row r="4592" spans="1:5" hidden="1" x14ac:dyDescent="0.4">
      <c r="A4592" t="s">
        <v>1865</v>
      </c>
      <c r="B4592" t="s">
        <v>80</v>
      </c>
      <c r="C4592" s="1">
        <v>44396</v>
      </c>
      <c r="D4592" t="s">
        <v>352</v>
      </c>
      <c r="E4592">
        <v>4570000</v>
      </c>
    </row>
    <row r="4593" spans="1:5" hidden="1" x14ac:dyDescent="0.4">
      <c r="A4593" t="s">
        <v>1866</v>
      </c>
      <c r="B4593" t="s">
        <v>80</v>
      </c>
      <c r="C4593" s="1">
        <v>44396</v>
      </c>
      <c r="D4593" t="s">
        <v>341</v>
      </c>
      <c r="E4593">
        <v>4570000</v>
      </c>
    </row>
    <row r="4594" spans="1:5" hidden="1" x14ac:dyDescent="0.4">
      <c r="A4594" t="s">
        <v>1831</v>
      </c>
      <c r="B4594" t="s">
        <v>81</v>
      </c>
      <c r="C4594" s="1">
        <v>44394</v>
      </c>
      <c r="D4594" t="s">
        <v>333</v>
      </c>
      <c r="E4594">
        <v>4740000</v>
      </c>
    </row>
    <row r="4595" spans="1:5" hidden="1" x14ac:dyDescent="0.4">
      <c r="A4595" t="s">
        <v>3996</v>
      </c>
      <c r="B4595" t="s">
        <v>82</v>
      </c>
      <c r="C4595" s="1">
        <v>44393</v>
      </c>
      <c r="D4595" t="s">
        <v>416</v>
      </c>
      <c r="E4595">
        <v>3400000</v>
      </c>
    </row>
    <row r="4596" spans="1:5" hidden="1" x14ac:dyDescent="0.4">
      <c r="A4596" t="s">
        <v>1834</v>
      </c>
      <c r="B4596" t="s">
        <v>82</v>
      </c>
      <c r="C4596" s="1">
        <v>44393</v>
      </c>
      <c r="D4596" t="s">
        <v>325</v>
      </c>
      <c r="E4596">
        <v>3400000</v>
      </c>
    </row>
    <row r="4597" spans="1:5" hidden="1" x14ac:dyDescent="0.4">
      <c r="A4597" t="s">
        <v>1835</v>
      </c>
      <c r="B4597" t="s">
        <v>14</v>
      </c>
      <c r="C4597" s="1">
        <v>44393</v>
      </c>
      <c r="D4597" t="s">
        <v>335</v>
      </c>
      <c r="E4597">
        <v>5370000</v>
      </c>
    </row>
    <row r="4598" spans="1:5" hidden="1" x14ac:dyDescent="0.4">
      <c r="A4598" t="s">
        <v>1836</v>
      </c>
      <c r="B4598" t="s">
        <v>56</v>
      </c>
      <c r="C4598" s="1">
        <v>44393</v>
      </c>
      <c r="D4598" t="s">
        <v>341</v>
      </c>
      <c r="E4598">
        <v>3270000</v>
      </c>
    </row>
    <row r="4599" spans="1:5" hidden="1" x14ac:dyDescent="0.4">
      <c r="A4599" t="s">
        <v>3997</v>
      </c>
      <c r="B4599" t="s">
        <v>83</v>
      </c>
      <c r="C4599" s="1">
        <v>44393</v>
      </c>
      <c r="D4599" t="s">
        <v>351</v>
      </c>
      <c r="E4599">
        <v>4960000</v>
      </c>
    </row>
    <row r="4600" spans="1:5" hidden="1" x14ac:dyDescent="0.4">
      <c r="A4600" t="s">
        <v>3998</v>
      </c>
      <c r="B4600" t="s">
        <v>83</v>
      </c>
      <c r="C4600" s="1">
        <v>44393</v>
      </c>
      <c r="D4600" t="s">
        <v>307</v>
      </c>
      <c r="E4600">
        <v>4960000</v>
      </c>
    </row>
    <row r="4601" spans="1:5" hidden="1" x14ac:dyDescent="0.4">
      <c r="A4601" t="s">
        <v>4165</v>
      </c>
      <c r="B4601" t="s">
        <v>84</v>
      </c>
      <c r="C4601" s="1">
        <v>44393</v>
      </c>
      <c r="D4601" t="s">
        <v>328</v>
      </c>
      <c r="E4601">
        <v>5150000</v>
      </c>
    </row>
    <row r="4602" spans="1:5" hidden="1" x14ac:dyDescent="0.4">
      <c r="A4602" t="s">
        <v>4166</v>
      </c>
      <c r="B4602" t="s">
        <v>84</v>
      </c>
      <c r="C4602" s="1">
        <v>44393</v>
      </c>
      <c r="D4602" t="s">
        <v>415</v>
      </c>
      <c r="E4602">
        <v>5150000</v>
      </c>
    </row>
    <row r="4603" spans="1:5" hidden="1" x14ac:dyDescent="0.4">
      <c r="A4603" t="s">
        <v>4167</v>
      </c>
      <c r="B4603" t="s">
        <v>84</v>
      </c>
      <c r="C4603" s="1">
        <v>44393</v>
      </c>
      <c r="D4603" t="s">
        <v>317</v>
      </c>
      <c r="E4603">
        <v>5150000</v>
      </c>
    </row>
    <row r="4604" spans="1:5" hidden="1" x14ac:dyDescent="0.4">
      <c r="A4604" t="s">
        <v>4168</v>
      </c>
      <c r="B4604" t="s">
        <v>84</v>
      </c>
      <c r="C4604" s="1">
        <v>44393</v>
      </c>
      <c r="D4604" t="s">
        <v>308</v>
      </c>
      <c r="E4604">
        <v>5150000</v>
      </c>
    </row>
    <row r="4605" spans="1:5" hidden="1" x14ac:dyDescent="0.4">
      <c r="A4605" t="s">
        <v>4169</v>
      </c>
      <c r="B4605" t="s">
        <v>84</v>
      </c>
      <c r="C4605" s="1">
        <v>44393</v>
      </c>
      <c r="D4605" t="s">
        <v>311</v>
      </c>
      <c r="E4605">
        <v>5150000</v>
      </c>
    </row>
    <row r="4606" spans="1:5" hidden="1" x14ac:dyDescent="0.4">
      <c r="A4606" t="s">
        <v>4170</v>
      </c>
      <c r="B4606" t="s">
        <v>84</v>
      </c>
      <c r="C4606" s="1">
        <v>44393</v>
      </c>
      <c r="D4606" t="s">
        <v>358</v>
      </c>
      <c r="E4606">
        <v>5150000</v>
      </c>
    </row>
    <row r="4607" spans="1:5" hidden="1" x14ac:dyDescent="0.4">
      <c r="A4607" t="s">
        <v>4171</v>
      </c>
      <c r="B4607" t="s">
        <v>84</v>
      </c>
      <c r="C4607" s="1">
        <v>44393</v>
      </c>
      <c r="D4607" t="s">
        <v>342</v>
      </c>
      <c r="E4607">
        <v>5150000</v>
      </c>
    </row>
    <row r="4608" spans="1:5" hidden="1" x14ac:dyDescent="0.4">
      <c r="A4608" t="s">
        <v>2046</v>
      </c>
      <c r="B4608" t="s">
        <v>46</v>
      </c>
      <c r="C4608" s="1">
        <v>44393</v>
      </c>
      <c r="D4608" t="s">
        <v>403</v>
      </c>
      <c r="E4608">
        <v>3370000</v>
      </c>
    </row>
    <row r="4609" spans="1:5" hidden="1" x14ac:dyDescent="0.4">
      <c r="A4609" t="s">
        <v>1837</v>
      </c>
      <c r="B4609" t="s">
        <v>61</v>
      </c>
      <c r="C4609" s="1">
        <v>44393</v>
      </c>
      <c r="D4609" t="s">
        <v>331</v>
      </c>
      <c r="E4609">
        <v>4510000</v>
      </c>
    </row>
    <row r="4610" spans="1:5" hidden="1" x14ac:dyDescent="0.4">
      <c r="A4610" t="s">
        <v>4013</v>
      </c>
      <c r="B4610" t="s">
        <v>59</v>
      </c>
      <c r="C4610" s="1">
        <v>44393</v>
      </c>
      <c r="D4610" t="s">
        <v>328</v>
      </c>
      <c r="E4610">
        <v>4240000</v>
      </c>
    </row>
    <row r="4611" spans="1:5" hidden="1" x14ac:dyDescent="0.4">
      <c r="A4611" t="s">
        <v>1867</v>
      </c>
      <c r="B4611" t="s">
        <v>59</v>
      </c>
      <c r="C4611" s="1">
        <v>44393</v>
      </c>
      <c r="D4611" t="s">
        <v>341</v>
      </c>
      <c r="E4611">
        <v>4240000</v>
      </c>
    </row>
    <row r="4612" spans="1:5" hidden="1" x14ac:dyDescent="0.4">
      <c r="A4612" t="s">
        <v>1868</v>
      </c>
      <c r="B4612" t="s">
        <v>14</v>
      </c>
      <c r="C4612" s="1">
        <v>44392</v>
      </c>
      <c r="D4612" t="s">
        <v>326</v>
      </c>
      <c r="E4612">
        <v>5370000</v>
      </c>
    </row>
    <row r="4613" spans="1:5" hidden="1" x14ac:dyDescent="0.4">
      <c r="A4613" t="s">
        <v>4014</v>
      </c>
      <c r="B4613" t="s">
        <v>88</v>
      </c>
      <c r="C4613" s="1">
        <v>44392</v>
      </c>
      <c r="D4613" t="s">
        <v>336</v>
      </c>
      <c r="E4613">
        <v>4480000</v>
      </c>
    </row>
    <row r="4614" spans="1:5" hidden="1" x14ac:dyDescent="0.4">
      <c r="A4614" t="s">
        <v>1869</v>
      </c>
      <c r="B4614" t="s">
        <v>61</v>
      </c>
      <c r="C4614" s="1">
        <v>44392</v>
      </c>
      <c r="D4614" t="s">
        <v>327</v>
      </c>
      <c r="E4614">
        <v>4510000</v>
      </c>
    </row>
    <row r="4615" spans="1:5" hidden="1" x14ac:dyDescent="0.4">
      <c r="A4615" t="s">
        <v>2152</v>
      </c>
      <c r="B4615" t="s">
        <v>28</v>
      </c>
      <c r="C4615" s="1">
        <v>44392</v>
      </c>
      <c r="D4615" t="s">
        <v>352</v>
      </c>
      <c r="E4615">
        <v>3070000</v>
      </c>
    </row>
    <row r="4616" spans="1:5" hidden="1" x14ac:dyDescent="0.4">
      <c r="A4616" t="s">
        <v>1870</v>
      </c>
      <c r="B4616" t="s">
        <v>37</v>
      </c>
      <c r="C4616" s="1">
        <v>44392</v>
      </c>
      <c r="D4616" t="s">
        <v>331</v>
      </c>
      <c r="E4616">
        <v>4810000</v>
      </c>
    </row>
    <row r="4617" spans="1:5" hidden="1" x14ac:dyDescent="0.4">
      <c r="A4617" t="s">
        <v>4015</v>
      </c>
      <c r="B4617" t="s">
        <v>90</v>
      </c>
      <c r="C4617" s="1">
        <v>44392</v>
      </c>
      <c r="D4617" t="s">
        <v>415</v>
      </c>
      <c r="E4617">
        <v>3050000</v>
      </c>
    </row>
    <row r="4618" spans="1:5" hidden="1" x14ac:dyDescent="0.4">
      <c r="A4618" t="s">
        <v>4079</v>
      </c>
      <c r="B4618" t="s">
        <v>91</v>
      </c>
      <c r="C4618" s="1">
        <v>44392</v>
      </c>
      <c r="D4618" t="s">
        <v>344</v>
      </c>
      <c r="E4618">
        <v>6300000</v>
      </c>
    </row>
    <row r="4619" spans="1:5" hidden="1" x14ac:dyDescent="0.4">
      <c r="A4619" t="s">
        <v>1871</v>
      </c>
      <c r="B4619" t="s">
        <v>81</v>
      </c>
      <c r="C4619" s="1">
        <v>44392</v>
      </c>
      <c r="D4619" t="s">
        <v>306</v>
      </c>
      <c r="E4619">
        <v>4740000</v>
      </c>
    </row>
    <row r="4620" spans="1:5" hidden="1" x14ac:dyDescent="0.4">
      <c r="A4620" t="s">
        <v>1872</v>
      </c>
      <c r="B4620" t="s">
        <v>30</v>
      </c>
      <c r="C4620" s="1">
        <v>44392</v>
      </c>
      <c r="D4620" t="s">
        <v>335</v>
      </c>
      <c r="E4620">
        <v>5470000</v>
      </c>
    </row>
    <row r="4621" spans="1:5" hidden="1" x14ac:dyDescent="0.4">
      <c r="A4621" t="s">
        <v>1873</v>
      </c>
      <c r="B4621" t="s">
        <v>30</v>
      </c>
      <c r="C4621" s="1">
        <v>44392</v>
      </c>
      <c r="D4621" t="s">
        <v>334</v>
      </c>
      <c r="E4621">
        <v>5470000</v>
      </c>
    </row>
    <row r="4622" spans="1:5" hidden="1" x14ac:dyDescent="0.4">
      <c r="A4622" t="s">
        <v>1874</v>
      </c>
      <c r="B4622" t="s">
        <v>30</v>
      </c>
      <c r="C4622" s="1">
        <v>44392</v>
      </c>
      <c r="D4622" t="s">
        <v>329</v>
      </c>
      <c r="E4622">
        <v>5470000</v>
      </c>
    </row>
    <row r="4623" spans="1:5" hidden="1" x14ac:dyDescent="0.4">
      <c r="A4623" t="s">
        <v>1986</v>
      </c>
      <c r="B4623" t="s">
        <v>59</v>
      </c>
      <c r="C4623" s="1">
        <v>44392</v>
      </c>
      <c r="D4623" t="s">
        <v>312</v>
      </c>
      <c r="E4623">
        <v>4240000</v>
      </c>
    </row>
    <row r="4624" spans="1:5" hidden="1" x14ac:dyDescent="0.4">
      <c r="A4624" t="s">
        <v>1879</v>
      </c>
      <c r="B4624" t="s">
        <v>59</v>
      </c>
      <c r="C4624" s="1">
        <v>44392</v>
      </c>
      <c r="D4624" t="s">
        <v>327</v>
      </c>
      <c r="E4624">
        <v>4240000</v>
      </c>
    </row>
    <row r="4625" spans="1:5" hidden="1" x14ac:dyDescent="0.4">
      <c r="A4625" t="s">
        <v>4019</v>
      </c>
      <c r="B4625" t="s">
        <v>88</v>
      </c>
      <c r="C4625" s="1">
        <v>44392</v>
      </c>
      <c r="D4625" t="s">
        <v>317</v>
      </c>
      <c r="E4625">
        <v>4480000</v>
      </c>
    </row>
    <row r="4626" spans="1:5" hidden="1" x14ac:dyDescent="0.4">
      <c r="A4626" t="s">
        <v>4016</v>
      </c>
      <c r="B4626" t="s">
        <v>20</v>
      </c>
      <c r="C4626" s="1">
        <v>44392</v>
      </c>
      <c r="D4626" t="s">
        <v>342</v>
      </c>
      <c r="E4626">
        <v>3190000</v>
      </c>
    </row>
    <row r="4627" spans="1:5" hidden="1" x14ac:dyDescent="0.4">
      <c r="A4627" t="s">
        <v>1875</v>
      </c>
      <c r="B4627" t="s">
        <v>81</v>
      </c>
      <c r="C4627" s="1">
        <v>44392</v>
      </c>
      <c r="D4627" t="s">
        <v>316</v>
      </c>
      <c r="E4627">
        <v>4740000</v>
      </c>
    </row>
    <row r="4628" spans="1:5" hidden="1" x14ac:dyDescent="0.4">
      <c r="A4628" t="s">
        <v>1880</v>
      </c>
      <c r="B4628" t="s">
        <v>93</v>
      </c>
      <c r="C4628" s="1">
        <v>44391</v>
      </c>
      <c r="D4628" t="s">
        <v>310</v>
      </c>
      <c r="E4628">
        <v>5120000</v>
      </c>
    </row>
    <row r="4629" spans="1:5" hidden="1" x14ac:dyDescent="0.4">
      <c r="A4629" t="s">
        <v>4020</v>
      </c>
      <c r="B4629" t="s">
        <v>83</v>
      </c>
      <c r="C4629" s="1">
        <v>44391</v>
      </c>
      <c r="D4629" t="s">
        <v>415</v>
      </c>
      <c r="E4629">
        <v>4960000</v>
      </c>
    </row>
    <row r="4630" spans="1:5" hidden="1" x14ac:dyDescent="0.4">
      <c r="A4630" t="s">
        <v>4021</v>
      </c>
      <c r="B4630" t="s">
        <v>83</v>
      </c>
      <c r="C4630" s="1">
        <v>44391</v>
      </c>
      <c r="D4630" t="s">
        <v>342</v>
      </c>
      <c r="E4630">
        <v>4960000</v>
      </c>
    </row>
    <row r="4631" spans="1:5" hidden="1" x14ac:dyDescent="0.4">
      <c r="A4631" t="s">
        <v>4022</v>
      </c>
      <c r="B4631" t="s">
        <v>83</v>
      </c>
      <c r="C4631" s="1">
        <v>44391</v>
      </c>
      <c r="D4631" t="s">
        <v>358</v>
      </c>
      <c r="E4631">
        <v>4960000</v>
      </c>
    </row>
    <row r="4632" spans="1:5" hidden="1" x14ac:dyDescent="0.4">
      <c r="A4632" t="s">
        <v>4023</v>
      </c>
      <c r="B4632" t="s">
        <v>83</v>
      </c>
      <c r="C4632" s="1">
        <v>44391</v>
      </c>
      <c r="D4632" t="s">
        <v>353</v>
      </c>
      <c r="E4632">
        <v>4960000</v>
      </c>
    </row>
    <row r="4633" spans="1:5" hidden="1" x14ac:dyDescent="0.4">
      <c r="A4633" t="s">
        <v>1881</v>
      </c>
      <c r="B4633" t="s">
        <v>83</v>
      </c>
      <c r="C4633" s="1">
        <v>44391</v>
      </c>
      <c r="D4633" t="s">
        <v>314</v>
      </c>
      <c r="E4633">
        <v>4960000</v>
      </c>
    </row>
    <row r="4634" spans="1:5" hidden="1" x14ac:dyDescent="0.4">
      <c r="A4634" t="s">
        <v>1882</v>
      </c>
      <c r="B4634" t="s">
        <v>83</v>
      </c>
      <c r="C4634" s="1">
        <v>44391</v>
      </c>
      <c r="D4634" t="s">
        <v>330</v>
      </c>
      <c r="E4634">
        <v>4960000</v>
      </c>
    </row>
    <row r="4635" spans="1:5" hidden="1" x14ac:dyDescent="0.4">
      <c r="A4635" t="s">
        <v>1924</v>
      </c>
      <c r="B4635" t="s">
        <v>94</v>
      </c>
      <c r="C4635" s="1">
        <v>44391</v>
      </c>
      <c r="D4635" t="s">
        <v>327</v>
      </c>
      <c r="E4635">
        <v>5450000</v>
      </c>
    </row>
    <row r="4636" spans="1:5" hidden="1" x14ac:dyDescent="0.4">
      <c r="A4636" t="s">
        <v>1883</v>
      </c>
      <c r="B4636" t="s">
        <v>83</v>
      </c>
      <c r="C4636" s="1">
        <v>44391</v>
      </c>
      <c r="D4636" t="s">
        <v>332</v>
      </c>
      <c r="E4636">
        <v>4960000</v>
      </c>
    </row>
    <row r="4637" spans="1:5" hidden="1" x14ac:dyDescent="0.4">
      <c r="A4637" t="s">
        <v>4024</v>
      </c>
      <c r="B4637" t="s">
        <v>83</v>
      </c>
      <c r="C4637" s="1">
        <v>44391</v>
      </c>
      <c r="D4637" t="s">
        <v>339</v>
      </c>
      <c r="E4637">
        <v>4960000</v>
      </c>
    </row>
    <row r="4638" spans="1:5" hidden="1" x14ac:dyDescent="0.4">
      <c r="A4638" t="s">
        <v>2047</v>
      </c>
      <c r="B4638" t="s">
        <v>95</v>
      </c>
      <c r="C4638" s="1">
        <v>44391</v>
      </c>
      <c r="D4638" t="s">
        <v>313</v>
      </c>
      <c r="E4638">
        <v>5100000</v>
      </c>
    </row>
    <row r="4639" spans="1:5" hidden="1" x14ac:dyDescent="0.4">
      <c r="A4639" t="s">
        <v>4025</v>
      </c>
      <c r="B4639" t="s">
        <v>83</v>
      </c>
      <c r="C4639" s="1">
        <v>44391</v>
      </c>
      <c r="D4639" t="s">
        <v>420</v>
      </c>
      <c r="E4639">
        <v>4960000</v>
      </c>
    </row>
    <row r="4640" spans="1:5" hidden="1" x14ac:dyDescent="0.4">
      <c r="A4640" t="s">
        <v>1884</v>
      </c>
      <c r="B4640" t="s">
        <v>28</v>
      </c>
      <c r="C4640" s="1">
        <v>44391</v>
      </c>
      <c r="D4640" t="s">
        <v>325</v>
      </c>
      <c r="E4640">
        <v>3070000</v>
      </c>
    </row>
    <row r="4641" spans="1:5" hidden="1" x14ac:dyDescent="0.4">
      <c r="A4641" t="s">
        <v>1885</v>
      </c>
      <c r="B4641" t="s">
        <v>81</v>
      </c>
      <c r="C4641" s="1">
        <v>44391</v>
      </c>
      <c r="D4641" t="s">
        <v>310</v>
      </c>
      <c r="E4641">
        <v>4740000</v>
      </c>
    </row>
    <row r="4642" spans="1:5" hidden="1" x14ac:dyDescent="0.4">
      <c r="A4642" t="s">
        <v>1886</v>
      </c>
      <c r="B4642" t="s">
        <v>81</v>
      </c>
      <c r="C4642" s="1">
        <v>44391</v>
      </c>
      <c r="D4642" t="s">
        <v>312</v>
      </c>
      <c r="E4642">
        <v>4740000</v>
      </c>
    </row>
    <row r="4643" spans="1:5" hidden="1" x14ac:dyDescent="0.4">
      <c r="A4643" t="s">
        <v>4073</v>
      </c>
      <c r="B4643" t="s">
        <v>59</v>
      </c>
      <c r="C4643" s="1">
        <v>44391</v>
      </c>
      <c r="D4643" t="s">
        <v>317</v>
      </c>
      <c r="E4643">
        <v>4240000</v>
      </c>
    </row>
    <row r="4644" spans="1:5" hidden="1" x14ac:dyDescent="0.4">
      <c r="A4644" t="s">
        <v>1987</v>
      </c>
      <c r="B4644" t="s">
        <v>59</v>
      </c>
      <c r="C4644" s="1">
        <v>44391</v>
      </c>
      <c r="D4644" t="s">
        <v>326</v>
      </c>
      <c r="E4644">
        <v>4240000</v>
      </c>
    </row>
    <row r="4645" spans="1:5" hidden="1" x14ac:dyDescent="0.4">
      <c r="A4645" t="s">
        <v>4060</v>
      </c>
      <c r="B4645" t="s">
        <v>57</v>
      </c>
      <c r="C4645" s="1">
        <v>44391</v>
      </c>
      <c r="D4645" t="s">
        <v>337</v>
      </c>
      <c r="E4645">
        <v>3410000</v>
      </c>
    </row>
    <row r="4646" spans="1:5" hidden="1" x14ac:dyDescent="0.4">
      <c r="A4646" t="s">
        <v>4094</v>
      </c>
      <c r="B4646" t="s">
        <v>57</v>
      </c>
      <c r="C4646" s="1">
        <v>44391</v>
      </c>
      <c r="D4646" t="s">
        <v>317</v>
      </c>
      <c r="E4646">
        <v>3410000</v>
      </c>
    </row>
    <row r="4647" spans="1:5" hidden="1" x14ac:dyDescent="0.4">
      <c r="A4647" t="s">
        <v>4061</v>
      </c>
      <c r="B4647" t="s">
        <v>57</v>
      </c>
      <c r="C4647" s="1">
        <v>44391</v>
      </c>
      <c r="D4647" t="s">
        <v>307</v>
      </c>
      <c r="E4647">
        <v>3410000</v>
      </c>
    </row>
    <row r="4648" spans="1:5" hidden="1" x14ac:dyDescent="0.4">
      <c r="A4648" t="s">
        <v>1988</v>
      </c>
      <c r="B4648" t="s">
        <v>59</v>
      </c>
      <c r="C4648" s="1">
        <v>44391</v>
      </c>
      <c r="D4648" t="s">
        <v>332</v>
      </c>
      <c r="E4648">
        <v>4240000</v>
      </c>
    </row>
    <row r="4649" spans="1:5" hidden="1" x14ac:dyDescent="0.4">
      <c r="A4649" t="s">
        <v>1989</v>
      </c>
      <c r="B4649" t="s">
        <v>59</v>
      </c>
      <c r="C4649" s="1">
        <v>44391</v>
      </c>
      <c r="D4649" t="s">
        <v>352</v>
      </c>
      <c r="E4649">
        <v>4240000</v>
      </c>
    </row>
    <row r="4650" spans="1:5" hidden="1" x14ac:dyDescent="0.4">
      <c r="A4650" t="s">
        <v>4074</v>
      </c>
      <c r="B4650" t="s">
        <v>59</v>
      </c>
      <c r="C4650" s="1">
        <v>44391</v>
      </c>
      <c r="D4650" t="s">
        <v>311</v>
      </c>
      <c r="E4650">
        <v>4240000</v>
      </c>
    </row>
    <row r="4651" spans="1:5" hidden="1" x14ac:dyDescent="0.4">
      <c r="A4651" t="s">
        <v>1887</v>
      </c>
      <c r="B4651" t="s">
        <v>81</v>
      </c>
      <c r="C4651" s="1">
        <v>44391</v>
      </c>
      <c r="D4651" t="s">
        <v>332</v>
      </c>
      <c r="E4651">
        <v>4740000</v>
      </c>
    </row>
    <row r="4652" spans="1:5" hidden="1" x14ac:dyDescent="0.4">
      <c r="A4652" t="s">
        <v>1888</v>
      </c>
      <c r="B4652" t="s">
        <v>76</v>
      </c>
      <c r="C4652" s="1">
        <v>44391</v>
      </c>
      <c r="D4652" t="s">
        <v>350</v>
      </c>
      <c r="E4652">
        <v>3820000</v>
      </c>
    </row>
    <row r="4653" spans="1:5" hidden="1" x14ac:dyDescent="0.4">
      <c r="A4653" t="s">
        <v>4090</v>
      </c>
      <c r="B4653" t="s">
        <v>57</v>
      </c>
      <c r="C4653" s="1">
        <v>44391</v>
      </c>
      <c r="D4653" t="s">
        <v>311</v>
      </c>
      <c r="E4653">
        <v>3410000</v>
      </c>
    </row>
    <row r="4654" spans="1:5" hidden="1" x14ac:dyDescent="0.4">
      <c r="A4654" t="s">
        <v>1990</v>
      </c>
      <c r="B4654" t="s">
        <v>59</v>
      </c>
      <c r="C4654" s="1">
        <v>44391</v>
      </c>
      <c r="D4654" t="s">
        <v>335</v>
      </c>
      <c r="E4654">
        <v>4240000</v>
      </c>
    </row>
    <row r="4655" spans="1:5" hidden="1" x14ac:dyDescent="0.4">
      <c r="A4655" t="s">
        <v>6225</v>
      </c>
      <c r="B4655" t="s">
        <v>28</v>
      </c>
      <c r="C4655" s="1">
        <v>44391</v>
      </c>
      <c r="D4655" t="s">
        <v>398</v>
      </c>
      <c r="E4655">
        <v>3070000</v>
      </c>
    </row>
    <row r="4656" spans="1:5" hidden="1" x14ac:dyDescent="0.4">
      <c r="A4656" t="s">
        <v>4062</v>
      </c>
      <c r="B4656" t="s">
        <v>57</v>
      </c>
      <c r="C4656" s="1">
        <v>44391</v>
      </c>
      <c r="D4656" t="s">
        <v>343</v>
      </c>
      <c r="E4656">
        <v>3410000</v>
      </c>
    </row>
    <row r="4657" spans="1:5" hidden="1" x14ac:dyDescent="0.4">
      <c r="A4657" t="s">
        <v>1889</v>
      </c>
      <c r="B4657" t="s">
        <v>24</v>
      </c>
      <c r="C4657" s="1">
        <v>44391</v>
      </c>
      <c r="D4657" t="s">
        <v>314</v>
      </c>
      <c r="E4657">
        <v>4070000</v>
      </c>
    </row>
    <row r="4658" spans="1:5" hidden="1" x14ac:dyDescent="0.4">
      <c r="A4658" t="s">
        <v>1890</v>
      </c>
      <c r="B4658" t="s">
        <v>76</v>
      </c>
      <c r="C4658" s="1">
        <v>44391</v>
      </c>
      <c r="D4658" t="s">
        <v>359</v>
      </c>
      <c r="E4658">
        <v>3820000</v>
      </c>
    </row>
    <row r="4659" spans="1:5" hidden="1" x14ac:dyDescent="0.4">
      <c r="A4659" t="s">
        <v>1891</v>
      </c>
      <c r="B4659" t="s">
        <v>13</v>
      </c>
      <c r="C4659" s="1">
        <v>44391</v>
      </c>
      <c r="D4659" t="s">
        <v>330</v>
      </c>
      <c r="E4659">
        <v>4890000</v>
      </c>
    </row>
    <row r="4660" spans="1:5" hidden="1" x14ac:dyDescent="0.4">
      <c r="A4660" t="s">
        <v>4065</v>
      </c>
      <c r="B4660" t="s">
        <v>59</v>
      </c>
      <c r="C4660" s="1">
        <v>44391</v>
      </c>
      <c r="D4660" t="s">
        <v>339</v>
      </c>
      <c r="E4660">
        <v>4240000</v>
      </c>
    </row>
    <row r="4661" spans="1:5" hidden="1" x14ac:dyDescent="0.4">
      <c r="A4661" t="s">
        <v>1975</v>
      </c>
      <c r="B4661" t="s">
        <v>59</v>
      </c>
      <c r="C4661" s="1">
        <v>44391</v>
      </c>
      <c r="D4661" t="s">
        <v>314</v>
      </c>
      <c r="E4661">
        <v>4240000</v>
      </c>
    </row>
    <row r="4662" spans="1:5" hidden="1" x14ac:dyDescent="0.4">
      <c r="A4662" t="s">
        <v>4066</v>
      </c>
      <c r="B4662" t="s">
        <v>59</v>
      </c>
      <c r="C4662" s="1">
        <v>44391</v>
      </c>
      <c r="D4662" t="s">
        <v>358</v>
      </c>
      <c r="E4662">
        <v>4240000</v>
      </c>
    </row>
    <row r="4663" spans="1:5" hidden="1" x14ac:dyDescent="0.4">
      <c r="A4663" t="s">
        <v>4067</v>
      </c>
      <c r="B4663" t="s">
        <v>59</v>
      </c>
      <c r="C4663" s="1">
        <v>44391</v>
      </c>
      <c r="D4663" t="s">
        <v>344</v>
      </c>
      <c r="E4663">
        <v>4240000</v>
      </c>
    </row>
    <row r="4664" spans="1:5" hidden="1" x14ac:dyDescent="0.4">
      <c r="A4664" t="s">
        <v>1998</v>
      </c>
      <c r="B4664" t="s">
        <v>57</v>
      </c>
      <c r="C4664" s="1">
        <v>44391</v>
      </c>
      <c r="D4664" t="s">
        <v>316</v>
      </c>
      <c r="E4664">
        <v>3410000</v>
      </c>
    </row>
    <row r="4665" spans="1:5" hidden="1" x14ac:dyDescent="0.4">
      <c r="A4665" t="s">
        <v>1953</v>
      </c>
      <c r="B4665" t="s">
        <v>57</v>
      </c>
      <c r="C4665" s="1">
        <v>44391</v>
      </c>
      <c r="D4665" t="s">
        <v>330</v>
      </c>
      <c r="E4665">
        <v>3410000</v>
      </c>
    </row>
    <row r="4666" spans="1:5" hidden="1" x14ac:dyDescent="0.4">
      <c r="A4666" t="s">
        <v>1925</v>
      </c>
      <c r="B4666" t="s">
        <v>59</v>
      </c>
      <c r="C4666" s="1">
        <v>44391</v>
      </c>
      <c r="D4666" t="s">
        <v>310</v>
      </c>
      <c r="E4666">
        <v>4240000</v>
      </c>
    </row>
    <row r="4667" spans="1:5" hidden="1" x14ac:dyDescent="0.4">
      <c r="A4667" t="s">
        <v>1976</v>
      </c>
      <c r="B4667" t="s">
        <v>59</v>
      </c>
      <c r="C4667" s="1">
        <v>44391</v>
      </c>
      <c r="D4667" t="s">
        <v>403</v>
      </c>
      <c r="E4667">
        <v>4240000</v>
      </c>
    </row>
    <row r="4668" spans="1:5" hidden="1" x14ac:dyDescent="0.4">
      <c r="A4668" t="s">
        <v>2176</v>
      </c>
      <c r="B4668" t="s">
        <v>98</v>
      </c>
      <c r="C4668" s="1">
        <v>44391</v>
      </c>
      <c r="D4668" t="s">
        <v>329</v>
      </c>
      <c r="E4668">
        <v>4010000</v>
      </c>
    </row>
    <row r="4669" spans="1:5" hidden="1" x14ac:dyDescent="0.4">
      <c r="A4669" t="s">
        <v>1892</v>
      </c>
      <c r="B4669" t="s">
        <v>13</v>
      </c>
      <c r="C4669" s="1">
        <v>44391</v>
      </c>
      <c r="D4669" t="s">
        <v>319</v>
      </c>
      <c r="E4669">
        <v>4890000</v>
      </c>
    </row>
    <row r="4670" spans="1:5" hidden="1" x14ac:dyDescent="0.4">
      <c r="A4670" t="s">
        <v>2048</v>
      </c>
      <c r="B4670" t="s">
        <v>95</v>
      </c>
      <c r="C4670" s="1">
        <v>44391</v>
      </c>
      <c r="D4670" t="s">
        <v>333</v>
      </c>
      <c r="E4670">
        <v>5100000</v>
      </c>
    </row>
    <row r="4671" spans="1:5" hidden="1" x14ac:dyDescent="0.4">
      <c r="A4671" t="s">
        <v>4030</v>
      </c>
      <c r="B4671" t="s">
        <v>61</v>
      </c>
      <c r="C4671" s="1">
        <v>44390</v>
      </c>
      <c r="D4671" t="s">
        <v>328</v>
      </c>
      <c r="E4671">
        <v>4510000</v>
      </c>
    </row>
    <row r="4672" spans="1:5" hidden="1" x14ac:dyDescent="0.4">
      <c r="A4672" t="s">
        <v>1897</v>
      </c>
      <c r="B4672" t="s">
        <v>67</v>
      </c>
      <c r="C4672" s="1">
        <v>44390</v>
      </c>
      <c r="D4672" t="s">
        <v>314</v>
      </c>
      <c r="E4672">
        <v>5230000</v>
      </c>
    </row>
    <row r="4673" spans="1:5" hidden="1" x14ac:dyDescent="0.4">
      <c r="A4673" t="s">
        <v>1898</v>
      </c>
      <c r="B4673" t="s">
        <v>13</v>
      </c>
      <c r="C4673" s="1">
        <v>44390</v>
      </c>
      <c r="D4673" t="s">
        <v>316</v>
      </c>
      <c r="E4673">
        <v>4890000</v>
      </c>
    </row>
    <row r="4674" spans="1:5" hidden="1" x14ac:dyDescent="0.4">
      <c r="A4674" t="s">
        <v>1899</v>
      </c>
      <c r="B4674" t="s">
        <v>35</v>
      </c>
      <c r="C4674" s="1">
        <v>44390</v>
      </c>
      <c r="D4674" t="s">
        <v>315</v>
      </c>
      <c r="E4674">
        <v>3280000</v>
      </c>
    </row>
    <row r="4675" spans="1:5" hidden="1" x14ac:dyDescent="0.4">
      <c r="A4675" t="s">
        <v>4031</v>
      </c>
      <c r="B4675" t="s">
        <v>60</v>
      </c>
      <c r="C4675" s="1">
        <v>44390</v>
      </c>
      <c r="D4675" t="s">
        <v>415</v>
      </c>
      <c r="E4675">
        <v>3920000</v>
      </c>
    </row>
    <row r="4676" spans="1:5" hidden="1" x14ac:dyDescent="0.4">
      <c r="A4676" t="s">
        <v>1900</v>
      </c>
      <c r="B4676" t="s">
        <v>53</v>
      </c>
      <c r="C4676" s="1">
        <v>44390</v>
      </c>
      <c r="D4676" t="s">
        <v>313</v>
      </c>
      <c r="E4676">
        <v>4910000</v>
      </c>
    </row>
    <row r="4677" spans="1:5" hidden="1" x14ac:dyDescent="0.4">
      <c r="A4677" t="s">
        <v>1901</v>
      </c>
      <c r="B4677" t="s">
        <v>35</v>
      </c>
      <c r="C4677" s="1">
        <v>44390</v>
      </c>
      <c r="D4677" t="s">
        <v>334</v>
      </c>
      <c r="E4677">
        <v>3280000</v>
      </c>
    </row>
    <row r="4678" spans="1:5" hidden="1" x14ac:dyDescent="0.4">
      <c r="A4678" t="s">
        <v>1902</v>
      </c>
      <c r="B4678" t="s">
        <v>13</v>
      </c>
      <c r="C4678" s="1">
        <v>44390</v>
      </c>
      <c r="D4678" t="s">
        <v>403</v>
      </c>
      <c r="E4678">
        <v>4890000</v>
      </c>
    </row>
    <row r="4679" spans="1:5" hidden="1" x14ac:dyDescent="0.4">
      <c r="A4679" t="s">
        <v>1903</v>
      </c>
      <c r="B4679" t="s">
        <v>100</v>
      </c>
      <c r="C4679" s="1">
        <v>44390</v>
      </c>
      <c r="D4679" t="s">
        <v>326</v>
      </c>
      <c r="E4679">
        <v>3000000</v>
      </c>
    </row>
    <row r="4680" spans="1:5" hidden="1" x14ac:dyDescent="0.4">
      <c r="A4680" t="s">
        <v>1904</v>
      </c>
      <c r="B4680" t="s">
        <v>13</v>
      </c>
      <c r="C4680" s="1">
        <v>44390</v>
      </c>
      <c r="D4680" t="s">
        <v>334</v>
      </c>
      <c r="E4680">
        <v>4890000</v>
      </c>
    </row>
    <row r="4681" spans="1:5" hidden="1" x14ac:dyDescent="0.4">
      <c r="A4681" t="s">
        <v>1905</v>
      </c>
      <c r="B4681" t="s">
        <v>13</v>
      </c>
      <c r="C4681" s="1">
        <v>44390</v>
      </c>
      <c r="D4681" t="s">
        <v>335</v>
      </c>
      <c r="E4681">
        <v>4890000</v>
      </c>
    </row>
    <row r="4682" spans="1:5" hidden="1" x14ac:dyDescent="0.4">
      <c r="A4682" t="s">
        <v>1907</v>
      </c>
      <c r="B4682" t="s">
        <v>93</v>
      </c>
      <c r="C4682" s="1">
        <v>44390</v>
      </c>
      <c r="D4682" t="s">
        <v>326</v>
      </c>
      <c r="E4682">
        <v>5120000</v>
      </c>
    </row>
    <row r="4683" spans="1:5" hidden="1" x14ac:dyDescent="0.4">
      <c r="A4683" t="s">
        <v>4095</v>
      </c>
      <c r="B4683" t="s">
        <v>4</v>
      </c>
      <c r="C4683" s="1">
        <v>44390</v>
      </c>
      <c r="D4683" t="s">
        <v>317</v>
      </c>
      <c r="E4683">
        <v>3940000</v>
      </c>
    </row>
    <row r="4684" spans="1:5" hidden="1" x14ac:dyDescent="0.4">
      <c r="A4684" t="s">
        <v>1954</v>
      </c>
      <c r="B4684" t="s">
        <v>101</v>
      </c>
      <c r="C4684" s="1">
        <v>44390</v>
      </c>
      <c r="D4684" t="s">
        <v>312</v>
      </c>
      <c r="E4684">
        <v>3470000</v>
      </c>
    </row>
    <row r="4685" spans="1:5" hidden="1" x14ac:dyDescent="0.4">
      <c r="A4685" t="s">
        <v>4032</v>
      </c>
      <c r="B4685" t="s">
        <v>102</v>
      </c>
      <c r="C4685" s="1">
        <v>44390</v>
      </c>
      <c r="D4685" t="s">
        <v>307</v>
      </c>
      <c r="E4685">
        <v>3420000</v>
      </c>
    </row>
    <row r="4686" spans="1:5" hidden="1" x14ac:dyDescent="0.4">
      <c r="A4686" t="s">
        <v>1908</v>
      </c>
      <c r="B4686" t="s">
        <v>103</v>
      </c>
      <c r="C4686" s="1">
        <v>44390</v>
      </c>
      <c r="D4686" t="s">
        <v>316</v>
      </c>
      <c r="E4686">
        <v>3500000</v>
      </c>
    </row>
    <row r="4687" spans="1:5" hidden="1" x14ac:dyDescent="0.4">
      <c r="A4687" t="s">
        <v>1909</v>
      </c>
      <c r="B4687" t="s">
        <v>76</v>
      </c>
      <c r="C4687" s="1">
        <v>44390</v>
      </c>
      <c r="D4687" t="s">
        <v>330</v>
      </c>
      <c r="E4687">
        <v>3820000</v>
      </c>
    </row>
    <row r="4688" spans="1:5" hidden="1" x14ac:dyDescent="0.4">
      <c r="A4688" t="s">
        <v>1910</v>
      </c>
      <c r="B4688" t="s">
        <v>76</v>
      </c>
      <c r="C4688" s="1">
        <v>44390</v>
      </c>
      <c r="D4688" t="s">
        <v>326</v>
      </c>
      <c r="E4688">
        <v>3820000</v>
      </c>
    </row>
    <row r="4689" spans="1:5" hidden="1" x14ac:dyDescent="0.4">
      <c r="A4689" t="s">
        <v>1911</v>
      </c>
      <c r="B4689" t="s">
        <v>95</v>
      </c>
      <c r="C4689" s="1">
        <v>44390</v>
      </c>
      <c r="D4689" t="s">
        <v>319</v>
      </c>
      <c r="E4689">
        <v>5100000</v>
      </c>
    </row>
    <row r="4690" spans="1:5" hidden="1" x14ac:dyDescent="0.4">
      <c r="A4690" t="s">
        <v>1912</v>
      </c>
      <c r="B4690" t="s">
        <v>105</v>
      </c>
      <c r="C4690" s="1">
        <v>44390</v>
      </c>
      <c r="D4690" t="s">
        <v>335</v>
      </c>
      <c r="E4690">
        <v>3460000</v>
      </c>
    </row>
    <row r="4691" spans="1:5" hidden="1" x14ac:dyDescent="0.4">
      <c r="A4691" t="s">
        <v>1913</v>
      </c>
      <c r="B4691" t="s">
        <v>93</v>
      </c>
      <c r="C4691" s="1">
        <v>44390</v>
      </c>
      <c r="D4691" t="s">
        <v>332</v>
      </c>
      <c r="E4691">
        <v>5120000</v>
      </c>
    </row>
    <row r="4692" spans="1:5" hidden="1" x14ac:dyDescent="0.4">
      <c r="A4692" t="s">
        <v>1914</v>
      </c>
      <c r="B4692" t="s">
        <v>105</v>
      </c>
      <c r="C4692" s="1">
        <v>44390</v>
      </c>
      <c r="D4692" t="s">
        <v>333</v>
      </c>
      <c r="E4692">
        <v>3460000</v>
      </c>
    </row>
    <row r="4693" spans="1:5" hidden="1" x14ac:dyDescent="0.4">
      <c r="A4693" t="s">
        <v>1915</v>
      </c>
      <c r="B4693" t="s">
        <v>105</v>
      </c>
      <c r="C4693" s="1">
        <v>44390</v>
      </c>
      <c r="D4693" t="s">
        <v>319</v>
      </c>
      <c r="E4693">
        <v>3460000</v>
      </c>
    </row>
    <row r="4694" spans="1:5" hidden="1" x14ac:dyDescent="0.4">
      <c r="A4694" t="s">
        <v>2017</v>
      </c>
      <c r="B4694" t="s">
        <v>95</v>
      </c>
      <c r="C4694" s="1">
        <v>44390</v>
      </c>
      <c r="D4694" t="s">
        <v>355</v>
      </c>
      <c r="E4694">
        <v>5100000</v>
      </c>
    </row>
    <row r="4695" spans="1:5" hidden="1" x14ac:dyDescent="0.4">
      <c r="A4695" t="s">
        <v>1916</v>
      </c>
      <c r="B4695" t="s">
        <v>105</v>
      </c>
      <c r="C4695" s="1">
        <v>44390</v>
      </c>
      <c r="D4695" t="s">
        <v>326</v>
      </c>
      <c r="E4695">
        <v>3460000</v>
      </c>
    </row>
    <row r="4696" spans="1:5" hidden="1" x14ac:dyDescent="0.4">
      <c r="A4696" t="s">
        <v>1917</v>
      </c>
      <c r="B4696" t="s">
        <v>46</v>
      </c>
      <c r="C4696" s="1">
        <v>44390</v>
      </c>
      <c r="D4696" t="s">
        <v>355</v>
      </c>
      <c r="E4696">
        <v>3370000</v>
      </c>
    </row>
    <row r="4697" spans="1:5" hidden="1" x14ac:dyDescent="0.4">
      <c r="A4697" t="s">
        <v>4045</v>
      </c>
      <c r="B4697" t="s">
        <v>94</v>
      </c>
      <c r="C4697" s="1">
        <v>44390</v>
      </c>
      <c r="D4697" t="s">
        <v>328</v>
      </c>
      <c r="E4697">
        <v>5450000</v>
      </c>
    </row>
    <row r="4698" spans="1:5" hidden="1" x14ac:dyDescent="0.4">
      <c r="A4698" t="s">
        <v>1927</v>
      </c>
      <c r="B4698" t="s">
        <v>94</v>
      </c>
      <c r="C4698" s="1">
        <v>44390</v>
      </c>
      <c r="D4698" t="s">
        <v>329</v>
      </c>
      <c r="E4698">
        <v>5450000</v>
      </c>
    </row>
    <row r="4699" spans="1:5" hidden="1" x14ac:dyDescent="0.4">
      <c r="A4699" t="s">
        <v>1928</v>
      </c>
      <c r="B4699" t="s">
        <v>53</v>
      </c>
      <c r="C4699" s="1">
        <v>44390</v>
      </c>
      <c r="D4699" t="s">
        <v>335</v>
      </c>
      <c r="E4699">
        <v>4910000</v>
      </c>
    </row>
    <row r="4700" spans="1:5" hidden="1" x14ac:dyDescent="0.4">
      <c r="A4700" t="s">
        <v>1929</v>
      </c>
      <c r="B4700" t="s">
        <v>53</v>
      </c>
      <c r="C4700" s="1">
        <v>44390</v>
      </c>
      <c r="D4700" t="s">
        <v>334</v>
      </c>
      <c r="E4700">
        <v>4910000</v>
      </c>
    </row>
    <row r="4701" spans="1:5" hidden="1" x14ac:dyDescent="0.4">
      <c r="A4701" t="s">
        <v>1930</v>
      </c>
      <c r="B4701" t="s">
        <v>81</v>
      </c>
      <c r="C4701" s="1">
        <v>44389</v>
      </c>
      <c r="D4701" t="s">
        <v>352</v>
      </c>
      <c r="E4701">
        <v>4740000</v>
      </c>
    </row>
    <row r="4702" spans="1:5" hidden="1" x14ac:dyDescent="0.4">
      <c r="A4702" t="s">
        <v>1955</v>
      </c>
      <c r="B4702" t="s">
        <v>24</v>
      </c>
      <c r="C4702" s="1">
        <v>44389</v>
      </c>
      <c r="D4702" t="s">
        <v>312</v>
      </c>
      <c r="E4702">
        <v>4070000</v>
      </c>
    </row>
    <row r="4703" spans="1:5" hidden="1" x14ac:dyDescent="0.4">
      <c r="A4703" t="s">
        <v>2196</v>
      </c>
      <c r="B4703" t="s">
        <v>14</v>
      </c>
      <c r="C4703" s="1">
        <v>44389</v>
      </c>
      <c r="D4703" t="s">
        <v>331</v>
      </c>
      <c r="E4703">
        <v>5370000</v>
      </c>
    </row>
    <row r="4704" spans="1:5" hidden="1" x14ac:dyDescent="0.4">
      <c r="A4704" t="s">
        <v>1931</v>
      </c>
      <c r="B4704" t="s">
        <v>1</v>
      </c>
      <c r="C4704" s="1">
        <v>44389</v>
      </c>
      <c r="D4704" t="s">
        <v>404</v>
      </c>
      <c r="E4704">
        <v>4670000</v>
      </c>
    </row>
    <row r="4705" spans="1:5" hidden="1" x14ac:dyDescent="0.4">
      <c r="A4705" t="s">
        <v>4046</v>
      </c>
      <c r="B4705" t="s">
        <v>24</v>
      </c>
      <c r="C4705" s="1">
        <v>44389</v>
      </c>
      <c r="D4705" t="s">
        <v>307</v>
      </c>
      <c r="E4705">
        <v>4070000</v>
      </c>
    </row>
    <row r="4706" spans="1:5" hidden="1" x14ac:dyDescent="0.4">
      <c r="A4706" t="s">
        <v>1956</v>
      </c>
      <c r="B4706" t="s">
        <v>1</v>
      </c>
      <c r="C4706" s="1">
        <v>44389</v>
      </c>
      <c r="D4706" t="s">
        <v>312</v>
      </c>
      <c r="E4706">
        <v>4670000</v>
      </c>
    </row>
    <row r="4707" spans="1:5" hidden="1" x14ac:dyDescent="0.4">
      <c r="A4707" t="s">
        <v>1943</v>
      </c>
      <c r="B4707" t="s">
        <v>81</v>
      </c>
      <c r="C4707" s="1">
        <v>44389</v>
      </c>
      <c r="D4707" t="s">
        <v>319</v>
      </c>
      <c r="E4707">
        <v>4740000</v>
      </c>
    </row>
    <row r="4708" spans="1:5" hidden="1" x14ac:dyDescent="0.4">
      <c r="A4708" t="s">
        <v>1957</v>
      </c>
      <c r="B4708" t="s">
        <v>103</v>
      </c>
      <c r="C4708" s="1">
        <v>44389</v>
      </c>
      <c r="D4708" t="s">
        <v>334</v>
      </c>
      <c r="E4708">
        <v>3500000</v>
      </c>
    </row>
    <row r="4709" spans="1:5" hidden="1" x14ac:dyDescent="0.4">
      <c r="A4709" t="s">
        <v>1958</v>
      </c>
      <c r="B4709" t="s">
        <v>103</v>
      </c>
      <c r="C4709" s="1">
        <v>44389</v>
      </c>
      <c r="D4709" t="s">
        <v>335</v>
      </c>
      <c r="E4709">
        <v>3500000</v>
      </c>
    </row>
    <row r="4710" spans="1:5" hidden="1" x14ac:dyDescent="0.4">
      <c r="A4710" t="s">
        <v>1932</v>
      </c>
      <c r="B4710" t="s">
        <v>56</v>
      </c>
      <c r="C4710" s="1">
        <v>44389</v>
      </c>
      <c r="D4710" t="s">
        <v>335</v>
      </c>
      <c r="E4710">
        <v>3270000</v>
      </c>
    </row>
    <row r="4711" spans="1:5" hidden="1" x14ac:dyDescent="0.4">
      <c r="A4711" t="s">
        <v>1933</v>
      </c>
      <c r="B4711" t="s">
        <v>105</v>
      </c>
      <c r="C4711" s="1">
        <v>44389</v>
      </c>
      <c r="D4711" t="s">
        <v>334</v>
      </c>
      <c r="E4711">
        <v>3460000</v>
      </c>
    </row>
    <row r="4712" spans="1:5" hidden="1" x14ac:dyDescent="0.4">
      <c r="A4712" t="s">
        <v>1934</v>
      </c>
      <c r="B4712" t="s">
        <v>100</v>
      </c>
      <c r="C4712" s="1">
        <v>44389</v>
      </c>
      <c r="D4712" t="s">
        <v>312</v>
      </c>
      <c r="E4712">
        <v>3000000</v>
      </c>
    </row>
    <row r="4713" spans="1:5" hidden="1" x14ac:dyDescent="0.4">
      <c r="A4713" t="s">
        <v>1935</v>
      </c>
      <c r="B4713" t="s">
        <v>105</v>
      </c>
      <c r="C4713" s="1">
        <v>44389</v>
      </c>
      <c r="D4713" t="s">
        <v>332</v>
      </c>
      <c r="E4713">
        <v>3460000</v>
      </c>
    </row>
    <row r="4714" spans="1:5" hidden="1" x14ac:dyDescent="0.4">
      <c r="A4714" t="s">
        <v>1999</v>
      </c>
      <c r="B4714" t="s">
        <v>32</v>
      </c>
      <c r="C4714" s="1">
        <v>44389</v>
      </c>
      <c r="D4714" t="s">
        <v>316</v>
      </c>
      <c r="E4714">
        <v>3910000</v>
      </c>
    </row>
    <row r="4715" spans="1:5" hidden="1" x14ac:dyDescent="0.4">
      <c r="A4715" t="s">
        <v>1936</v>
      </c>
      <c r="B4715" t="s">
        <v>56</v>
      </c>
      <c r="C4715" s="1">
        <v>44389</v>
      </c>
      <c r="D4715" t="s">
        <v>334</v>
      </c>
      <c r="E4715">
        <v>3270000</v>
      </c>
    </row>
    <row r="4716" spans="1:5" hidden="1" x14ac:dyDescent="0.4">
      <c r="A4716" t="s">
        <v>4047</v>
      </c>
      <c r="B4716" t="s">
        <v>105</v>
      </c>
      <c r="C4716" s="1">
        <v>44389</v>
      </c>
      <c r="D4716" t="s">
        <v>415</v>
      </c>
      <c r="E4716">
        <v>3460000</v>
      </c>
    </row>
    <row r="4717" spans="1:5" hidden="1" x14ac:dyDescent="0.4">
      <c r="A4717" t="s">
        <v>4048</v>
      </c>
      <c r="B4717" t="s">
        <v>24</v>
      </c>
      <c r="C4717" s="1">
        <v>44389</v>
      </c>
      <c r="D4717" t="s">
        <v>308</v>
      </c>
      <c r="E4717">
        <v>4070000</v>
      </c>
    </row>
    <row r="4718" spans="1:5" hidden="1" x14ac:dyDescent="0.4">
      <c r="A4718" t="s">
        <v>4049</v>
      </c>
      <c r="B4718" t="s">
        <v>105</v>
      </c>
      <c r="C4718" s="1">
        <v>44389</v>
      </c>
      <c r="D4718" t="s">
        <v>317</v>
      </c>
      <c r="E4718">
        <v>3460000</v>
      </c>
    </row>
    <row r="4719" spans="1:5" hidden="1" x14ac:dyDescent="0.4">
      <c r="A4719" t="s">
        <v>2018</v>
      </c>
      <c r="B4719" t="s">
        <v>32</v>
      </c>
      <c r="C4719" s="1">
        <v>44389</v>
      </c>
      <c r="D4719" t="s">
        <v>355</v>
      </c>
      <c r="E4719">
        <v>3910000</v>
      </c>
    </row>
    <row r="4720" spans="1:5" hidden="1" x14ac:dyDescent="0.4">
      <c r="A4720" t="s">
        <v>1959</v>
      </c>
      <c r="B4720" t="s">
        <v>32</v>
      </c>
      <c r="C4720" s="1">
        <v>44389</v>
      </c>
      <c r="D4720" t="s">
        <v>399</v>
      </c>
      <c r="E4720">
        <v>3910000</v>
      </c>
    </row>
    <row r="4721" spans="1:5" hidden="1" x14ac:dyDescent="0.4">
      <c r="A4721" t="s">
        <v>1944</v>
      </c>
      <c r="B4721" t="s">
        <v>81</v>
      </c>
      <c r="C4721" s="1">
        <v>44387</v>
      </c>
      <c r="D4721" t="s">
        <v>403</v>
      </c>
      <c r="E4721">
        <v>4740000</v>
      </c>
    </row>
    <row r="4722" spans="1:5" hidden="1" x14ac:dyDescent="0.4">
      <c r="A4722" t="s">
        <v>1945</v>
      </c>
      <c r="B4722" t="s">
        <v>81</v>
      </c>
      <c r="C4722" s="1">
        <v>44387</v>
      </c>
      <c r="D4722" t="s">
        <v>331</v>
      </c>
      <c r="E4722">
        <v>4740000</v>
      </c>
    </row>
    <row r="4723" spans="1:5" hidden="1" x14ac:dyDescent="0.4">
      <c r="A4723" t="s">
        <v>1946</v>
      </c>
      <c r="B4723" t="s">
        <v>81</v>
      </c>
      <c r="C4723" s="1">
        <v>44387</v>
      </c>
      <c r="D4723" t="s">
        <v>335</v>
      </c>
      <c r="E4723">
        <v>4740000</v>
      </c>
    </row>
    <row r="4724" spans="1:5" hidden="1" x14ac:dyDescent="0.4">
      <c r="A4724" t="s">
        <v>1947</v>
      </c>
      <c r="B4724" t="s">
        <v>81</v>
      </c>
      <c r="C4724" s="1">
        <v>44387</v>
      </c>
      <c r="D4724" t="s">
        <v>399</v>
      </c>
      <c r="E4724">
        <v>4740000</v>
      </c>
    </row>
    <row r="4725" spans="1:5" hidden="1" x14ac:dyDescent="0.4">
      <c r="A4725" t="s">
        <v>1948</v>
      </c>
      <c r="B4725" t="s">
        <v>81</v>
      </c>
      <c r="C4725" s="1">
        <v>44387</v>
      </c>
      <c r="D4725" t="s">
        <v>326</v>
      </c>
      <c r="E4725">
        <v>4740000</v>
      </c>
    </row>
    <row r="4726" spans="1:5" hidden="1" x14ac:dyDescent="0.4">
      <c r="A4726" t="s">
        <v>1949</v>
      </c>
      <c r="B4726" t="s">
        <v>81</v>
      </c>
      <c r="C4726" s="1">
        <v>44387</v>
      </c>
      <c r="D4726" t="s">
        <v>341</v>
      </c>
      <c r="E4726">
        <v>4740000</v>
      </c>
    </row>
    <row r="4727" spans="1:5" hidden="1" x14ac:dyDescent="0.4">
      <c r="A4727" t="s">
        <v>1960</v>
      </c>
      <c r="B4727" t="s">
        <v>108</v>
      </c>
      <c r="C4727" s="1">
        <v>44387</v>
      </c>
      <c r="D4727" t="s">
        <v>310</v>
      </c>
      <c r="E4727">
        <v>3720000</v>
      </c>
    </row>
    <row r="4728" spans="1:5" hidden="1" x14ac:dyDescent="0.4">
      <c r="A4728" t="s">
        <v>1950</v>
      </c>
      <c r="B4728" t="s">
        <v>105</v>
      </c>
      <c r="C4728" s="1">
        <v>44387</v>
      </c>
      <c r="D4728" t="s">
        <v>310</v>
      </c>
      <c r="E4728">
        <v>3460000</v>
      </c>
    </row>
    <row r="4729" spans="1:5" hidden="1" x14ac:dyDescent="0.4">
      <c r="A4729" t="s">
        <v>4063</v>
      </c>
      <c r="B4729" t="s">
        <v>105</v>
      </c>
      <c r="C4729" s="1">
        <v>44387</v>
      </c>
      <c r="D4729" t="s">
        <v>308</v>
      </c>
      <c r="E4729">
        <v>3460000</v>
      </c>
    </row>
    <row r="4730" spans="1:5" hidden="1" x14ac:dyDescent="0.4">
      <c r="A4730" t="s">
        <v>1951</v>
      </c>
      <c r="B4730" t="s">
        <v>77</v>
      </c>
      <c r="C4730" s="1">
        <v>44387</v>
      </c>
      <c r="D4730" t="s">
        <v>319</v>
      </c>
      <c r="E4730">
        <v>4000000</v>
      </c>
    </row>
    <row r="4731" spans="1:5" hidden="1" x14ac:dyDescent="0.4">
      <c r="A4731" t="s">
        <v>1961</v>
      </c>
      <c r="B4731" t="s">
        <v>93</v>
      </c>
      <c r="C4731" s="1">
        <v>44386</v>
      </c>
      <c r="D4731" t="s">
        <v>334</v>
      </c>
      <c r="E4731">
        <v>5120000</v>
      </c>
    </row>
    <row r="4732" spans="1:5" hidden="1" x14ac:dyDescent="0.4">
      <c r="A4732" t="s">
        <v>1962</v>
      </c>
      <c r="B4732" t="s">
        <v>70</v>
      </c>
      <c r="C4732" s="1">
        <v>44386</v>
      </c>
      <c r="D4732" t="s">
        <v>403</v>
      </c>
      <c r="E4732">
        <v>3220000</v>
      </c>
    </row>
    <row r="4733" spans="1:5" hidden="1" x14ac:dyDescent="0.4">
      <c r="A4733" t="s">
        <v>1963</v>
      </c>
      <c r="B4733" t="s">
        <v>24</v>
      </c>
      <c r="C4733" s="1">
        <v>44386</v>
      </c>
      <c r="D4733" t="s">
        <v>333</v>
      </c>
      <c r="E4733">
        <v>4070000</v>
      </c>
    </row>
    <row r="4734" spans="1:5" hidden="1" x14ac:dyDescent="0.4">
      <c r="A4734" t="s">
        <v>1964</v>
      </c>
      <c r="B4734" t="s">
        <v>24</v>
      </c>
      <c r="C4734" s="1">
        <v>44386</v>
      </c>
      <c r="D4734" t="s">
        <v>331</v>
      </c>
      <c r="E4734">
        <v>4070000</v>
      </c>
    </row>
    <row r="4735" spans="1:5" hidden="1" x14ac:dyDescent="0.4">
      <c r="A4735" t="s">
        <v>2049</v>
      </c>
      <c r="B4735" t="s">
        <v>57</v>
      </c>
      <c r="C4735" s="1">
        <v>44386</v>
      </c>
      <c r="D4735" t="s">
        <v>350</v>
      </c>
      <c r="E4735">
        <v>3410000</v>
      </c>
    </row>
    <row r="4736" spans="1:5" hidden="1" x14ac:dyDescent="0.4">
      <c r="A4736" t="s">
        <v>4064</v>
      </c>
      <c r="B4736" t="s">
        <v>57</v>
      </c>
      <c r="C4736" s="1">
        <v>44386</v>
      </c>
      <c r="D4736" t="s">
        <v>416</v>
      </c>
      <c r="E4736">
        <v>3410000</v>
      </c>
    </row>
    <row r="4737" spans="1:5" hidden="1" x14ac:dyDescent="0.4">
      <c r="A4737" t="s">
        <v>1965</v>
      </c>
      <c r="B4737" t="s">
        <v>24</v>
      </c>
      <c r="C4737" s="1">
        <v>44386</v>
      </c>
      <c r="D4737" t="s">
        <v>352</v>
      </c>
      <c r="E4737">
        <v>4070000</v>
      </c>
    </row>
    <row r="4738" spans="1:5" hidden="1" x14ac:dyDescent="0.4">
      <c r="A4738" t="s">
        <v>2050</v>
      </c>
      <c r="B4738" t="s">
        <v>57</v>
      </c>
      <c r="C4738" s="1">
        <v>44386</v>
      </c>
      <c r="D4738" t="s">
        <v>352</v>
      </c>
      <c r="E4738">
        <v>3410000</v>
      </c>
    </row>
    <row r="4739" spans="1:5" hidden="1" x14ac:dyDescent="0.4">
      <c r="A4739" t="s">
        <v>2051</v>
      </c>
      <c r="B4739" t="s">
        <v>57</v>
      </c>
      <c r="C4739" s="1">
        <v>44386</v>
      </c>
      <c r="D4739" t="s">
        <v>325</v>
      </c>
      <c r="E4739">
        <v>3410000</v>
      </c>
    </row>
    <row r="4740" spans="1:5" hidden="1" x14ac:dyDescent="0.4">
      <c r="A4740" t="s">
        <v>2177</v>
      </c>
      <c r="B4740" t="s">
        <v>29</v>
      </c>
      <c r="C4740" s="1">
        <v>44386</v>
      </c>
      <c r="D4740" t="s">
        <v>332</v>
      </c>
      <c r="E4740">
        <v>3440000</v>
      </c>
    </row>
    <row r="4741" spans="1:5" hidden="1" x14ac:dyDescent="0.4">
      <c r="A4741" t="s">
        <v>4257</v>
      </c>
      <c r="B4741" t="s">
        <v>29</v>
      </c>
      <c r="C4741" s="1">
        <v>44386</v>
      </c>
      <c r="D4741" t="s">
        <v>343</v>
      </c>
      <c r="E4741">
        <v>3440000</v>
      </c>
    </row>
    <row r="4742" spans="1:5" hidden="1" x14ac:dyDescent="0.4">
      <c r="A4742" t="s">
        <v>1966</v>
      </c>
      <c r="B4742" t="s">
        <v>95</v>
      </c>
      <c r="C4742" s="1">
        <v>44386</v>
      </c>
      <c r="D4742" t="s">
        <v>341</v>
      </c>
      <c r="E4742">
        <v>5100000</v>
      </c>
    </row>
    <row r="4743" spans="1:5" hidden="1" x14ac:dyDescent="0.4">
      <c r="A4743" t="s">
        <v>2327</v>
      </c>
      <c r="B4743" t="s">
        <v>29</v>
      </c>
      <c r="C4743" s="1">
        <v>44386</v>
      </c>
      <c r="D4743" t="s">
        <v>316</v>
      </c>
      <c r="E4743">
        <v>3440000</v>
      </c>
    </row>
    <row r="4744" spans="1:5" hidden="1" x14ac:dyDescent="0.4">
      <c r="A4744" t="s">
        <v>4096</v>
      </c>
      <c r="B4744" t="s">
        <v>57</v>
      </c>
      <c r="C4744" s="1">
        <v>44386</v>
      </c>
      <c r="D4744" t="s">
        <v>405</v>
      </c>
      <c r="E4744">
        <v>3410000</v>
      </c>
    </row>
    <row r="4745" spans="1:5" hidden="1" x14ac:dyDescent="0.4">
      <c r="A4745" t="s">
        <v>2228</v>
      </c>
      <c r="B4745" t="s">
        <v>29</v>
      </c>
      <c r="C4745" s="1">
        <v>44386</v>
      </c>
      <c r="D4745" t="s">
        <v>312</v>
      </c>
      <c r="E4745">
        <v>3440000</v>
      </c>
    </row>
    <row r="4746" spans="1:5" hidden="1" x14ac:dyDescent="0.4">
      <c r="A4746" t="s">
        <v>2178</v>
      </c>
      <c r="B4746" t="s">
        <v>29</v>
      </c>
      <c r="C4746" s="1">
        <v>44386</v>
      </c>
      <c r="D4746" t="s">
        <v>352</v>
      </c>
      <c r="E4746">
        <v>3440000</v>
      </c>
    </row>
    <row r="4747" spans="1:5" hidden="1" x14ac:dyDescent="0.4">
      <c r="A4747" t="s">
        <v>1967</v>
      </c>
      <c r="B4747" t="s">
        <v>24</v>
      </c>
      <c r="C4747" s="1">
        <v>44386</v>
      </c>
      <c r="D4747" t="s">
        <v>326</v>
      </c>
      <c r="E4747">
        <v>4070000</v>
      </c>
    </row>
    <row r="4748" spans="1:5" hidden="1" x14ac:dyDescent="0.4">
      <c r="A4748" t="s">
        <v>1968</v>
      </c>
      <c r="B4748" t="s">
        <v>93</v>
      </c>
      <c r="C4748" s="1">
        <v>44386</v>
      </c>
      <c r="D4748" t="s">
        <v>350</v>
      </c>
      <c r="E4748">
        <v>5120000</v>
      </c>
    </row>
    <row r="4749" spans="1:5" hidden="1" x14ac:dyDescent="0.4">
      <c r="A4749" t="s">
        <v>1969</v>
      </c>
      <c r="B4749" t="s">
        <v>100</v>
      </c>
      <c r="C4749" s="1">
        <v>44386</v>
      </c>
      <c r="D4749" t="s">
        <v>335</v>
      </c>
      <c r="E4749">
        <v>3000000</v>
      </c>
    </row>
    <row r="4750" spans="1:5" hidden="1" x14ac:dyDescent="0.4">
      <c r="A4750" t="s">
        <v>1970</v>
      </c>
      <c r="B4750" t="s">
        <v>93</v>
      </c>
      <c r="C4750" s="1">
        <v>44386</v>
      </c>
      <c r="D4750" t="s">
        <v>333</v>
      </c>
      <c r="E4750">
        <v>5120000</v>
      </c>
    </row>
    <row r="4751" spans="1:5" hidden="1" x14ac:dyDescent="0.4">
      <c r="A4751" t="s">
        <v>1971</v>
      </c>
      <c r="B4751" t="s">
        <v>93</v>
      </c>
      <c r="C4751" s="1">
        <v>44386</v>
      </c>
      <c r="D4751" t="s">
        <v>319</v>
      </c>
      <c r="E4751">
        <v>5120000</v>
      </c>
    </row>
    <row r="4752" spans="1:5" hidden="1" x14ac:dyDescent="0.4">
      <c r="A4752" t="s">
        <v>1972</v>
      </c>
      <c r="B4752" t="s">
        <v>75</v>
      </c>
      <c r="C4752" s="1">
        <v>44386</v>
      </c>
      <c r="D4752" t="s">
        <v>332</v>
      </c>
      <c r="E4752">
        <v>3550000</v>
      </c>
    </row>
    <row r="4753" spans="1:5" hidden="1" x14ac:dyDescent="0.4">
      <c r="A4753" t="s">
        <v>4349</v>
      </c>
      <c r="B4753" t="s">
        <v>29</v>
      </c>
      <c r="C4753" s="1">
        <v>44386</v>
      </c>
      <c r="D4753" t="s">
        <v>405</v>
      </c>
      <c r="E4753">
        <v>3440000</v>
      </c>
    </row>
    <row r="4754" spans="1:5" hidden="1" x14ac:dyDescent="0.4">
      <c r="A4754" t="s">
        <v>1973</v>
      </c>
      <c r="B4754" t="s">
        <v>100</v>
      </c>
      <c r="C4754" s="1">
        <v>44386</v>
      </c>
      <c r="D4754" t="s">
        <v>403</v>
      </c>
      <c r="E4754">
        <v>3000000</v>
      </c>
    </row>
    <row r="4755" spans="1:5" hidden="1" x14ac:dyDescent="0.4">
      <c r="A4755" t="s">
        <v>1974</v>
      </c>
      <c r="B4755" t="s">
        <v>81</v>
      </c>
      <c r="C4755" s="1">
        <v>44386</v>
      </c>
      <c r="D4755" t="s">
        <v>313</v>
      </c>
      <c r="E4755">
        <v>4740000</v>
      </c>
    </row>
    <row r="4756" spans="1:5" hidden="1" x14ac:dyDescent="0.4">
      <c r="A4756" t="s">
        <v>4076</v>
      </c>
      <c r="B4756" t="s">
        <v>112</v>
      </c>
      <c r="C4756" s="1">
        <v>44386</v>
      </c>
      <c r="D4756" t="s">
        <v>308</v>
      </c>
      <c r="E4756">
        <v>6500000</v>
      </c>
    </row>
    <row r="4757" spans="1:5" hidden="1" x14ac:dyDescent="0.4">
      <c r="A4757" t="s">
        <v>2087</v>
      </c>
      <c r="B4757" t="s">
        <v>3</v>
      </c>
      <c r="C4757" s="1">
        <v>44385</v>
      </c>
      <c r="D4757" t="s">
        <v>327</v>
      </c>
      <c r="E4757">
        <v>4190000</v>
      </c>
    </row>
    <row r="4758" spans="1:5" hidden="1" x14ac:dyDescent="0.4">
      <c r="A4758" t="s">
        <v>4175</v>
      </c>
      <c r="B4758" t="s">
        <v>3</v>
      </c>
      <c r="C4758" s="1">
        <v>44385</v>
      </c>
      <c r="D4758" t="s">
        <v>415</v>
      </c>
      <c r="E4758">
        <v>4190000</v>
      </c>
    </row>
    <row r="4759" spans="1:5" hidden="1" x14ac:dyDescent="0.4">
      <c r="A4759" t="s">
        <v>4176</v>
      </c>
      <c r="B4759" t="s">
        <v>3</v>
      </c>
      <c r="C4759" s="1">
        <v>44385</v>
      </c>
      <c r="D4759" t="s">
        <v>307</v>
      </c>
      <c r="E4759">
        <v>4190000</v>
      </c>
    </row>
    <row r="4760" spans="1:5" hidden="1" x14ac:dyDescent="0.4">
      <c r="A4760" t="s">
        <v>4068</v>
      </c>
      <c r="B4760" t="s">
        <v>114</v>
      </c>
      <c r="C4760" s="1">
        <v>44385</v>
      </c>
      <c r="D4760" t="s">
        <v>416</v>
      </c>
      <c r="E4760">
        <v>4720000</v>
      </c>
    </row>
    <row r="4761" spans="1:5" hidden="1" x14ac:dyDescent="0.4">
      <c r="A4761" t="s">
        <v>4070</v>
      </c>
      <c r="B4761" t="s">
        <v>114</v>
      </c>
      <c r="C4761" s="1">
        <v>44385</v>
      </c>
      <c r="D4761" t="s">
        <v>311</v>
      </c>
      <c r="E4761">
        <v>4720000</v>
      </c>
    </row>
    <row r="4762" spans="1:5" hidden="1" x14ac:dyDescent="0.4">
      <c r="A4762" t="s">
        <v>4071</v>
      </c>
      <c r="B4762" t="s">
        <v>114</v>
      </c>
      <c r="C4762" s="1">
        <v>44385</v>
      </c>
      <c r="D4762" t="s">
        <v>317</v>
      </c>
      <c r="E4762">
        <v>4720000</v>
      </c>
    </row>
    <row r="4763" spans="1:5" hidden="1" x14ac:dyDescent="0.4">
      <c r="A4763" t="s">
        <v>2052</v>
      </c>
      <c r="B4763" t="s">
        <v>37</v>
      </c>
      <c r="C4763" s="1">
        <v>44385</v>
      </c>
      <c r="D4763" t="s">
        <v>313</v>
      </c>
      <c r="E4763">
        <v>4810000</v>
      </c>
    </row>
    <row r="4764" spans="1:5" hidden="1" x14ac:dyDescent="0.4">
      <c r="A4764" t="s">
        <v>2031</v>
      </c>
      <c r="B4764" t="s">
        <v>105</v>
      </c>
      <c r="C4764" s="1">
        <v>44385</v>
      </c>
      <c r="D4764" t="s">
        <v>359</v>
      </c>
      <c r="E4764">
        <v>3460000</v>
      </c>
    </row>
    <row r="4765" spans="1:5" hidden="1" x14ac:dyDescent="0.4">
      <c r="A4765" t="s">
        <v>2032</v>
      </c>
      <c r="B4765" t="s">
        <v>105</v>
      </c>
      <c r="C4765" s="1">
        <v>44385</v>
      </c>
      <c r="D4765" t="s">
        <v>316</v>
      </c>
      <c r="E4765">
        <v>3460000</v>
      </c>
    </row>
    <row r="4766" spans="1:5" hidden="1" x14ac:dyDescent="0.4">
      <c r="A4766" t="s">
        <v>2053</v>
      </c>
      <c r="B4766" t="s">
        <v>65</v>
      </c>
      <c r="C4766" s="1">
        <v>44385</v>
      </c>
      <c r="D4766" t="s">
        <v>341</v>
      </c>
      <c r="E4766">
        <v>5460000</v>
      </c>
    </row>
    <row r="4767" spans="1:5" hidden="1" x14ac:dyDescent="0.4">
      <c r="A4767" t="s">
        <v>6342</v>
      </c>
      <c r="B4767" t="s">
        <v>110</v>
      </c>
      <c r="C4767" s="1">
        <v>44385</v>
      </c>
      <c r="D4767" t="s">
        <v>398</v>
      </c>
      <c r="E4767">
        <v>3520000</v>
      </c>
    </row>
    <row r="4768" spans="1:5" hidden="1" x14ac:dyDescent="0.4">
      <c r="A4768" t="s">
        <v>1978</v>
      </c>
      <c r="B4768" t="s">
        <v>100</v>
      </c>
      <c r="C4768" s="1">
        <v>44385</v>
      </c>
      <c r="D4768" t="s">
        <v>310</v>
      </c>
      <c r="E4768">
        <v>3000000</v>
      </c>
    </row>
    <row r="4769" spans="1:5" hidden="1" x14ac:dyDescent="0.4">
      <c r="A4769" t="s">
        <v>2304</v>
      </c>
      <c r="B4769" t="s">
        <v>95</v>
      </c>
      <c r="C4769" s="1">
        <v>44385</v>
      </c>
      <c r="D4769" t="s">
        <v>327</v>
      </c>
      <c r="E4769">
        <v>5100000</v>
      </c>
    </row>
    <row r="4770" spans="1:5" hidden="1" x14ac:dyDescent="0.4">
      <c r="A4770" t="s">
        <v>1981</v>
      </c>
      <c r="B4770" t="s">
        <v>6</v>
      </c>
      <c r="C4770" s="1">
        <v>44385</v>
      </c>
      <c r="D4770" t="s">
        <v>313</v>
      </c>
      <c r="E4770">
        <v>3310000</v>
      </c>
    </row>
    <row r="4771" spans="1:5" hidden="1" x14ac:dyDescent="0.4">
      <c r="A4771" t="s">
        <v>1991</v>
      </c>
      <c r="B4771" t="s">
        <v>6</v>
      </c>
      <c r="C4771" s="1">
        <v>44384</v>
      </c>
      <c r="D4771" t="s">
        <v>310</v>
      </c>
      <c r="E4771">
        <v>3310000</v>
      </c>
    </row>
    <row r="4772" spans="1:5" hidden="1" x14ac:dyDescent="0.4">
      <c r="A4772" t="s">
        <v>2000</v>
      </c>
      <c r="B4772" t="s">
        <v>59</v>
      </c>
      <c r="C4772" s="1">
        <v>44384</v>
      </c>
      <c r="D4772" t="s">
        <v>316</v>
      </c>
      <c r="E4772">
        <v>4240000</v>
      </c>
    </row>
    <row r="4773" spans="1:5" hidden="1" x14ac:dyDescent="0.4">
      <c r="A4773" t="s">
        <v>1992</v>
      </c>
      <c r="B4773" t="s">
        <v>1</v>
      </c>
      <c r="C4773" s="1">
        <v>44384</v>
      </c>
      <c r="D4773" t="s">
        <v>335</v>
      </c>
      <c r="E4773">
        <v>4670000</v>
      </c>
    </row>
    <row r="4774" spans="1:5" hidden="1" x14ac:dyDescent="0.4">
      <c r="A4774" t="s">
        <v>2088</v>
      </c>
      <c r="B4774" t="s">
        <v>8</v>
      </c>
      <c r="C4774" s="1">
        <v>44384</v>
      </c>
      <c r="D4774" t="s">
        <v>319</v>
      </c>
      <c r="E4774">
        <v>4420000</v>
      </c>
    </row>
    <row r="4775" spans="1:5" hidden="1" x14ac:dyDescent="0.4">
      <c r="A4775" t="s">
        <v>1993</v>
      </c>
      <c r="B4775" t="s">
        <v>24</v>
      </c>
      <c r="C4775" s="1">
        <v>44384</v>
      </c>
      <c r="D4775" t="s">
        <v>327</v>
      </c>
      <c r="E4775">
        <v>4070000</v>
      </c>
    </row>
    <row r="4776" spans="1:5" hidden="1" x14ac:dyDescent="0.4">
      <c r="A4776" t="s">
        <v>1994</v>
      </c>
      <c r="B4776" t="s">
        <v>116</v>
      </c>
      <c r="C4776" s="1">
        <v>44384</v>
      </c>
      <c r="D4776" t="s">
        <v>334</v>
      </c>
      <c r="E4776">
        <v>3650000</v>
      </c>
    </row>
    <row r="4777" spans="1:5" hidden="1" x14ac:dyDescent="0.4">
      <c r="A4777" t="s">
        <v>1995</v>
      </c>
      <c r="B4777" t="s">
        <v>100</v>
      </c>
      <c r="C4777" s="1">
        <v>44384</v>
      </c>
      <c r="D4777" t="s">
        <v>332</v>
      </c>
      <c r="E4777">
        <v>3000000</v>
      </c>
    </row>
    <row r="4778" spans="1:5" hidden="1" x14ac:dyDescent="0.4">
      <c r="A4778" t="s">
        <v>2019</v>
      </c>
      <c r="B4778" t="s">
        <v>59</v>
      </c>
      <c r="C4778" s="1">
        <v>44384</v>
      </c>
      <c r="D4778" t="s">
        <v>319</v>
      </c>
      <c r="E4778">
        <v>4240000</v>
      </c>
    </row>
    <row r="4779" spans="1:5" hidden="1" x14ac:dyDescent="0.4">
      <c r="A4779" t="s">
        <v>1996</v>
      </c>
      <c r="B4779" t="s">
        <v>100</v>
      </c>
      <c r="C4779" s="1">
        <v>44384</v>
      </c>
      <c r="D4779" t="s">
        <v>316</v>
      </c>
      <c r="E4779">
        <v>3000000</v>
      </c>
    </row>
    <row r="4780" spans="1:5" hidden="1" x14ac:dyDescent="0.4">
      <c r="A4780" t="s">
        <v>4196</v>
      </c>
      <c r="B4780" t="s">
        <v>117</v>
      </c>
      <c r="C4780" s="1">
        <v>44384</v>
      </c>
      <c r="D4780" t="s">
        <v>344</v>
      </c>
      <c r="E4780">
        <v>4680000</v>
      </c>
    </row>
    <row r="4781" spans="1:5" hidden="1" x14ac:dyDescent="0.4">
      <c r="A4781" t="s">
        <v>2020</v>
      </c>
      <c r="B4781" t="s">
        <v>105</v>
      </c>
      <c r="C4781" s="1">
        <v>44384</v>
      </c>
      <c r="D4781" t="s">
        <v>306</v>
      </c>
      <c r="E4781">
        <v>3460000</v>
      </c>
    </row>
    <row r="4782" spans="1:5" hidden="1" x14ac:dyDescent="0.4">
      <c r="A4782" t="s">
        <v>2001</v>
      </c>
      <c r="B4782" t="s">
        <v>67</v>
      </c>
      <c r="C4782" s="1">
        <v>44383</v>
      </c>
      <c r="D4782" t="s">
        <v>355</v>
      </c>
      <c r="E4782">
        <v>5230000</v>
      </c>
    </row>
    <row r="4783" spans="1:5" hidden="1" x14ac:dyDescent="0.4">
      <c r="A4783" t="s">
        <v>2054</v>
      </c>
      <c r="B4783" t="s">
        <v>65</v>
      </c>
      <c r="C4783" s="1">
        <v>44383</v>
      </c>
      <c r="D4783" t="s">
        <v>404</v>
      </c>
      <c r="E4783">
        <v>5460000</v>
      </c>
    </row>
    <row r="4784" spans="1:5" hidden="1" x14ac:dyDescent="0.4">
      <c r="A4784" t="s">
        <v>2021</v>
      </c>
      <c r="B4784" t="s">
        <v>65</v>
      </c>
      <c r="C4784" s="1">
        <v>44383</v>
      </c>
      <c r="D4784" t="s">
        <v>312</v>
      </c>
      <c r="E4784">
        <v>5460000</v>
      </c>
    </row>
    <row r="4785" spans="1:5" hidden="1" x14ac:dyDescent="0.4">
      <c r="A4785" t="s">
        <v>2055</v>
      </c>
      <c r="B4785" t="s">
        <v>65</v>
      </c>
      <c r="C4785" s="1">
        <v>44383</v>
      </c>
      <c r="D4785" t="s">
        <v>352</v>
      </c>
      <c r="E4785">
        <v>5460000</v>
      </c>
    </row>
    <row r="4786" spans="1:5" hidden="1" x14ac:dyDescent="0.4">
      <c r="A4786" t="s">
        <v>4258</v>
      </c>
      <c r="B4786" t="s">
        <v>43</v>
      </c>
      <c r="C4786" s="1">
        <v>44383</v>
      </c>
      <c r="D4786" t="s">
        <v>328</v>
      </c>
      <c r="E4786">
        <v>4260000</v>
      </c>
    </row>
    <row r="4787" spans="1:5" hidden="1" x14ac:dyDescent="0.4">
      <c r="A4787" t="s">
        <v>2002</v>
      </c>
      <c r="B4787" t="s">
        <v>100</v>
      </c>
      <c r="C4787" s="1">
        <v>44383</v>
      </c>
      <c r="D4787" t="s">
        <v>325</v>
      </c>
      <c r="E4787">
        <v>3000000</v>
      </c>
    </row>
    <row r="4788" spans="1:5" hidden="1" x14ac:dyDescent="0.4">
      <c r="A4788" t="s">
        <v>2003</v>
      </c>
      <c r="B4788" t="s">
        <v>105</v>
      </c>
      <c r="C4788" s="1">
        <v>44383</v>
      </c>
      <c r="D4788" t="s">
        <v>313</v>
      </c>
      <c r="E4788">
        <v>3460000</v>
      </c>
    </row>
    <row r="4789" spans="1:5" hidden="1" x14ac:dyDescent="0.4">
      <c r="A4789" t="s">
        <v>2004</v>
      </c>
      <c r="B4789" t="s">
        <v>105</v>
      </c>
      <c r="C4789" s="1">
        <v>44383</v>
      </c>
      <c r="D4789" t="s">
        <v>329</v>
      </c>
      <c r="E4789">
        <v>3460000</v>
      </c>
    </row>
    <row r="4790" spans="1:5" hidden="1" x14ac:dyDescent="0.4">
      <c r="A4790" t="s">
        <v>2005</v>
      </c>
      <c r="B4790" t="s">
        <v>100</v>
      </c>
      <c r="C4790" s="1">
        <v>44383</v>
      </c>
      <c r="D4790" t="s">
        <v>319</v>
      </c>
      <c r="E4790">
        <v>3000000</v>
      </c>
    </row>
    <row r="4791" spans="1:5" hidden="1" x14ac:dyDescent="0.4">
      <c r="A4791" t="s">
        <v>2089</v>
      </c>
      <c r="B4791" t="s">
        <v>118</v>
      </c>
      <c r="C4791" s="1">
        <v>44383</v>
      </c>
      <c r="D4791" t="s">
        <v>312</v>
      </c>
      <c r="E4791">
        <v>4350000</v>
      </c>
    </row>
    <row r="4792" spans="1:5" hidden="1" x14ac:dyDescent="0.4">
      <c r="A4792" t="s">
        <v>2006</v>
      </c>
      <c r="B4792" t="s">
        <v>112</v>
      </c>
      <c r="C4792" s="1">
        <v>44383</v>
      </c>
      <c r="D4792" t="s">
        <v>319</v>
      </c>
      <c r="E4792">
        <v>6500000</v>
      </c>
    </row>
    <row r="4793" spans="1:5" hidden="1" x14ac:dyDescent="0.4">
      <c r="A4793" t="s">
        <v>2090</v>
      </c>
      <c r="B4793" t="s">
        <v>112</v>
      </c>
      <c r="C4793" s="1">
        <v>44383</v>
      </c>
      <c r="D4793" t="s">
        <v>333</v>
      </c>
      <c r="E4793">
        <v>6500000</v>
      </c>
    </row>
    <row r="4794" spans="1:5" hidden="1" x14ac:dyDescent="0.4">
      <c r="A4794" t="s">
        <v>2007</v>
      </c>
      <c r="B4794" t="s">
        <v>112</v>
      </c>
      <c r="C4794" s="1">
        <v>44383</v>
      </c>
      <c r="D4794" t="s">
        <v>356</v>
      </c>
      <c r="E4794">
        <v>6500000</v>
      </c>
    </row>
    <row r="4795" spans="1:5" hidden="1" x14ac:dyDescent="0.4">
      <c r="A4795" t="s">
        <v>2056</v>
      </c>
      <c r="B4795" t="s">
        <v>57</v>
      </c>
      <c r="C4795" s="1">
        <v>44383</v>
      </c>
      <c r="D4795" t="s">
        <v>326</v>
      </c>
      <c r="E4795">
        <v>3410000</v>
      </c>
    </row>
    <row r="4796" spans="1:5" hidden="1" x14ac:dyDescent="0.4">
      <c r="A4796" t="s">
        <v>2008</v>
      </c>
      <c r="B4796" t="s">
        <v>7</v>
      </c>
      <c r="C4796" s="1">
        <v>44383</v>
      </c>
      <c r="D4796" t="s">
        <v>310</v>
      </c>
      <c r="E4796">
        <v>3590000</v>
      </c>
    </row>
    <row r="4797" spans="1:5" hidden="1" x14ac:dyDescent="0.4">
      <c r="A4797" t="s">
        <v>2022</v>
      </c>
      <c r="B4797" t="s">
        <v>97</v>
      </c>
      <c r="C4797" s="1">
        <v>44383</v>
      </c>
      <c r="D4797" t="s">
        <v>310</v>
      </c>
      <c r="E4797">
        <v>3040000</v>
      </c>
    </row>
    <row r="4798" spans="1:5" hidden="1" x14ac:dyDescent="0.4">
      <c r="A4798" t="s">
        <v>4218</v>
      </c>
      <c r="B4798" t="s">
        <v>51</v>
      </c>
      <c r="C4798" s="1">
        <v>44383</v>
      </c>
      <c r="D4798" t="s">
        <v>308</v>
      </c>
      <c r="E4798">
        <v>3730000</v>
      </c>
    </row>
    <row r="4799" spans="1:5" hidden="1" x14ac:dyDescent="0.4">
      <c r="A4799" t="s">
        <v>4097</v>
      </c>
      <c r="B4799" t="s">
        <v>54</v>
      </c>
      <c r="C4799" s="1">
        <v>44383</v>
      </c>
      <c r="D4799" t="s">
        <v>307</v>
      </c>
      <c r="E4799">
        <v>5070000</v>
      </c>
    </row>
    <row r="4800" spans="1:5" hidden="1" x14ac:dyDescent="0.4">
      <c r="A4800" t="s">
        <v>2010</v>
      </c>
      <c r="B4800" t="s">
        <v>96</v>
      </c>
      <c r="C4800" s="1">
        <v>44383</v>
      </c>
      <c r="D4800" t="s">
        <v>330</v>
      </c>
      <c r="E4800">
        <v>4980000</v>
      </c>
    </row>
    <row r="4801" spans="1:5" hidden="1" x14ac:dyDescent="0.4">
      <c r="A4801" t="s">
        <v>2011</v>
      </c>
      <c r="B4801" t="s">
        <v>119</v>
      </c>
      <c r="C4801" s="1">
        <v>44383</v>
      </c>
      <c r="D4801" t="s">
        <v>315</v>
      </c>
      <c r="E4801">
        <v>4450000</v>
      </c>
    </row>
    <row r="4802" spans="1:5" hidden="1" x14ac:dyDescent="0.4">
      <c r="A4802" t="s">
        <v>2012</v>
      </c>
      <c r="B4802" t="s">
        <v>118</v>
      </c>
      <c r="C4802" s="1">
        <v>44383</v>
      </c>
      <c r="D4802" t="s">
        <v>403</v>
      </c>
      <c r="E4802">
        <v>4350000</v>
      </c>
    </row>
    <row r="4803" spans="1:5" hidden="1" x14ac:dyDescent="0.4">
      <c r="A4803" t="s">
        <v>4077</v>
      </c>
      <c r="B4803" t="s">
        <v>120</v>
      </c>
      <c r="C4803" s="1">
        <v>44383</v>
      </c>
      <c r="D4803" t="s">
        <v>311</v>
      </c>
      <c r="E4803">
        <v>4840000</v>
      </c>
    </row>
    <row r="4804" spans="1:5" hidden="1" x14ac:dyDescent="0.4">
      <c r="A4804" t="s">
        <v>2014</v>
      </c>
      <c r="B4804" t="s">
        <v>77</v>
      </c>
      <c r="C4804" s="1">
        <v>44383</v>
      </c>
      <c r="D4804" t="s">
        <v>332</v>
      </c>
      <c r="E4804">
        <v>4000000</v>
      </c>
    </row>
    <row r="4805" spans="1:5" hidden="1" x14ac:dyDescent="0.4">
      <c r="A4805" t="s">
        <v>2015</v>
      </c>
      <c r="B4805" t="s">
        <v>118</v>
      </c>
      <c r="C4805" s="1">
        <v>44383</v>
      </c>
      <c r="D4805" t="s">
        <v>341</v>
      </c>
      <c r="E4805">
        <v>4350000</v>
      </c>
    </row>
    <row r="4806" spans="1:5" hidden="1" x14ac:dyDescent="0.4">
      <c r="A4806" t="s">
        <v>2016</v>
      </c>
      <c r="B4806" t="s">
        <v>95</v>
      </c>
      <c r="C4806" s="1">
        <v>44383</v>
      </c>
      <c r="D4806" t="s">
        <v>326</v>
      </c>
      <c r="E4806">
        <v>5100000</v>
      </c>
    </row>
    <row r="4807" spans="1:5" hidden="1" x14ac:dyDescent="0.4">
      <c r="A4807" t="s">
        <v>4080</v>
      </c>
      <c r="B4807" t="s">
        <v>121</v>
      </c>
      <c r="C4807" s="1">
        <v>44382</v>
      </c>
      <c r="D4807" t="s">
        <v>353</v>
      </c>
      <c r="E4807">
        <v>4290000</v>
      </c>
    </row>
    <row r="4808" spans="1:5" hidden="1" x14ac:dyDescent="0.4">
      <c r="A4808" t="s">
        <v>4078</v>
      </c>
      <c r="B4808" t="s">
        <v>96</v>
      </c>
      <c r="C4808" s="1">
        <v>44382</v>
      </c>
      <c r="D4808" t="s">
        <v>317</v>
      </c>
      <c r="E4808">
        <v>4980000</v>
      </c>
    </row>
    <row r="4809" spans="1:5" hidden="1" x14ac:dyDescent="0.4">
      <c r="A4809" t="s">
        <v>4081</v>
      </c>
      <c r="B4809" t="s">
        <v>83</v>
      </c>
      <c r="C4809" s="1">
        <v>44382</v>
      </c>
      <c r="D4809" t="s">
        <v>308</v>
      </c>
      <c r="E4809">
        <v>4960000</v>
      </c>
    </row>
    <row r="4810" spans="1:5" hidden="1" x14ac:dyDescent="0.4">
      <c r="A4810" t="s">
        <v>4098</v>
      </c>
      <c r="B4810" t="s">
        <v>57</v>
      </c>
      <c r="C4810" s="1">
        <v>44382</v>
      </c>
      <c r="D4810" t="s">
        <v>308</v>
      </c>
      <c r="E4810">
        <v>3410000</v>
      </c>
    </row>
    <row r="4811" spans="1:5" hidden="1" x14ac:dyDescent="0.4">
      <c r="A4811" t="s">
        <v>4082</v>
      </c>
      <c r="B4811" t="s">
        <v>72</v>
      </c>
      <c r="C4811" s="1">
        <v>44382</v>
      </c>
      <c r="D4811" t="s">
        <v>339</v>
      </c>
      <c r="E4811">
        <v>4690000</v>
      </c>
    </row>
    <row r="4812" spans="1:5" hidden="1" x14ac:dyDescent="0.4">
      <c r="A4812" t="s">
        <v>2092</v>
      </c>
      <c r="B4812" t="s">
        <v>57</v>
      </c>
      <c r="C4812" s="1">
        <v>44382</v>
      </c>
      <c r="D4812" t="s">
        <v>403</v>
      </c>
      <c r="E4812">
        <v>3410000</v>
      </c>
    </row>
    <row r="4813" spans="1:5" hidden="1" x14ac:dyDescent="0.4">
      <c r="A4813" t="s">
        <v>4099</v>
      </c>
      <c r="B4813" t="s">
        <v>57</v>
      </c>
      <c r="C4813" s="1">
        <v>44382</v>
      </c>
      <c r="D4813" t="s">
        <v>415</v>
      </c>
      <c r="E4813">
        <v>3410000</v>
      </c>
    </row>
    <row r="4814" spans="1:5" hidden="1" x14ac:dyDescent="0.4">
      <c r="A4814" t="s">
        <v>2024</v>
      </c>
      <c r="B4814" t="s">
        <v>105</v>
      </c>
      <c r="C4814" s="1">
        <v>44382</v>
      </c>
      <c r="D4814" t="s">
        <v>403</v>
      </c>
      <c r="E4814">
        <v>3460000</v>
      </c>
    </row>
    <row r="4815" spans="1:5" hidden="1" x14ac:dyDescent="0.4">
      <c r="A4815" t="s">
        <v>2033</v>
      </c>
      <c r="B4815" t="s">
        <v>54</v>
      </c>
      <c r="C4815" s="1">
        <v>44382</v>
      </c>
      <c r="D4815" t="s">
        <v>352</v>
      </c>
      <c r="E4815">
        <v>5070000</v>
      </c>
    </row>
    <row r="4816" spans="1:5" hidden="1" x14ac:dyDescent="0.4">
      <c r="A4816" t="s">
        <v>2093</v>
      </c>
      <c r="B4816" t="s">
        <v>8</v>
      </c>
      <c r="C4816" s="1">
        <v>44382</v>
      </c>
      <c r="D4816" t="s">
        <v>335</v>
      </c>
      <c r="E4816">
        <v>4420000</v>
      </c>
    </row>
    <row r="4817" spans="1:5" hidden="1" x14ac:dyDescent="0.4">
      <c r="A4817" t="s">
        <v>4197</v>
      </c>
      <c r="B4817" t="s">
        <v>27</v>
      </c>
      <c r="C4817" s="1">
        <v>44382</v>
      </c>
      <c r="D4817" t="s">
        <v>337</v>
      </c>
      <c r="E4817">
        <v>3390000</v>
      </c>
    </row>
    <row r="4818" spans="1:5" hidden="1" x14ac:dyDescent="0.4">
      <c r="A4818" t="s">
        <v>2094</v>
      </c>
      <c r="B4818" t="s">
        <v>27</v>
      </c>
      <c r="C4818" s="1">
        <v>44382</v>
      </c>
      <c r="D4818" t="s">
        <v>332</v>
      </c>
      <c r="E4818">
        <v>3390000</v>
      </c>
    </row>
    <row r="4819" spans="1:5" hidden="1" x14ac:dyDescent="0.4">
      <c r="A4819" t="s">
        <v>2132</v>
      </c>
      <c r="B4819" t="s">
        <v>27</v>
      </c>
      <c r="C4819" s="1">
        <v>44382</v>
      </c>
      <c r="D4819" t="s">
        <v>352</v>
      </c>
      <c r="E4819">
        <v>3390000</v>
      </c>
    </row>
    <row r="4820" spans="1:5" hidden="1" x14ac:dyDescent="0.4">
      <c r="A4820" t="s">
        <v>4083</v>
      </c>
      <c r="B4820" t="s">
        <v>118</v>
      </c>
      <c r="C4820" s="1">
        <v>44382</v>
      </c>
      <c r="D4820" t="s">
        <v>339</v>
      </c>
      <c r="E4820">
        <v>4350000</v>
      </c>
    </row>
    <row r="4821" spans="1:5" hidden="1" x14ac:dyDescent="0.4">
      <c r="A4821" t="s">
        <v>2025</v>
      </c>
      <c r="B4821" t="s">
        <v>118</v>
      </c>
      <c r="C4821" s="1">
        <v>44382</v>
      </c>
      <c r="D4821" t="s">
        <v>399</v>
      </c>
      <c r="E4821">
        <v>4350000</v>
      </c>
    </row>
    <row r="4822" spans="1:5" hidden="1" x14ac:dyDescent="0.4">
      <c r="A4822" t="s">
        <v>4084</v>
      </c>
      <c r="B4822" t="s">
        <v>118</v>
      </c>
      <c r="C4822" s="1">
        <v>44382</v>
      </c>
      <c r="D4822" t="s">
        <v>343</v>
      </c>
      <c r="E4822">
        <v>4350000</v>
      </c>
    </row>
    <row r="4823" spans="1:5" hidden="1" x14ac:dyDescent="0.4">
      <c r="A4823" t="s">
        <v>4085</v>
      </c>
      <c r="B4823" t="s">
        <v>118</v>
      </c>
      <c r="C4823" s="1">
        <v>44382</v>
      </c>
      <c r="D4823" t="s">
        <v>344</v>
      </c>
      <c r="E4823">
        <v>4350000</v>
      </c>
    </row>
    <row r="4824" spans="1:5" hidden="1" x14ac:dyDescent="0.4">
      <c r="A4824" t="s">
        <v>4086</v>
      </c>
      <c r="B4824" t="s">
        <v>20</v>
      </c>
      <c r="C4824" s="1">
        <v>44382</v>
      </c>
      <c r="D4824" t="s">
        <v>344</v>
      </c>
      <c r="E4824">
        <v>3190000</v>
      </c>
    </row>
    <row r="4825" spans="1:5" hidden="1" x14ac:dyDescent="0.4">
      <c r="A4825" t="s">
        <v>4087</v>
      </c>
      <c r="B4825" t="s">
        <v>105</v>
      </c>
      <c r="C4825" s="1">
        <v>44382</v>
      </c>
      <c r="D4825" t="s">
        <v>337</v>
      </c>
      <c r="E4825">
        <v>3460000</v>
      </c>
    </row>
    <row r="4826" spans="1:5" hidden="1" x14ac:dyDescent="0.4">
      <c r="A4826" t="s">
        <v>2026</v>
      </c>
      <c r="B4826" t="s">
        <v>42</v>
      </c>
      <c r="C4826" s="1">
        <v>44382</v>
      </c>
      <c r="D4826" t="s">
        <v>325</v>
      </c>
      <c r="E4826">
        <v>3080000</v>
      </c>
    </row>
    <row r="4827" spans="1:5" hidden="1" x14ac:dyDescent="0.4">
      <c r="A4827" t="s">
        <v>4088</v>
      </c>
      <c r="B4827" t="s">
        <v>7</v>
      </c>
      <c r="C4827" s="1">
        <v>44382</v>
      </c>
      <c r="D4827" t="s">
        <v>405</v>
      </c>
      <c r="E4827">
        <v>3590000</v>
      </c>
    </row>
    <row r="4828" spans="1:5" hidden="1" x14ac:dyDescent="0.4">
      <c r="A4828" t="s">
        <v>2027</v>
      </c>
      <c r="B4828" t="s">
        <v>20</v>
      </c>
      <c r="C4828" s="1">
        <v>44382</v>
      </c>
      <c r="D4828" t="s">
        <v>329</v>
      </c>
      <c r="E4828">
        <v>3190000</v>
      </c>
    </row>
    <row r="4829" spans="1:5" hidden="1" x14ac:dyDescent="0.4">
      <c r="A4829" t="s">
        <v>2057</v>
      </c>
      <c r="B4829" t="s">
        <v>7</v>
      </c>
      <c r="C4829" s="1">
        <v>44382</v>
      </c>
      <c r="D4829" t="s">
        <v>325</v>
      </c>
      <c r="E4829">
        <v>3590000</v>
      </c>
    </row>
    <row r="4830" spans="1:5" hidden="1" x14ac:dyDescent="0.4">
      <c r="A4830" t="s">
        <v>2028</v>
      </c>
      <c r="B4830" t="s">
        <v>20</v>
      </c>
      <c r="C4830" s="1">
        <v>44382</v>
      </c>
      <c r="D4830" t="s">
        <v>330</v>
      </c>
      <c r="E4830">
        <v>3190000</v>
      </c>
    </row>
    <row r="4831" spans="1:5" hidden="1" x14ac:dyDescent="0.4">
      <c r="A4831" t="s">
        <v>2029</v>
      </c>
      <c r="B4831" t="s">
        <v>20</v>
      </c>
      <c r="C4831" s="1">
        <v>44382</v>
      </c>
      <c r="D4831" t="s">
        <v>316</v>
      </c>
      <c r="E4831">
        <v>3190000</v>
      </c>
    </row>
    <row r="4832" spans="1:5" hidden="1" x14ac:dyDescent="0.4">
      <c r="A4832" t="s">
        <v>2095</v>
      </c>
      <c r="B4832" t="s">
        <v>3</v>
      </c>
      <c r="C4832" s="1">
        <v>44380</v>
      </c>
      <c r="D4832" t="s">
        <v>335</v>
      </c>
      <c r="E4832">
        <v>4190000</v>
      </c>
    </row>
    <row r="4833" spans="1:5" hidden="1" x14ac:dyDescent="0.4">
      <c r="A4833" t="s">
        <v>2096</v>
      </c>
      <c r="B4833" t="s">
        <v>3</v>
      </c>
      <c r="C4833" s="1">
        <v>44380</v>
      </c>
      <c r="D4833" t="s">
        <v>334</v>
      </c>
      <c r="E4833">
        <v>4190000</v>
      </c>
    </row>
    <row r="4834" spans="1:5" hidden="1" x14ac:dyDescent="0.4">
      <c r="A4834" t="s">
        <v>6346</v>
      </c>
      <c r="B4834" t="s">
        <v>33</v>
      </c>
      <c r="C4834" s="1">
        <v>44379</v>
      </c>
      <c r="D4834" t="s">
        <v>397</v>
      </c>
      <c r="E4834">
        <v>3110000</v>
      </c>
    </row>
    <row r="4835" spans="1:5" hidden="1" x14ac:dyDescent="0.4">
      <c r="A4835" t="s">
        <v>2034</v>
      </c>
      <c r="B4835" t="s">
        <v>123</v>
      </c>
      <c r="C4835" s="1">
        <v>44379</v>
      </c>
      <c r="D4835" t="s">
        <v>334</v>
      </c>
      <c r="E4835">
        <v>5710000</v>
      </c>
    </row>
    <row r="4836" spans="1:5" hidden="1" x14ac:dyDescent="0.4">
      <c r="A4836" t="s">
        <v>2097</v>
      </c>
      <c r="B4836" t="s">
        <v>108</v>
      </c>
      <c r="C4836" s="1">
        <v>44379</v>
      </c>
      <c r="D4836" t="s">
        <v>315</v>
      </c>
      <c r="E4836">
        <v>3720000</v>
      </c>
    </row>
    <row r="4837" spans="1:5" hidden="1" x14ac:dyDescent="0.4">
      <c r="A4837" t="s">
        <v>2035</v>
      </c>
      <c r="B4837" t="s">
        <v>108</v>
      </c>
      <c r="C4837" s="1">
        <v>44379</v>
      </c>
      <c r="D4837" t="s">
        <v>333</v>
      </c>
      <c r="E4837">
        <v>3720000</v>
      </c>
    </row>
    <row r="4838" spans="1:5" hidden="1" x14ac:dyDescent="0.4">
      <c r="A4838" t="s">
        <v>2036</v>
      </c>
      <c r="B4838" t="s">
        <v>15</v>
      </c>
      <c r="C4838" s="1">
        <v>44379</v>
      </c>
      <c r="D4838" t="s">
        <v>315</v>
      </c>
      <c r="E4838">
        <v>5310000</v>
      </c>
    </row>
    <row r="4839" spans="1:5" hidden="1" x14ac:dyDescent="0.4">
      <c r="A4839" t="s">
        <v>2099</v>
      </c>
      <c r="B4839" t="s">
        <v>15</v>
      </c>
      <c r="C4839" s="1">
        <v>44379</v>
      </c>
      <c r="D4839" t="s">
        <v>316</v>
      </c>
      <c r="E4839">
        <v>5310000</v>
      </c>
    </row>
    <row r="4840" spans="1:5" hidden="1" x14ac:dyDescent="0.4">
      <c r="A4840" t="s">
        <v>4092</v>
      </c>
      <c r="B4840" t="s">
        <v>102</v>
      </c>
      <c r="C4840" s="1">
        <v>44379</v>
      </c>
      <c r="D4840" t="s">
        <v>343</v>
      </c>
      <c r="E4840">
        <v>3420000</v>
      </c>
    </row>
    <row r="4841" spans="1:5" hidden="1" x14ac:dyDescent="0.4">
      <c r="A4841" t="s">
        <v>2058</v>
      </c>
      <c r="B4841" t="s">
        <v>33</v>
      </c>
      <c r="C4841" s="1">
        <v>44379</v>
      </c>
      <c r="D4841" t="s">
        <v>332</v>
      </c>
      <c r="E4841">
        <v>3110000</v>
      </c>
    </row>
    <row r="4842" spans="1:5" hidden="1" x14ac:dyDescent="0.4">
      <c r="A4842" t="s">
        <v>2037</v>
      </c>
      <c r="B4842" t="s">
        <v>102</v>
      </c>
      <c r="C4842" s="1">
        <v>44379</v>
      </c>
      <c r="D4842" t="s">
        <v>326</v>
      </c>
      <c r="E4842">
        <v>3420000</v>
      </c>
    </row>
    <row r="4843" spans="1:5" hidden="1" x14ac:dyDescent="0.4">
      <c r="A4843" t="s">
        <v>2059</v>
      </c>
      <c r="B4843" t="s">
        <v>33</v>
      </c>
      <c r="C4843" s="1">
        <v>44379</v>
      </c>
      <c r="D4843" t="s">
        <v>313</v>
      </c>
      <c r="E4843">
        <v>3110000</v>
      </c>
    </row>
    <row r="4844" spans="1:5" hidden="1" x14ac:dyDescent="0.4">
      <c r="A4844" t="s">
        <v>2038</v>
      </c>
      <c r="B4844" t="s">
        <v>95</v>
      </c>
      <c r="C4844" s="1">
        <v>44379</v>
      </c>
      <c r="D4844" t="s">
        <v>329</v>
      </c>
      <c r="E4844">
        <v>5100000</v>
      </c>
    </row>
    <row r="4845" spans="1:5" hidden="1" x14ac:dyDescent="0.4">
      <c r="A4845" t="s">
        <v>2039</v>
      </c>
      <c r="B4845" t="s">
        <v>100</v>
      </c>
      <c r="C4845" s="1">
        <v>44379</v>
      </c>
      <c r="D4845" t="s">
        <v>329</v>
      </c>
      <c r="E4845">
        <v>3000000</v>
      </c>
    </row>
    <row r="4846" spans="1:5" hidden="1" x14ac:dyDescent="0.4">
      <c r="A4846" t="s">
        <v>2040</v>
      </c>
      <c r="B4846" t="s">
        <v>119</v>
      </c>
      <c r="C4846" s="1">
        <v>44379</v>
      </c>
      <c r="D4846" t="s">
        <v>334</v>
      </c>
      <c r="E4846">
        <v>4450000</v>
      </c>
    </row>
    <row r="4847" spans="1:5" hidden="1" x14ac:dyDescent="0.4">
      <c r="A4847" t="s">
        <v>2041</v>
      </c>
      <c r="B4847" t="s">
        <v>119</v>
      </c>
      <c r="C4847" s="1">
        <v>44379</v>
      </c>
      <c r="D4847" t="s">
        <v>333</v>
      </c>
      <c r="E4847">
        <v>4450000</v>
      </c>
    </row>
    <row r="4848" spans="1:5" hidden="1" x14ac:dyDescent="0.4">
      <c r="A4848" t="s">
        <v>4100</v>
      </c>
      <c r="B4848" t="s">
        <v>4</v>
      </c>
      <c r="C4848" s="1">
        <v>44378</v>
      </c>
      <c r="D4848" t="s">
        <v>307</v>
      </c>
      <c r="E4848">
        <v>3940000</v>
      </c>
    </row>
    <row r="4849" spans="1:5" hidden="1" x14ac:dyDescent="0.4">
      <c r="A4849" t="s">
        <v>4101</v>
      </c>
      <c r="B4849" t="s">
        <v>4</v>
      </c>
      <c r="C4849" s="1">
        <v>44378</v>
      </c>
      <c r="D4849" t="s">
        <v>308</v>
      </c>
      <c r="E4849">
        <v>3940000</v>
      </c>
    </row>
    <row r="4850" spans="1:5" hidden="1" x14ac:dyDescent="0.4">
      <c r="A4850" t="s">
        <v>4102</v>
      </c>
      <c r="B4850" t="s">
        <v>15</v>
      </c>
      <c r="C4850" s="1">
        <v>44378</v>
      </c>
      <c r="D4850" t="s">
        <v>344</v>
      </c>
      <c r="E4850">
        <v>5310000</v>
      </c>
    </row>
    <row r="4851" spans="1:5" hidden="1" x14ac:dyDescent="0.4">
      <c r="A4851" t="s">
        <v>2060</v>
      </c>
      <c r="B4851" t="s">
        <v>15</v>
      </c>
      <c r="C4851" s="1">
        <v>44378</v>
      </c>
      <c r="D4851" t="s">
        <v>330</v>
      </c>
      <c r="E4851">
        <v>5310000</v>
      </c>
    </row>
    <row r="4852" spans="1:5" hidden="1" x14ac:dyDescent="0.4">
      <c r="A4852" t="s">
        <v>2061</v>
      </c>
      <c r="B4852" t="s">
        <v>61</v>
      </c>
      <c r="C4852" s="1">
        <v>44378</v>
      </c>
      <c r="D4852" t="s">
        <v>335</v>
      </c>
      <c r="E4852">
        <v>4510000</v>
      </c>
    </row>
    <row r="4853" spans="1:5" hidden="1" x14ac:dyDescent="0.4">
      <c r="A4853" t="s">
        <v>2062</v>
      </c>
      <c r="B4853" t="s">
        <v>61</v>
      </c>
      <c r="C4853" s="1">
        <v>44378</v>
      </c>
      <c r="D4853" t="s">
        <v>334</v>
      </c>
      <c r="E4853">
        <v>4510000</v>
      </c>
    </row>
    <row r="4854" spans="1:5" hidden="1" x14ac:dyDescent="0.4">
      <c r="A4854" t="s">
        <v>2063</v>
      </c>
      <c r="B4854" t="s">
        <v>127</v>
      </c>
      <c r="C4854" s="1">
        <v>44378</v>
      </c>
      <c r="D4854" t="s">
        <v>335</v>
      </c>
      <c r="E4854">
        <v>4850000</v>
      </c>
    </row>
    <row r="4855" spans="1:5" hidden="1" x14ac:dyDescent="0.4">
      <c r="A4855" t="s">
        <v>2064</v>
      </c>
      <c r="B4855" t="s">
        <v>127</v>
      </c>
      <c r="C4855" s="1">
        <v>44378</v>
      </c>
      <c r="D4855" t="s">
        <v>334</v>
      </c>
      <c r="E4855">
        <v>4850000</v>
      </c>
    </row>
    <row r="4856" spans="1:5" hidden="1" x14ac:dyDescent="0.4">
      <c r="A4856" t="s">
        <v>2065</v>
      </c>
      <c r="B4856" t="s">
        <v>108</v>
      </c>
      <c r="C4856" s="1">
        <v>44378</v>
      </c>
      <c r="D4856" t="s">
        <v>332</v>
      </c>
      <c r="E4856">
        <v>3720000</v>
      </c>
    </row>
    <row r="4857" spans="1:5" hidden="1" x14ac:dyDescent="0.4">
      <c r="A4857" t="s">
        <v>2241</v>
      </c>
      <c r="B4857" t="s">
        <v>108</v>
      </c>
      <c r="C4857" s="1">
        <v>44378</v>
      </c>
      <c r="D4857" t="s">
        <v>312</v>
      </c>
      <c r="E4857">
        <v>3720000</v>
      </c>
    </row>
    <row r="4858" spans="1:5" hidden="1" x14ac:dyDescent="0.4">
      <c r="A4858" t="s">
        <v>2066</v>
      </c>
      <c r="B4858" t="s">
        <v>127</v>
      </c>
      <c r="C4858" s="1">
        <v>44378</v>
      </c>
      <c r="D4858" t="s">
        <v>341</v>
      </c>
      <c r="E4858">
        <v>4850000</v>
      </c>
    </row>
    <row r="4859" spans="1:5" hidden="1" x14ac:dyDescent="0.4">
      <c r="A4859" t="s">
        <v>4463</v>
      </c>
      <c r="B4859" t="s">
        <v>128</v>
      </c>
      <c r="C4859" s="1">
        <v>44378</v>
      </c>
      <c r="D4859" t="s">
        <v>339</v>
      </c>
      <c r="E4859">
        <v>4400000</v>
      </c>
    </row>
    <row r="4860" spans="1:5" hidden="1" x14ac:dyDescent="0.4">
      <c r="A4860" t="s">
        <v>2197</v>
      </c>
      <c r="B4860" t="s">
        <v>108</v>
      </c>
      <c r="C4860" s="1">
        <v>44378</v>
      </c>
      <c r="D4860" t="s">
        <v>316</v>
      </c>
      <c r="E4860">
        <v>3720000</v>
      </c>
    </row>
    <row r="4861" spans="1:5" hidden="1" x14ac:dyDescent="0.4">
      <c r="A4861" t="s">
        <v>4177</v>
      </c>
      <c r="B4861" t="s">
        <v>38</v>
      </c>
      <c r="C4861" s="1">
        <v>44378</v>
      </c>
      <c r="D4861" t="s">
        <v>415</v>
      </c>
      <c r="E4861">
        <v>3380000</v>
      </c>
    </row>
    <row r="4862" spans="1:5" hidden="1" x14ac:dyDescent="0.4">
      <c r="A4862" t="s">
        <v>4638</v>
      </c>
      <c r="B4862" t="s">
        <v>38</v>
      </c>
      <c r="C4862" s="1">
        <v>44378</v>
      </c>
      <c r="D4862" t="s">
        <v>311</v>
      </c>
      <c r="E4862">
        <v>3380000</v>
      </c>
    </row>
    <row r="4863" spans="1:5" hidden="1" x14ac:dyDescent="0.4">
      <c r="A4863" t="s">
        <v>4178</v>
      </c>
      <c r="B4863" t="s">
        <v>4</v>
      </c>
      <c r="C4863" s="1">
        <v>44378</v>
      </c>
      <c r="D4863" t="s">
        <v>421</v>
      </c>
      <c r="E4863">
        <v>3940000</v>
      </c>
    </row>
    <row r="4864" spans="1:5" hidden="1" x14ac:dyDescent="0.4">
      <c r="A4864" t="s">
        <v>2416</v>
      </c>
      <c r="B4864" t="s">
        <v>38</v>
      </c>
      <c r="C4864" s="1">
        <v>44378</v>
      </c>
      <c r="D4864" t="s">
        <v>341</v>
      </c>
      <c r="E4864">
        <v>3380000</v>
      </c>
    </row>
    <row r="4865" spans="1:5" hidden="1" x14ac:dyDescent="0.4">
      <c r="A4865" t="s">
        <v>2173</v>
      </c>
      <c r="B4865" t="s">
        <v>38</v>
      </c>
      <c r="C4865" s="1">
        <v>44378</v>
      </c>
      <c r="D4865" t="s">
        <v>310</v>
      </c>
      <c r="E4865">
        <v>3380000</v>
      </c>
    </row>
    <row r="4866" spans="1:5" hidden="1" x14ac:dyDescent="0.4">
      <c r="A4866" t="s">
        <v>2153</v>
      </c>
      <c r="B4866" t="s">
        <v>108</v>
      </c>
      <c r="C4866" s="1">
        <v>44378</v>
      </c>
      <c r="D4866" t="s">
        <v>326</v>
      </c>
      <c r="E4866">
        <v>3720000</v>
      </c>
    </row>
    <row r="4867" spans="1:5" hidden="1" x14ac:dyDescent="0.4">
      <c r="A4867" t="s">
        <v>2305</v>
      </c>
      <c r="B4867" t="s">
        <v>38</v>
      </c>
      <c r="C4867" s="1">
        <v>44378</v>
      </c>
      <c r="D4867" t="s">
        <v>312</v>
      </c>
      <c r="E4867">
        <v>3380000</v>
      </c>
    </row>
    <row r="4868" spans="1:5" hidden="1" x14ac:dyDescent="0.4">
      <c r="A4868" t="s">
        <v>4104</v>
      </c>
      <c r="B4868" t="s">
        <v>61</v>
      </c>
      <c r="C4868" s="1">
        <v>44378</v>
      </c>
      <c r="D4868" t="s">
        <v>308</v>
      </c>
      <c r="E4868">
        <v>4510000</v>
      </c>
    </row>
    <row r="4869" spans="1:5" hidden="1" x14ac:dyDescent="0.4">
      <c r="A4869" t="s">
        <v>4105</v>
      </c>
      <c r="B4869" t="s">
        <v>61</v>
      </c>
      <c r="C4869" s="1">
        <v>44378</v>
      </c>
      <c r="D4869" t="s">
        <v>307</v>
      </c>
      <c r="E4869">
        <v>4510000</v>
      </c>
    </row>
    <row r="4870" spans="1:5" hidden="1" x14ac:dyDescent="0.4">
      <c r="A4870" t="s">
        <v>2067</v>
      </c>
      <c r="B4870" t="s">
        <v>77</v>
      </c>
      <c r="C4870" s="1">
        <v>44378</v>
      </c>
      <c r="D4870" t="s">
        <v>325</v>
      </c>
      <c r="E4870">
        <v>4000000</v>
      </c>
    </row>
    <row r="4871" spans="1:5" hidden="1" x14ac:dyDescent="0.4">
      <c r="A4871" t="s">
        <v>2068</v>
      </c>
      <c r="B4871" t="s">
        <v>77</v>
      </c>
      <c r="C4871" s="1">
        <v>44378</v>
      </c>
      <c r="D4871" t="s">
        <v>399</v>
      </c>
      <c r="E4871">
        <v>4000000</v>
      </c>
    </row>
    <row r="4872" spans="1:5" hidden="1" x14ac:dyDescent="0.4">
      <c r="A4872" t="s">
        <v>2100</v>
      </c>
      <c r="B4872" t="s">
        <v>54</v>
      </c>
      <c r="C4872" s="1">
        <v>44377</v>
      </c>
      <c r="D4872" t="s">
        <v>315</v>
      </c>
      <c r="E4872">
        <v>5070000</v>
      </c>
    </row>
    <row r="4873" spans="1:5" hidden="1" x14ac:dyDescent="0.4">
      <c r="A4873" t="s">
        <v>2101</v>
      </c>
      <c r="B4873" t="s">
        <v>27</v>
      </c>
      <c r="C4873" s="1">
        <v>44377</v>
      </c>
      <c r="D4873" t="s">
        <v>312</v>
      </c>
      <c r="E4873">
        <v>3390000</v>
      </c>
    </row>
    <row r="4874" spans="1:5" hidden="1" x14ac:dyDescent="0.4">
      <c r="A4874" t="s">
        <v>4179</v>
      </c>
      <c r="B4874" t="s">
        <v>124</v>
      </c>
      <c r="C4874" s="1">
        <v>44377</v>
      </c>
      <c r="D4874" t="s">
        <v>328</v>
      </c>
      <c r="E4874">
        <v>6430000</v>
      </c>
    </row>
    <row r="4875" spans="1:5" hidden="1" x14ac:dyDescent="0.4">
      <c r="A4875" t="s">
        <v>2102</v>
      </c>
      <c r="B4875" t="s">
        <v>90</v>
      </c>
      <c r="C4875" s="1">
        <v>44377</v>
      </c>
      <c r="D4875" t="s">
        <v>326</v>
      </c>
      <c r="E4875">
        <v>3050000</v>
      </c>
    </row>
    <row r="4876" spans="1:5" hidden="1" x14ac:dyDescent="0.4">
      <c r="A4876" t="s">
        <v>4106</v>
      </c>
      <c r="B4876" t="s">
        <v>108</v>
      </c>
      <c r="C4876" s="1">
        <v>44377</v>
      </c>
      <c r="D4876" t="s">
        <v>334</v>
      </c>
      <c r="E4876">
        <v>3720000</v>
      </c>
    </row>
    <row r="4877" spans="1:5" hidden="1" x14ac:dyDescent="0.4">
      <c r="A4877" t="s">
        <v>2103</v>
      </c>
      <c r="B4877" t="s">
        <v>108</v>
      </c>
      <c r="C4877" s="1">
        <v>44377</v>
      </c>
      <c r="D4877" t="s">
        <v>335</v>
      </c>
      <c r="E4877">
        <v>3720000</v>
      </c>
    </row>
    <row r="4878" spans="1:5" hidden="1" x14ac:dyDescent="0.4">
      <c r="A4878" t="s">
        <v>2154</v>
      </c>
      <c r="B4878" t="s">
        <v>27</v>
      </c>
      <c r="C4878" s="1">
        <v>44377</v>
      </c>
      <c r="D4878" t="s">
        <v>403</v>
      </c>
      <c r="E4878">
        <v>3390000</v>
      </c>
    </row>
    <row r="4879" spans="1:5" hidden="1" x14ac:dyDescent="0.4">
      <c r="A4879" t="s">
        <v>2104</v>
      </c>
      <c r="B4879" t="s">
        <v>124</v>
      </c>
      <c r="C4879" s="1">
        <v>44377</v>
      </c>
      <c r="D4879" t="s">
        <v>316</v>
      </c>
      <c r="E4879">
        <v>6430000</v>
      </c>
    </row>
    <row r="4880" spans="1:5" hidden="1" x14ac:dyDescent="0.4">
      <c r="A4880" t="s">
        <v>4180</v>
      </c>
      <c r="B4880" t="s">
        <v>8</v>
      </c>
      <c r="C4880" s="1">
        <v>44377</v>
      </c>
      <c r="D4880" t="s">
        <v>317</v>
      </c>
      <c r="E4880">
        <v>4420000</v>
      </c>
    </row>
    <row r="4881" spans="1:5" hidden="1" x14ac:dyDescent="0.4">
      <c r="A4881" t="s">
        <v>2155</v>
      </c>
      <c r="B4881" t="s">
        <v>40</v>
      </c>
      <c r="C4881" s="1">
        <v>44377</v>
      </c>
      <c r="D4881" t="s">
        <v>404</v>
      </c>
      <c r="E4881">
        <v>4460000</v>
      </c>
    </row>
    <row r="4882" spans="1:5" hidden="1" x14ac:dyDescent="0.4">
      <c r="A4882" t="s">
        <v>2105</v>
      </c>
      <c r="B4882" t="s">
        <v>54</v>
      </c>
      <c r="C4882" s="1">
        <v>44377</v>
      </c>
      <c r="D4882" t="s">
        <v>335</v>
      </c>
      <c r="E4882">
        <v>5070000</v>
      </c>
    </row>
    <row r="4883" spans="1:5" hidden="1" x14ac:dyDescent="0.4">
      <c r="A4883" t="s">
        <v>2106</v>
      </c>
      <c r="B4883" t="s">
        <v>60</v>
      </c>
      <c r="C4883" s="1">
        <v>44377</v>
      </c>
      <c r="D4883" t="s">
        <v>306</v>
      </c>
      <c r="E4883">
        <v>3920000</v>
      </c>
    </row>
    <row r="4884" spans="1:5" hidden="1" x14ac:dyDescent="0.4">
      <c r="A4884" t="s">
        <v>2107</v>
      </c>
      <c r="B4884" t="s">
        <v>60</v>
      </c>
      <c r="C4884" s="1">
        <v>44377</v>
      </c>
      <c r="D4884" t="s">
        <v>327</v>
      </c>
      <c r="E4884">
        <v>3920000</v>
      </c>
    </row>
    <row r="4885" spans="1:5" hidden="1" x14ac:dyDescent="0.4">
      <c r="A4885" t="s">
        <v>2108</v>
      </c>
      <c r="B4885" t="s">
        <v>130</v>
      </c>
      <c r="C4885" s="1">
        <v>44377</v>
      </c>
      <c r="D4885" t="s">
        <v>403</v>
      </c>
      <c r="E4885">
        <v>5090000</v>
      </c>
    </row>
    <row r="4886" spans="1:5" hidden="1" x14ac:dyDescent="0.4">
      <c r="A4886" t="s">
        <v>2109</v>
      </c>
      <c r="B4886" t="s">
        <v>22</v>
      </c>
      <c r="C4886" s="1">
        <v>44377</v>
      </c>
      <c r="D4886" t="s">
        <v>312</v>
      </c>
      <c r="E4886">
        <v>3680000</v>
      </c>
    </row>
    <row r="4887" spans="1:5" hidden="1" x14ac:dyDescent="0.4">
      <c r="A4887" t="s">
        <v>4182</v>
      </c>
      <c r="B4887" t="s">
        <v>20</v>
      </c>
      <c r="C4887" s="1">
        <v>44377</v>
      </c>
      <c r="D4887" t="s">
        <v>405</v>
      </c>
      <c r="E4887">
        <v>3190000</v>
      </c>
    </row>
    <row r="4888" spans="1:5" hidden="1" x14ac:dyDescent="0.4">
      <c r="A4888" t="s">
        <v>4183</v>
      </c>
      <c r="B4888" t="s">
        <v>131</v>
      </c>
      <c r="C4888" s="1">
        <v>44377</v>
      </c>
      <c r="D4888" t="s">
        <v>343</v>
      </c>
      <c r="E4888">
        <v>3610000</v>
      </c>
    </row>
    <row r="4889" spans="1:5" hidden="1" x14ac:dyDescent="0.4">
      <c r="A4889" t="s">
        <v>2209</v>
      </c>
      <c r="B4889" t="s">
        <v>4</v>
      </c>
      <c r="C4889" s="1">
        <v>44377</v>
      </c>
      <c r="D4889" t="s">
        <v>325</v>
      </c>
      <c r="E4889">
        <v>3940000</v>
      </c>
    </row>
    <row r="4890" spans="1:5" hidden="1" x14ac:dyDescent="0.4">
      <c r="A4890" t="s">
        <v>2110</v>
      </c>
      <c r="B4890" t="s">
        <v>60</v>
      </c>
      <c r="C4890" s="1">
        <v>44377</v>
      </c>
      <c r="D4890" t="s">
        <v>341</v>
      </c>
      <c r="E4890">
        <v>3920000</v>
      </c>
    </row>
    <row r="4891" spans="1:5" hidden="1" x14ac:dyDescent="0.4">
      <c r="A4891" t="s">
        <v>2111</v>
      </c>
      <c r="B4891" t="s">
        <v>60</v>
      </c>
      <c r="C4891" s="1">
        <v>44377</v>
      </c>
      <c r="D4891" t="s">
        <v>335</v>
      </c>
      <c r="E4891">
        <v>3920000</v>
      </c>
    </row>
    <row r="4892" spans="1:5" hidden="1" x14ac:dyDescent="0.4">
      <c r="A4892" t="s">
        <v>2112</v>
      </c>
      <c r="B4892" t="s">
        <v>60</v>
      </c>
      <c r="C4892" s="1">
        <v>44377</v>
      </c>
      <c r="D4892" t="s">
        <v>399</v>
      </c>
      <c r="E4892">
        <v>3920000</v>
      </c>
    </row>
    <row r="4893" spans="1:5" hidden="1" x14ac:dyDescent="0.4">
      <c r="A4893" t="s">
        <v>2113</v>
      </c>
      <c r="B4893" t="s">
        <v>60</v>
      </c>
      <c r="C4893" s="1">
        <v>44377</v>
      </c>
      <c r="D4893" t="s">
        <v>359</v>
      </c>
      <c r="E4893">
        <v>3920000</v>
      </c>
    </row>
    <row r="4894" spans="1:5" hidden="1" x14ac:dyDescent="0.4">
      <c r="A4894" t="s">
        <v>4184</v>
      </c>
      <c r="B4894" t="s">
        <v>60</v>
      </c>
      <c r="C4894" s="1">
        <v>44377</v>
      </c>
      <c r="D4894" t="s">
        <v>342</v>
      </c>
      <c r="E4894">
        <v>3920000</v>
      </c>
    </row>
    <row r="4895" spans="1:5" hidden="1" x14ac:dyDescent="0.4">
      <c r="A4895" t="s">
        <v>4185</v>
      </c>
      <c r="B4895" t="s">
        <v>27</v>
      </c>
      <c r="C4895" s="1">
        <v>44377</v>
      </c>
      <c r="D4895" t="s">
        <v>311</v>
      </c>
      <c r="E4895">
        <v>3390000</v>
      </c>
    </row>
    <row r="4896" spans="1:5" hidden="1" x14ac:dyDescent="0.4">
      <c r="A4896" t="s">
        <v>2114</v>
      </c>
      <c r="B4896" t="s">
        <v>100</v>
      </c>
      <c r="C4896" s="1">
        <v>44377</v>
      </c>
      <c r="D4896" t="s">
        <v>334</v>
      </c>
      <c r="E4896">
        <v>3000000</v>
      </c>
    </row>
    <row r="4897" spans="1:5" hidden="1" x14ac:dyDescent="0.4">
      <c r="A4897" t="s">
        <v>2133</v>
      </c>
      <c r="B4897" t="s">
        <v>42</v>
      </c>
      <c r="C4897" s="1">
        <v>44377</v>
      </c>
      <c r="D4897" t="s">
        <v>329</v>
      </c>
      <c r="E4897">
        <v>3080000</v>
      </c>
    </row>
    <row r="4898" spans="1:5" hidden="1" x14ac:dyDescent="0.4">
      <c r="A4898" t="s">
        <v>2115</v>
      </c>
      <c r="B4898" t="s">
        <v>132</v>
      </c>
      <c r="C4898" s="1">
        <v>44377</v>
      </c>
      <c r="D4898" t="s">
        <v>359</v>
      </c>
      <c r="E4898">
        <v>6520000</v>
      </c>
    </row>
    <row r="4899" spans="1:5" hidden="1" x14ac:dyDescent="0.4">
      <c r="A4899" t="s">
        <v>2116</v>
      </c>
      <c r="B4899" t="s">
        <v>132</v>
      </c>
      <c r="C4899" s="1">
        <v>44377</v>
      </c>
      <c r="D4899" t="s">
        <v>314</v>
      </c>
      <c r="E4899">
        <v>6520000</v>
      </c>
    </row>
    <row r="4900" spans="1:5" hidden="1" x14ac:dyDescent="0.4">
      <c r="A4900" t="s">
        <v>2118</v>
      </c>
      <c r="B4900" t="s">
        <v>132</v>
      </c>
      <c r="C4900" s="1">
        <v>44377</v>
      </c>
      <c r="D4900" t="s">
        <v>319</v>
      </c>
      <c r="E4900">
        <v>6520000</v>
      </c>
    </row>
    <row r="4901" spans="1:5" hidden="1" x14ac:dyDescent="0.4">
      <c r="A4901" t="s">
        <v>2119</v>
      </c>
      <c r="B4901" t="s">
        <v>132</v>
      </c>
      <c r="C4901" s="1">
        <v>44377</v>
      </c>
      <c r="D4901" t="s">
        <v>313</v>
      </c>
      <c r="E4901">
        <v>6520000</v>
      </c>
    </row>
    <row r="4902" spans="1:5" hidden="1" x14ac:dyDescent="0.4">
      <c r="A4902" t="s">
        <v>6377</v>
      </c>
      <c r="B4902" t="s">
        <v>133</v>
      </c>
      <c r="C4902" s="1">
        <v>44377</v>
      </c>
      <c r="D4902" t="s">
        <v>322</v>
      </c>
      <c r="E4902">
        <v>4170000</v>
      </c>
    </row>
    <row r="4903" spans="1:5" hidden="1" x14ac:dyDescent="0.4">
      <c r="A4903" t="s">
        <v>4186</v>
      </c>
      <c r="B4903" t="s">
        <v>105</v>
      </c>
      <c r="C4903" s="1">
        <v>44377</v>
      </c>
      <c r="D4903" t="s">
        <v>311</v>
      </c>
      <c r="E4903">
        <v>3460000</v>
      </c>
    </row>
    <row r="4904" spans="1:5" hidden="1" x14ac:dyDescent="0.4">
      <c r="A4904" t="s">
        <v>2121</v>
      </c>
      <c r="B4904" t="s">
        <v>132</v>
      </c>
      <c r="C4904" s="1">
        <v>44377</v>
      </c>
      <c r="D4904" t="s">
        <v>403</v>
      </c>
      <c r="E4904">
        <v>6520000</v>
      </c>
    </row>
    <row r="4905" spans="1:5" hidden="1" x14ac:dyDescent="0.4">
      <c r="A4905" t="s">
        <v>4187</v>
      </c>
      <c r="B4905" t="s">
        <v>77</v>
      </c>
      <c r="C4905" s="1">
        <v>44377</v>
      </c>
      <c r="D4905" t="s">
        <v>336</v>
      </c>
      <c r="E4905">
        <v>4000000</v>
      </c>
    </row>
    <row r="4906" spans="1:5" hidden="1" x14ac:dyDescent="0.4">
      <c r="A4906" t="s">
        <v>2124</v>
      </c>
      <c r="B4906" t="s">
        <v>132</v>
      </c>
      <c r="C4906" s="1">
        <v>44377</v>
      </c>
      <c r="D4906" t="s">
        <v>352</v>
      </c>
      <c r="E4906">
        <v>6520000</v>
      </c>
    </row>
    <row r="4907" spans="1:5" hidden="1" x14ac:dyDescent="0.4">
      <c r="A4907" t="s">
        <v>2429</v>
      </c>
      <c r="B4907" t="s">
        <v>124</v>
      </c>
      <c r="C4907" s="1">
        <v>44377</v>
      </c>
      <c r="D4907" t="s">
        <v>327</v>
      </c>
      <c r="E4907">
        <v>6430000</v>
      </c>
    </row>
    <row r="4908" spans="1:5" hidden="1" x14ac:dyDescent="0.4">
      <c r="A4908" t="s">
        <v>2125</v>
      </c>
      <c r="B4908" t="s">
        <v>93</v>
      </c>
      <c r="C4908" s="1">
        <v>44377</v>
      </c>
      <c r="D4908" t="s">
        <v>335</v>
      </c>
      <c r="E4908">
        <v>5120000</v>
      </c>
    </row>
    <row r="4909" spans="1:5" hidden="1" x14ac:dyDescent="0.4">
      <c r="A4909" t="s">
        <v>4188</v>
      </c>
      <c r="B4909" t="s">
        <v>69</v>
      </c>
      <c r="C4909" s="1">
        <v>44377</v>
      </c>
      <c r="D4909" t="s">
        <v>342</v>
      </c>
      <c r="E4909">
        <v>3160000</v>
      </c>
    </row>
    <row r="4910" spans="1:5" hidden="1" x14ac:dyDescent="0.4">
      <c r="A4910" t="s">
        <v>4288</v>
      </c>
      <c r="B4910" t="s">
        <v>46</v>
      </c>
      <c r="C4910" s="1">
        <v>44377</v>
      </c>
      <c r="D4910" t="s">
        <v>311</v>
      </c>
      <c r="E4910">
        <v>3370000</v>
      </c>
    </row>
    <row r="4911" spans="1:5" hidden="1" x14ac:dyDescent="0.4">
      <c r="A4911" t="s">
        <v>2134</v>
      </c>
      <c r="B4911" t="s">
        <v>22</v>
      </c>
      <c r="C4911" s="1">
        <v>44377</v>
      </c>
      <c r="D4911" t="s">
        <v>403</v>
      </c>
      <c r="E4911">
        <v>3680000</v>
      </c>
    </row>
    <row r="4912" spans="1:5" hidden="1" x14ac:dyDescent="0.4">
      <c r="A4912" t="s">
        <v>2126</v>
      </c>
      <c r="B4912" t="s">
        <v>7</v>
      </c>
      <c r="C4912" s="1">
        <v>44377</v>
      </c>
      <c r="D4912" t="s">
        <v>335</v>
      </c>
      <c r="E4912">
        <v>3590000</v>
      </c>
    </row>
    <row r="4913" spans="1:5" hidden="1" x14ac:dyDescent="0.4">
      <c r="A4913" t="s">
        <v>2127</v>
      </c>
      <c r="B4913" t="s">
        <v>54</v>
      </c>
      <c r="C4913" s="1">
        <v>44377</v>
      </c>
      <c r="D4913" t="s">
        <v>325</v>
      </c>
      <c r="E4913">
        <v>5070000</v>
      </c>
    </row>
    <row r="4914" spans="1:5" hidden="1" x14ac:dyDescent="0.4">
      <c r="A4914" t="s">
        <v>2430</v>
      </c>
      <c r="B4914" t="s">
        <v>27</v>
      </c>
      <c r="C4914" s="1">
        <v>44376</v>
      </c>
      <c r="D4914" t="s">
        <v>316</v>
      </c>
      <c r="E4914">
        <v>3390000</v>
      </c>
    </row>
    <row r="4915" spans="1:5" hidden="1" x14ac:dyDescent="0.4">
      <c r="A4915" t="s">
        <v>2135</v>
      </c>
      <c r="B4915" t="s">
        <v>121</v>
      </c>
      <c r="C4915" s="1">
        <v>44376</v>
      </c>
      <c r="D4915" t="s">
        <v>403</v>
      </c>
      <c r="E4915">
        <v>4290000</v>
      </c>
    </row>
    <row r="4916" spans="1:5" hidden="1" x14ac:dyDescent="0.4">
      <c r="A4916" t="s">
        <v>2136</v>
      </c>
      <c r="B4916" t="s">
        <v>114</v>
      </c>
      <c r="C4916" s="1">
        <v>44376</v>
      </c>
      <c r="D4916" t="s">
        <v>319</v>
      </c>
      <c r="E4916">
        <v>4720000</v>
      </c>
    </row>
    <row r="4917" spans="1:5" hidden="1" x14ac:dyDescent="0.4">
      <c r="A4917" t="s">
        <v>2138</v>
      </c>
      <c r="B4917" t="s">
        <v>27</v>
      </c>
      <c r="C4917" s="1">
        <v>44376</v>
      </c>
      <c r="D4917" t="s">
        <v>313</v>
      </c>
      <c r="E4917">
        <v>3390000</v>
      </c>
    </row>
    <row r="4918" spans="1:5" hidden="1" x14ac:dyDescent="0.4">
      <c r="A4918" t="s">
        <v>2139</v>
      </c>
      <c r="B4918" t="s">
        <v>97</v>
      </c>
      <c r="C4918" s="1">
        <v>44376</v>
      </c>
      <c r="D4918" t="s">
        <v>355</v>
      </c>
      <c r="E4918">
        <v>3040000</v>
      </c>
    </row>
    <row r="4919" spans="1:5" hidden="1" x14ac:dyDescent="0.4">
      <c r="A4919" t="s">
        <v>2140</v>
      </c>
      <c r="B4919" t="s">
        <v>69</v>
      </c>
      <c r="C4919" s="1">
        <v>44376</v>
      </c>
      <c r="D4919" t="s">
        <v>316</v>
      </c>
      <c r="E4919">
        <v>3160000</v>
      </c>
    </row>
    <row r="4920" spans="1:5" hidden="1" x14ac:dyDescent="0.4">
      <c r="A4920" t="s">
        <v>2128</v>
      </c>
      <c r="B4920" t="s">
        <v>71</v>
      </c>
      <c r="C4920" s="1">
        <v>44376</v>
      </c>
      <c r="D4920" t="s">
        <v>334</v>
      </c>
      <c r="E4920">
        <v>3660000</v>
      </c>
    </row>
    <row r="4921" spans="1:5" hidden="1" x14ac:dyDescent="0.4">
      <c r="A4921" t="s">
        <v>4198</v>
      </c>
      <c r="B4921" t="s">
        <v>69</v>
      </c>
      <c r="C4921" s="1">
        <v>44376</v>
      </c>
      <c r="D4921" t="s">
        <v>317</v>
      </c>
      <c r="E4921">
        <v>3160000</v>
      </c>
    </row>
    <row r="4922" spans="1:5" hidden="1" x14ac:dyDescent="0.4">
      <c r="A4922" t="s">
        <v>4748</v>
      </c>
      <c r="B4922" t="s">
        <v>134</v>
      </c>
      <c r="C4922" s="1">
        <v>44376</v>
      </c>
      <c r="D4922" t="s">
        <v>343</v>
      </c>
      <c r="E4922">
        <v>4470000</v>
      </c>
    </row>
    <row r="4923" spans="1:5" hidden="1" x14ac:dyDescent="0.4">
      <c r="A4923" t="s">
        <v>2229</v>
      </c>
      <c r="B4923" t="s">
        <v>134</v>
      </c>
      <c r="C4923" s="1">
        <v>44376</v>
      </c>
      <c r="D4923" t="s">
        <v>316</v>
      </c>
      <c r="E4923">
        <v>4470000</v>
      </c>
    </row>
    <row r="4924" spans="1:5" hidden="1" x14ac:dyDescent="0.4">
      <c r="A4924" t="s">
        <v>4199</v>
      </c>
      <c r="B4924" t="s">
        <v>69</v>
      </c>
      <c r="C4924" s="1">
        <v>44376</v>
      </c>
      <c r="D4924" t="s">
        <v>337</v>
      </c>
      <c r="E4924">
        <v>3160000</v>
      </c>
    </row>
    <row r="4925" spans="1:5" hidden="1" x14ac:dyDescent="0.4">
      <c r="A4925" t="s">
        <v>4219</v>
      </c>
      <c r="B4925" t="s">
        <v>97</v>
      </c>
      <c r="C4925" s="1">
        <v>44376</v>
      </c>
      <c r="D4925" t="s">
        <v>405</v>
      </c>
      <c r="E4925">
        <v>3040000</v>
      </c>
    </row>
    <row r="4926" spans="1:5" hidden="1" x14ac:dyDescent="0.4">
      <c r="A4926" t="s">
        <v>2129</v>
      </c>
      <c r="B4926" t="s">
        <v>71</v>
      </c>
      <c r="C4926" s="1">
        <v>44376</v>
      </c>
      <c r="D4926" t="s">
        <v>335</v>
      </c>
      <c r="E4926">
        <v>3660000</v>
      </c>
    </row>
    <row r="4927" spans="1:5" hidden="1" x14ac:dyDescent="0.4">
      <c r="A4927" t="s">
        <v>4200</v>
      </c>
      <c r="B4927" t="s">
        <v>69</v>
      </c>
      <c r="C4927" s="1">
        <v>44376</v>
      </c>
      <c r="D4927" t="s">
        <v>338</v>
      </c>
      <c r="E4927">
        <v>3160000</v>
      </c>
    </row>
    <row r="4928" spans="1:5" hidden="1" x14ac:dyDescent="0.4">
      <c r="A4928" t="s">
        <v>4201</v>
      </c>
      <c r="B4928" t="s">
        <v>11</v>
      </c>
      <c r="C4928" s="1">
        <v>44376</v>
      </c>
      <c r="D4928" t="s">
        <v>328</v>
      </c>
      <c r="E4928">
        <v>4090000</v>
      </c>
    </row>
    <row r="4929" spans="1:5" hidden="1" x14ac:dyDescent="0.4">
      <c r="A4929" t="s">
        <v>2210</v>
      </c>
      <c r="B4929" t="s">
        <v>108</v>
      </c>
      <c r="C4929" s="1">
        <v>44376</v>
      </c>
      <c r="D4929" t="s">
        <v>403</v>
      </c>
      <c r="E4929">
        <v>3720000</v>
      </c>
    </row>
    <row r="4930" spans="1:5" hidden="1" x14ac:dyDescent="0.4">
      <c r="A4930" t="s">
        <v>4202</v>
      </c>
      <c r="B4930" t="s">
        <v>69</v>
      </c>
      <c r="C4930" s="1">
        <v>44376</v>
      </c>
      <c r="D4930" t="s">
        <v>340</v>
      </c>
      <c r="E4930">
        <v>3160000</v>
      </c>
    </row>
    <row r="4931" spans="1:5" hidden="1" x14ac:dyDescent="0.4">
      <c r="A4931" t="s">
        <v>2211</v>
      </c>
      <c r="B4931" t="s">
        <v>134</v>
      </c>
      <c r="C4931" s="1">
        <v>44376</v>
      </c>
      <c r="D4931" t="s">
        <v>404</v>
      </c>
      <c r="E4931">
        <v>4470000</v>
      </c>
    </row>
    <row r="4932" spans="1:5" hidden="1" x14ac:dyDescent="0.4">
      <c r="A4932" t="s">
        <v>2141</v>
      </c>
      <c r="B4932" t="s">
        <v>109</v>
      </c>
      <c r="C4932" s="1">
        <v>44376</v>
      </c>
      <c r="D4932" t="s">
        <v>310</v>
      </c>
      <c r="E4932">
        <v>4200000</v>
      </c>
    </row>
    <row r="4933" spans="1:5" hidden="1" x14ac:dyDescent="0.4">
      <c r="A4933" t="s">
        <v>2212</v>
      </c>
      <c r="B4933" t="s">
        <v>134</v>
      </c>
      <c r="C4933" s="1">
        <v>44376</v>
      </c>
      <c r="D4933" t="s">
        <v>352</v>
      </c>
      <c r="E4933">
        <v>4470000</v>
      </c>
    </row>
    <row r="4934" spans="1:5" hidden="1" x14ac:dyDescent="0.4">
      <c r="A4934" t="s">
        <v>2213</v>
      </c>
      <c r="B4934" t="s">
        <v>134</v>
      </c>
      <c r="C4934" s="1">
        <v>44376</v>
      </c>
      <c r="D4934" t="s">
        <v>341</v>
      </c>
      <c r="E4934">
        <v>4470000</v>
      </c>
    </row>
    <row r="4935" spans="1:5" hidden="1" x14ac:dyDescent="0.4">
      <c r="A4935" t="s">
        <v>6384</v>
      </c>
      <c r="B4935" t="s">
        <v>97</v>
      </c>
      <c r="C4935" s="1">
        <v>44376</v>
      </c>
      <c r="D4935" t="s">
        <v>398</v>
      </c>
      <c r="E4935">
        <v>3040000</v>
      </c>
    </row>
    <row r="4936" spans="1:5" hidden="1" x14ac:dyDescent="0.4">
      <c r="A4936" t="s">
        <v>2142</v>
      </c>
      <c r="B4936" t="s">
        <v>28</v>
      </c>
      <c r="C4936" s="1">
        <v>44376</v>
      </c>
      <c r="D4936" t="s">
        <v>332</v>
      </c>
      <c r="E4936">
        <v>3070000</v>
      </c>
    </row>
    <row r="4937" spans="1:5" hidden="1" x14ac:dyDescent="0.4">
      <c r="A4937" t="s">
        <v>4203</v>
      </c>
      <c r="B4937" t="s">
        <v>102</v>
      </c>
      <c r="C4937" s="1">
        <v>44376</v>
      </c>
      <c r="D4937" t="s">
        <v>415</v>
      </c>
      <c r="E4937">
        <v>3420000</v>
      </c>
    </row>
    <row r="4938" spans="1:5" hidden="1" x14ac:dyDescent="0.4">
      <c r="A4938" t="s">
        <v>2143</v>
      </c>
      <c r="B4938" t="s">
        <v>127</v>
      </c>
      <c r="C4938" s="1">
        <v>44376</v>
      </c>
      <c r="D4938" t="s">
        <v>329</v>
      </c>
      <c r="E4938">
        <v>4850000</v>
      </c>
    </row>
    <row r="4939" spans="1:5" hidden="1" x14ac:dyDescent="0.4">
      <c r="A4939" t="s">
        <v>2144</v>
      </c>
      <c r="B4939" t="s">
        <v>127</v>
      </c>
      <c r="C4939" s="1">
        <v>44376</v>
      </c>
      <c r="D4939" t="s">
        <v>404</v>
      </c>
      <c r="E4939">
        <v>4850000</v>
      </c>
    </row>
    <row r="4940" spans="1:5" hidden="1" x14ac:dyDescent="0.4">
      <c r="A4940" t="s">
        <v>2145</v>
      </c>
      <c r="B4940" t="s">
        <v>114</v>
      </c>
      <c r="C4940" s="1">
        <v>44376</v>
      </c>
      <c r="D4940" t="s">
        <v>313</v>
      </c>
      <c r="E4940">
        <v>4720000</v>
      </c>
    </row>
    <row r="4941" spans="1:5" hidden="1" x14ac:dyDescent="0.4">
      <c r="A4941" t="s">
        <v>2146</v>
      </c>
      <c r="B4941" t="s">
        <v>127</v>
      </c>
      <c r="C4941" s="1">
        <v>44376</v>
      </c>
      <c r="D4941" t="s">
        <v>399</v>
      </c>
      <c r="E4941">
        <v>4850000</v>
      </c>
    </row>
    <row r="4942" spans="1:5" hidden="1" x14ac:dyDescent="0.4">
      <c r="A4942" t="s">
        <v>2147</v>
      </c>
      <c r="B4942" t="s">
        <v>135</v>
      </c>
      <c r="C4942" s="1">
        <v>44376</v>
      </c>
      <c r="D4942" t="s">
        <v>335</v>
      </c>
      <c r="E4942">
        <v>5160000</v>
      </c>
    </row>
    <row r="4943" spans="1:5" hidden="1" x14ac:dyDescent="0.4">
      <c r="A4943" t="s">
        <v>2148</v>
      </c>
      <c r="B4943" t="s">
        <v>22</v>
      </c>
      <c r="C4943" s="1">
        <v>44376</v>
      </c>
      <c r="D4943" t="s">
        <v>332</v>
      </c>
      <c r="E4943">
        <v>3680000</v>
      </c>
    </row>
    <row r="4944" spans="1:5" hidden="1" x14ac:dyDescent="0.4">
      <c r="A4944" t="s">
        <v>4189</v>
      </c>
      <c r="B4944" t="s">
        <v>38</v>
      </c>
      <c r="C4944" s="1">
        <v>44376</v>
      </c>
      <c r="D4944" t="s">
        <v>308</v>
      </c>
      <c r="E4944">
        <v>3380000</v>
      </c>
    </row>
    <row r="4945" spans="1:5" hidden="1" x14ac:dyDescent="0.4">
      <c r="A4945" t="s">
        <v>7270</v>
      </c>
      <c r="B4945" t="s">
        <v>97</v>
      </c>
      <c r="C4945" s="1">
        <v>44376</v>
      </c>
      <c r="D4945" t="s">
        <v>339</v>
      </c>
      <c r="E4945">
        <v>3040000</v>
      </c>
    </row>
    <row r="4946" spans="1:5" hidden="1" x14ac:dyDescent="0.4">
      <c r="A4946" t="s">
        <v>2156</v>
      </c>
      <c r="B4946" t="s">
        <v>97</v>
      </c>
      <c r="C4946" s="1">
        <v>44376</v>
      </c>
      <c r="D4946" t="s">
        <v>327</v>
      </c>
      <c r="E4946">
        <v>3040000</v>
      </c>
    </row>
    <row r="4947" spans="1:5" hidden="1" x14ac:dyDescent="0.4">
      <c r="A4947" t="s">
        <v>2149</v>
      </c>
      <c r="B4947" t="s">
        <v>22</v>
      </c>
      <c r="C4947" s="1">
        <v>44376</v>
      </c>
      <c r="D4947" t="s">
        <v>352</v>
      </c>
      <c r="E4947">
        <v>3680000</v>
      </c>
    </row>
    <row r="4948" spans="1:5" hidden="1" x14ac:dyDescent="0.4">
      <c r="A4948" t="s">
        <v>4221</v>
      </c>
      <c r="B4948" t="s">
        <v>70</v>
      </c>
      <c r="C4948" s="1">
        <v>44376</v>
      </c>
      <c r="D4948" t="s">
        <v>308</v>
      </c>
      <c r="E4948">
        <v>3220000</v>
      </c>
    </row>
    <row r="4949" spans="1:5" hidden="1" x14ac:dyDescent="0.4">
      <c r="A4949" t="s">
        <v>2242</v>
      </c>
      <c r="B4949" t="s">
        <v>108</v>
      </c>
      <c r="C4949" s="1">
        <v>44376</v>
      </c>
      <c r="D4949" t="s">
        <v>352</v>
      </c>
      <c r="E4949">
        <v>3720000</v>
      </c>
    </row>
    <row r="4950" spans="1:5" hidden="1" x14ac:dyDescent="0.4">
      <c r="A4950" t="s">
        <v>2174</v>
      </c>
      <c r="B4950" t="s">
        <v>43</v>
      </c>
      <c r="C4950" s="1">
        <v>44376</v>
      </c>
      <c r="D4950" t="s">
        <v>332</v>
      </c>
      <c r="E4950">
        <v>4260000</v>
      </c>
    </row>
    <row r="4951" spans="1:5" hidden="1" x14ac:dyDescent="0.4">
      <c r="A4951" t="s">
        <v>4204</v>
      </c>
      <c r="B4951" t="s">
        <v>55</v>
      </c>
      <c r="C4951" s="1">
        <v>44376</v>
      </c>
      <c r="D4951" t="s">
        <v>311</v>
      </c>
      <c r="E4951">
        <v>3330000</v>
      </c>
    </row>
    <row r="4952" spans="1:5" hidden="1" x14ac:dyDescent="0.4">
      <c r="A4952" t="s">
        <v>4336</v>
      </c>
      <c r="B4952" t="s">
        <v>108</v>
      </c>
      <c r="C4952" s="1">
        <v>44375</v>
      </c>
      <c r="D4952" t="s">
        <v>343</v>
      </c>
      <c r="E4952">
        <v>3720000</v>
      </c>
    </row>
    <row r="4953" spans="1:5" hidden="1" x14ac:dyDescent="0.4">
      <c r="A4953" t="s">
        <v>4222</v>
      </c>
      <c r="B4953" t="s">
        <v>22</v>
      </c>
      <c r="C4953" s="1">
        <v>44375</v>
      </c>
      <c r="D4953" t="s">
        <v>338</v>
      </c>
      <c r="E4953">
        <v>3680000</v>
      </c>
    </row>
    <row r="4954" spans="1:5" hidden="1" x14ac:dyDescent="0.4">
      <c r="A4954" t="s">
        <v>4223</v>
      </c>
      <c r="B4954" t="s">
        <v>129</v>
      </c>
      <c r="C4954" s="1">
        <v>44375</v>
      </c>
      <c r="D4954" t="s">
        <v>344</v>
      </c>
      <c r="E4954">
        <v>3620000</v>
      </c>
    </row>
    <row r="4955" spans="1:5" hidden="1" x14ac:dyDescent="0.4">
      <c r="A4955" t="s">
        <v>2157</v>
      </c>
      <c r="B4955" t="s">
        <v>69</v>
      </c>
      <c r="C4955" s="1">
        <v>44375</v>
      </c>
      <c r="D4955" t="s">
        <v>325</v>
      </c>
      <c r="E4955">
        <v>3160000</v>
      </c>
    </row>
    <row r="4956" spans="1:5" hidden="1" x14ac:dyDescent="0.4">
      <c r="A4956" t="s">
        <v>4224</v>
      </c>
      <c r="B4956" t="s">
        <v>133</v>
      </c>
      <c r="C4956" s="1">
        <v>44375</v>
      </c>
      <c r="D4956" t="s">
        <v>317</v>
      </c>
      <c r="E4956">
        <v>4170000</v>
      </c>
    </row>
    <row r="4957" spans="1:5" hidden="1" x14ac:dyDescent="0.4">
      <c r="A4957" t="s">
        <v>4391</v>
      </c>
      <c r="B4957" t="s">
        <v>114</v>
      </c>
      <c r="C4957" s="1">
        <v>44375</v>
      </c>
      <c r="D4957" t="s">
        <v>343</v>
      </c>
      <c r="E4957">
        <v>4720000</v>
      </c>
    </row>
    <row r="4958" spans="1:5" hidden="1" x14ac:dyDescent="0.4">
      <c r="A4958" t="s">
        <v>4225</v>
      </c>
      <c r="B4958" t="s">
        <v>129</v>
      </c>
      <c r="C4958" s="1">
        <v>44375</v>
      </c>
      <c r="D4958" t="s">
        <v>353</v>
      </c>
      <c r="E4958">
        <v>3620000</v>
      </c>
    </row>
    <row r="4959" spans="1:5" hidden="1" x14ac:dyDescent="0.4">
      <c r="A4959" t="s">
        <v>4226</v>
      </c>
      <c r="B4959" t="s">
        <v>129</v>
      </c>
      <c r="C4959" s="1">
        <v>44375</v>
      </c>
      <c r="D4959" t="s">
        <v>415</v>
      </c>
      <c r="E4959">
        <v>3620000</v>
      </c>
    </row>
    <row r="4960" spans="1:5" hidden="1" x14ac:dyDescent="0.4">
      <c r="A4960" t="s">
        <v>4464</v>
      </c>
      <c r="B4960" t="s">
        <v>114</v>
      </c>
      <c r="C4960" s="1">
        <v>44375</v>
      </c>
      <c r="D4960" t="s">
        <v>321</v>
      </c>
      <c r="E4960">
        <v>4720000</v>
      </c>
    </row>
    <row r="4961" spans="1:5" hidden="1" x14ac:dyDescent="0.4">
      <c r="A4961" t="s">
        <v>2158</v>
      </c>
      <c r="B4961" t="s">
        <v>89</v>
      </c>
      <c r="C4961" s="1">
        <v>44375</v>
      </c>
      <c r="D4961" t="s">
        <v>329</v>
      </c>
      <c r="E4961">
        <v>5080000</v>
      </c>
    </row>
    <row r="4962" spans="1:5" hidden="1" x14ac:dyDescent="0.4">
      <c r="A4962" t="s">
        <v>4227</v>
      </c>
      <c r="B4962" t="s">
        <v>129</v>
      </c>
      <c r="C4962" s="1">
        <v>44375</v>
      </c>
      <c r="D4962" t="s">
        <v>351</v>
      </c>
      <c r="E4962">
        <v>3620000</v>
      </c>
    </row>
    <row r="4963" spans="1:5" hidden="1" x14ac:dyDescent="0.4">
      <c r="A4963" t="s">
        <v>2243</v>
      </c>
      <c r="B4963" t="s">
        <v>114</v>
      </c>
      <c r="C4963" s="1">
        <v>44375</v>
      </c>
      <c r="D4963" t="s">
        <v>327</v>
      </c>
      <c r="E4963">
        <v>4720000</v>
      </c>
    </row>
    <row r="4964" spans="1:5" hidden="1" x14ac:dyDescent="0.4">
      <c r="A4964" t="s">
        <v>4228</v>
      </c>
      <c r="B4964" t="s">
        <v>129</v>
      </c>
      <c r="C4964" s="1">
        <v>44375</v>
      </c>
      <c r="D4964" t="s">
        <v>308</v>
      </c>
      <c r="E4964">
        <v>3620000</v>
      </c>
    </row>
    <row r="4965" spans="1:5" hidden="1" x14ac:dyDescent="0.4">
      <c r="A4965" t="s">
        <v>4229</v>
      </c>
      <c r="B4965" t="s">
        <v>135</v>
      </c>
      <c r="C4965" s="1">
        <v>44375</v>
      </c>
      <c r="D4965" t="s">
        <v>343</v>
      </c>
      <c r="E4965">
        <v>5160000</v>
      </c>
    </row>
    <row r="4966" spans="1:5" hidden="1" x14ac:dyDescent="0.4">
      <c r="A4966" t="s">
        <v>2159</v>
      </c>
      <c r="B4966" t="s">
        <v>89</v>
      </c>
      <c r="C4966" s="1">
        <v>44375</v>
      </c>
      <c r="D4966" t="s">
        <v>335</v>
      </c>
      <c r="E4966">
        <v>5080000</v>
      </c>
    </row>
    <row r="4967" spans="1:5" hidden="1" x14ac:dyDescent="0.4">
      <c r="A4967" t="s">
        <v>2160</v>
      </c>
      <c r="B4967" t="s">
        <v>89</v>
      </c>
      <c r="C4967" s="1">
        <v>44375</v>
      </c>
      <c r="D4967" t="s">
        <v>332</v>
      </c>
      <c r="E4967">
        <v>5080000</v>
      </c>
    </row>
    <row r="4968" spans="1:5" hidden="1" x14ac:dyDescent="0.4">
      <c r="A4968" t="s">
        <v>2198</v>
      </c>
      <c r="B4968" t="s">
        <v>114</v>
      </c>
      <c r="C4968" s="1">
        <v>44375</v>
      </c>
      <c r="D4968" t="s">
        <v>341</v>
      </c>
      <c r="E4968">
        <v>4720000</v>
      </c>
    </row>
    <row r="4969" spans="1:5" hidden="1" x14ac:dyDescent="0.4">
      <c r="A4969" t="s">
        <v>4230</v>
      </c>
      <c r="B4969" t="s">
        <v>129</v>
      </c>
      <c r="C4969" s="1">
        <v>44375</v>
      </c>
      <c r="D4969" t="s">
        <v>317</v>
      </c>
      <c r="E4969">
        <v>3620000</v>
      </c>
    </row>
    <row r="4970" spans="1:5" hidden="1" x14ac:dyDescent="0.4">
      <c r="A4970" t="s">
        <v>4231</v>
      </c>
      <c r="B4970" t="s">
        <v>129</v>
      </c>
      <c r="C4970" s="1">
        <v>44375</v>
      </c>
      <c r="D4970" t="s">
        <v>416</v>
      </c>
      <c r="E4970">
        <v>3620000</v>
      </c>
    </row>
    <row r="4971" spans="1:5" hidden="1" x14ac:dyDescent="0.4">
      <c r="A4971" t="s">
        <v>2161</v>
      </c>
      <c r="B4971" t="s">
        <v>69</v>
      </c>
      <c r="C4971" s="1">
        <v>44375</v>
      </c>
      <c r="D4971" t="s">
        <v>330</v>
      </c>
      <c r="E4971">
        <v>3160000</v>
      </c>
    </row>
    <row r="4972" spans="1:5" hidden="1" x14ac:dyDescent="0.4">
      <c r="A4972" t="s">
        <v>4232</v>
      </c>
      <c r="B4972" t="s">
        <v>129</v>
      </c>
      <c r="C4972" s="1">
        <v>44375</v>
      </c>
      <c r="D4972" t="s">
        <v>337</v>
      </c>
      <c r="E4972">
        <v>3620000</v>
      </c>
    </row>
    <row r="4973" spans="1:5" hidden="1" x14ac:dyDescent="0.4">
      <c r="A4973" t="s">
        <v>4234</v>
      </c>
      <c r="B4973" t="s">
        <v>129</v>
      </c>
      <c r="C4973" s="1">
        <v>44375</v>
      </c>
      <c r="D4973" t="s">
        <v>311</v>
      </c>
      <c r="E4973">
        <v>3620000</v>
      </c>
    </row>
    <row r="4974" spans="1:5" hidden="1" x14ac:dyDescent="0.4">
      <c r="A4974" t="s">
        <v>2162</v>
      </c>
      <c r="B4974" t="s">
        <v>129</v>
      </c>
      <c r="C4974" s="1">
        <v>44375</v>
      </c>
      <c r="D4974" t="s">
        <v>306</v>
      </c>
      <c r="E4974">
        <v>3620000</v>
      </c>
    </row>
    <row r="4975" spans="1:5" hidden="1" x14ac:dyDescent="0.4">
      <c r="A4975" t="s">
        <v>2163</v>
      </c>
      <c r="B4975" t="s">
        <v>129</v>
      </c>
      <c r="C4975" s="1">
        <v>44375</v>
      </c>
      <c r="D4975" t="s">
        <v>319</v>
      </c>
      <c r="E4975">
        <v>3620000</v>
      </c>
    </row>
    <row r="4976" spans="1:5" hidden="1" x14ac:dyDescent="0.4">
      <c r="A4976" t="s">
        <v>2164</v>
      </c>
      <c r="B4976" t="s">
        <v>129</v>
      </c>
      <c r="C4976" s="1">
        <v>44375</v>
      </c>
      <c r="D4976" t="s">
        <v>327</v>
      </c>
      <c r="E4976">
        <v>3620000</v>
      </c>
    </row>
    <row r="4977" spans="1:5" hidden="1" x14ac:dyDescent="0.4">
      <c r="A4977" t="s">
        <v>2165</v>
      </c>
      <c r="B4977" t="s">
        <v>40</v>
      </c>
      <c r="C4977" s="1">
        <v>44375</v>
      </c>
      <c r="D4977" t="s">
        <v>313</v>
      </c>
      <c r="E4977">
        <v>4460000</v>
      </c>
    </row>
    <row r="4978" spans="1:5" hidden="1" x14ac:dyDescent="0.4">
      <c r="A4978" t="s">
        <v>4235</v>
      </c>
      <c r="B4978" t="s">
        <v>40</v>
      </c>
      <c r="C4978" s="1">
        <v>44375</v>
      </c>
      <c r="D4978" t="s">
        <v>308</v>
      </c>
      <c r="E4978">
        <v>4460000</v>
      </c>
    </row>
    <row r="4979" spans="1:5" hidden="1" x14ac:dyDescent="0.4">
      <c r="A4979" t="s">
        <v>2166</v>
      </c>
      <c r="B4979" t="s">
        <v>138</v>
      </c>
      <c r="C4979" s="1">
        <v>44375</v>
      </c>
      <c r="D4979" t="s">
        <v>312</v>
      </c>
      <c r="E4979">
        <v>4610000</v>
      </c>
    </row>
    <row r="4980" spans="1:5" hidden="1" x14ac:dyDescent="0.4">
      <c r="A4980" t="s">
        <v>2266</v>
      </c>
      <c r="B4980" t="s">
        <v>129</v>
      </c>
      <c r="C4980" s="1">
        <v>44375</v>
      </c>
      <c r="D4980" t="s">
        <v>314</v>
      </c>
      <c r="E4980">
        <v>3620000</v>
      </c>
    </row>
    <row r="4981" spans="1:5" hidden="1" x14ac:dyDescent="0.4">
      <c r="A4981" t="s">
        <v>2180</v>
      </c>
      <c r="B4981" t="s">
        <v>40</v>
      </c>
      <c r="C4981" s="1">
        <v>44375</v>
      </c>
      <c r="D4981" t="s">
        <v>312</v>
      </c>
      <c r="E4981">
        <v>4460000</v>
      </c>
    </row>
    <row r="4982" spans="1:5" hidden="1" x14ac:dyDescent="0.4">
      <c r="A4982" t="s">
        <v>4337</v>
      </c>
      <c r="B4982" t="s">
        <v>108</v>
      </c>
      <c r="C4982" s="1">
        <v>44375</v>
      </c>
      <c r="D4982" t="s">
        <v>415</v>
      </c>
      <c r="E4982">
        <v>3720000</v>
      </c>
    </row>
    <row r="4983" spans="1:5" hidden="1" x14ac:dyDescent="0.4">
      <c r="A4983" t="s">
        <v>4236</v>
      </c>
      <c r="B4983" t="s">
        <v>71</v>
      </c>
      <c r="C4983" s="1">
        <v>44375</v>
      </c>
      <c r="D4983" t="s">
        <v>338</v>
      </c>
      <c r="E4983">
        <v>3660000</v>
      </c>
    </row>
    <row r="4984" spans="1:5" hidden="1" x14ac:dyDescent="0.4">
      <c r="A4984" t="s">
        <v>2167</v>
      </c>
      <c r="B4984" t="s">
        <v>30</v>
      </c>
      <c r="C4984" s="1">
        <v>44375</v>
      </c>
      <c r="D4984" t="s">
        <v>314</v>
      </c>
      <c r="E4984">
        <v>5470000</v>
      </c>
    </row>
    <row r="4985" spans="1:5" hidden="1" x14ac:dyDescent="0.4">
      <c r="A4985" t="s">
        <v>2168</v>
      </c>
      <c r="B4985" t="s">
        <v>30</v>
      </c>
      <c r="C4985" s="1">
        <v>44375</v>
      </c>
      <c r="D4985" t="s">
        <v>312</v>
      </c>
      <c r="E4985">
        <v>5470000</v>
      </c>
    </row>
    <row r="4986" spans="1:5" hidden="1" x14ac:dyDescent="0.4">
      <c r="A4986" t="s">
        <v>2169</v>
      </c>
      <c r="B4986" t="s">
        <v>9</v>
      </c>
      <c r="C4986" s="1">
        <v>44375</v>
      </c>
      <c r="D4986" t="s">
        <v>355</v>
      </c>
      <c r="E4986">
        <v>3560000</v>
      </c>
    </row>
    <row r="4987" spans="1:5" hidden="1" x14ac:dyDescent="0.4">
      <c r="A4987" t="s">
        <v>4237</v>
      </c>
      <c r="B4987" t="s">
        <v>129</v>
      </c>
      <c r="C4987" s="1">
        <v>44375</v>
      </c>
      <c r="D4987" t="s">
        <v>343</v>
      </c>
      <c r="E4987">
        <v>3620000</v>
      </c>
    </row>
    <row r="4988" spans="1:5" hidden="1" x14ac:dyDescent="0.4">
      <c r="A4988" t="s">
        <v>4238</v>
      </c>
      <c r="B4988" t="s">
        <v>129</v>
      </c>
      <c r="C4988" s="1">
        <v>44375</v>
      </c>
      <c r="D4988" t="s">
        <v>342</v>
      </c>
      <c r="E4988">
        <v>3620000</v>
      </c>
    </row>
    <row r="4989" spans="1:5" hidden="1" x14ac:dyDescent="0.4">
      <c r="A4989" t="s">
        <v>4289</v>
      </c>
      <c r="B4989" t="s">
        <v>108</v>
      </c>
      <c r="C4989" s="1">
        <v>44375</v>
      </c>
      <c r="D4989" t="s">
        <v>308</v>
      </c>
      <c r="E4989">
        <v>3720000</v>
      </c>
    </row>
    <row r="4990" spans="1:5" hidden="1" x14ac:dyDescent="0.4">
      <c r="A4990" t="s">
        <v>2170</v>
      </c>
      <c r="B4990" t="s">
        <v>56</v>
      </c>
      <c r="C4990" s="1">
        <v>44375</v>
      </c>
      <c r="D4990" t="s">
        <v>329</v>
      </c>
      <c r="E4990">
        <v>3270000</v>
      </c>
    </row>
    <row r="4991" spans="1:5" hidden="1" x14ac:dyDescent="0.4">
      <c r="A4991" t="s">
        <v>4239</v>
      </c>
      <c r="B4991" t="s">
        <v>108</v>
      </c>
      <c r="C4991" s="1">
        <v>44375</v>
      </c>
      <c r="D4991" t="s">
        <v>317</v>
      </c>
      <c r="E4991">
        <v>3720000</v>
      </c>
    </row>
    <row r="4992" spans="1:5" hidden="1" x14ac:dyDescent="0.4">
      <c r="A4992" t="s">
        <v>4259</v>
      </c>
      <c r="B4992" t="s">
        <v>22</v>
      </c>
      <c r="C4992" s="1">
        <v>44375</v>
      </c>
      <c r="D4992" t="s">
        <v>311</v>
      </c>
      <c r="E4992">
        <v>3680000</v>
      </c>
    </row>
    <row r="4993" spans="1:5" hidden="1" x14ac:dyDescent="0.4">
      <c r="A4993" t="s">
        <v>5278</v>
      </c>
      <c r="B4993" t="s">
        <v>34</v>
      </c>
      <c r="C4993" s="1">
        <v>44375</v>
      </c>
      <c r="D4993" t="s">
        <v>321</v>
      </c>
      <c r="E4993">
        <v>6260000</v>
      </c>
    </row>
    <row r="4994" spans="1:5" hidden="1" x14ac:dyDescent="0.4">
      <c r="A4994" t="s">
        <v>2171</v>
      </c>
      <c r="B4994" t="s">
        <v>117</v>
      </c>
      <c r="C4994" s="1">
        <v>44375</v>
      </c>
      <c r="D4994" t="s">
        <v>335</v>
      </c>
      <c r="E4994">
        <v>4680000</v>
      </c>
    </row>
    <row r="4995" spans="1:5" hidden="1" x14ac:dyDescent="0.4">
      <c r="A4995" t="s">
        <v>2172</v>
      </c>
      <c r="B4995" t="s">
        <v>48</v>
      </c>
      <c r="C4995" s="1">
        <v>44375</v>
      </c>
      <c r="D4995" t="s">
        <v>310</v>
      </c>
      <c r="E4995">
        <v>3980000</v>
      </c>
    </row>
    <row r="4996" spans="1:5" hidden="1" x14ac:dyDescent="0.4">
      <c r="A4996" t="s">
        <v>4240</v>
      </c>
      <c r="B4996" t="s">
        <v>48</v>
      </c>
      <c r="C4996" s="1">
        <v>44375</v>
      </c>
      <c r="D4996" t="s">
        <v>416</v>
      </c>
      <c r="E4996">
        <v>3980000</v>
      </c>
    </row>
    <row r="4997" spans="1:5" hidden="1" x14ac:dyDescent="0.4">
      <c r="A4997" t="s">
        <v>4993</v>
      </c>
      <c r="B4997" t="s">
        <v>32</v>
      </c>
      <c r="C4997" s="1">
        <v>44375</v>
      </c>
      <c r="D4997" t="s">
        <v>344</v>
      </c>
      <c r="E4997">
        <v>3910000</v>
      </c>
    </row>
    <row r="4998" spans="1:5" hidden="1" x14ac:dyDescent="0.4">
      <c r="A4998" t="s">
        <v>4260</v>
      </c>
      <c r="B4998" t="s">
        <v>97</v>
      </c>
      <c r="C4998" s="1">
        <v>44375</v>
      </c>
      <c r="D4998" t="s">
        <v>343</v>
      </c>
      <c r="E4998">
        <v>3040000</v>
      </c>
    </row>
    <row r="4999" spans="1:5" hidden="1" x14ac:dyDescent="0.4">
      <c r="A4999" t="s">
        <v>2244</v>
      </c>
      <c r="B4999" t="s">
        <v>141</v>
      </c>
      <c r="C4999" s="1">
        <v>44372</v>
      </c>
      <c r="D4999" t="s">
        <v>316</v>
      </c>
      <c r="E4999">
        <v>3540000</v>
      </c>
    </row>
    <row r="5000" spans="1:5" hidden="1" x14ac:dyDescent="0.4">
      <c r="A5000" t="s">
        <v>2181</v>
      </c>
      <c r="B5000" t="s">
        <v>118</v>
      </c>
      <c r="C5000" s="1">
        <v>44372</v>
      </c>
      <c r="D5000" t="s">
        <v>404</v>
      </c>
      <c r="E5000">
        <v>4350000</v>
      </c>
    </row>
    <row r="5001" spans="1:5" hidden="1" x14ac:dyDescent="0.4">
      <c r="A5001" t="s">
        <v>2182</v>
      </c>
      <c r="B5001" t="s">
        <v>40</v>
      </c>
      <c r="C5001" s="1">
        <v>44372</v>
      </c>
      <c r="D5001" t="s">
        <v>310</v>
      </c>
      <c r="E5001">
        <v>4460000</v>
      </c>
    </row>
    <row r="5002" spans="1:5" hidden="1" x14ac:dyDescent="0.4">
      <c r="A5002" t="s">
        <v>2183</v>
      </c>
      <c r="B5002" t="s">
        <v>135</v>
      </c>
      <c r="C5002" s="1">
        <v>44372</v>
      </c>
      <c r="D5002" t="s">
        <v>327</v>
      </c>
      <c r="E5002">
        <v>5160000</v>
      </c>
    </row>
    <row r="5003" spans="1:5" hidden="1" x14ac:dyDescent="0.4">
      <c r="A5003" t="s">
        <v>2184</v>
      </c>
      <c r="B5003" t="s">
        <v>118</v>
      </c>
      <c r="C5003" s="1">
        <v>44372</v>
      </c>
      <c r="D5003" t="s">
        <v>327</v>
      </c>
      <c r="E5003">
        <v>4350000</v>
      </c>
    </row>
    <row r="5004" spans="1:5" hidden="1" x14ac:dyDescent="0.4">
      <c r="A5004" t="s">
        <v>2459</v>
      </c>
      <c r="B5004" t="s">
        <v>142</v>
      </c>
      <c r="C5004" s="1">
        <v>44372</v>
      </c>
      <c r="D5004" t="s">
        <v>313</v>
      </c>
      <c r="E5004">
        <v>3780000</v>
      </c>
    </row>
    <row r="5005" spans="1:5" hidden="1" x14ac:dyDescent="0.4">
      <c r="A5005" t="s">
        <v>4262</v>
      </c>
      <c r="B5005" t="s">
        <v>37</v>
      </c>
      <c r="C5005" s="1">
        <v>44372</v>
      </c>
      <c r="D5005" t="s">
        <v>415</v>
      </c>
      <c r="E5005">
        <v>4810000</v>
      </c>
    </row>
    <row r="5006" spans="1:5" hidden="1" x14ac:dyDescent="0.4">
      <c r="A5006" t="s">
        <v>4392</v>
      </c>
      <c r="B5006" t="s">
        <v>143</v>
      </c>
      <c r="C5006" s="1">
        <v>44372</v>
      </c>
      <c r="D5006" t="s">
        <v>307</v>
      </c>
      <c r="E5006">
        <v>3140000</v>
      </c>
    </row>
    <row r="5007" spans="1:5" hidden="1" x14ac:dyDescent="0.4">
      <c r="A5007" t="s">
        <v>4263</v>
      </c>
      <c r="B5007" t="s">
        <v>95</v>
      </c>
      <c r="C5007" s="1">
        <v>44372</v>
      </c>
      <c r="D5007" t="s">
        <v>308</v>
      </c>
      <c r="E5007">
        <v>5100000</v>
      </c>
    </row>
    <row r="5008" spans="1:5" hidden="1" x14ac:dyDescent="0.4">
      <c r="A5008" t="s">
        <v>4264</v>
      </c>
      <c r="B5008" t="s">
        <v>95</v>
      </c>
      <c r="C5008" s="1">
        <v>44372</v>
      </c>
      <c r="D5008" t="s">
        <v>307</v>
      </c>
      <c r="E5008">
        <v>5100000</v>
      </c>
    </row>
    <row r="5009" spans="1:5" hidden="1" x14ac:dyDescent="0.4">
      <c r="A5009" t="s">
        <v>2199</v>
      </c>
      <c r="B5009" t="s">
        <v>143</v>
      </c>
      <c r="C5009" s="1">
        <v>44372</v>
      </c>
      <c r="D5009" t="s">
        <v>310</v>
      </c>
      <c r="E5009">
        <v>3140000</v>
      </c>
    </row>
    <row r="5010" spans="1:5" hidden="1" x14ac:dyDescent="0.4">
      <c r="A5010" t="s">
        <v>2185</v>
      </c>
      <c r="B5010" t="s">
        <v>27</v>
      </c>
      <c r="C5010" s="1">
        <v>44372</v>
      </c>
      <c r="D5010" t="s">
        <v>326</v>
      </c>
      <c r="E5010">
        <v>3390000</v>
      </c>
    </row>
    <row r="5011" spans="1:5" hidden="1" x14ac:dyDescent="0.4">
      <c r="A5011" t="s">
        <v>5182</v>
      </c>
      <c r="B5011" t="s">
        <v>143</v>
      </c>
      <c r="C5011" s="1">
        <v>44372</v>
      </c>
      <c r="D5011" t="s">
        <v>342</v>
      </c>
      <c r="E5011">
        <v>3140000</v>
      </c>
    </row>
    <row r="5012" spans="1:5" hidden="1" x14ac:dyDescent="0.4">
      <c r="A5012" t="s">
        <v>5183</v>
      </c>
      <c r="B5012" t="s">
        <v>143</v>
      </c>
      <c r="C5012" s="1">
        <v>44372</v>
      </c>
      <c r="D5012" t="s">
        <v>308</v>
      </c>
      <c r="E5012">
        <v>3140000</v>
      </c>
    </row>
    <row r="5013" spans="1:5" hidden="1" x14ac:dyDescent="0.4">
      <c r="A5013" t="s">
        <v>4265</v>
      </c>
      <c r="B5013" t="s">
        <v>76</v>
      </c>
      <c r="C5013" s="1">
        <v>44372</v>
      </c>
      <c r="D5013" t="s">
        <v>415</v>
      </c>
      <c r="E5013">
        <v>3820000</v>
      </c>
    </row>
    <row r="5014" spans="1:5" hidden="1" x14ac:dyDescent="0.4">
      <c r="A5014" t="s">
        <v>4266</v>
      </c>
      <c r="B5014" t="s">
        <v>38</v>
      </c>
      <c r="C5014" s="1">
        <v>44372</v>
      </c>
      <c r="D5014" t="s">
        <v>343</v>
      </c>
      <c r="E5014">
        <v>3380000</v>
      </c>
    </row>
    <row r="5015" spans="1:5" hidden="1" x14ac:dyDescent="0.4">
      <c r="A5015" t="s">
        <v>2186</v>
      </c>
      <c r="B5015" t="s">
        <v>119</v>
      </c>
      <c r="C5015" s="1">
        <v>44372</v>
      </c>
      <c r="D5015" t="s">
        <v>326</v>
      </c>
      <c r="E5015">
        <v>4450000</v>
      </c>
    </row>
    <row r="5016" spans="1:5" hidden="1" x14ac:dyDescent="0.4">
      <c r="A5016" t="s">
        <v>4465</v>
      </c>
      <c r="B5016" t="s">
        <v>143</v>
      </c>
      <c r="C5016" s="1">
        <v>44372</v>
      </c>
      <c r="D5016" t="s">
        <v>343</v>
      </c>
      <c r="E5016">
        <v>3140000</v>
      </c>
    </row>
    <row r="5017" spans="1:5" hidden="1" x14ac:dyDescent="0.4">
      <c r="A5017" t="s">
        <v>2460</v>
      </c>
      <c r="B5017" t="s">
        <v>142</v>
      </c>
      <c r="C5017" s="1">
        <v>44372</v>
      </c>
      <c r="D5017" t="s">
        <v>352</v>
      </c>
      <c r="E5017">
        <v>3780000</v>
      </c>
    </row>
    <row r="5018" spans="1:5" hidden="1" x14ac:dyDescent="0.4">
      <c r="A5018" t="s">
        <v>4393</v>
      </c>
      <c r="B5018" t="s">
        <v>143</v>
      </c>
      <c r="C5018" s="1">
        <v>44372</v>
      </c>
      <c r="D5018" t="s">
        <v>311</v>
      </c>
      <c r="E5018">
        <v>3140000</v>
      </c>
    </row>
    <row r="5019" spans="1:5" hidden="1" x14ac:dyDescent="0.4">
      <c r="A5019" t="s">
        <v>2187</v>
      </c>
      <c r="B5019" t="s">
        <v>40</v>
      </c>
      <c r="C5019" s="1">
        <v>44372</v>
      </c>
      <c r="D5019" t="s">
        <v>306</v>
      </c>
      <c r="E5019">
        <v>4460000</v>
      </c>
    </row>
    <row r="5020" spans="1:5" hidden="1" x14ac:dyDescent="0.4">
      <c r="A5020" t="s">
        <v>2188</v>
      </c>
      <c r="B5020" t="s">
        <v>144</v>
      </c>
      <c r="C5020" s="1">
        <v>44372</v>
      </c>
      <c r="D5020" t="s">
        <v>329</v>
      </c>
      <c r="E5020">
        <v>3360000</v>
      </c>
    </row>
    <row r="5021" spans="1:5" hidden="1" x14ac:dyDescent="0.4">
      <c r="A5021" t="s">
        <v>2189</v>
      </c>
      <c r="B5021" t="s">
        <v>90</v>
      </c>
      <c r="C5021" s="1">
        <v>44372</v>
      </c>
      <c r="D5021" t="s">
        <v>403</v>
      </c>
      <c r="E5021">
        <v>3050000</v>
      </c>
    </row>
    <row r="5022" spans="1:5" hidden="1" x14ac:dyDescent="0.4">
      <c r="A5022" t="s">
        <v>2200</v>
      </c>
      <c r="B5022" t="s">
        <v>27</v>
      </c>
      <c r="C5022" s="1">
        <v>44372</v>
      </c>
      <c r="D5022" t="s">
        <v>330</v>
      </c>
      <c r="E5022">
        <v>3390000</v>
      </c>
    </row>
    <row r="5023" spans="1:5" hidden="1" x14ac:dyDescent="0.4">
      <c r="A5023" t="s">
        <v>2191</v>
      </c>
      <c r="B5023" t="s">
        <v>135</v>
      </c>
      <c r="C5023" s="1">
        <v>44372</v>
      </c>
      <c r="D5023" t="s">
        <v>329</v>
      </c>
      <c r="E5023">
        <v>5160000</v>
      </c>
    </row>
    <row r="5024" spans="1:5" hidden="1" x14ac:dyDescent="0.4">
      <c r="A5024" t="s">
        <v>2192</v>
      </c>
      <c r="B5024" t="s">
        <v>102</v>
      </c>
      <c r="C5024" s="1">
        <v>44372</v>
      </c>
      <c r="D5024" t="s">
        <v>352</v>
      </c>
      <c r="E5024">
        <v>3420000</v>
      </c>
    </row>
    <row r="5025" spans="1:5" hidden="1" x14ac:dyDescent="0.4">
      <c r="A5025" t="s">
        <v>2193</v>
      </c>
      <c r="B5025" t="s">
        <v>95</v>
      </c>
      <c r="C5025" s="1">
        <v>44372</v>
      </c>
      <c r="D5025" t="s">
        <v>334</v>
      </c>
      <c r="E5025">
        <v>5100000</v>
      </c>
    </row>
    <row r="5026" spans="1:5" hidden="1" x14ac:dyDescent="0.4">
      <c r="A5026" t="s">
        <v>2194</v>
      </c>
      <c r="B5026" t="s">
        <v>95</v>
      </c>
      <c r="C5026" s="1">
        <v>44372</v>
      </c>
      <c r="D5026" t="s">
        <v>335</v>
      </c>
      <c r="E5026">
        <v>5100000</v>
      </c>
    </row>
    <row r="5027" spans="1:5" hidden="1" x14ac:dyDescent="0.4">
      <c r="A5027" t="s">
        <v>8688</v>
      </c>
      <c r="B5027" t="s">
        <v>144</v>
      </c>
      <c r="C5027" s="1">
        <v>44372</v>
      </c>
      <c r="D5027" t="s">
        <v>334</v>
      </c>
      <c r="E5027">
        <v>3360000</v>
      </c>
    </row>
    <row r="5028" spans="1:5" hidden="1" x14ac:dyDescent="0.4">
      <c r="A5028" t="s">
        <v>8689</v>
      </c>
      <c r="B5028" t="s">
        <v>144</v>
      </c>
      <c r="C5028" s="1">
        <v>44372</v>
      </c>
      <c r="D5028" t="s">
        <v>335</v>
      </c>
      <c r="E5028">
        <v>3360000</v>
      </c>
    </row>
    <row r="5029" spans="1:5" hidden="1" x14ac:dyDescent="0.4">
      <c r="A5029" t="s">
        <v>2201</v>
      </c>
      <c r="B5029" t="s">
        <v>65</v>
      </c>
      <c r="C5029" s="1">
        <v>44371</v>
      </c>
      <c r="D5029" t="s">
        <v>331</v>
      </c>
      <c r="E5029">
        <v>5460000</v>
      </c>
    </row>
    <row r="5030" spans="1:5" hidden="1" x14ac:dyDescent="0.4">
      <c r="A5030" t="s">
        <v>2202</v>
      </c>
      <c r="B5030" t="s">
        <v>22</v>
      </c>
      <c r="C5030" s="1">
        <v>44371</v>
      </c>
      <c r="D5030" t="s">
        <v>335</v>
      </c>
      <c r="E5030">
        <v>3680000</v>
      </c>
    </row>
    <row r="5031" spans="1:5" hidden="1" x14ac:dyDescent="0.4">
      <c r="A5031" t="s">
        <v>2203</v>
      </c>
      <c r="B5031" t="s">
        <v>93</v>
      </c>
      <c r="C5031" s="1">
        <v>44371</v>
      </c>
      <c r="D5031" t="s">
        <v>312</v>
      </c>
      <c r="E5031">
        <v>5120000</v>
      </c>
    </row>
    <row r="5032" spans="1:5" hidden="1" x14ac:dyDescent="0.4">
      <c r="A5032" t="s">
        <v>4290</v>
      </c>
      <c r="B5032" t="s">
        <v>25</v>
      </c>
      <c r="C5032" s="1">
        <v>44371</v>
      </c>
      <c r="D5032" t="s">
        <v>344</v>
      </c>
      <c r="E5032">
        <v>3120000</v>
      </c>
    </row>
    <row r="5033" spans="1:5" hidden="1" x14ac:dyDescent="0.4">
      <c r="A5033" t="s">
        <v>4291</v>
      </c>
      <c r="B5033" t="s">
        <v>25</v>
      </c>
      <c r="C5033" s="1">
        <v>44371</v>
      </c>
      <c r="D5033" t="s">
        <v>351</v>
      </c>
      <c r="E5033">
        <v>3120000</v>
      </c>
    </row>
    <row r="5034" spans="1:5" hidden="1" x14ac:dyDescent="0.4">
      <c r="A5034" t="s">
        <v>6413</v>
      </c>
      <c r="B5034" t="s">
        <v>25</v>
      </c>
      <c r="C5034" s="1">
        <v>44371</v>
      </c>
      <c r="D5034" t="s">
        <v>398</v>
      </c>
      <c r="E5034">
        <v>3120000</v>
      </c>
    </row>
    <row r="5035" spans="1:5" hidden="1" x14ac:dyDescent="0.4">
      <c r="A5035" t="s">
        <v>2204</v>
      </c>
      <c r="B5035" t="s">
        <v>103</v>
      </c>
      <c r="C5035" s="1">
        <v>44371</v>
      </c>
      <c r="D5035" t="s">
        <v>403</v>
      </c>
      <c r="E5035">
        <v>3500000</v>
      </c>
    </row>
    <row r="5036" spans="1:5" hidden="1" x14ac:dyDescent="0.4">
      <c r="A5036" t="s">
        <v>4292</v>
      </c>
      <c r="B5036" t="s">
        <v>76</v>
      </c>
      <c r="C5036" s="1">
        <v>44371</v>
      </c>
      <c r="D5036" t="s">
        <v>308</v>
      </c>
      <c r="E5036">
        <v>3820000</v>
      </c>
    </row>
    <row r="5037" spans="1:5" hidden="1" x14ac:dyDescent="0.4">
      <c r="A5037" t="s">
        <v>4338</v>
      </c>
      <c r="B5037" t="s">
        <v>25</v>
      </c>
      <c r="C5037" s="1">
        <v>44371</v>
      </c>
      <c r="D5037" t="s">
        <v>308</v>
      </c>
      <c r="E5037">
        <v>3120000</v>
      </c>
    </row>
    <row r="5038" spans="1:5" hidden="1" x14ac:dyDescent="0.4">
      <c r="A5038" t="s">
        <v>2205</v>
      </c>
      <c r="B5038" t="s">
        <v>38</v>
      </c>
      <c r="C5038" s="1">
        <v>44371</v>
      </c>
      <c r="D5038" t="s">
        <v>315</v>
      </c>
      <c r="E5038">
        <v>3380000</v>
      </c>
    </row>
    <row r="5039" spans="1:5" hidden="1" x14ac:dyDescent="0.4">
      <c r="A5039" t="s">
        <v>2214</v>
      </c>
      <c r="B5039" t="s">
        <v>25</v>
      </c>
      <c r="C5039" s="1">
        <v>44371</v>
      </c>
      <c r="D5039" t="s">
        <v>306</v>
      </c>
      <c r="E5039">
        <v>3120000</v>
      </c>
    </row>
    <row r="5040" spans="1:5" hidden="1" x14ac:dyDescent="0.4">
      <c r="A5040" t="s">
        <v>6443</v>
      </c>
      <c r="B5040" t="s">
        <v>133</v>
      </c>
      <c r="C5040" s="1">
        <v>44371</v>
      </c>
      <c r="D5040" t="s">
        <v>318</v>
      </c>
      <c r="E5040">
        <v>4170000</v>
      </c>
    </row>
    <row r="5041" spans="1:5" hidden="1" x14ac:dyDescent="0.4">
      <c r="A5041" t="s">
        <v>6444</v>
      </c>
      <c r="B5041" t="s">
        <v>133</v>
      </c>
      <c r="C5041" s="1">
        <v>44371</v>
      </c>
      <c r="D5041" t="s">
        <v>397</v>
      </c>
      <c r="E5041">
        <v>4170000</v>
      </c>
    </row>
    <row r="5042" spans="1:5" hidden="1" x14ac:dyDescent="0.4">
      <c r="A5042" t="s">
        <v>4294</v>
      </c>
      <c r="B5042" t="s">
        <v>133</v>
      </c>
      <c r="C5042" s="1">
        <v>44371</v>
      </c>
      <c r="D5042" t="s">
        <v>307</v>
      </c>
      <c r="E5042">
        <v>4170000</v>
      </c>
    </row>
    <row r="5043" spans="1:5" hidden="1" x14ac:dyDescent="0.4">
      <c r="A5043" t="s">
        <v>4295</v>
      </c>
      <c r="B5043" t="s">
        <v>133</v>
      </c>
      <c r="C5043" s="1">
        <v>44371</v>
      </c>
      <c r="D5043" t="s">
        <v>308</v>
      </c>
      <c r="E5043">
        <v>4170000</v>
      </c>
    </row>
    <row r="5044" spans="1:5" hidden="1" x14ac:dyDescent="0.4">
      <c r="A5044" t="s">
        <v>2461</v>
      </c>
      <c r="B5044" t="s">
        <v>69</v>
      </c>
      <c r="C5044" s="1">
        <v>44371</v>
      </c>
      <c r="D5044" t="s">
        <v>310</v>
      </c>
      <c r="E5044">
        <v>3160000</v>
      </c>
    </row>
    <row r="5045" spans="1:5" hidden="1" x14ac:dyDescent="0.4">
      <c r="A5045" t="s">
        <v>6452</v>
      </c>
      <c r="B5045" t="s">
        <v>133</v>
      </c>
      <c r="C5045" s="1">
        <v>44371</v>
      </c>
      <c r="D5045" t="s">
        <v>398</v>
      </c>
      <c r="E5045">
        <v>4170000</v>
      </c>
    </row>
    <row r="5046" spans="1:5" hidden="1" x14ac:dyDescent="0.4">
      <c r="A5046" t="s">
        <v>2206</v>
      </c>
      <c r="B5046" t="s">
        <v>96</v>
      </c>
      <c r="C5046" s="1">
        <v>44371</v>
      </c>
      <c r="D5046" t="s">
        <v>341</v>
      </c>
      <c r="E5046">
        <v>4980000</v>
      </c>
    </row>
    <row r="5047" spans="1:5" hidden="1" x14ac:dyDescent="0.4">
      <c r="A5047" t="s">
        <v>4296</v>
      </c>
      <c r="B5047" t="s">
        <v>132</v>
      </c>
      <c r="C5047" s="1">
        <v>44371</v>
      </c>
      <c r="D5047" t="s">
        <v>421</v>
      </c>
      <c r="E5047">
        <v>6520000</v>
      </c>
    </row>
    <row r="5048" spans="1:5" hidden="1" x14ac:dyDescent="0.4">
      <c r="A5048" t="s">
        <v>2207</v>
      </c>
      <c r="B5048" t="s">
        <v>132</v>
      </c>
      <c r="C5048" s="1">
        <v>44371</v>
      </c>
      <c r="D5048" t="s">
        <v>330</v>
      </c>
      <c r="E5048">
        <v>6520000</v>
      </c>
    </row>
    <row r="5049" spans="1:5" hidden="1" x14ac:dyDescent="0.4">
      <c r="A5049" t="s">
        <v>4297</v>
      </c>
      <c r="B5049" t="s">
        <v>133</v>
      </c>
      <c r="C5049" s="1">
        <v>44371</v>
      </c>
      <c r="D5049" t="s">
        <v>344</v>
      </c>
      <c r="E5049">
        <v>4170000</v>
      </c>
    </row>
    <row r="5050" spans="1:5" hidden="1" x14ac:dyDescent="0.4">
      <c r="A5050" t="s">
        <v>4298</v>
      </c>
      <c r="B5050" t="s">
        <v>133</v>
      </c>
      <c r="C5050" s="1">
        <v>44371</v>
      </c>
      <c r="D5050" t="s">
        <v>416</v>
      </c>
      <c r="E5050">
        <v>4170000</v>
      </c>
    </row>
    <row r="5051" spans="1:5" hidden="1" x14ac:dyDescent="0.4">
      <c r="A5051" t="s">
        <v>4299</v>
      </c>
      <c r="B5051" t="s">
        <v>133</v>
      </c>
      <c r="C5051" s="1">
        <v>44371</v>
      </c>
      <c r="D5051" t="s">
        <v>343</v>
      </c>
      <c r="E5051">
        <v>4170000</v>
      </c>
    </row>
    <row r="5052" spans="1:5" hidden="1" x14ac:dyDescent="0.4">
      <c r="A5052" t="s">
        <v>4350</v>
      </c>
      <c r="B5052" t="s">
        <v>38</v>
      </c>
      <c r="C5052" s="1">
        <v>44371</v>
      </c>
      <c r="D5052" t="s">
        <v>416</v>
      </c>
      <c r="E5052">
        <v>3380000</v>
      </c>
    </row>
    <row r="5053" spans="1:5" hidden="1" x14ac:dyDescent="0.4">
      <c r="A5053" t="s">
        <v>5281</v>
      </c>
      <c r="B5053" t="s">
        <v>133</v>
      </c>
      <c r="C5053" s="1">
        <v>44371</v>
      </c>
      <c r="D5053" t="s">
        <v>415</v>
      </c>
      <c r="E5053">
        <v>4170000</v>
      </c>
    </row>
    <row r="5054" spans="1:5" hidden="1" x14ac:dyDescent="0.4">
      <c r="A5054" t="s">
        <v>2267</v>
      </c>
      <c r="B5054" t="s">
        <v>42</v>
      </c>
      <c r="C5054" s="1">
        <v>44371</v>
      </c>
      <c r="D5054" t="s">
        <v>341</v>
      </c>
      <c r="E5054">
        <v>3080000</v>
      </c>
    </row>
    <row r="5055" spans="1:5" hidden="1" x14ac:dyDescent="0.4">
      <c r="A5055" t="s">
        <v>4300</v>
      </c>
      <c r="B5055" t="s">
        <v>133</v>
      </c>
      <c r="C5055" s="1">
        <v>44371</v>
      </c>
      <c r="D5055" t="s">
        <v>421</v>
      </c>
      <c r="E5055">
        <v>4170000</v>
      </c>
    </row>
    <row r="5056" spans="1:5" hidden="1" x14ac:dyDescent="0.4">
      <c r="A5056" t="s">
        <v>4339</v>
      </c>
      <c r="B5056" t="s">
        <v>7</v>
      </c>
      <c r="C5056" s="1">
        <v>44371</v>
      </c>
      <c r="D5056" t="s">
        <v>317</v>
      </c>
      <c r="E5056">
        <v>3590000</v>
      </c>
    </row>
    <row r="5057" spans="1:5" hidden="1" x14ac:dyDescent="0.4">
      <c r="A5057" t="s">
        <v>2208</v>
      </c>
      <c r="B5057" t="s">
        <v>22</v>
      </c>
      <c r="C5057" s="1">
        <v>44371</v>
      </c>
      <c r="D5057" t="s">
        <v>326</v>
      </c>
      <c r="E5057">
        <v>3680000</v>
      </c>
    </row>
    <row r="5058" spans="1:5" hidden="1" x14ac:dyDescent="0.4">
      <c r="A5058" t="s">
        <v>4302</v>
      </c>
      <c r="B5058" t="s">
        <v>20</v>
      </c>
      <c r="C5058" s="1">
        <v>44371</v>
      </c>
      <c r="D5058" t="s">
        <v>338</v>
      </c>
      <c r="E5058">
        <v>3190000</v>
      </c>
    </row>
    <row r="5059" spans="1:5" hidden="1" x14ac:dyDescent="0.4">
      <c r="A5059" t="s">
        <v>4340</v>
      </c>
      <c r="B5059" t="s">
        <v>134</v>
      </c>
      <c r="C5059" s="1">
        <v>44370</v>
      </c>
      <c r="D5059" t="s">
        <v>415</v>
      </c>
      <c r="E5059">
        <v>4470000</v>
      </c>
    </row>
    <row r="5060" spans="1:5" hidden="1" x14ac:dyDescent="0.4">
      <c r="A5060" t="s">
        <v>2215</v>
      </c>
      <c r="B5060" t="s">
        <v>108</v>
      </c>
      <c r="C5060" s="1">
        <v>44370</v>
      </c>
      <c r="D5060" t="s">
        <v>329</v>
      </c>
      <c r="E5060">
        <v>3720000</v>
      </c>
    </row>
    <row r="5061" spans="1:5" hidden="1" x14ac:dyDescent="0.4">
      <c r="A5061" t="s">
        <v>2216</v>
      </c>
      <c r="B5061" t="s">
        <v>97</v>
      </c>
      <c r="C5061" s="1">
        <v>44370</v>
      </c>
      <c r="D5061" t="s">
        <v>332</v>
      </c>
      <c r="E5061">
        <v>3040000</v>
      </c>
    </row>
    <row r="5062" spans="1:5" hidden="1" x14ac:dyDescent="0.4">
      <c r="A5062" t="s">
        <v>4341</v>
      </c>
      <c r="B5062" t="s">
        <v>90</v>
      </c>
      <c r="C5062" s="1">
        <v>44370</v>
      </c>
      <c r="D5062" t="s">
        <v>321</v>
      </c>
      <c r="E5062">
        <v>3050000</v>
      </c>
    </row>
    <row r="5063" spans="1:5" hidden="1" x14ac:dyDescent="0.4">
      <c r="A5063" t="s">
        <v>4342</v>
      </c>
      <c r="B5063" t="s">
        <v>27</v>
      </c>
      <c r="C5063" s="1">
        <v>44370</v>
      </c>
      <c r="D5063" t="s">
        <v>405</v>
      </c>
      <c r="E5063">
        <v>3390000</v>
      </c>
    </row>
    <row r="5064" spans="1:5" hidden="1" x14ac:dyDescent="0.4">
      <c r="A5064" t="s">
        <v>4351</v>
      </c>
      <c r="B5064" t="s">
        <v>136</v>
      </c>
      <c r="C5064" s="1">
        <v>44370</v>
      </c>
      <c r="D5064" t="s">
        <v>308</v>
      </c>
      <c r="E5064">
        <v>4060000</v>
      </c>
    </row>
    <row r="5065" spans="1:5" hidden="1" x14ac:dyDescent="0.4">
      <c r="A5065" t="s">
        <v>2286</v>
      </c>
      <c r="B5065" t="s">
        <v>74</v>
      </c>
      <c r="C5065" s="1">
        <v>44370</v>
      </c>
      <c r="D5065" t="s">
        <v>333</v>
      </c>
      <c r="E5065">
        <v>5590000</v>
      </c>
    </row>
    <row r="5066" spans="1:5" hidden="1" x14ac:dyDescent="0.4">
      <c r="A5066" t="s">
        <v>4394</v>
      </c>
      <c r="B5066" t="s">
        <v>136</v>
      </c>
      <c r="C5066" s="1">
        <v>44370</v>
      </c>
      <c r="D5066" t="s">
        <v>344</v>
      </c>
      <c r="E5066">
        <v>4060000</v>
      </c>
    </row>
    <row r="5067" spans="1:5" hidden="1" x14ac:dyDescent="0.4">
      <c r="A5067" t="s">
        <v>4343</v>
      </c>
      <c r="B5067" t="s">
        <v>97</v>
      </c>
      <c r="C5067" s="1">
        <v>44370</v>
      </c>
      <c r="D5067" t="s">
        <v>415</v>
      </c>
      <c r="E5067">
        <v>3040000</v>
      </c>
    </row>
    <row r="5068" spans="1:5" hidden="1" x14ac:dyDescent="0.4">
      <c r="A5068" t="s">
        <v>2217</v>
      </c>
      <c r="B5068" t="s">
        <v>89</v>
      </c>
      <c r="C5068" s="1">
        <v>44370</v>
      </c>
      <c r="D5068" t="s">
        <v>312</v>
      </c>
      <c r="E5068">
        <v>5080000</v>
      </c>
    </row>
    <row r="5069" spans="1:5" hidden="1" x14ac:dyDescent="0.4">
      <c r="A5069" t="s">
        <v>2218</v>
      </c>
      <c r="B5069" t="s">
        <v>97</v>
      </c>
      <c r="C5069" s="1">
        <v>44370</v>
      </c>
      <c r="D5069" t="s">
        <v>352</v>
      </c>
      <c r="E5069">
        <v>3040000</v>
      </c>
    </row>
    <row r="5070" spans="1:5" hidden="1" x14ac:dyDescent="0.4">
      <c r="A5070" t="s">
        <v>4799</v>
      </c>
      <c r="B5070" t="s">
        <v>74</v>
      </c>
      <c r="C5070" s="1">
        <v>44370</v>
      </c>
      <c r="D5070" t="s">
        <v>343</v>
      </c>
      <c r="E5070">
        <v>5590000</v>
      </c>
    </row>
    <row r="5071" spans="1:5" hidden="1" x14ac:dyDescent="0.4">
      <c r="A5071" t="s">
        <v>2219</v>
      </c>
      <c r="B5071" t="s">
        <v>76</v>
      </c>
      <c r="C5071" s="1">
        <v>44370</v>
      </c>
      <c r="D5071" t="s">
        <v>327</v>
      </c>
      <c r="E5071">
        <v>3820000</v>
      </c>
    </row>
    <row r="5072" spans="1:5" hidden="1" x14ac:dyDescent="0.4">
      <c r="A5072" t="s">
        <v>2220</v>
      </c>
      <c r="B5072" t="s">
        <v>25</v>
      </c>
      <c r="C5072" s="1">
        <v>44370</v>
      </c>
      <c r="D5072" t="s">
        <v>327</v>
      </c>
      <c r="E5072">
        <v>3120000</v>
      </c>
    </row>
    <row r="5073" spans="1:5" hidden="1" x14ac:dyDescent="0.4">
      <c r="A5073" t="s">
        <v>2221</v>
      </c>
      <c r="B5073" t="s">
        <v>47</v>
      </c>
      <c r="C5073" s="1">
        <v>44370</v>
      </c>
      <c r="D5073" t="s">
        <v>319</v>
      </c>
      <c r="E5073">
        <v>6270000</v>
      </c>
    </row>
    <row r="5074" spans="1:5" hidden="1" x14ac:dyDescent="0.4">
      <c r="A5074" t="s">
        <v>2222</v>
      </c>
      <c r="B5074" t="s">
        <v>147</v>
      </c>
      <c r="C5074" s="1">
        <v>44370</v>
      </c>
      <c r="D5074" t="s">
        <v>306</v>
      </c>
      <c r="E5074">
        <v>4330000</v>
      </c>
    </row>
    <row r="5075" spans="1:5" hidden="1" x14ac:dyDescent="0.4">
      <c r="A5075" t="s">
        <v>2223</v>
      </c>
      <c r="B5075" t="s">
        <v>147</v>
      </c>
      <c r="C5075" s="1">
        <v>44370</v>
      </c>
      <c r="D5075" t="s">
        <v>319</v>
      </c>
      <c r="E5075">
        <v>4330000</v>
      </c>
    </row>
    <row r="5076" spans="1:5" hidden="1" x14ac:dyDescent="0.4">
      <c r="A5076" t="s">
        <v>2224</v>
      </c>
      <c r="B5076" t="s">
        <v>147</v>
      </c>
      <c r="C5076" s="1">
        <v>44370</v>
      </c>
      <c r="D5076" t="s">
        <v>327</v>
      </c>
      <c r="E5076">
        <v>4330000</v>
      </c>
    </row>
    <row r="5077" spans="1:5" hidden="1" x14ac:dyDescent="0.4">
      <c r="A5077" t="s">
        <v>2225</v>
      </c>
      <c r="B5077" t="s">
        <v>27</v>
      </c>
      <c r="C5077" s="1">
        <v>44370</v>
      </c>
      <c r="D5077" t="s">
        <v>325</v>
      </c>
      <c r="E5077">
        <v>3390000</v>
      </c>
    </row>
    <row r="5078" spans="1:5" hidden="1" x14ac:dyDescent="0.4">
      <c r="A5078" t="s">
        <v>4344</v>
      </c>
      <c r="B5078" t="s">
        <v>27</v>
      </c>
      <c r="C5078" s="1">
        <v>44370</v>
      </c>
      <c r="D5078" t="s">
        <v>321</v>
      </c>
      <c r="E5078">
        <v>3390000</v>
      </c>
    </row>
    <row r="5079" spans="1:5" hidden="1" x14ac:dyDescent="0.4">
      <c r="A5079" t="s">
        <v>2230</v>
      </c>
      <c r="B5079" t="s">
        <v>89</v>
      </c>
      <c r="C5079" s="1">
        <v>44369</v>
      </c>
      <c r="D5079" t="s">
        <v>355</v>
      </c>
      <c r="E5079">
        <v>5080000</v>
      </c>
    </row>
    <row r="5080" spans="1:5" hidden="1" x14ac:dyDescent="0.4">
      <c r="A5080" t="s">
        <v>4639</v>
      </c>
      <c r="B5080" t="s">
        <v>107</v>
      </c>
      <c r="C5080" s="1">
        <v>44369</v>
      </c>
      <c r="D5080" t="s">
        <v>344</v>
      </c>
      <c r="E5080">
        <v>4210000</v>
      </c>
    </row>
    <row r="5081" spans="1:5" hidden="1" x14ac:dyDescent="0.4">
      <c r="A5081" t="s">
        <v>2232</v>
      </c>
      <c r="B5081" t="s">
        <v>109</v>
      </c>
      <c r="C5081" s="1">
        <v>44369</v>
      </c>
      <c r="D5081" t="s">
        <v>403</v>
      </c>
      <c r="E5081">
        <v>4200000</v>
      </c>
    </row>
    <row r="5082" spans="1:5" hidden="1" x14ac:dyDescent="0.4">
      <c r="A5082" t="s">
        <v>2462</v>
      </c>
      <c r="B5082" t="s">
        <v>142</v>
      </c>
      <c r="C5082" s="1">
        <v>44369</v>
      </c>
      <c r="D5082" t="s">
        <v>332</v>
      </c>
      <c r="E5082">
        <v>3780000</v>
      </c>
    </row>
    <row r="5083" spans="1:5" hidden="1" x14ac:dyDescent="0.4">
      <c r="A5083" t="s">
        <v>2307</v>
      </c>
      <c r="B5083" t="s">
        <v>53</v>
      </c>
      <c r="C5083" s="1">
        <v>44369</v>
      </c>
      <c r="D5083" t="s">
        <v>327</v>
      </c>
      <c r="E5083">
        <v>4910000</v>
      </c>
    </row>
    <row r="5084" spans="1:5" hidden="1" x14ac:dyDescent="0.4">
      <c r="A5084" t="s">
        <v>2233</v>
      </c>
      <c r="B5084" t="s">
        <v>97</v>
      </c>
      <c r="C5084" s="1">
        <v>44369</v>
      </c>
      <c r="D5084" t="s">
        <v>341</v>
      </c>
      <c r="E5084">
        <v>3040000</v>
      </c>
    </row>
    <row r="5085" spans="1:5" hidden="1" x14ac:dyDescent="0.4">
      <c r="A5085" t="s">
        <v>4352</v>
      </c>
      <c r="B5085" t="s">
        <v>97</v>
      </c>
      <c r="C5085" s="1">
        <v>44369</v>
      </c>
      <c r="D5085" t="s">
        <v>357</v>
      </c>
      <c r="E5085">
        <v>3040000</v>
      </c>
    </row>
    <row r="5086" spans="1:5" hidden="1" x14ac:dyDescent="0.4">
      <c r="A5086" t="s">
        <v>2234</v>
      </c>
      <c r="B5086" t="s">
        <v>38</v>
      </c>
      <c r="C5086" s="1">
        <v>44369</v>
      </c>
      <c r="D5086" t="s">
        <v>404</v>
      </c>
      <c r="E5086">
        <v>3380000</v>
      </c>
    </row>
    <row r="5087" spans="1:5" hidden="1" x14ac:dyDescent="0.4">
      <c r="A5087" t="s">
        <v>4353</v>
      </c>
      <c r="B5087" t="s">
        <v>76</v>
      </c>
      <c r="C5087" s="1">
        <v>44369</v>
      </c>
      <c r="D5087" t="s">
        <v>421</v>
      </c>
      <c r="E5087">
        <v>3820000</v>
      </c>
    </row>
    <row r="5088" spans="1:5" hidden="1" x14ac:dyDescent="0.4">
      <c r="A5088" t="s">
        <v>2245</v>
      </c>
      <c r="B5088" t="s">
        <v>88</v>
      </c>
      <c r="C5088" s="1">
        <v>44369</v>
      </c>
      <c r="D5088" t="s">
        <v>332</v>
      </c>
      <c r="E5088">
        <v>4480000</v>
      </c>
    </row>
    <row r="5089" spans="1:5" hidden="1" x14ac:dyDescent="0.4">
      <c r="A5089" t="s">
        <v>4450</v>
      </c>
      <c r="B5089" t="s">
        <v>97</v>
      </c>
      <c r="C5089" s="1">
        <v>44369</v>
      </c>
      <c r="D5089" t="s">
        <v>340</v>
      </c>
      <c r="E5089">
        <v>3040000</v>
      </c>
    </row>
    <row r="5090" spans="1:5" hidden="1" x14ac:dyDescent="0.4">
      <c r="A5090" t="s">
        <v>2235</v>
      </c>
      <c r="B5090" t="s">
        <v>97</v>
      </c>
      <c r="C5090" s="1">
        <v>44369</v>
      </c>
      <c r="D5090" t="s">
        <v>313</v>
      </c>
      <c r="E5090">
        <v>3040000</v>
      </c>
    </row>
    <row r="5091" spans="1:5" hidden="1" x14ac:dyDescent="0.4">
      <c r="A5091" t="s">
        <v>4354</v>
      </c>
      <c r="B5091" t="s">
        <v>55</v>
      </c>
      <c r="C5091" s="1">
        <v>44369</v>
      </c>
      <c r="D5091" t="s">
        <v>317</v>
      </c>
      <c r="E5091">
        <v>3330000</v>
      </c>
    </row>
    <row r="5092" spans="1:5" hidden="1" x14ac:dyDescent="0.4">
      <c r="A5092" t="s">
        <v>2246</v>
      </c>
      <c r="B5092" t="s">
        <v>88</v>
      </c>
      <c r="C5092" s="1">
        <v>44369</v>
      </c>
      <c r="D5092" t="s">
        <v>335</v>
      </c>
      <c r="E5092">
        <v>4480000</v>
      </c>
    </row>
    <row r="5093" spans="1:5" hidden="1" x14ac:dyDescent="0.4">
      <c r="A5093" t="s">
        <v>2236</v>
      </c>
      <c r="B5093" t="s">
        <v>88</v>
      </c>
      <c r="C5093" s="1">
        <v>44369</v>
      </c>
      <c r="D5093" t="s">
        <v>306</v>
      </c>
      <c r="E5093">
        <v>4480000</v>
      </c>
    </row>
    <row r="5094" spans="1:5" hidden="1" x14ac:dyDescent="0.4">
      <c r="A5094" t="s">
        <v>4355</v>
      </c>
      <c r="B5094" t="s">
        <v>76</v>
      </c>
      <c r="C5094" s="1">
        <v>44369</v>
      </c>
      <c r="D5094" t="s">
        <v>337</v>
      </c>
      <c r="E5094">
        <v>3820000</v>
      </c>
    </row>
    <row r="5095" spans="1:5" hidden="1" x14ac:dyDescent="0.4">
      <c r="A5095" t="s">
        <v>2237</v>
      </c>
      <c r="B5095" t="s">
        <v>71</v>
      </c>
      <c r="C5095" s="1">
        <v>44369</v>
      </c>
      <c r="D5095" t="s">
        <v>352</v>
      </c>
      <c r="E5095">
        <v>3660000</v>
      </c>
    </row>
    <row r="5096" spans="1:5" hidden="1" x14ac:dyDescent="0.4">
      <c r="A5096" t="s">
        <v>4640</v>
      </c>
      <c r="B5096" t="s">
        <v>97</v>
      </c>
      <c r="C5096" s="1">
        <v>44369</v>
      </c>
      <c r="D5096" t="s">
        <v>317</v>
      </c>
      <c r="E5096">
        <v>3040000</v>
      </c>
    </row>
    <row r="5097" spans="1:5" hidden="1" x14ac:dyDescent="0.4">
      <c r="A5097" t="s">
        <v>6460</v>
      </c>
      <c r="B5097" t="s">
        <v>148</v>
      </c>
      <c r="C5097" s="1">
        <v>44369</v>
      </c>
      <c r="D5097" t="s">
        <v>318</v>
      </c>
      <c r="E5097">
        <v>4080000</v>
      </c>
    </row>
    <row r="5098" spans="1:5" hidden="1" x14ac:dyDescent="0.4">
      <c r="A5098" t="s">
        <v>6461</v>
      </c>
      <c r="B5098" t="s">
        <v>148</v>
      </c>
      <c r="C5098" s="1">
        <v>44369</v>
      </c>
      <c r="D5098" t="s">
        <v>397</v>
      </c>
      <c r="E5098">
        <v>4080000</v>
      </c>
    </row>
    <row r="5099" spans="1:5" hidden="1" x14ac:dyDescent="0.4">
      <c r="A5099" t="s">
        <v>6462</v>
      </c>
      <c r="B5099" t="s">
        <v>148</v>
      </c>
      <c r="C5099" s="1">
        <v>44369</v>
      </c>
      <c r="D5099" t="s">
        <v>398</v>
      </c>
      <c r="E5099">
        <v>4080000</v>
      </c>
    </row>
    <row r="5100" spans="1:5" hidden="1" x14ac:dyDescent="0.4">
      <c r="A5100" t="s">
        <v>2247</v>
      </c>
      <c r="B5100" t="s">
        <v>31</v>
      </c>
      <c r="C5100" s="1">
        <v>44369</v>
      </c>
      <c r="D5100" t="s">
        <v>306</v>
      </c>
      <c r="E5100">
        <v>3740000</v>
      </c>
    </row>
    <row r="5101" spans="1:5" hidden="1" x14ac:dyDescent="0.4">
      <c r="A5101" t="s">
        <v>2248</v>
      </c>
      <c r="B5101" t="s">
        <v>103</v>
      </c>
      <c r="C5101" s="1">
        <v>44369</v>
      </c>
      <c r="D5101" t="s">
        <v>319</v>
      </c>
      <c r="E5101">
        <v>3500000</v>
      </c>
    </row>
    <row r="5102" spans="1:5" hidden="1" x14ac:dyDescent="0.4">
      <c r="A5102" t="s">
        <v>4356</v>
      </c>
      <c r="B5102" t="s">
        <v>24</v>
      </c>
      <c r="C5102" s="1">
        <v>44369</v>
      </c>
      <c r="D5102" t="s">
        <v>343</v>
      </c>
      <c r="E5102">
        <v>4070000</v>
      </c>
    </row>
    <row r="5103" spans="1:5" hidden="1" x14ac:dyDescent="0.4">
      <c r="A5103" t="s">
        <v>2238</v>
      </c>
      <c r="B5103" t="s">
        <v>111</v>
      </c>
      <c r="C5103" s="1">
        <v>44369</v>
      </c>
      <c r="D5103" t="s">
        <v>329</v>
      </c>
      <c r="E5103">
        <v>3030000</v>
      </c>
    </row>
    <row r="5104" spans="1:5" hidden="1" x14ac:dyDescent="0.4">
      <c r="A5104" t="s">
        <v>2239</v>
      </c>
      <c r="B5104" t="s">
        <v>111</v>
      </c>
      <c r="C5104" s="1">
        <v>44369</v>
      </c>
      <c r="D5104" t="s">
        <v>341</v>
      </c>
      <c r="E5104">
        <v>3030000</v>
      </c>
    </row>
    <row r="5105" spans="1:5" hidden="1" x14ac:dyDescent="0.4">
      <c r="A5105" t="s">
        <v>2240</v>
      </c>
      <c r="B5105" t="s">
        <v>111</v>
      </c>
      <c r="C5105" s="1">
        <v>44369</v>
      </c>
      <c r="D5105" t="s">
        <v>352</v>
      </c>
      <c r="E5105">
        <v>3030000</v>
      </c>
    </row>
    <row r="5106" spans="1:5" hidden="1" x14ac:dyDescent="0.4">
      <c r="A5106" t="s">
        <v>4357</v>
      </c>
      <c r="B5106" t="s">
        <v>95</v>
      </c>
      <c r="C5106" s="1">
        <v>44369</v>
      </c>
      <c r="D5106" t="s">
        <v>311</v>
      </c>
      <c r="E5106">
        <v>5100000</v>
      </c>
    </row>
    <row r="5107" spans="1:5" hidden="1" x14ac:dyDescent="0.4">
      <c r="A5107" t="s">
        <v>4466</v>
      </c>
      <c r="B5107" t="s">
        <v>46</v>
      </c>
      <c r="C5107" s="1">
        <v>44369</v>
      </c>
      <c r="D5107" t="s">
        <v>337</v>
      </c>
      <c r="E5107">
        <v>3370000</v>
      </c>
    </row>
    <row r="5108" spans="1:5" hidden="1" x14ac:dyDescent="0.4">
      <c r="A5108" t="s">
        <v>4395</v>
      </c>
      <c r="B5108" t="s">
        <v>82</v>
      </c>
      <c r="C5108" s="1">
        <v>44368</v>
      </c>
      <c r="D5108" t="s">
        <v>415</v>
      </c>
      <c r="E5108">
        <v>3400000</v>
      </c>
    </row>
    <row r="5109" spans="1:5" hidden="1" x14ac:dyDescent="0.4">
      <c r="A5109" t="s">
        <v>4396</v>
      </c>
      <c r="B5109" t="s">
        <v>95</v>
      </c>
      <c r="C5109" s="1">
        <v>44368</v>
      </c>
      <c r="D5109" t="s">
        <v>344</v>
      </c>
      <c r="E5109">
        <v>5100000</v>
      </c>
    </row>
    <row r="5110" spans="1:5" hidden="1" x14ac:dyDescent="0.4">
      <c r="A5110" t="s">
        <v>4397</v>
      </c>
      <c r="B5110" t="s">
        <v>141</v>
      </c>
      <c r="C5110" s="1">
        <v>44368</v>
      </c>
      <c r="D5110" t="s">
        <v>317</v>
      </c>
      <c r="E5110">
        <v>3540000</v>
      </c>
    </row>
    <row r="5111" spans="1:5" hidden="1" x14ac:dyDescent="0.4">
      <c r="A5111" t="s">
        <v>2249</v>
      </c>
      <c r="B5111" t="s">
        <v>27</v>
      </c>
      <c r="C5111" s="1">
        <v>44368</v>
      </c>
      <c r="D5111" t="s">
        <v>341</v>
      </c>
      <c r="E5111">
        <v>3390000</v>
      </c>
    </row>
    <row r="5112" spans="1:5" hidden="1" x14ac:dyDescent="0.4">
      <c r="A5112" t="s">
        <v>2250</v>
      </c>
      <c r="B5112" t="s">
        <v>143</v>
      </c>
      <c r="C5112" s="1">
        <v>44368</v>
      </c>
      <c r="D5112" t="s">
        <v>335</v>
      </c>
      <c r="E5112">
        <v>3140000</v>
      </c>
    </row>
    <row r="5113" spans="1:5" hidden="1" x14ac:dyDescent="0.4">
      <c r="A5113" t="s">
        <v>2251</v>
      </c>
      <c r="B5113" t="s">
        <v>127</v>
      </c>
      <c r="C5113" s="1">
        <v>44368</v>
      </c>
      <c r="D5113" t="s">
        <v>312</v>
      </c>
      <c r="E5113">
        <v>4850000</v>
      </c>
    </row>
    <row r="5114" spans="1:5" hidden="1" x14ac:dyDescent="0.4">
      <c r="A5114" t="s">
        <v>2252</v>
      </c>
      <c r="B5114" t="s">
        <v>138</v>
      </c>
      <c r="C5114" s="1">
        <v>44368</v>
      </c>
      <c r="D5114" t="s">
        <v>403</v>
      </c>
      <c r="E5114">
        <v>4610000</v>
      </c>
    </row>
    <row r="5115" spans="1:5" hidden="1" x14ac:dyDescent="0.4">
      <c r="A5115" t="s">
        <v>2253</v>
      </c>
      <c r="B5115" t="s">
        <v>108</v>
      </c>
      <c r="C5115" s="1">
        <v>44368</v>
      </c>
      <c r="D5115" t="s">
        <v>313</v>
      </c>
      <c r="E5115">
        <v>3720000</v>
      </c>
    </row>
    <row r="5116" spans="1:5" hidden="1" x14ac:dyDescent="0.4">
      <c r="A5116" t="s">
        <v>5285</v>
      </c>
      <c r="B5116" t="s">
        <v>146</v>
      </c>
      <c r="C5116" s="1">
        <v>44368</v>
      </c>
      <c r="D5116" t="s">
        <v>416</v>
      </c>
      <c r="E5116">
        <v>3640000</v>
      </c>
    </row>
    <row r="5117" spans="1:5" hidden="1" x14ac:dyDescent="0.4">
      <c r="A5117" t="s">
        <v>2254</v>
      </c>
      <c r="B5117" t="s">
        <v>31</v>
      </c>
      <c r="C5117" s="1">
        <v>44368</v>
      </c>
      <c r="D5117" t="s">
        <v>325</v>
      </c>
      <c r="E5117">
        <v>3740000</v>
      </c>
    </row>
    <row r="5118" spans="1:5" hidden="1" x14ac:dyDescent="0.4">
      <c r="A5118" t="s">
        <v>2255</v>
      </c>
      <c r="B5118" t="s">
        <v>149</v>
      </c>
      <c r="C5118" s="1">
        <v>44368</v>
      </c>
      <c r="D5118" t="s">
        <v>332</v>
      </c>
      <c r="E5118">
        <v>4790000</v>
      </c>
    </row>
    <row r="5119" spans="1:5" hidden="1" x14ac:dyDescent="0.4">
      <c r="A5119" t="s">
        <v>2256</v>
      </c>
      <c r="B5119" t="s">
        <v>149</v>
      </c>
      <c r="C5119" s="1">
        <v>44368</v>
      </c>
      <c r="D5119" t="s">
        <v>352</v>
      </c>
      <c r="E5119">
        <v>4790000</v>
      </c>
    </row>
    <row r="5120" spans="1:5" hidden="1" x14ac:dyDescent="0.4">
      <c r="A5120" t="s">
        <v>2257</v>
      </c>
      <c r="B5120" t="s">
        <v>149</v>
      </c>
      <c r="C5120" s="1">
        <v>44368</v>
      </c>
      <c r="D5120" t="s">
        <v>341</v>
      </c>
      <c r="E5120">
        <v>4790000</v>
      </c>
    </row>
    <row r="5121" spans="1:5" hidden="1" x14ac:dyDescent="0.4">
      <c r="A5121" t="s">
        <v>2258</v>
      </c>
      <c r="B5121" t="s">
        <v>45</v>
      </c>
      <c r="C5121" s="1">
        <v>44368</v>
      </c>
      <c r="D5121" t="s">
        <v>319</v>
      </c>
      <c r="E5121">
        <v>6450000</v>
      </c>
    </row>
    <row r="5122" spans="1:5" hidden="1" x14ac:dyDescent="0.4">
      <c r="A5122" t="s">
        <v>2259</v>
      </c>
      <c r="B5122" t="s">
        <v>149</v>
      </c>
      <c r="C5122" s="1">
        <v>44368</v>
      </c>
      <c r="D5122" t="s">
        <v>329</v>
      </c>
      <c r="E5122">
        <v>4790000</v>
      </c>
    </row>
    <row r="5123" spans="1:5" hidden="1" x14ac:dyDescent="0.4">
      <c r="A5123" t="s">
        <v>2260</v>
      </c>
      <c r="B5123" t="s">
        <v>149</v>
      </c>
      <c r="C5123" s="1">
        <v>44368</v>
      </c>
      <c r="D5123" t="s">
        <v>399</v>
      </c>
      <c r="E5123">
        <v>4790000</v>
      </c>
    </row>
    <row r="5124" spans="1:5" hidden="1" x14ac:dyDescent="0.4">
      <c r="A5124" t="s">
        <v>2261</v>
      </c>
      <c r="B5124" t="s">
        <v>149</v>
      </c>
      <c r="C5124" s="1">
        <v>44368</v>
      </c>
      <c r="D5124" t="s">
        <v>315</v>
      </c>
      <c r="E5124">
        <v>4790000</v>
      </c>
    </row>
    <row r="5125" spans="1:5" hidden="1" x14ac:dyDescent="0.4">
      <c r="A5125" t="s">
        <v>2262</v>
      </c>
      <c r="B5125" t="s">
        <v>149</v>
      </c>
      <c r="C5125" s="1">
        <v>44368</v>
      </c>
      <c r="D5125" t="s">
        <v>310</v>
      </c>
      <c r="E5125">
        <v>4790000</v>
      </c>
    </row>
    <row r="5126" spans="1:5" hidden="1" x14ac:dyDescent="0.4">
      <c r="A5126" t="s">
        <v>2263</v>
      </c>
      <c r="B5126" t="s">
        <v>149</v>
      </c>
      <c r="C5126" s="1">
        <v>44368</v>
      </c>
      <c r="D5126" t="s">
        <v>319</v>
      </c>
      <c r="E5126">
        <v>4790000</v>
      </c>
    </row>
    <row r="5127" spans="1:5" hidden="1" x14ac:dyDescent="0.4">
      <c r="A5127" t="s">
        <v>2264</v>
      </c>
      <c r="B5127" t="s">
        <v>149</v>
      </c>
      <c r="C5127" s="1">
        <v>44368</v>
      </c>
      <c r="D5127" t="s">
        <v>313</v>
      </c>
      <c r="E5127">
        <v>4790000</v>
      </c>
    </row>
    <row r="5128" spans="1:5" hidden="1" x14ac:dyDescent="0.4">
      <c r="A5128" t="s">
        <v>2265</v>
      </c>
      <c r="B5128" t="s">
        <v>149</v>
      </c>
      <c r="C5128" s="1">
        <v>44368</v>
      </c>
      <c r="D5128" t="s">
        <v>316</v>
      </c>
      <c r="E5128">
        <v>4790000</v>
      </c>
    </row>
    <row r="5129" spans="1:5" hidden="1" x14ac:dyDescent="0.4">
      <c r="A5129" t="s">
        <v>5184</v>
      </c>
      <c r="B5129" t="s">
        <v>98</v>
      </c>
      <c r="C5129" s="1">
        <v>44368</v>
      </c>
      <c r="D5129" t="s">
        <v>415</v>
      </c>
      <c r="E5129">
        <v>4010000</v>
      </c>
    </row>
    <row r="5130" spans="1:5" hidden="1" x14ac:dyDescent="0.4">
      <c r="A5130" t="s">
        <v>4451</v>
      </c>
      <c r="B5130" t="s">
        <v>76</v>
      </c>
      <c r="C5130" s="1">
        <v>44367</v>
      </c>
      <c r="D5130" t="s">
        <v>416</v>
      </c>
      <c r="E5130">
        <v>3820000</v>
      </c>
    </row>
    <row r="5131" spans="1:5" hidden="1" x14ac:dyDescent="0.4">
      <c r="A5131" t="s">
        <v>4467</v>
      </c>
      <c r="B5131" t="s">
        <v>22</v>
      </c>
      <c r="C5131" s="1">
        <v>44367</v>
      </c>
      <c r="D5131" t="s">
        <v>307</v>
      </c>
      <c r="E5131">
        <v>3680000</v>
      </c>
    </row>
    <row r="5132" spans="1:5" hidden="1" x14ac:dyDescent="0.4">
      <c r="A5132" t="s">
        <v>2431</v>
      </c>
      <c r="B5132" t="s">
        <v>151</v>
      </c>
      <c r="C5132" s="1">
        <v>44366</v>
      </c>
      <c r="D5132" t="s">
        <v>306</v>
      </c>
      <c r="E5132">
        <v>5000000</v>
      </c>
    </row>
    <row r="5133" spans="1:5" hidden="1" x14ac:dyDescent="0.4">
      <c r="A5133" t="s">
        <v>2432</v>
      </c>
      <c r="B5133" t="s">
        <v>151</v>
      </c>
      <c r="C5133" s="1">
        <v>44366</v>
      </c>
      <c r="D5133" t="s">
        <v>327</v>
      </c>
      <c r="E5133">
        <v>5000000</v>
      </c>
    </row>
    <row r="5134" spans="1:5" hidden="1" x14ac:dyDescent="0.4">
      <c r="A5134" t="s">
        <v>2268</v>
      </c>
      <c r="B5134" t="s">
        <v>114</v>
      </c>
      <c r="C5134" s="1">
        <v>44365</v>
      </c>
      <c r="D5134" t="s">
        <v>350</v>
      </c>
      <c r="E5134">
        <v>4720000</v>
      </c>
    </row>
    <row r="5135" spans="1:5" hidden="1" x14ac:dyDescent="0.4">
      <c r="A5135" t="s">
        <v>2269</v>
      </c>
      <c r="B5135" t="s">
        <v>114</v>
      </c>
      <c r="C5135" s="1">
        <v>44365</v>
      </c>
      <c r="D5135" t="s">
        <v>399</v>
      </c>
      <c r="E5135">
        <v>4720000</v>
      </c>
    </row>
    <row r="5136" spans="1:5" hidden="1" x14ac:dyDescent="0.4">
      <c r="A5136" t="s">
        <v>4468</v>
      </c>
      <c r="B5136" t="s">
        <v>114</v>
      </c>
      <c r="C5136" s="1">
        <v>44365</v>
      </c>
      <c r="D5136" t="s">
        <v>342</v>
      </c>
      <c r="E5136">
        <v>4720000</v>
      </c>
    </row>
    <row r="5137" spans="1:5" hidden="1" x14ac:dyDescent="0.4">
      <c r="A5137" t="s">
        <v>2270</v>
      </c>
      <c r="B5137" t="s">
        <v>114</v>
      </c>
      <c r="C5137" s="1">
        <v>44365</v>
      </c>
      <c r="D5137" t="s">
        <v>332</v>
      </c>
      <c r="E5137">
        <v>4720000</v>
      </c>
    </row>
    <row r="5138" spans="1:5" hidden="1" x14ac:dyDescent="0.4">
      <c r="A5138" t="s">
        <v>2287</v>
      </c>
      <c r="B5138" t="s">
        <v>114</v>
      </c>
      <c r="C5138" s="1">
        <v>44365</v>
      </c>
      <c r="D5138" t="s">
        <v>404</v>
      </c>
      <c r="E5138">
        <v>4720000</v>
      </c>
    </row>
    <row r="5139" spans="1:5" hidden="1" x14ac:dyDescent="0.4">
      <c r="A5139" t="s">
        <v>2195</v>
      </c>
      <c r="B5139" t="s">
        <v>55</v>
      </c>
      <c r="C5139" s="1">
        <v>44365</v>
      </c>
      <c r="D5139" t="s">
        <v>325</v>
      </c>
      <c r="E5139">
        <v>3330000</v>
      </c>
    </row>
    <row r="5140" spans="1:5" hidden="1" x14ac:dyDescent="0.4">
      <c r="A5140" t="s">
        <v>2271</v>
      </c>
      <c r="B5140" t="s">
        <v>95</v>
      </c>
      <c r="C5140" s="1">
        <v>44365</v>
      </c>
      <c r="D5140" t="s">
        <v>310</v>
      </c>
      <c r="E5140">
        <v>5100000</v>
      </c>
    </row>
    <row r="5141" spans="1:5" hidden="1" x14ac:dyDescent="0.4">
      <c r="A5141" t="s">
        <v>4469</v>
      </c>
      <c r="B5141" t="s">
        <v>128</v>
      </c>
      <c r="C5141" s="1">
        <v>44365</v>
      </c>
      <c r="D5141" t="s">
        <v>336</v>
      </c>
      <c r="E5141">
        <v>4400000</v>
      </c>
    </row>
    <row r="5142" spans="1:5" hidden="1" x14ac:dyDescent="0.4">
      <c r="A5142" t="s">
        <v>2272</v>
      </c>
      <c r="B5142" t="s">
        <v>28</v>
      </c>
      <c r="C5142" s="1">
        <v>44365</v>
      </c>
      <c r="D5142" t="s">
        <v>319</v>
      </c>
      <c r="E5142">
        <v>3070000</v>
      </c>
    </row>
    <row r="5143" spans="1:5" hidden="1" x14ac:dyDescent="0.4">
      <c r="A5143" t="s">
        <v>2273</v>
      </c>
      <c r="B5143" t="s">
        <v>40</v>
      </c>
      <c r="C5143" s="1">
        <v>44365</v>
      </c>
      <c r="D5143" t="s">
        <v>326</v>
      </c>
      <c r="E5143">
        <v>4460000</v>
      </c>
    </row>
    <row r="5144" spans="1:5" hidden="1" x14ac:dyDescent="0.4">
      <c r="A5144" t="s">
        <v>2274</v>
      </c>
      <c r="B5144" t="s">
        <v>40</v>
      </c>
      <c r="C5144" s="1">
        <v>44365</v>
      </c>
      <c r="D5144" t="s">
        <v>332</v>
      </c>
      <c r="E5144">
        <v>4460000</v>
      </c>
    </row>
    <row r="5145" spans="1:5" hidden="1" x14ac:dyDescent="0.4">
      <c r="A5145" t="s">
        <v>4800</v>
      </c>
      <c r="B5145" t="s">
        <v>152</v>
      </c>
      <c r="C5145" s="1">
        <v>44365</v>
      </c>
      <c r="D5145" t="s">
        <v>308</v>
      </c>
      <c r="E5145">
        <v>3180000</v>
      </c>
    </row>
    <row r="5146" spans="1:5" hidden="1" x14ac:dyDescent="0.4">
      <c r="A5146" t="s">
        <v>2275</v>
      </c>
      <c r="B5146" t="s">
        <v>40</v>
      </c>
      <c r="C5146" s="1">
        <v>44365</v>
      </c>
      <c r="D5146" t="s">
        <v>352</v>
      </c>
      <c r="E5146">
        <v>4460000</v>
      </c>
    </row>
    <row r="5147" spans="1:5" hidden="1" x14ac:dyDescent="0.4">
      <c r="A5147" t="s">
        <v>2282</v>
      </c>
      <c r="B5147" t="s">
        <v>15</v>
      </c>
      <c r="C5147" s="1">
        <v>44365</v>
      </c>
      <c r="D5147" t="s">
        <v>319</v>
      </c>
      <c r="E5147">
        <v>5310000</v>
      </c>
    </row>
    <row r="5148" spans="1:5" hidden="1" x14ac:dyDescent="0.4">
      <c r="A5148" t="s">
        <v>2283</v>
      </c>
      <c r="B5148" t="s">
        <v>15</v>
      </c>
      <c r="C5148" s="1">
        <v>44365</v>
      </c>
      <c r="D5148" t="s">
        <v>306</v>
      </c>
      <c r="E5148">
        <v>5310000</v>
      </c>
    </row>
    <row r="5149" spans="1:5" hidden="1" x14ac:dyDescent="0.4">
      <c r="A5149" t="s">
        <v>2277</v>
      </c>
      <c r="B5149" t="s">
        <v>15</v>
      </c>
      <c r="C5149" s="1">
        <v>44365</v>
      </c>
      <c r="D5149" t="s">
        <v>355</v>
      </c>
      <c r="E5149">
        <v>5310000</v>
      </c>
    </row>
    <row r="5150" spans="1:5" hidden="1" x14ac:dyDescent="0.4">
      <c r="A5150" t="s">
        <v>2308</v>
      </c>
      <c r="B5150" t="s">
        <v>2309</v>
      </c>
      <c r="C5150" s="1">
        <v>44365</v>
      </c>
      <c r="D5150" t="s">
        <v>327</v>
      </c>
      <c r="E5150" t="e">
        <v>#N/A</v>
      </c>
    </row>
    <row r="5151" spans="1:5" hidden="1" x14ac:dyDescent="0.4">
      <c r="A5151" t="s">
        <v>4470</v>
      </c>
      <c r="B5151" t="s">
        <v>128</v>
      </c>
      <c r="C5151" s="1">
        <v>44365</v>
      </c>
      <c r="D5151" t="s">
        <v>317</v>
      </c>
      <c r="E5151">
        <v>4400000</v>
      </c>
    </row>
    <row r="5152" spans="1:5" hidden="1" x14ac:dyDescent="0.4">
      <c r="A5152" t="s">
        <v>4471</v>
      </c>
      <c r="B5152" t="s">
        <v>128</v>
      </c>
      <c r="C5152" s="1">
        <v>44365</v>
      </c>
      <c r="D5152" t="s">
        <v>307</v>
      </c>
      <c r="E5152">
        <v>4400000</v>
      </c>
    </row>
    <row r="5153" spans="1:5" hidden="1" x14ac:dyDescent="0.4">
      <c r="A5153" t="s">
        <v>4472</v>
      </c>
      <c r="B5153" t="s">
        <v>128</v>
      </c>
      <c r="C5153" s="1">
        <v>44365</v>
      </c>
      <c r="D5153" t="s">
        <v>321</v>
      </c>
      <c r="E5153">
        <v>4400000</v>
      </c>
    </row>
    <row r="5154" spans="1:5" hidden="1" x14ac:dyDescent="0.4">
      <c r="A5154" t="s">
        <v>4473</v>
      </c>
      <c r="B5154" t="s">
        <v>128</v>
      </c>
      <c r="C5154" s="1">
        <v>44365</v>
      </c>
      <c r="D5154" t="s">
        <v>308</v>
      </c>
      <c r="E5154">
        <v>4400000</v>
      </c>
    </row>
    <row r="5155" spans="1:5" x14ac:dyDescent="0.4">
      <c r="A5155" t="s">
        <v>2337</v>
      </c>
      <c r="B5155" t="s">
        <v>2338</v>
      </c>
      <c r="C5155" s="1">
        <v>44365</v>
      </c>
      <c r="D5155" t="s">
        <v>361</v>
      </c>
      <c r="E5155" t="e">
        <v>#N/A</v>
      </c>
    </row>
    <row r="5156" spans="1:5" hidden="1" x14ac:dyDescent="0.4">
      <c r="A5156" t="s">
        <v>4474</v>
      </c>
      <c r="B5156" t="s">
        <v>128</v>
      </c>
      <c r="C5156" s="1">
        <v>44365</v>
      </c>
      <c r="D5156" t="s">
        <v>340</v>
      </c>
      <c r="E5156">
        <v>4400000</v>
      </c>
    </row>
    <row r="5157" spans="1:5" hidden="1" x14ac:dyDescent="0.4">
      <c r="A5157" t="s">
        <v>2278</v>
      </c>
      <c r="B5157" t="s">
        <v>27</v>
      </c>
      <c r="C5157" s="1">
        <v>44365</v>
      </c>
      <c r="D5157" t="s">
        <v>327</v>
      </c>
      <c r="E5157">
        <v>3390000</v>
      </c>
    </row>
    <row r="5158" spans="1:5" hidden="1" x14ac:dyDescent="0.4">
      <c r="A5158" t="s">
        <v>2279</v>
      </c>
      <c r="B5158" t="s">
        <v>117</v>
      </c>
      <c r="C5158" s="1">
        <v>44365</v>
      </c>
      <c r="D5158" t="s">
        <v>319</v>
      </c>
      <c r="E5158">
        <v>4680000</v>
      </c>
    </row>
    <row r="5159" spans="1:5" hidden="1" x14ac:dyDescent="0.4">
      <c r="A5159" t="s">
        <v>2463</v>
      </c>
      <c r="B5159" t="s">
        <v>146</v>
      </c>
      <c r="C5159" s="1">
        <v>44365</v>
      </c>
      <c r="D5159" t="s">
        <v>333</v>
      </c>
      <c r="E5159">
        <v>3640000</v>
      </c>
    </row>
    <row r="5160" spans="1:5" hidden="1" x14ac:dyDescent="0.4">
      <c r="A5160" t="s">
        <v>2280</v>
      </c>
      <c r="B5160" t="s">
        <v>111</v>
      </c>
      <c r="C5160" s="1">
        <v>44365</v>
      </c>
      <c r="D5160" t="s">
        <v>335</v>
      </c>
      <c r="E5160">
        <v>3030000</v>
      </c>
    </row>
    <row r="5161" spans="1:5" hidden="1" x14ac:dyDescent="0.4">
      <c r="A5161" t="s">
        <v>2281</v>
      </c>
      <c r="B5161" t="s">
        <v>111</v>
      </c>
      <c r="C5161" s="1">
        <v>44365</v>
      </c>
      <c r="D5161" t="s">
        <v>334</v>
      </c>
      <c r="E5161">
        <v>3030000</v>
      </c>
    </row>
    <row r="5162" spans="1:5" hidden="1" x14ac:dyDescent="0.4">
      <c r="A5162" t="s">
        <v>4538</v>
      </c>
      <c r="B5162" t="s">
        <v>15</v>
      </c>
      <c r="C5162" s="1">
        <v>44364</v>
      </c>
      <c r="D5162" t="s">
        <v>337</v>
      </c>
      <c r="E5162">
        <v>5310000</v>
      </c>
    </row>
    <row r="5163" spans="1:5" hidden="1" x14ac:dyDescent="0.4">
      <c r="A5163" t="s">
        <v>4539</v>
      </c>
      <c r="B5163" t="s">
        <v>128</v>
      </c>
      <c r="C5163" s="1">
        <v>44364</v>
      </c>
      <c r="D5163" t="s">
        <v>344</v>
      </c>
      <c r="E5163">
        <v>4400000</v>
      </c>
    </row>
    <row r="5164" spans="1:5" hidden="1" x14ac:dyDescent="0.4">
      <c r="A5164" t="s">
        <v>4540</v>
      </c>
      <c r="B5164" t="s">
        <v>15</v>
      </c>
      <c r="C5164" s="1">
        <v>44364</v>
      </c>
      <c r="D5164" t="s">
        <v>317</v>
      </c>
      <c r="E5164">
        <v>5310000</v>
      </c>
    </row>
    <row r="5165" spans="1:5" hidden="1" x14ac:dyDescent="0.4">
      <c r="A5165" t="s">
        <v>4541</v>
      </c>
      <c r="B5165" t="s">
        <v>15</v>
      </c>
      <c r="C5165" s="1">
        <v>44364</v>
      </c>
      <c r="D5165" t="s">
        <v>416</v>
      </c>
      <c r="E5165">
        <v>5310000</v>
      </c>
    </row>
    <row r="5166" spans="1:5" hidden="1" x14ac:dyDescent="0.4">
      <c r="A5166" t="s">
        <v>4542</v>
      </c>
      <c r="B5166" t="s">
        <v>128</v>
      </c>
      <c r="C5166" s="1">
        <v>44364</v>
      </c>
      <c r="D5166" t="s">
        <v>343</v>
      </c>
      <c r="E5166">
        <v>4400000</v>
      </c>
    </row>
    <row r="5167" spans="1:5" hidden="1" x14ac:dyDescent="0.4">
      <c r="A5167" t="s">
        <v>4543</v>
      </c>
      <c r="B5167" t="s">
        <v>15</v>
      </c>
      <c r="C5167" s="1">
        <v>44364</v>
      </c>
      <c r="D5167" t="s">
        <v>421</v>
      </c>
      <c r="E5167">
        <v>5310000</v>
      </c>
    </row>
    <row r="5168" spans="1:5" hidden="1" x14ac:dyDescent="0.4">
      <c r="A5168" t="s">
        <v>4544</v>
      </c>
      <c r="B5168" t="s">
        <v>128</v>
      </c>
      <c r="C5168" s="1">
        <v>44364</v>
      </c>
      <c r="D5168" t="s">
        <v>358</v>
      </c>
      <c r="E5168">
        <v>4400000</v>
      </c>
    </row>
    <row r="5169" spans="1:5" hidden="1" x14ac:dyDescent="0.4">
      <c r="A5169" t="s">
        <v>4545</v>
      </c>
      <c r="B5169" t="s">
        <v>24</v>
      </c>
      <c r="C5169" s="1">
        <v>44364</v>
      </c>
      <c r="D5169" t="s">
        <v>339</v>
      </c>
      <c r="E5169">
        <v>4070000</v>
      </c>
    </row>
    <row r="5170" spans="1:5" hidden="1" x14ac:dyDescent="0.4">
      <c r="A5170" t="s">
        <v>4546</v>
      </c>
      <c r="B5170" t="s">
        <v>128</v>
      </c>
      <c r="C5170" s="1">
        <v>44364</v>
      </c>
      <c r="D5170" t="s">
        <v>415</v>
      </c>
      <c r="E5170">
        <v>4400000</v>
      </c>
    </row>
    <row r="5171" spans="1:5" hidden="1" x14ac:dyDescent="0.4">
      <c r="A5171" t="s">
        <v>4547</v>
      </c>
      <c r="B5171" t="s">
        <v>24</v>
      </c>
      <c r="C5171" s="1">
        <v>44364</v>
      </c>
      <c r="D5171" t="s">
        <v>344</v>
      </c>
      <c r="E5171">
        <v>4070000</v>
      </c>
    </row>
    <row r="5172" spans="1:5" hidden="1" x14ac:dyDescent="0.4">
      <c r="A5172" t="s">
        <v>4548</v>
      </c>
      <c r="B5172" t="s">
        <v>117</v>
      </c>
      <c r="C5172" s="1">
        <v>44364</v>
      </c>
      <c r="D5172" t="s">
        <v>336</v>
      </c>
      <c r="E5172">
        <v>4680000</v>
      </c>
    </row>
    <row r="5173" spans="1:5" hidden="1" x14ac:dyDescent="0.4">
      <c r="A5173" t="s">
        <v>5286</v>
      </c>
      <c r="B5173" t="s">
        <v>28</v>
      </c>
      <c r="C5173" s="1">
        <v>44364</v>
      </c>
      <c r="D5173" t="s">
        <v>405</v>
      </c>
      <c r="E5173">
        <v>3070000</v>
      </c>
    </row>
    <row r="5174" spans="1:5" hidden="1" x14ac:dyDescent="0.4">
      <c r="A5174" t="s">
        <v>4549</v>
      </c>
      <c r="B5174" t="s">
        <v>128</v>
      </c>
      <c r="C5174" s="1">
        <v>44364</v>
      </c>
      <c r="D5174" t="s">
        <v>353</v>
      </c>
      <c r="E5174">
        <v>4400000</v>
      </c>
    </row>
    <row r="5175" spans="1:5" hidden="1" x14ac:dyDescent="0.4">
      <c r="A5175" t="s">
        <v>4550</v>
      </c>
      <c r="B5175" t="s">
        <v>128</v>
      </c>
      <c r="C5175" s="1">
        <v>44364</v>
      </c>
      <c r="D5175" t="s">
        <v>311</v>
      </c>
      <c r="E5175">
        <v>4400000</v>
      </c>
    </row>
    <row r="5176" spans="1:5" hidden="1" x14ac:dyDescent="0.4">
      <c r="A5176" t="s">
        <v>2288</v>
      </c>
      <c r="B5176" t="s">
        <v>153</v>
      </c>
      <c r="C5176" s="1">
        <v>44364</v>
      </c>
      <c r="D5176" t="s">
        <v>312</v>
      </c>
      <c r="E5176">
        <v>5130000</v>
      </c>
    </row>
    <row r="5177" spans="1:5" hidden="1" x14ac:dyDescent="0.4">
      <c r="A5177" t="s">
        <v>2464</v>
      </c>
      <c r="B5177" t="s">
        <v>62</v>
      </c>
      <c r="C5177" s="1">
        <v>44364</v>
      </c>
      <c r="D5177" t="s">
        <v>327</v>
      </c>
      <c r="E5177">
        <v>6280000</v>
      </c>
    </row>
    <row r="5178" spans="1:5" hidden="1" x14ac:dyDescent="0.4">
      <c r="A5178" t="s">
        <v>2284</v>
      </c>
      <c r="B5178" t="s">
        <v>38</v>
      </c>
      <c r="C5178" s="1">
        <v>44364</v>
      </c>
      <c r="D5178" t="s">
        <v>352</v>
      </c>
      <c r="E5178">
        <v>3380000</v>
      </c>
    </row>
    <row r="5179" spans="1:5" hidden="1" x14ac:dyDescent="0.4">
      <c r="A5179" t="s">
        <v>4552</v>
      </c>
      <c r="B5179" t="s">
        <v>77</v>
      </c>
      <c r="C5179" s="1">
        <v>44364</v>
      </c>
      <c r="D5179" t="s">
        <v>343</v>
      </c>
      <c r="E5179">
        <v>4000000</v>
      </c>
    </row>
    <row r="5180" spans="1:5" hidden="1" x14ac:dyDescent="0.4">
      <c r="A5180" t="s">
        <v>4598</v>
      </c>
      <c r="B5180" t="s">
        <v>96</v>
      </c>
      <c r="C5180" s="1">
        <v>44364</v>
      </c>
      <c r="D5180" t="s">
        <v>308</v>
      </c>
      <c r="E5180">
        <v>4980000</v>
      </c>
    </row>
    <row r="5181" spans="1:5" hidden="1" x14ac:dyDescent="0.4">
      <c r="A5181" t="s">
        <v>4553</v>
      </c>
      <c r="B5181" t="s">
        <v>96</v>
      </c>
      <c r="C5181" s="1">
        <v>44364</v>
      </c>
      <c r="D5181" t="s">
        <v>328</v>
      </c>
      <c r="E5181">
        <v>4980000</v>
      </c>
    </row>
    <row r="5182" spans="1:5" hidden="1" x14ac:dyDescent="0.4">
      <c r="A5182" t="s">
        <v>2285</v>
      </c>
      <c r="B5182" t="s">
        <v>96</v>
      </c>
      <c r="C5182" s="1">
        <v>44364</v>
      </c>
      <c r="D5182" t="s">
        <v>331</v>
      </c>
      <c r="E5182">
        <v>4980000</v>
      </c>
    </row>
    <row r="5183" spans="1:5" hidden="1" x14ac:dyDescent="0.4">
      <c r="A5183" t="s">
        <v>2289</v>
      </c>
      <c r="B5183" t="s">
        <v>27</v>
      </c>
      <c r="C5183" s="1">
        <v>44363</v>
      </c>
      <c r="D5183" t="s">
        <v>315</v>
      </c>
      <c r="E5183">
        <v>3390000</v>
      </c>
    </row>
    <row r="5184" spans="1:5" hidden="1" x14ac:dyDescent="0.4">
      <c r="A5184" t="s">
        <v>2290</v>
      </c>
      <c r="B5184" t="s">
        <v>121</v>
      </c>
      <c r="C5184" s="1">
        <v>44363</v>
      </c>
      <c r="D5184" t="s">
        <v>335</v>
      </c>
      <c r="E5184">
        <v>4290000</v>
      </c>
    </row>
    <row r="5185" spans="1:5" hidden="1" x14ac:dyDescent="0.4">
      <c r="A5185" t="s">
        <v>2291</v>
      </c>
      <c r="B5185" t="s">
        <v>153</v>
      </c>
      <c r="C5185" s="1">
        <v>44363</v>
      </c>
      <c r="D5185" t="s">
        <v>359</v>
      </c>
      <c r="E5185">
        <v>5130000</v>
      </c>
    </row>
    <row r="5186" spans="1:5" hidden="1" x14ac:dyDescent="0.4">
      <c r="A5186" t="s">
        <v>4599</v>
      </c>
      <c r="B5186" t="s">
        <v>31</v>
      </c>
      <c r="C5186" s="1">
        <v>44363</v>
      </c>
      <c r="D5186" t="s">
        <v>317</v>
      </c>
      <c r="E5186">
        <v>3740000</v>
      </c>
    </row>
    <row r="5187" spans="1:5" hidden="1" x14ac:dyDescent="0.4">
      <c r="A5187" t="s">
        <v>2433</v>
      </c>
      <c r="B5187" t="s">
        <v>28</v>
      </c>
      <c r="C5187" s="1">
        <v>44363</v>
      </c>
      <c r="D5187" t="s">
        <v>310</v>
      </c>
      <c r="E5187">
        <v>3070000</v>
      </c>
    </row>
    <row r="5188" spans="1:5" hidden="1" x14ac:dyDescent="0.4">
      <c r="A5188" t="s">
        <v>2465</v>
      </c>
      <c r="B5188" t="s">
        <v>108</v>
      </c>
      <c r="C5188" s="1">
        <v>44363</v>
      </c>
      <c r="D5188" t="s">
        <v>327</v>
      </c>
      <c r="E5188">
        <v>3720000</v>
      </c>
    </row>
    <row r="5189" spans="1:5" hidden="1" x14ac:dyDescent="0.4">
      <c r="A5189" t="s">
        <v>2466</v>
      </c>
      <c r="B5189" t="s">
        <v>142</v>
      </c>
      <c r="C5189" s="1">
        <v>44363</v>
      </c>
      <c r="D5189" t="s">
        <v>312</v>
      </c>
      <c r="E5189">
        <v>3780000</v>
      </c>
    </row>
    <row r="5190" spans="1:5" hidden="1" x14ac:dyDescent="0.4">
      <c r="A5190" t="s">
        <v>2292</v>
      </c>
      <c r="B5190" t="s">
        <v>27</v>
      </c>
      <c r="C5190" s="1">
        <v>44363</v>
      </c>
      <c r="D5190" t="s">
        <v>319</v>
      </c>
      <c r="E5190">
        <v>3390000</v>
      </c>
    </row>
    <row r="5191" spans="1:5" hidden="1" x14ac:dyDescent="0.4">
      <c r="A5191" t="s">
        <v>2293</v>
      </c>
      <c r="B5191" t="s">
        <v>103</v>
      </c>
      <c r="C5191" s="1">
        <v>44363</v>
      </c>
      <c r="D5191" t="s">
        <v>332</v>
      </c>
      <c r="E5191">
        <v>3500000</v>
      </c>
    </row>
    <row r="5192" spans="1:5" hidden="1" x14ac:dyDescent="0.4">
      <c r="A5192" t="s">
        <v>2294</v>
      </c>
      <c r="B5192" t="s">
        <v>155</v>
      </c>
      <c r="C5192" s="1">
        <v>44363</v>
      </c>
      <c r="D5192" t="s">
        <v>399</v>
      </c>
      <c r="E5192">
        <v>6440000</v>
      </c>
    </row>
    <row r="5193" spans="1:5" hidden="1" x14ac:dyDescent="0.4">
      <c r="A5193" t="s">
        <v>4600</v>
      </c>
      <c r="B5193" t="s">
        <v>155</v>
      </c>
      <c r="C5193" s="1">
        <v>44363</v>
      </c>
      <c r="D5193" t="s">
        <v>328</v>
      </c>
      <c r="E5193">
        <v>6440000</v>
      </c>
    </row>
    <row r="5194" spans="1:5" hidden="1" x14ac:dyDescent="0.4">
      <c r="A5194" t="s">
        <v>2295</v>
      </c>
      <c r="B5194" t="s">
        <v>28</v>
      </c>
      <c r="C5194" s="1">
        <v>44363</v>
      </c>
      <c r="D5194" t="s">
        <v>403</v>
      </c>
      <c r="E5194">
        <v>3070000</v>
      </c>
    </row>
    <row r="5195" spans="1:5" hidden="1" x14ac:dyDescent="0.4">
      <c r="A5195" t="s">
        <v>2296</v>
      </c>
      <c r="B5195" t="s">
        <v>28</v>
      </c>
      <c r="C5195" s="1">
        <v>44363</v>
      </c>
      <c r="D5195" t="s">
        <v>355</v>
      </c>
      <c r="E5195">
        <v>3070000</v>
      </c>
    </row>
    <row r="5196" spans="1:5" hidden="1" x14ac:dyDescent="0.4">
      <c r="A5196" t="s">
        <v>2297</v>
      </c>
      <c r="B5196" t="s">
        <v>144</v>
      </c>
      <c r="C5196" s="1">
        <v>44363</v>
      </c>
      <c r="D5196" t="s">
        <v>319</v>
      </c>
      <c r="E5196">
        <v>3360000</v>
      </c>
    </row>
    <row r="5197" spans="1:5" hidden="1" x14ac:dyDescent="0.4">
      <c r="A5197" t="s">
        <v>2467</v>
      </c>
      <c r="B5197" t="s">
        <v>146</v>
      </c>
      <c r="C5197" s="1">
        <v>44363</v>
      </c>
      <c r="D5197" t="s">
        <v>316</v>
      </c>
      <c r="E5197">
        <v>3640000</v>
      </c>
    </row>
    <row r="5198" spans="1:5" hidden="1" x14ac:dyDescent="0.4">
      <c r="A5198" t="s">
        <v>2399</v>
      </c>
      <c r="B5198" t="s">
        <v>114</v>
      </c>
      <c r="C5198" s="1">
        <v>44363</v>
      </c>
      <c r="D5198" t="s">
        <v>306</v>
      </c>
      <c r="E5198">
        <v>4720000</v>
      </c>
    </row>
    <row r="5199" spans="1:5" hidden="1" x14ac:dyDescent="0.4">
      <c r="A5199" t="s">
        <v>2298</v>
      </c>
      <c r="B5199" t="s">
        <v>95</v>
      </c>
      <c r="C5199" s="1">
        <v>44363</v>
      </c>
      <c r="D5199" t="s">
        <v>332</v>
      </c>
      <c r="E5199">
        <v>5100000</v>
      </c>
    </row>
    <row r="5200" spans="1:5" hidden="1" x14ac:dyDescent="0.4">
      <c r="A5200" t="s">
        <v>2299</v>
      </c>
      <c r="B5200" t="s">
        <v>95</v>
      </c>
      <c r="C5200" s="1">
        <v>44363</v>
      </c>
      <c r="D5200" t="s">
        <v>312</v>
      </c>
      <c r="E5200">
        <v>5100000</v>
      </c>
    </row>
    <row r="5201" spans="1:5" hidden="1" x14ac:dyDescent="0.4">
      <c r="A5201" t="s">
        <v>2300</v>
      </c>
      <c r="B5201" t="s">
        <v>103</v>
      </c>
      <c r="C5201" s="1">
        <v>44363</v>
      </c>
      <c r="D5201" t="s">
        <v>312</v>
      </c>
      <c r="E5201">
        <v>3500000</v>
      </c>
    </row>
    <row r="5202" spans="1:5" hidden="1" x14ac:dyDescent="0.4">
      <c r="A5202" t="s">
        <v>2301</v>
      </c>
      <c r="B5202" t="s">
        <v>2302</v>
      </c>
      <c r="C5202" s="1">
        <v>44363</v>
      </c>
      <c r="D5202" t="s">
        <v>327</v>
      </c>
      <c r="E5202" t="e">
        <v>#N/A</v>
      </c>
    </row>
    <row r="5203" spans="1:5" hidden="1" x14ac:dyDescent="0.4">
      <c r="A5203" t="s">
        <v>4641</v>
      </c>
      <c r="B5203" t="s">
        <v>70</v>
      </c>
      <c r="C5203" s="1">
        <v>44363</v>
      </c>
      <c r="D5203" t="s">
        <v>343</v>
      </c>
      <c r="E5203">
        <v>3220000</v>
      </c>
    </row>
    <row r="5204" spans="1:5" hidden="1" x14ac:dyDescent="0.4">
      <c r="A5204" t="s">
        <v>5144</v>
      </c>
      <c r="B5204" t="s">
        <v>71</v>
      </c>
      <c r="C5204" s="1">
        <v>44363</v>
      </c>
      <c r="D5204" t="s">
        <v>343</v>
      </c>
      <c r="E5204">
        <v>3660000</v>
      </c>
    </row>
    <row r="5205" spans="1:5" hidden="1" x14ac:dyDescent="0.4">
      <c r="A5205" t="s">
        <v>2336</v>
      </c>
      <c r="B5205" t="s">
        <v>59</v>
      </c>
      <c r="C5205" s="1">
        <v>44363</v>
      </c>
      <c r="D5205" t="s">
        <v>329</v>
      </c>
      <c r="E5205">
        <v>4240000</v>
      </c>
    </row>
    <row r="5206" spans="1:5" hidden="1" x14ac:dyDescent="0.4">
      <c r="A5206" t="s">
        <v>4692</v>
      </c>
      <c r="B5206" t="s">
        <v>95</v>
      </c>
      <c r="C5206" s="1">
        <v>44363</v>
      </c>
      <c r="D5206" t="s">
        <v>339</v>
      </c>
      <c r="E5206">
        <v>5100000</v>
      </c>
    </row>
    <row r="5207" spans="1:5" hidden="1" x14ac:dyDescent="0.4">
      <c r="A5207" t="s">
        <v>4642</v>
      </c>
      <c r="B5207" t="s">
        <v>71</v>
      </c>
      <c r="C5207" s="1">
        <v>44362</v>
      </c>
      <c r="D5207" t="s">
        <v>311</v>
      </c>
      <c r="E5207">
        <v>3660000</v>
      </c>
    </row>
    <row r="5208" spans="1:5" hidden="1" x14ac:dyDescent="0.4">
      <c r="A5208" t="s">
        <v>2310</v>
      </c>
      <c r="B5208" t="s">
        <v>83</v>
      </c>
      <c r="C5208" s="1">
        <v>44362</v>
      </c>
      <c r="D5208" t="s">
        <v>399</v>
      </c>
      <c r="E5208">
        <v>4960000</v>
      </c>
    </row>
    <row r="5209" spans="1:5" hidden="1" x14ac:dyDescent="0.4">
      <c r="A5209" t="s">
        <v>4693</v>
      </c>
      <c r="B5209" t="s">
        <v>70</v>
      </c>
      <c r="C5209" s="1">
        <v>44362</v>
      </c>
      <c r="D5209" t="s">
        <v>405</v>
      </c>
      <c r="E5209">
        <v>3220000</v>
      </c>
    </row>
    <row r="5210" spans="1:5" hidden="1" x14ac:dyDescent="0.4">
      <c r="A5210" t="s">
        <v>2311</v>
      </c>
      <c r="B5210" t="s">
        <v>153</v>
      </c>
      <c r="C5210" s="1">
        <v>44362</v>
      </c>
      <c r="D5210" t="s">
        <v>316</v>
      </c>
      <c r="E5210">
        <v>5130000</v>
      </c>
    </row>
    <row r="5211" spans="1:5" hidden="1" x14ac:dyDescent="0.4">
      <c r="A5211" t="s">
        <v>2312</v>
      </c>
      <c r="B5211" t="s">
        <v>112</v>
      </c>
      <c r="C5211" s="1">
        <v>44362</v>
      </c>
      <c r="D5211" t="s">
        <v>330</v>
      </c>
      <c r="E5211">
        <v>6500000</v>
      </c>
    </row>
    <row r="5212" spans="1:5" hidden="1" x14ac:dyDescent="0.4">
      <c r="A5212" t="s">
        <v>2313</v>
      </c>
      <c r="B5212" t="s">
        <v>55</v>
      </c>
      <c r="C5212" s="1">
        <v>44362</v>
      </c>
      <c r="D5212" t="s">
        <v>312</v>
      </c>
      <c r="E5212">
        <v>3330000</v>
      </c>
    </row>
    <row r="5213" spans="1:5" hidden="1" x14ac:dyDescent="0.4">
      <c r="A5213" t="s">
        <v>4644</v>
      </c>
      <c r="B5213" t="s">
        <v>156</v>
      </c>
      <c r="C5213" s="1">
        <v>44362</v>
      </c>
      <c r="D5213" t="s">
        <v>339</v>
      </c>
      <c r="E5213">
        <v>4820000</v>
      </c>
    </row>
    <row r="5214" spans="1:5" hidden="1" x14ac:dyDescent="0.4">
      <c r="A5214" t="s">
        <v>4645</v>
      </c>
      <c r="B5214" t="s">
        <v>156</v>
      </c>
      <c r="C5214" s="1">
        <v>44362</v>
      </c>
      <c r="D5214" t="s">
        <v>351</v>
      </c>
      <c r="E5214">
        <v>4820000</v>
      </c>
    </row>
    <row r="5215" spans="1:5" hidden="1" x14ac:dyDescent="0.4">
      <c r="A5215" t="s">
        <v>4646</v>
      </c>
      <c r="B5215" t="s">
        <v>156</v>
      </c>
      <c r="C5215" s="1">
        <v>44362</v>
      </c>
      <c r="D5215" t="s">
        <v>353</v>
      </c>
      <c r="E5215">
        <v>4820000</v>
      </c>
    </row>
    <row r="5216" spans="1:5" hidden="1" x14ac:dyDescent="0.4">
      <c r="A5216" t="s">
        <v>2314</v>
      </c>
      <c r="B5216" t="s">
        <v>109</v>
      </c>
      <c r="C5216" s="1">
        <v>44362</v>
      </c>
      <c r="D5216" t="s">
        <v>329</v>
      </c>
      <c r="E5216">
        <v>4200000</v>
      </c>
    </row>
    <row r="5217" spans="1:5" hidden="1" x14ac:dyDescent="0.4">
      <c r="A5217" t="s">
        <v>2468</v>
      </c>
      <c r="B5217" t="s">
        <v>146</v>
      </c>
      <c r="C5217" s="1">
        <v>44362</v>
      </c>
      <c r="D5217" t="s">
        <v>319</v>
      </c>
      <c r="E5217">
        <v>3640000</v>
      </c>
    </row>
    <row r="5218" spans="1:5" hidden="1" x14ac:dyDescent="0.4">
      <c r="A5218" t="s">
        <v>2316</v>
      </c>
      <c r="B5218" t="s">
        <v>28</v>
      </c>
      <c r="C5218" s="1">
        <v>44362</v>
      </c>
      <c r="D5218" t="s">
        <v>316</v>
      </c>
      <c r="E5218">
        <v>3070000</v>
      </c>
    </row>
    <row r="5219" spans="1:5" hidden="1" x14ac:dyDescent="0.4">
      <c r="A5219" t="s">
        <v>2328</v>
      </c>
      <c r="B5219" t="s">
        <v>72</v>
      </c>
      <c r="C5219" s="1">
        <v>44362</v>
      </c>
      <c r="D5219" t="s">
        <v>306</v>
      </c>
      <c r="E5219">
        <v>4690000</v>
      </c>
    </row>
    <row r="5220" spans="1:5" hidden="1" x14ac:dyDescent="0.4">
      <c r="A5220" t="s">
        <v>2329</v>
      </c>
      <c r="B5220" t="s">
        <v>72</v>
      </c>
      <c r="C5220" s="1">
        <v>44362</v>
      </c>
      <c r="D5220" t="s">
        <v>327</v>
      </c>
      <c r="E5220">
        <v>4690000</v>
      </c>
    </row>
    <row r="5221" spans="1:5" hidden="1" x14ac:dyDescent="0.4">
      <c r="A5221" t="s">
        <v>2319</v>
      </c>
      <c r="B5221" t="s">
        <v>153</v>
      </c>
      <c r="C5221" s="1">
        <v>44362</v>
      </c>
      <c r="D5221" t="s">
        <v>352</v>
      </c>
      <c r="E5221">
        <v>5130000</v>
      </c>
    </row>
    <row r="5222" spans="1:5" hidden="1" x14ac:dyDescent="0.4">
      <c r="A5222" t="s">
        <v>5099</v>
      </c>
      <c r="B5222" t="s">
        <v>71</v>
      </c>
      <c r="C5222" s="1">
        <v>44362</v>
      </c>
      <c r="D5222" t="s">
        <v>342</v>
      </c>
      <c r="E5222">
        <v>3660000</v>
      </c>
    </row>
    <row r="5223" spans="1:5" hidden="1" x14ac:dyDescent="0.4">
      <c r="A5223" t="s">
        <v>2434</v>
      </c>
      <c r="B5223" t="s">
        <v>71</v>
      </c>
      <c r="C5223" s="1">
        <v>44362</v>
      </c>
      <c r="D5223" t="s">
        <v>312</v>
      </c>
      <c r="E5223">
        <v>3660000</v>
      </c>
    </row>
    <row r="5224" spans="1:5" hidden="1" x14ac:dyDescent="0.4">
      <c r="A5224" t="s">
        <v>4649</v>
      </c>
      <c r="B5224" t="s">
        <v>4</v>
      </c>
      <c r="C5224" s="1">
        <v>44362</v>
      </c>
      <c r="D5224" t="s">
        <v>344</v>
      </c>
      <c r="E5224">
        <v>3940000</v>
      </c>
    </row>
    <row r="5225" spans="1:5" hidden="1" x14ac:dyDescent="0.4">
      <c r="A5225" t="s">
        <v>2498</v>
      </c>
      <c r="B5225" t="s">
        <v>2499</v>
      </c>
      <c r="C5225" s="1">
        <v>44362</v>
      </c>
      <c r="D5225" t="s">
        <v>327</v>
      </c>
      <c r="E5225" t="e">
        <v>#N/A</v>
      </c>
    </row>
    <row r="5226" spans="1:5" hidden="1" x14ac:dyDescent="0.4">
      <c r="A5226" t="s">
        <v>6558</v>
      </c>
      <c r="B5226" t="s">
        <v>2499</v>
      </c>
      <c r="C5226" s="1">
        <v>44362</v>
      </c>
      <c r="D5226" t="s">
        <v>322</v>
      </c>
      <c r="E5226" t="e">
        <v>#N/A</v>
      </c>
    </row>
    <row r="5227" spans="1:5" hidden="1" x14ac:dyDescent="0.4">
      <c r="A5227" t="s">
        <v>2320</v>
      </c>
      <c r="B5227" t="s">
        <v>138</v>
      </c>
      <c r="C5227" s="1">
        <v>44362</v>
      </c>
      <c r="D5227" t="s">
        <v>335</v>
      </c>
      <c r="E5227">
        <v>4610000</v>
      </c>
    </row>
    <row r="5228" spans="1:5" hidden="1" x14ac:dyDescent="0.4">
      <c r="A5228" t="s">
        <v>4650</v>
      </c>
      <c r="B5228" t="s">
        <v>4455</v>
      </c>
      <c r="C5228" s="1">
        <v>44362</v>
      </c>
      <c r="D5228" t="s">
        <v>415</v>
      </c>
      <c r="E5228" t="e">
        <v>#N/A</v>
      </c>
    </row>
    <row r="5229" spans="1:5" hidden="1" x14ac:dyDescent="0.4">
      <c r="A5229" t="s">
        <v>4651</v>
      </c>
      <c r="B5229" t="s">
        <v>95</v>
      </c>
      <c r="C5229" s="1">
        <v>44362</v>
      </c>
      <c r="D5229" t="s">
        <v>343</v>
      </c>
      <c r="E5229">
        <v>5100000</v>
      </c>
    </row>
    <row r="5230" spans="1:5" hidden="1" x14ac:dyDescent="0.4">
      <c r="A5230" t="s">
        <v>4652</v>
      </c>
      <c r="B5230" t="s">
        <v>103</v>
      </c>
      <c r="C5230" s="1">
        <v>44362</v>
      </c>
      <c r="D5230" t="s">
        <v>308</v>
      </c>
      <c r="E5230">
        <v>3500000</v>
      </c>
    </row>
    <row r="5231" spans="1:5" hidden="1" x14ac:dyDescent="0.4">
      <c r="A5231" t="s">
        <v>2321</v>
      </c>
      <c r="B5231" t="s">
        <v>153</v>
      </c>
      <c r="C5231" s="1">
        <v>44362</v>
      </c>
      <c r="D5231" t="s">
        <v>332</v>
      </c>
      <c r="E5231">
        <v>5130000</v>
      </c>
    </row>
    <row r="5232" spans="1:5" hidden="1" x14ac:dyDescent="0.4">
      <c r="A5232" t="s">
        <v>2361</v>
      </c>
      <c r="B5232" t="s">
        <v>153</v>
      </c>
      <c r="C5232" s="1">
        <v>44362</v>
      </c>
      <c r="D5232" t="s">
        <v>310</v>
      </c>
      <c r="E5232">
        <v>5130000</v>
      </c>
    </row>
    <row r="5233" spans="1:5" hidden="1" x14ac:dyDescent="0.4">
      <c r="A5233" t="s">
        <v>4880</v>
      </c>
      <c r="B5233" t="s">
        <v>153</v>
      </c>
      <c r="C5233" s="1">
        <v>44362</v>
      </c>
      <c r="D5233" t="s">
        <v>416</v>
      </c>
      <c r="E5233">
        <v>5130000</v>
      </c>
    </row>
    <row r="5234" spans="1:5" hidden="1" x14ac:dyDescent="0.4">
      <c r="A5234" t="s">
        <v>4653</v>
      </c>
      <c r="B5234" t="s">
        <v>107</v>
      </c>
      <c r="C5234" s="1">
        <v>44362</v>
      </c>
      <c r="D5234" t="s">
        <v>353</v>
      </c>
      <c r="E5234">
        <v>4210000</v>
      </c>
    </row>
    <row r="5235" spans="1:5" hidden="1" x14ac:dyDescent="0.4">
      <c r="A5235" t="s">
        <v>4654</v>
      </c>
      <c r="B5235" t="s">
        <v>107</v>
      </c>
      <c r="C5235" s="1">
        <v>44362</v>
      </c>
      <c r="D5235" t="s">
        <v>421</v>
      </c>
      <c r="E5235">
        <v>4210000</v>
      </c>
    </row>
    <row r="5236" spans="1:5" hidden="1" x14ac:dyDescent="0.4">
      <c r="A5236" t="s">
        <v>4656</v>
      </c>
      <c r="B5236" t="s">
        <v>107</v>
      </c>
      <c r="C5236" s="1">
        <v>44362</v>
      </c>
      <c r="D5236" t="s">
        <v>321</v>
      </c>
      <c r="E5236">
        <v>4210000</v>
      </c>
    </row>
    <row r="5237" spans="1:5" hidden="1" x14ac:dyDescent="0.4">
      <c r="A5237" t="s">
        <v>4657</v>
      </c>
      <c r="B5237" t="s">
        <v>107</v>
      </c>
      <c r="C5237" s="1">
        <v>44362</v>
      </c>
      <c r="D5237" t="s">
        <v>311</v>
      </c>
      <c r="E5237">
        <v>4210000</v>
      </c>
    </row>
    <row r="5238" spans="1:5" hidden="1" x14ac:dyDescent="0.4">
      <c r="A5238" t="s">
        <v>4658</v>
      </c>
      <c r="B5238" t="s">
        <v>107</v>
      </c>
      <c r="C5238" s="1">
        <v>44362</v>
      </c>
      <c r="D5238" t="s">
        <v>339</v>
      </c>
      <c r="E5238">
        <v>4210000</v>
      </c>
    </row>
    <row r="5239" spans="1:5" hidden="1" x14ac:dyDescent="0.4">
      <c r="A5239" t="s">
        <v>2322</v>
      </c>
      <c r="B5239" t="s">
        <v>89</v>
      </c>
      <c r="C5239" s="1">
        <v>44362</v>
      </c>
      <c r="D5239" t="s">
        <v>330</v>
      </c>
      <c r="E5239">
        <v>5080000</v>
      </c>
    </row>
    <row r="5240" spans="1:5" hidden="1" x14ac:dyDescent="0.4">
      <c r="A5240" t="s">
        <v>5185</v>
      </c>
      <c r="B5240" t="s">
        <v>33</v>
      </c>
      <c r="C5240" s="1">
        <v>44362</v>
      </c>
      <c r="D5240" t="s">
        <v>307</v>
      </c>
      <c r="E5240">
        <v>3110000</v>
      </c>
    </row>
    <row r="5241" spans="1:5" hidden="1" x14ac:dyDescent="0.4">
      <c r="A5241" t="s">
        <v>2323</v>
      </c>
      <c r="B5241" t="s">
        <v>106</v>
      </c>
      <c r="C5241" s="1">
        <v>44362</v>
      </c>
      <c r="D5241" t="s">
        <v>404</v>
      </c>
      <c r="E5241">
        <v>5480000</v>
      </c>
    </row>
    <row r="5242" spans="1:5" hidden="1" x14ac:dyDescent="0.4">
      <c r="A5242" t="s">
        <v>2330</v>
      </c>
      <c r="B5242" t="s">
        <v>4</v>
      </c>
      <c r="C5242" s="1">
        <v>44362</v>
      </c>
      <c r="D5242" t="s">
        <v>331</v>
      </c>
      <c r="E5242">
        <v>3940000</v>
      </c>
    </row>
    <row r="5243" spans="1:5" hidden="1" x14ac:dyDescent="0.4">
      <c r="A5243" t="s">
        <v>6547</v>
      </c>
      <c r="B5243" t="s">
        <v>2470</v>
      </c>
      <c r="C5243" s="1">
        <v>44362</v>
      </c>
      <c r="D5243" t="s">
        <v>322</v>
      </c>
      <c r="E5243" t="e">
        <v>#N/A</v>
      </c>
    </row>
    <row r="5244" spans="1:5" hidden="1" x14ac:dyDescent="0.4">
      <c r="A5244" t="s">
        <v>2469</v>
      </c>
      <c r="B5244" t="s">
        <v>2470</v>
      </c>
      <c r="C5244" s="1">
        <v>44362</v>
      </c>
      <c r="D5244" t="s">
        <v>327</v>
      </c>
      <c r="E5244" t="e">
        <v>#N/A</v>
      </c>
    </row>
    <row r="5245" spans="1:5" hidden="1" x14ac:dyDescent="0.4">
      <c r="A5245" t="s">
        <v>2324</v>
      </c>
      <c r="B5245" t="s">
        <v>149</v>
      </c>
      <c r="C5245" s="1">
        <v>44362</v>
      </c>
      <c r="D5245" t="s">
        <v>331</v>
      </c>
      <c r="E5245">
        <v>4790000</v>
      </c>
    </row>
    <row r="5246" spans="1:5" hidden="1" x14ac:dyDescent="0.4">
      <c r="A5246" t="s">
        <v>2325</v>
      </c>
      <c r="B5246" t="s">
        <v>149</v>
      </c>
      <c r="C5246" s="1">
        <v>44362</v>
      </c>
      <c r="D5246" t="s">
        <v>312</v>
      </c>
      <c r="E5246">
        <v>4790000</v>
      </c>
    </row>
    <row r="5247" spans="1:5" hidden="1" x14ac:dyDescent="0.4">
      <c r="A5247" t="s">
        <v>2326</v>
      </c>
      <c r="B5247" t="s">
        <v>149</v>
      </c>
      <c r="C5247" s="1">
        <v>44362</v>
      </c>
      <c r="D5247" t="s">
        <v>404</v>
      </c>
      <c r="E5247">
        <v>4790000</v>
      </c>
    </row>
    <row r="5248" spans="1:5" hidden="1" x14ac:dyDescent="0.4">
      <c r="A5248" t="s">
        <v>4694</v>
      </c>
      <c r="B5248" t="s">
        <v>89</v>
      </c>
      <c r="C5248" s="1">
        <v>44361</v>
      </c>
      <c r="D5248" t="s">
        <v>343</v>
      </c>
      <c r="E5248">
        <v>5080000</v>
      </c>
    </row>
    <row r="5249" spans="1:5" hidden="1" x14ac:dyDescent="0.4">
      <c r="A5249" t="s">
        <v>2331</v>
      </c>
      <c r="B5249" t="s">
        <v>153</v>
      </c>
      <c r="C5249" s="1">
        <v>44361</v>
      </c>
      <c r="D5249" t="s">
        <v>313</v>
      </c>
      <c r="E5249">
        <v>5130000</v>
      </c>
    </row>
    <row r="5250" spans="1:5" hidden="1" x14ac:dyDescent="0.4">
      <c r="A5250" t="s">
        <v>4695</v>
      </c>
      <c r="B5250" t="s">
        <v>70</v>
      </c>
      <c r="C5250" s="1">
        <v>44361</v>
      </c>
      <c r="D5250" t="s">
        <v>340</v>
      </c>
      <c r="E5250">
        <v>3220000</v>
      </c>
    </row>
    <row r="5251" spans="1:5" hidden="1" x14ac:dyDescent="0.4">
      <c r="A5251" t="s">
        <v>2333</v>
      </c>
      <c r="B5251" t="s">
        <v>153</v>
      </c>
      <c r="C5251" s="1">
        <v>44361</v>
      </c>
      <c r="D5251" t="s">
        <v>319</v>
      </c>
      <c r="E5251">
        <v>5130000</v>
      </c>
    </row>
    <row r="5252" spans="1:5" hidden="1" x14ac:dyDescent="0.4">
      <c r="A5252" t="s">
        <v>2334</v>
      </c>
      <c r="B5252" t="s">
        <v>4</v>
      </c>
      <c r="C5252" s="1">
        <v>44361</v>
      </c>
      <c r="D5252" t="s">
        <v>319</v>
      </c>
      <c r="E5252">
        <v>3940000</v>
      </c>
    </row>
    <row r="5253" spans="1:5" hidden="1" x14ac:dyDescent="0.4">
      <c r="A5253" t="s">
        <v>2335</v>
      </c>
      <c r="B5253" t="s">
        <v>153</v>
      </c>
      <c r="C5253" s="1">
        <v>44361</v>
      </c>
      <c r="D5253" t="s">
        <v>399</v>
      </c>
      <c r="E5253">
        <v>5130000</v>
      </c>
    </row>
    <row r="5254" spans="1:5" hidden="1" x14ac:dyDescent="0.4">
      <c r="A5254" t="s">
        <v>4749</v>
      </c>
      <c r="B5254" t="s">
        <v>153</v>
      </c>
      <c r="C5254" s="1">
        <v>44361</v>
      </c>
      <c r="D5254" t="s">
        <v>337</v>
      </c>
      <c r="E5254">
        <v>5130000</v>
      </c>
    </row>
    <row r="5255" spans="1:5" hidden="1" x14ac:dyDescent="0.4">
      <c r="A5255" t="s">
        <v>2339</v>
      </c>
      <c r="B5255" t="s">
        <v>147</v>
      </c>
      <c r="C5255" s="1">
        <v>44361</v>
      </c>
      <c r="D5255" t="s">
        <v>335</v>
      </c>
      <c r="E5255">
        <v>4330000</v>
      </c>
    </row>
    <row r="5256" spans="1:5" hidden="1" x14ac:dyDescent="0.4">
      <c r="A5256" t="s">
        <v>5287</v>
      </c>
      <c r="B5256" t="s">
        <v>8</v>
      </c>
      <c r="C5256" s="1">
        <v>44361</v>
      </c>
      <c r="D5256" t="s">
        <v>344</v>
      </c>
      <c r="E5256">
        <v>4420000</v>
      </c>
    </row>
    <row r="5257" spans="1:5" hidden="1" x14ac:dyDescent="0.4">
      <c r="A5257" t="s">
        <v>4697</v>
      </c>
      <c r="B5257" t="s">
        <v>6</v>
      </c>
      <c r="C5257" s="1">
        <v>44361</v>
      </c>
      <c r="D5257" t="s">
        <v>415</v>
      </c>
      <c r="E5257">
        <v>3310000</v>
      </c>
    </row>
    <row r="5258" spans="1:5" hidden="1" x14ac:dyDescent="0.4">
      <c r="A5258" t="s">
        <v>4698</v>
      </c>
      <c r="B5258" t="s">
        <v>56</v>
      </c>
      <c r="C5258" s="1">
        <v>44361</v>
      </c>
      <c r="D5258" t="s">
        <v>311</v>
      </c>
      <c r="E5258">
        <v>3270000</v>
      </c>
    </row>
    <row r="5259" spans="1:5" hidden="1" x14ac:dyDescent="0.4">
      <c r="A5259" t="s">
        <v>4699</v>
      </c>
      <c r="B5259" t="s">
        <v>75</v>
      </c>
      <c r="C5259" s="1">
        <v>44361</v>
      </c>
      <c r="D5259" t="s">
        <v>343</v>
      </c>
      <c r="E5259">
        <v>3550000</v>
      </c>
    </row>
    <row r="5260" spans="1:5" hidden="1" x14ac:dyDescent="0.4">
      <c r="A5260" t="s">
        <v>4700</v>
      </c>
      <c r="B5260" t="s">
        <v>24</v>
      </c>
      <c r="C5260" s="1">
        <v>44361</v>
      </c>
      <c r="D5260" t="s">
        <v>336</v>
      </c>
      <c r="E5260">
        <v>4070000</v>
      </c>
    </row>
    <row r="5261" spans="1:5" hidden="1" x14ac:dyDescent="0.4">
      <c r="A5261" t="s">
        <v>6483</v>
      </c>
      <c r="B5261" t="s">
        <v>100</v>
      </c>
      <c r="C5261" s="1">
        <v>44361</v>
      </c>
      <c r="D5261" t="s">
        <v>322</v>
      </c>
      <c r="E5261">
        <v>3000000</v>
      </c>
    </row>
    <row r="5262" spans="1:5" hidden="1" x14ac:dyDescent="0.4">
      <c r="A5262" t="s">
        <v>5076</v>
      </c>
      <c r="B5262" t="s">
        <v>114</v>
      </c>
      <c r="C5262" s="1">
        <v>44360</v>
      </c>
      <c r="D5262" t="s">
        <v>328</v>
      </c>
      <c r="E5262">
        <v>4720000</v>
      </c>
    </row>
    <row r="5263" spans="1:5" hidden="1" x14ac:dyDescent="0.4">
      <c r="A5263" t="s">
        <v>2372</v>
      </c>
      <c r="B5263" t="s">
        <v>6</v>
      </c>
      <c r="C5263" s="1">
        <v>44360</v>
      </c>
      <c r="D5263" t="s">
        <v>352</v>
      </c>
      <c r="E5263">
        <v>3310000</v>
      </c>
    </row>
    <row r="5264" spans="1:5" hidden="1" x14ac:dyDescent="0.4">
      <c r="A5264" t="s">
        <v>4751</v>
      </c>
      <c r="B5264" t="s">
        <v>153</v>
      </c>
      <c r="C5264" s="1">
        <v>44358</v>
      </c>
      <c r="D5264" t="s">
        <v>311</v>
      </c>
      <c r="E5264">
        <v>5130000</v>
      </c>
    </row>
    <row r="5265" spans="1:5" hidden="1" x14ac:dyDescent="0.4">
      <c r="A5265" t="s">
        <v>2635</v>
      </c>
      <c r="B5265" t="s">
        <v>2636</v>
      </c>
      <c r="C5265" s="1">
        <v>44358</v>
      </c>
      <c r="D5265" t="s">
        <v>306</v>
      </c>
      <c r="E5265" t="e">
        <v>#N/A</v>
      </c>
    </row>
    <row r="5266" spans="1:5" hidden="1" x14ac:dyDescent="0.4">
      <c r="A5266" t="s">
        <v>2340</v>
      </c>
      <c r="B5266" t="s">
        <v>138</v>
      </c>
      <c r="C5266" s="1">
        <v>44358</v>
      </c>
      <c r="D5266" t="s">
        <v>341</v>
      </c>
      <c r="E5266">
        <v>4610000</v>
      </c>
    </row>
    <row r="5267" spans="1:5" hidden="1" x14ac:dyDescent="0.4">
      <c r="A5267" t="s">
        <v>5683</v>
      </c>
      <c r="B5267" t="s">
        <v>2636</v>
      </c>
      <c r="C5267" s="1">
        <v>44358</v>
      </c>
      <c r="D5267" t="s">
        <v>317</v>
      </c>
      <c r="E5267" t="e">
        <v>#N/A</v>
      </c>
    </row>
    <row r="5268" spans="1:5" hidden="1" x14ac:dyDescent="0.4">
      <c r="A5268" t="s">
        <v>2435</v>
      </c>
      <c r="B5268" t="s">
        <v>86</v>
      </c>
      <c r="C5268" s="1">
        <v>44358</v>
      </c>
      <c r="D5268" t="s">
        <v>313</v>
      </c>
      <c r="E5268">
        <v>3010000</v>
      </c>
    </row>
    <row r="5269" spans="1:5" hidden="1" x14ac:dyDescent="0.4">
      <c r="A5269" t="s">
        <v>6494</v>
      </c>
      <c r="B5269" t="s">
        <v>6495</v>
      </c>
      <c r="C5269" s="1">
        <v>44358</v>
      </c>
      <c r="D5269" t="s">
        <v>322</v>
      </c>
      <c r="E5269" t="e">
        <v>#N/A</v>
      </c>
    </row>
    <row r="5270" spans="1:5" hidden="1" x14ac:dyDescent="0.4">
      <c r="A5270" t="s">
        <v>4753</v>
      </c>
      <c r="B5270" t="s">
        <v>153</v>
      </c>
      <c r="C5270" s="1">
        <v>44358</v>
      </c>
      <c r="D5270" t="s">
        <v>415</v>
      </c>
      <c r="E5270">
        <v>5130000</v>
      </c>
    </row>
    <row r="5271" spans="1:5" hidden="1" x14ac:dyDescent="0.4">
      <c r="A5271" t="s">
        <v>4754</v>
      </c>
      <c r="B5271" t="s">
        <v>102</v>
      </c>
      <c r="C5271" s="1">
        <v>44358</v>
      </c>
      <c r="D5271" t="s">
        <v>311</v>
      </c>
      <c r="E5271">
        <v>3420000</v>
      </c>
    </row>
    <row r="5272" spans="1:5" hidden="1" x14ac:dyDescent="0.4">
      <c r="A5272" t="s">
        <v>2362</v>
      </c>
      <c r="B5272" t="s">
        <v>74</v>
      </c>
      <c r="C5272" s="1">
        <v>44357</v>
      </c>
      <c r="D5272" t="s">
        <v>331</v>
      </c>
      <c r="E5272">
        <v>5590000</v>
      </c>
    </row>
    <row r="5273" spans="1:5" hidden="1" x14ac:dyDescent="0.4">
      <c r="A5273" t="s">
        <v>2341</v>
      </c>
      <c r="B5273" t="s">
        <v>46</v>
      </c>
      <c r="C5273" s="1">
        <v>44357</v>
      </c>
      <c r="D5273" t="s">
        <v>313</v>
      </c>
      <c r="E5273">
        <v>3370000</v>
      </c>
    </row>
    <row r="5274" spans="1:5" hidden="1" x14ac:dyDescent="0.4">
      <c r="A5274" t="s">
        <v>2342</v>
      </c>
      <c r="B5274" t="s">
        <v>147</v>
      </c>
      <c r="C5274" s="1">
        <v>44357</v>
      </c>
      <c r="D5274" t="s">
        <v>313</v>
      </c>
      <c r="E5274">
        <v>4330000</v>
      </c>
    </row>
    <row r="5275" spans="1:5" hidden="1" x14ac:dyDescent="0.4">
      <c r="A5275" t="s">
        <v>2363</v>
      </c>
      <c r="B5275" t="s">
        <v>153</v>
      </c>
      <c r="C5275" s="1">
        <v>44357</v>
      </c>
      <c r="D5275" t="s">
        <v>326</v>
      </c>
      <c r="E5275">
        <v>5130000</v>
      </c>
    </row>
    <row r="5276" spans="1:5" hidden="1" x14ac:dyDescent="0.4">
      <c r="A5276" t="s">
        <v>2343</v>
      </c>
      <c r="B5276" t="s">
        <v>6</v>
      </c>
      <c r="C5276" s="1">
        <v>44357</v>
      </c>
      <c r="D5276" t="s">
        <v>341</v>
      </c>
      <c r="E5276">
        <v>3310000</v>
      </c>
    </row>
    <row r="5277" spans="1:5" hidden="1" x14ac:dyDescent="0.4">
      <c r="A5277" t="s">
        <v>4803</v>
      </c>
      <c r="B5277" t="s">
        <v>28</v>
      </c>
      <c r="C5277" s="1">
        <v>44357</v>
      </c>
      <c r="D5277" t="s">
        <v>344</v>
      </c>
      <c r="E5277">
        <v>3070000</v>
      </c>
    </row>
    <row r="5278" spans="1:5" hidden="1" x14ac:dyDescent="0.4">
      <c r="A5278" t="s">
        <v>2344</v>
      </c>
      <c r="B5278" t="s">
        <v>6</v>
      </c>
      <c r="C5278" s="1">
        <v>44357</v>
      </c>
      <c r="D5278" t="s">
        <v>306</v>
      </c>
      <c r="E5278">
        <v>3310000</v>
      </c>
    </row>
    <row r="5279" spans="1:5" hidden="1" x14ac:dyDescent="0.4">
      <c r="A5279" t="s">
        <v>2345</v>
      </c>
      <c r="B5279" t="s">
        <v>6</v>
      </c>
      <c r="C5279" s="1">
        <v>44357</v>
      </c>
      <c r="D5279" t="s">
        <v>319</v>
      </c>
      <c r="E5279">
        <v>3310000</v>
      </c>
    </row>
    <row r="5280" spans="1:5" hidden="1" x14ac:dyDescent="0.4">
      <c r="A5280" t="s">
        <v>2346</v>
      </c>
      <c r="B5280" t="s">
        <v>141</v>
      </c>
      <c r="C5280" s="1">
        <v>44357</v>
      </c>
      <c r="D5280" t="s">
        <v>325</v>
      </c>
      <c r="E5280">
        <v>3540000</v>
      </c>
    </row>
    <row r="5281" spans="1:5" hidden="1" x14ac:dyDescent="0.4">
      <c r="A5281" t="s">
        <v>2347</v>
      </c>
      <c r="B5281" t="s">
        <v>147</v>
      </c>
      <c r="C5281" s="1">
        <v>44357</v>
      </c>
      <c r="D5281" t="s">
        <v>334</v>
      </c>
      <c r="E5281">
        <v>4330000</v>
      </c>
    </row>
    <row r="5282" spans="1:5" hidden="1" x14ac:dyDescent="0.4">
      <c r="A5282" t="s">
        <v>2348</v>
      </c>
      <c r="B5282" t="s">
        <v>147</v>
      </c>
      <c r="C5282" s="1">
        <v>44357</v>
      </c>
      <c r="D5282" t="s">
        <v>331</v>
      </c>
      <c r="E5282">
        <v>4330000</v>
      </c>
    </row>
    <row r="5283" spans="1:5" hidden="1" x14ac:dyDescent="0.4">
      <c r="A5283" t="s">
        <v>2349</v>
      </c>
      <c r="B5283" t="s">
        <v>147</v>
      </c>
      <c r="C5283" s="1">
        <v>44357</v>
      </c>
      <c r="D5283" t="s">
        <v>310</v>
      </c>
      <c r="E5283">
        <v>4330000</v>
      </c>
    </row>
    <row r="5284" spans="1:5" hidden="1" x14ac:dyDescent="0.4">
      <c r="A5284" t="s">
        <v>4804</v>
      </c>
      <c r="B5284" t="s">
        <v>153</v>
      </c>
      <c r="C5284" s="1">
        <v>44357</v>
      </c>
      <c r="D5284" t="s">
        <v>344</v>
      </c>
      <c r="E5284">
        <v>5130000</v>
      </c>
    </row>
    <row r="5285" spans="1:5" hidden="1" x14ac:dyDescent="0.4">
      <c r="A5285" t="s">
        <v>2350</v>
      </c>
      <c r="B5285" t="s">
        <v>147</v>
      </c>
      <c r="C5285" s="1">
        <v>44357</v>
      </c>
      <c r="D5285" t="s">
        <v>404</v>
      </c>
      <c r="E5285">
        <v>4330000</v>
      </c>
    </row>
    <row r="5286" spans="1:5" hidden="1" x14ac:dyDescent="0.4">
      <c r="A5286" t="s">
        <v>4805</v>
      </c>
      <c r="B5286" t="s">
        <v>31</v>
      </c>
      <c r="C5286" s="1">
        <v>44357</v>
      </c>
      <c r="D5286" t="s">
        <v>421</v>
      </c>
      <c r="E5286">
        <v>3740000</v>
      </c>
    </row>
    <row r="5287" spans="1:5" hidden="1" x14ac:dyDescent="0.4">
      <c r="A5287" t="s">
        <v>4806</v>
      </c>
      <c r="B5287" t="s">
        <v>153</v>
      </c>
      <c r="C5287" s="1">
        <v>44357</v>
      </c>
      <c r="D5287" t="s">
        <v>317</v>
      </c>
      <c r="E5287">
        <v>5130000</v>
      </c>
    </row>
    <row r="5288" spans="1:5" hidden="1" x14ac:dyDescent="0.4">
      <c r="A5288" t="s">
        <v>2351</v>
      </c>
      <c r="B5288" t="s">
        <v>38</v>
      </c>
      <c r="C5288" s="1">
        <v>44357</v>
      </c>
      <c r="D5288" t="s">
        <v>327</v>
      </c>
      <c r="E5288">
        <v>3380000</v>
      </c>
    </row>
    <row r="5289" spans="1:5" hidden="1" x14ac:dyDescent="0.4">
      <c r="A5289" t="s">
        <v>5288</v>
      </c>
      <c r="B5289" t="s">
        <v>74</v>
      </c>
      <c r="C5289" s="1">
        <v>44357</v>
      </c>
      <c r="D5289" t="s">
        <v>328</v>
      </c>
      <c r="E5289">
        <v>5590000</v>
      </c>
    </row>
    <row r="5290" spans="1:5" hidden="1" x14ac:dyDescent="0.4">
      <c r="A5290" t="s">
        <v>6508</v>
      </c>
      <c r="B5290" t="s">
        <v>100</v>
      </c>
      <c r="C5290" s="1">
        <v>44357</v>
      </c>
      <c r="D5290" t="s">
        <v>398</v>
      </c>
      <c r="E5290">
        <v>3000000</v>
      </c>
    </row>
    <row r="5291" spans="1:5" hidden="1" x14ac:dyDescent="0.4">
      <c r="A5291" t="s">
        <v>4807</v>
      </c>
      <c r="B5291" t="s">
        <v>89</v>
      </c>
      <c r="C5291" s="1">
        <v>44357</v>
      </c>
      <c r="D5291" t="s">
        <v>415</v>
      </c>
      <c r="E5291">
        <v>5080000</v>
      </c>
    </row>
    <row r="5292" spans="1:5" hidden="1" x14ac:dyDescent="0.4">
      <c r="A5292" t="s">
        <v>4808</v>
      </c>
      <c r="B5292" t="s">
        <v>83</v>
      </c>
      <c r="C5292" s="1">
        <v>44357</v>
      </c>
      <c r="D5292" t="s">
        <v>344</v>
      </c>
      <c r="E5292">
        <v>4960000</v>
      </c>
    </row>
    <row r="5293" spans="1:5" hidden="1" x14ac:dyDescent="0.4">
      <c r="A5293" t="s">
        <v>2352</v>
      </c>
      <c r="B5293" t="s">
        <v>6</v>
      </c>
      <c r="C5293" s="1">
        <v>44357</v>
      </c>
      <c r="D5293" t="s">
        <v>326</v>
      </c>
      <c r="E5293">
        <v>3310000</v>
      </c>
    </row>
    <row r="5294" spans="1:5" hidden="1" x14ac:dyDescent="0.4">
      <c r="A5294" t="s">
        <v>2364</v>
      </c>
      <c r="B5294" t="s">
        <v>159</v>
      </c>
      <c r="C5294" s="1">
        <v>44357</v>
      </c>
      <c r="D5294" t="s">
        <v>333</v>
      </c>
      <c r="E5294">
        <v>5020000</v>
      </c>
    </row>
    <row r="5295" spans="1:5" hidden="1" x14ac:dyDescent="0.4">
      <c r="A5295" t="s">
        <v>2353</v>
      </c>
      <c r="B5295" t="s">
        <v>147</v>
      </c>
      <c r="C5295" s="1">
        <v>44357</v>
      </c>
      <c r="D5295" t="s">
        <v>329</v>
      </c>
      <c r="E5295">
        <v>4330000</v>
      </c>
    </row>
    <row r="5296" spans="1:5" hidden="1" x14ac:dyDescent="0.4">
      <c r="A5296" t="s">
        <v>2354</v>
      </c>
      <c r="B5296" t="s">
        <v>147</v>
      </c>
      <c r="C5296" s="1">
        <v>44357</v>
      </c>
      <c r="D5296" t="s">
        <v>332</v>
      </c>
      <c r="E5296">
        <v>4330000</v>
      </c>
    </row>
    <row r="5297" spans="1:5" hidden="1" x14ac:dyDescent="0.4">
      <c r="A5297" t="s">
        <v>2355</v>
      </c>
      <c r="B5297" t="s">
        <v>147</v>
      </c>
      <c r="C5297" s="1">
        <v>44357</v>
      </c>
      <c r="D5297" t="s">
        <v>403</v>
      </c>
      <c r="E5297">
        <v>4330000</v>
      </c>
    </row>
    <row r="5298" spans="1:5" hidden="1" x14ac:dyDescent="0.4">
      <c r="A5298" t="s">
        <v>2356</v>
      </c>
      <c r="B5298" t="s">
        <v>6</v>
      </c>
      <c r="C5298" s="1">
        <v>44357</v>
      </c>
      <c r="D5298" t="s">
        <v>315</v>
      </c>
      <c r="E5298">
        <v>3310000</v>
      </c>
    </row>
    <row r="5299" spans="1:5" hidden="1" x14ac:dyDescent="0.4">
      <c r="A5299" t="s">
        <v>2410</v>
      </c>
      <c r="B5299" t="s">
        <v>71</v>
      </c>
      <c r="C5299" s="1">
        <v>44357</v>
      </c>
      <c r="D5299" t="s">
        <v>403</v>
      </c>
      <c r="E5299">
        <v>3660000</v>
      </c>
    </row>
    <row r="5300" spans="1:5" hidden="1" x14ac:dyDescent="0.4">
      <c r="A5300" t="s">
        <v>2357</v>
      </c>
      <c r="B5300" t="s">
        <v>147</v>
      </c>
      <c r="C5300" s="1">
        <v>44357</v>
      </c>
      <c r="D5300" t="s">
        <v>312</v>
      </c>
      <c r="E5300">
        <v>4330000</v>
      </c>
    </row>
    <row r="5301" spans="1:5" hidden="1" x14ac:dyDescent="0.4">
      <c r="A5301" t="s">
        <v>4809</v>
      </c>
      <c r="B5301" t="s">
        <v>81</v>
      </c>
      <c r="C5301" s="1">
        <v>44357</v>
      </c>
      <c r="D5301" t="s">
        <v>339</v>
      </c>
      <c r="E5301">
        <v>4740000</v>
      </c>
    </row>
    <row r="5302" spans="1:5" hidden="1" x14ac:dyDescent="0.4">
      <c r="A5302" t="s">
        <v>4810</v>
      </c>
      <c r="B5302" t="s">
        <v>89</v>
      </c>
      <c r="C5302" s="1">
        <v>44357</v>
      </c>
      <c r="D5302" t="s">
        <v>321</v>
      </c>
      <c r="E5302">
        <v>5080000</v>
      </c>
    </row>
    <row r="5303" spans="1:5" hidden="1" x14ac:dyDescent="0.4">
      <c r="A5303" t="s">
        <v>2473</v>
      </c>
      <c r="B5303" t="s">
        <v>71</v>
      </c>
      <c r="C5303" s="1">
        <v>44357</v>
      </c>
      <c r="D5303" t="s">
        <v>359</v>
      </c>
      <c r="E5303">
        <v>3660000</v>
      </c>
    </row>
    <row r="5304" spans="1:5" hidden="1" x14ac:dyDescent="0.4">
      <c r="A5304" t="s">
        <v>5186</v>
      </c>
      <c r="B5304" t="s">
        <v>98</v>
      </c>
      <c r="C5304" s="1">
        <v>44357</v>
      </c>
      <c r="D5304" t="s">
        <v>336</v>
      </c>
      <c r="E5304">
        <v>4010000</v>
      </c>
    </row>
    <row r="5305" spans="1:5" hidden="1" x14ac:dyDescent="0.4">
      <c r="A5305" t="s">
        <v>4811</v>
      </c>
      <c r="B5305" t="s">
        <v>147</v>
      </c>
      <c r="C5305" s="1">
        <v>44357</v>
      </c>
      <c r="D5305" t="s">
        <v>307</v>
      </c>
      <c r="E5305">
        <v>4330000</v>
      </c>
    </row>
    <row r="5306" spans="1:5" hidden="1" x14ac:dyDescent="0.4">
      <c r="A5306" t="s">
        <v>4812</v>
      </c>
      <c r="B5306" t="s">
        <v>147</v>
      </c>
      <c r="C5306" s="1">
        <v>44357</v>
      </c>
      <c r="D5306" t="s">
        <v>328</v>
      </c>
      <c r="E5306">
        <v>4330000</v>
      </c>
    </row>
    <row r="5307" spans="1:5" hidden="1" x14ac:dyDescent="0.4">
      <c r="A5307" t="s">
        <v>4813</v>
      </c>
      <c r="B5307" t="s">
        <v>147</v>
      </c>
      <c r="C5307" s="1">
        <v>44357</v>
      </c>
      <c r="D5307" t="s">
        <v>343</v>
      </c>
      <c r="E5307">
        <v>4330000</v>
      </c>
    </row>
    <row r="5308" spans="1:5" hidden="1" x14ac:dyDescent="0.4">
      <c r="A5308" t="s">
        <v>4881</v>
      </c>
      <c r="B5308" t="s">
        <v>159</v>
      </c>
      <c r="C5308" s="1">
        <v>44357</v>
      </c>
      <c r="D5308" t="s">
        <v>416</v>
      </c>
      <c r="E5308">
        <v>5020000</v>
      </c>
    </row>
    <row r="5309" spans="1:5" hidden="1" x14ac:dyDescent="0.4">
      <c r="A5309" t="s">
        <v>2358</v>
      </c>
      <c r="B5309" t="s">
        <v>61</v>
      </c>
      <c r="C5309" s="1">
        <v>44357</v>
      </c>
      <c r="D5309" t="s">
        <v>313</v>
      </c>
      <c r="E5309">
        <v>4510000</v>
      </c>
    </row>
    <row r="5310" spans="1:5" hidden="1" x14ac:dyDescent="0.4">
      <c r="A5310" t="s">
        <v>4814</v>
      </c>
      <c r="B5310" t="s">
        <v>147</v>
      </c>
      <c r="C5310" s="1">
        <v>44357</v>
      </c>
      <c r="D5310" t="s">
        <v>344</v>
      </c>
      <c r="E5310">
        <v>4330000</v>
      </c>
    </row>
    <row r="5311" spans="1:5" hidden="1" x14ac:dyDescent="0.4">
      <c r="A5311" t="s">
        <v>4882</v>
      </c>
      <c r="B5311" t="s">
        <v>153</v>
      </c>
      <c r="C5311" s="1">
        <v>44357</v>
      </c>
      <c r="D5311" t="s">
        <v>308</v>
      </c>
      <c r="E5311">
        <v>5130000</v>
      </c>
    </row>
    <row r="5312" spans="1:5" hidden="1" x14ac:dyDescent="0.4">
      <c r="A5312" t="s">
        <v>4883</v>
      </c>
      <c r="B5312" t="s">
        <v>153</v>
      </c>
      <c r="C5312" s="1">
        <v>44357</v>
      </c>
      <c r="D5312" t="s">
        <v>307</v>
      </c>
      <c r="E5312">
        <v>5130000</v>
      </c>
    </row>
    <row r="5313" spans="1:5" hidden="1" x14ac:dyDescent="0.4">
      <c r="A5313" t="s">
        <v>2374</v>
      </c>
      <c r="B5313" t="s">
        <v>31</v>
      </c>
      <c r="C5313" s="1">
        <v>44357</v>
      </c>
      <c r="D5313" t="s">
        <v>403</v>
      </c>
      <c r="E5313">
        <v>3740000</v>
      </c>
    </row>
    <row r="5314" spans="1:5" hidden="1" x14ac:dyDescent="0.4">
      <c r="A5314" t="s">
        <v>2360</v>
      </c>
      <c r="B5314" t="s">
        <v>31</v>
      </c>
      <c r="C5314" s="1">
        <v>44357</v>
      </c>
      <c r="D5314" t="s">
        <v>314</v>
      </c>
      <c r="E5314">
        <v>3740000</v>
      </c>
    </row>
    <row r="5315" spans="1:5" hidden="1" x14ac:dyDescent="0.4">
      <c r="A5315" t="s">
        <v>4948</v>
      </c>
      <c r="B5315" t="s">
        <v>152</v>
      </c>
      <c r="C5315" s="1">
        <v>44357</v>
      </c>
      <c r="D5315" t="s">
        <v>342</v>
      </c>
      <c r="E5315">
        <v>3180000</v>
      </c>
    </row>
    <row r="5316" spans="1:5" hidden="1" x14ac:dyDescent="0.4">
      <c r="A5316" t="s">
        <v>5350</v>
      </c>
      <c r="B5316" t="s">
        <v>152</v>
      </c>
      <c r="C5316" s="1">
        <v>44357</v>
      </c>
      <c r="D5316" t="s">
        <v>405</v>
      </c>
      <c r="E5316">
        <v>3180000</v>
      </c>
    </row>
    <row r="5317" spans="1:5" hidden="1" x14ac:dyDescent="0.4">
      <c r="A5317" t="s">
        <v>4815</v>
      </c>
      <c r="B5317" t="s">
        <v>111</v>
      </c>
      <c r="C5317" s="1">
        <v>44357</v>
      </c>
      <c r="D5317" t="s">
        <v>343</v>
      </c>
      <c r="E5317">
        <v>3030000</v>
      </c>
    </row>
    <row r="5318" spans="1:5" hidden="1" x14ac:dyDescent="0.4">
      <c r="A5318" t="s">
        <v>2365</v>
      </c>
      <c r="B5318" t="s">
        <v>153</v>
      </c>
      <c r="C5318" s="1">
        <v>44357</v>
      </c>
      <c r="D5318" t="s">
        <v>331</v>
      </c>
      <c r="E5318">
        <v>5130000</v>
      </c>
    </row>
    <row r="5319" spans="1:5" hidden="1" x14ac:dyDescent="0.4">
      <c r="A5319" t="s">
        <v>4816</v>
      </c>
      <c r="B5319" t="s">
        <v>111</v>
      </c>
      <c r="C5319" s="1">
        <v>44357</v>
      </c>
      <c r="D5319" t="s">
        <v>340</v>
      </c>
      <c r="E5319">
        <v>3030000</v>
      </c>
    </row>
    <row r="5320" spans="1:5" hidden="1" x14ac:dyDescent="0.4">
      <c r="A5320" t="s">
        <v>4817</v>
      </c>
      <c r="B5320" t="s">
        <v>111</v>
      </c>
      <c r="C5320" s="1">
        <v>44357</v>
      </c>
      <c r="D5320" t="s">
        <v>344</v>
      </c>
      <c r="E5320">
        <v>3030000</v>
      </c>
    </row>
    <row r="5321" spans="1:5" hidden="1" x14ac:dyDescent="0.4">
      <c r="A5321" t="s">
        <v>4949</v>
      </c>
      <c r="B5321" t="s">
        <v>152</v>
      </c>
      <c r="C5321" s="1">
        <v>44357</v>
      </c>
      <c r="D5321" t="s">
        <v>344</v>
      </c>
      <c r="E5321">
        <v>3180000</v>
      </c>
    </row>
    <row r="5322" spans="1:5" hidden="1" x14ac:dyDescent="0.4">
      <c r="A5322" t="s">
        <v>2474</v>
      </c>
      <c r="B5322" t="s">
        <v>21</v>
      </c>
      <c r="C5322" s="1">
        <v>44357</v>
      </c>
      <c r="D5322" t="s">
        <v>352</v>
      </c>
      <c r="E5322">
        <v>3450000</v>
      </c>
    </row>
    <row r="5323" spans="1:5" hidden="1" x14ac:dyDescent="0.4">
      <c r="A5323" t="s">
        <v>4819</v>
      </c>
      <c r="B5323" t="s">
        <v>152</v>
      </c>
      <c r="C5323" s="1">
        <v>44357</v>
      </c>
      <c r="D5323" t="s">
        <v>307</v>
      </c>
      <c r="E5323">
        <v>3180000</v>
      </c>
    </row>
    <row r="5324" spans="1:5" hidden="1" x14ac:dyDescent="0.4">
      <c r="A5324" t="s">
        <v>2475</v>
      </c>
      <c r="B5324" t="s">
        <v>21</v>
      </c>
      <c r="C5324" s="1">
        <v>44357</v>
      </c>
      <c r="D5324" t="s">
        <v>332</v>
      </c>
      <c r="E5324">
        <v>3450000</v>
      </c>
    </row>
    <row r="5325" spans="1:5" hidden="1" x14ac:dyDescent="0.4">
      <c r="A5325" t="s">
        <v>2130</v>
      </c>
      <c r="B5325" t="s">
        <v>86</v>
      </c>
      <c r="C5325" s="1">
        <v>44357</v>
      </c>
      <c r="D5325" t="s">
        <v>334</v>
      </c>
      <c r="E5325">
        <v>3010000</v>
      </c>
    </row>
    <row r="5326" spans="1:5" hidden="1" x14ac:dyDescent="0.4">
      <c r="A5326" t="s">
        <v>4885</v>
      </c>
      <c r="B5326" t="s">
        <v>147</v>
      </c>
      <c r="C5326" s="1">
        <v>44356</v>
      </c>
      <c r="D5326" t="s">
        <v>308</v>
      </c>
      <c r="E5326">
        <v>4330000</v>
      </c>
    </row>
    <row r="5327" spans="1:5" hidden="1" x14ac:dyDescent="0.4">
      <c r="A5327" t="s">
        <v>4886</v>
      </c>
      <c r="B5327" t="s">
        <v>147</v>
      </c>
      <c r="C5327" s="1">
        <v>44356</v>
      </c>
      <c r="D5327" t="s">
        <v>415</v>
      </c>
      <c r="E5327">
        <v>4330000</v>
      </c>
    </row>
    <row r="5328" spans="1:5" hidden="1" x14ac:dyDescent="0.4">
      <c r="A5328" t="s">
        <v>4887</v>
      </c>
      <c r="B5328" t="s">
        <v>147</v>
      </c>
      <c r="C5328" s="1">
        <v>44356</v>
      </c>
      <c r="D5328" t="s">
        <v>321</v>
      </c>
      <c r="E5328">
        <v>4330000</v>
      </c>
    </row>
    <row r="5329" spans="1:5" hidden="1" x14ac:dyDescent="0.4">
      <c r="A5329" t="s">
        <v>4950</v>
      </c>
      <c r="B5329" t="s">
        <v>83</v>
      </c>
      <c r="C5329" s="1">
        <v>44356</v>
      </c>
      <c r="D5329" t="s">
        <v>317</v>
      </c>
      <c r="E5329">
        <v>4960000</v>
      </c>
    </row>
    <row r="5330" spans="1:5" hidden="1" x14ac:dyDescent="0.4">
      <c r="A5330" t="s">
        <v>2366</v>
      </c>
      <c r="B5330" t="s">
        <v>159</v>
      </c>
      <c r="C5330" s="1">
        <v>44356</v>
      </c>
      <c r="D5330" t="s">
        <v>332</v>
      </c>
      <c r="E5330">
        <v>5020000</v>
      </c>
    </row>
    <row r="5331" spans="1:5" hidden="1" x14ac:dyDescent="0.4">
      <c r="A5331" t="s">
        <v>2436</v>
      </c>
      <c r="B5331" t="s">
        <v>89</v>
      </c>
      <c r="C5331" s="1">
        <v>44356</v>
      </c>
      <c r="D5331" t="s">
        <v>310</v>
      </c>
      <c r="E5331">
        <v>5080000</v>
      </c>
    </row>
    <row r="5332" spans="1:5" hidden="1" x14ac:dyDescent="0.4">
      <c r="A5332" t="s">
        <v>2367</v>
      </c>
      <c r="B5332" t="s">
        <v>147</v>
      </c>
      <c r="C5332" s="1">
        <v>44356</v>
      </c>
      <c r="D5332" t="s">
        <v>359</v>
      </c>
      <c r="E5332">
        <v>4330000</v>
      </c>
    </row>
    <row r="5333" spans="1:5" hidden="1" x14ac:dyDescent="0.4">
      <c r="A5333" t="s">
        <v>4951</v>
      </c>
      <c r="B5333" t="s">
        <v>83</v>
      </c>
      <c r="C5333" s="1">
        <v>44356</v>
      </c>
      <c r="D5333" t="s">
        <v>343</v>
      </c>
      <c r="E5333">
        <v>4960000</v>
      </c>
    </row>
    <row r="5334" spans="1:5" hidden="1" x14ac:dyDescent="0.4">
      <c r="A5334" t="s">
        <v>4888</v>
      </c>
      <c r="B5334" t="s">
        <v>147</v>
      </c>
      <c r="C5334" s="1">
        <v>44356</v>
      </c>
      <c r="D5334" t="s">
        <v>339</v>
      </c>
      <c r="E5334">
        <v>4330000</v>
      </c>
    </row>
    <row r="5335" spans="1:5" hidden="1" x14ac:dyDescent="0.4">
      <c r="A5335" t="s">
        <v>2368</v>
      </c>
      <c r="B5335" t="s">
        <v>153</v>
      </c>
      <c r="C5335" s="1">
        <v>44356</v>
      </c>
      <c r="D5335" t="s">
        <v>403</v>
      </c>
      <c r="E5335">
        <v>5130000</v>
      </c>
    </row>
    <row r="5336" spans="1:5" hidden="1" x14ac:dyDescent="0.4">
      <c r="A5336" t="s">
        <v>2369</v>
      </c>
      <c r="B5336" t="s">
        <v>89</v>
      </c>
      <c r="C5336" s="1">
        <v>44356</v>
      </c>
      <c r="D5336" t="s">
        <v>403</v>
      </c>
      <c r="E5336">
        <v>5080000</v>
      </c>
    </row>
    <row r="5337" spans="1:5" hidden="1" x14ac:dyDescent="0.4">
      <c r="A5337" t="s">
        <v>5187</v>
      </c>
      <c r="B5337" t="s">
        <v>98</v>
      </c>
      <c r="C5337" s="1">
        <v>44356</v>
      </c>
      <c r="D5337" t="s">
        <v>308</v>
      </c>
      <c r="E5337">
        <v>4010000</v>
      </c>
    </row>
    <row r="5338" spans="1:5" hidden="1" x14ac:dyDescent="0.4">
      <c r="A5338" t="s">
        <v>2370</v>
      </c>
      <c r="B5338" t="s">
        <v>159</v>
      </c>
      <c r="C5338" s="1">
        <v>44356</v>
      </c>
      <c r="D5338" t="s">
        <v>335</v>
      </c>
      <c r="E5338">
        <v>5020000</v>
      </c>
    </row>
    <row r="5339" spans="1:5" hidden="1" x14ac:dyDescent="0.4">
      <c r="A5339" t="s">
        <v>4889</v>
      </c>
      <c r="B5339" t="s">
        <v>153</v>
      </c>
      <c r="C5339" s="1">
        <v>44356</v>
      </c>
      <c r="D5339" t="s">
        <v>343</v>
      </c>
      <c r="E5339">
        <v>5130000</v>
      </c>
    </row>
    <row r="5340" spans="1:5" hidden="1" x14ac:dyDescent="0.4">
      <c r="A5340" t="s">
        <v>2476</v>
      </c>
      <c r="B5340" t="s">
        <v>142</v>
      </c>
      <c r="C5340" s="1">
        <v>44356</v>
      </c>
      <c r="D5340" t="s">
        <v>333</v>
      </c>
      <c r="E5340">
        <v>3780000</v>
      </c>
    </row>
    <row r="5341" spans="1:5" hidden="1" x14ac:dyDescent="0.4">
      <c r="A5341" t="s">
        <v>2477</v>
      </c>
      <c r="B5341" t="s">
        <v>142</v>
      </c>
      <c r="C5341" s="1">
        <v>44356</v>
      </c>
      <c r="D5341" t="s">
        <v>319</v>
      </c>
      <c r="E5341">
        <v>3780000</v>
      </c>
    </row>
    <row r="5342" spans="1:5" hidden="1" x14ac:dyDescent="0.4">
      <c r="A5342" t="s">
        <v>4890</v>
      </c>
      <c r="B5342" t="s">
        <v>65</v>
      </c>
      <c r="C5342" s="1">
        <v>44356</v>
      </c>
      <c r="D5342" t="s">
        <v>344</v>
      </c>
      <c r="E5342">
        <v>5460000</v>
      </c>
    </row>
    <row r="5343" spans="1:5" hidden="1" x14ac:dyDescent="0.4">
      <c r="A5343" t="s">
        <v>4891</v>
      </c>
      <c r="B5343" t="s">
        <v>6</v>
      </c>
      <c r="C5343" s="1">
        <v>44356</v>
      </c>
      <c r="D5343" t="s">
        <v>308</v>
      </c>
      <c r="E5343">
        <v>3310000</v>
      </c>
    </row>
    <row r="5344" spans="1:5" hidden="1" x14ac:dyDescent="0.4">
      <c r="A5344" t="s">
        <v>4892</v>
      </c>
      <c r="B5344" t="s">
        <v>6</v>
      </c>
      <c r="C5344" s="1">
        <v>44356</v>
      </c>
      <c r="D5344" t="s">
        <v>307</v>
      </c>
      <c r="E5344">
        <v>3310000</v>
      </c>
    </row>
    <row r="5345" spans="1:5" hidden="1" x14ac:dyDescent="0.4">
      <c r="A5345" t="s">
        <v>2375</v>
      </c>
      <c r="B5345" t="s">
        <v>138</v>
      </c>
      <c r="C5345" s="1">
        <v>44356</v>
      </c>
      <c r="D5345" t="s">
        <v>310</v>
      </c>
      <c r="E5345">
        <v>4610000</v>
      </c>
    </row>
    <row r="5346" spans="1:5" hidden="1" x14ac:dyDescent="0.4">
      <c r="A5346" t="s">
        <v>2371</v>
      </c>
      <c r="B5346" t="s">
        <v>153</v>
      </c>
      <c r="C5346" s="1">
        <v>44356</v>
      </c>
      <c r="D5346" t="s">
        <v>327</v>
      </c>
      <c r="E5346">
        <v>5130000</v>
      </c>
    </row>
    <row r="5347" spans="1:5" hidden="1" x14ac:dyDescent="0.4">
      <c r="A5347" t="s">
        <v>4893</v>
      </c>
      <c r="B5347" t="s">
        <v>153</v>
      </c>
      <c r="C5347" s="1">
        <v>44356</v>
      </c>
      <c r="D5347" t="s">
        <v>321</v>
      </c>
      <c r="E5347">
        <v>5130000</v>
      </c>
    </row>
    <row r="5348" spans="1:5" hidden="1" x14ac:dyDescent="0.4">
      <c r="A5348" t="s">
        <v>5544</v>
      </c>
      <c r="B5348" t="s">
        <v>42</v>
      </c>
      <c r="C5348" s="1">
        <v>44356</v>
      </c>
      <c r="D5348" t="s">
        <v>343</v>
      </c>
      <c r="E5348">
        <v>3080000</v>
      </c>
    </row>
    <row r="5349" spans="1:5" hidden="1" x14ac:dyDescent="0.4">
      <c r="A5349" t="s">
        <v>2515</v>
      </c>
      <c r="B5349" t="s">
        <v>42</v>
      </c>
      <c r="C5349" s="1">
        <v>44356</v>
      </c>
      <c r="D5349" t="s">
        <v>335</v>
      </c>
      <c r="E5349">
        <v>3080000</v>
      </c>
    </row>
    <row r="5350" spans="1:5" hidden="1" x14ac:dyDescent="0.4">
      <c r="A5350" t="s">
        <v>4894</v>
      </c>
      <c r="B5350" t="s">
        <v>111</v>
      </c>
      <c r="C5350" s="1">
        <v>44356</v>
      </c>
      <c r="D5350" t="s">
        <v>342</v>
      </c>
      <c r="E5350">
        <v>3030000</v>
      </c>
    </row>
    <row r="5351" spans="1:5" hidden="1" x14ac:dyDescent="0.4">
      <c r="A5351" t="s">
        <v>2437</v>
      </c>
      <c r="B5351" t="s">
        <v>42</v>
      </c>
      <c r="C5351" s="1">
        <v>44356</v>
      </c>
      <c r="D5351" t="s">
        <v>334</v>
      </c>
      <c r="E5351">
        <v>3080000</v>
      </c>
    </row>
    <row r="5352" spans="1:5" hidden="1" x14ac:dyDescent="0.4">
      <c r="A5352" t="s">
        <v>4895</v>
      </c>
      <c r="B5352" t="s">
        <v>111</v>
      </c>
      <c r="C5352" s="1">
        <v>44356</v>
      </c>
      <c r="D5352" t="s">
        <v>337</v>
      </c>
      <c r="E5352">
        <v>3030000</v>
      </c>
    </row>
    <row r="5353" spans="1:5" hidden="1" x14ac:dyDescent="0.4">
      <c r="A5353" t="s">
        <v>4896</v>
      </c>
      <c r="B5353" t="s">
        <v>111</v>
      </c>
      <c r="C5353" s="1">
        <v>44356</v>
      </c>
      <c r="D5353" t="s">
        <v>338</v>
      </c>
      <c r="E5353">
        <v>3030000</v>
      </c>
    </row>
    <row r="5354" spans="1:5" hidden="1" x14ac:dyDescent="0.4">
      <c r="A5354" t="s">
        <v>2400</v>
      </c>
      <c r="B5354" t="s">
        <v>42</v>
      </c>
      <c r="C5354" s="1">
        <v>44356</v>
      </c>
      <c r="D5354" t="s">
        <v>359</v>
      </c>
      <c r="E5354">
        <v>3080000</v>
      </c>
    </row>
    <row r="5355" spans="1:5" hidden="1" x14ac:dyDescent="0.4">
      <c r="A5355" t="s">
        <v>2489</v>
      </c>
      <c r="B5355" t="s">
        <v>74</v>
      </c>
      <c r="C5355" s="1">
        <v>44355</v>
      </c>
      <c r="D5355" t="s">
        <v>335</v>
      </c>
      <c r="E5355">
        <v>5590000</v>
      </c>
    </row>
    <row r="5356" spans="1:5" hidden="1" x14ac:dyDescent="0.4">
      <c r="A5356" t="s">
        <v>2490</v>
      </c>
      <c r="B5356" t="s">
        <v>74</v>
      </c>
      <c r="C5356" s="1">
        <v>44355</v>
      </c>
      <c r="D5356" t="s">
        <v>334</v>
      </c>
      <c r="E5356">
        <v>5590000</v>
      </c>
    </row>
    <row r="5357" spans="1:5" hidden="1" x14ac:dyDescent="0.4">
      <c r="A5357" t="s">
        <v>2491</v>
      </c>
      <c r="B5357" t="s">
        <v>74</v>
      </c>
      <c r="C5357" s="1">
        <v>44355</v>
      </c>
      <c r="D5357" t="s">
        <v>315</v>
      </c>
      <c r="E5357">
        <v>5590000</v>
      </c>
    </row>
    <row r="5358" spans="1:5" hidden="1" x14ac:dyDescent="0.4">
      <c r="A5358" t="s">
        <v>2478</v>
      </c>
      <c r="B5358" t="s">
        <v>74</v>
      </c>
      <c r="C5358" s="1">
        <v>44355</v>
      </c>
      <c r="D5358" t="s">
        <v>332</v>
      </c>
      <c r="E5358">
        <v>5590000</v>
      </c>
    </row>
    <row r="5359" spans="1:5" hidden="1" x14ac:dyDescent="0.4">
      <c r="A5359" t="s">
        <v>2479</v>
      </c>
      <c r="B5359" t="s">
        <v>142</v>
      </c>
      <c r="C5359" s="1">
        <v>44355</v>
      </c>
      <c r="D5359" t="s">
        <v>330</v>
      </c>
      <c r="E5359">
        <v>3780000</v>
      </c>
    </row>
    <row r="5360" spans="1:5" hidden="1" x14ac:dyDescent="0.4">
      <c r="A5360" t="s">
        <v>4994</v>
      </c>
      <c r="B5360" t="s">
        <v>27</v>
      </c>
      <c r="C5360" s="1">
        <v>44355</v>
      </c>
      <c r="D5360" t="s">
        <v>317</v>
      </c>
      <c r="E5360">
        <v>3390000</v>
      </c>
    </row>
    <row r="5361" spans="1:5" hidden="1" x14ac:dyDescent="0.4">
      <c r="A5361" t="s">
        <v>2377</v>
      </c>
      <c r="B5361" t="s">
        <v>20</v>
      </c>
      <c r="C5361" s="1">
        <v>44355</v>
      </c>
      <c r="D5361" t="s">
        <v>335</v>
      </c>
      <c r="E5361">
        <v>3190000</v>
      </c>
    </row>
    <row r="5362" spans="1:5" hidden="1" x14ac:dyDescent="0.4">
      <c r="A5362" t="s">
        <v>4954</v>
      </c>
      <c r="B5362" t="s">
        <v>149</v>
      </c>
      <c r="C5362" s="1">
        <v>44355</v>
      </c>
      <c r="D5362" t="s">
        <v>344</v>
      </c>
      <c r="E5362">
        <v>4790000</v>
      </c>
    </row>
    <row r="5363" spans="1:5" hidden="1" x14ac:dyDescent="0.4">
      <c r="A5363" t="s">
        <v>4955</v>
      </c>
      <c r="B5363" t="s">
        <v>149</v>
      </c>
      <c r="C5363" s="1">
        <v>44355</v>
      </c>
      <c r="D5363" t="s">
        <v>339</v>
      </c>
      <c r="E5363">
        <v>4790000</v>
      </c>
    </row>
    <row r="5364" spans="1:5" hidden="1" x14ac:dyDescent="0.4">
      <c r="A5364" t="s">
        <v>4956</v>
      </c>
      <c r="B5364" t="s">
        <v>149</v>
      </c>
      <c r="C5364" s="1">
        <v>44355</v>
      </c>
      <c r="D5364" t="s">
        <v>343</v>
      </c>
      <c r="E5364">
        <v>4790000</v>
      </c>
    </row>
    <row r="5365" spans="1:5" hidden="1" x14ac:dyDescent="0.4">
      <c r="A5365" t="s">
        <v>2379</v>
      </c>
      <c r="B5365" t="s">
        <v>83</v>
      </c>
      <c r="C5365" s="1">
        <v>44355</v>
      </c>
      <c r="D5365" t="s">
        <v>306</v>
      </c>
      <c r="E5365">
        <v>4960000</v>
      </c>
    </row>
    <row r="5366" spans="1:5" hidden="1" x14ac:dyDescent="0.4">
      <c r="A5366" t="s">
        <v>4957</v>
      </c>
      <c r="B5366" t="s">
        <v>149</v>
      </c>
      <c r="C5366" s="1">
        <v>44355</v>
      </c>
      <c r="D5366" t="s">
        <v>321</v>
      </c>
      <c r="E5366">
        <v>4790000</v>
      </c>
    </row>
    <row r="5367" spans="1:5" hidden="1" x14ac:dyDescent="0.4">
      <c r="A5367" t="s">
        <v>2380</v>
      </c>
      <c r="B5367" t="s">
        <v>83</v>
      </c>
      <c r="C5367" s="1">
        <v>44355</v>
      </c>
      <c r="D5367" t="s">
        <v>327</v>
      </c>
      <c r="E5367">
        <v>4960000</v>
      </c>
    </row>
    <row r="5368" spans="1:5" hidden="1" x14ac:dyDescent="0.4">
      <c r="A5368" t="s">
        <v>4958</v>
      </c>
      <c r="B5368" t="s">
        <v>149</v>
      </c>
      <c r="C5368" s="1">
        <v>44355</v>
      </c>
      <c r="D5368" t="s">
        <v>317</v>
      </c>
      <c r="E5368">
        <v>4790000</v>
      </c>
    </row>
    <row r="5369" spans="1:5" hidden="1" x14ac:dyDescent="0.4">
      <c r="A5369" t="s">
        <v>4960</v>
      </c>
      <c r="B5369" t="s">
        <v>160</v>
      </c>
      <c r="C5369" s="1">
        <v>44355</v>
      </c>
      <c r="D5369" t="s">
        <v>416</v>
      </c>
      <c r="E5369">
        <v>5390000</v>
      </c>
    </row>
    <row r="5370" spans="1:5" hidden="1" x14ac:dyDescent="0.4">
      <c r="A5370" t="s">
        <v>2438</v>
      </c>
      <c r="B5370" t="s">
        <v>98</v>
      </c>
      <c r="C5370" s="1">
        <v>44355</v>
      </c>
      <c r="D5370" t="s">
        <v>310</v>
      </c>
      <c r="E5370">
        <v>4010000</v>
      </c>
    </row>
    <row r="5371" spans="1:5" hidden="1" x14ac:dyDescent="0.4">
      <c r="A5371" t="s">
        <v>6555</v>
      </c>
      <c r="B5371" t="s">
        <v>2302</v>
      </c>
      <c r="C5371" s="1">
        <v>44355</v>
      </c>
      <c r="D5371" t="s">
        <v>322</v>
      </c>
      <c r="E5371" t="e">
        <v>#N/A</v>
      </c>
    </row>
    <row r="5372" spans="1:5" hidden="1" x14ac:dyDescent="0.4">
      <c r="A5372" t="s">
        <v>4961</v>
      </c>
      <c r="B5372" t="s">
        <v>160</v>
      </c>
      <c r="C5372" s="1">
        <v>44355</v>
      </c>
      <c r="D5372" t="s">
        <v>307</v>
      </c>
      <c r="E5372">
        <v>5390000</v>
      </c>
    </row>
    <row r="5373" spans="1:5" hidden="1" x14ac:dyDescent="0.4">
      <c r="A5373" t="s">
        <v>2411</v>
      </c>
      <c r="B5373" t="s">
        <v>160</v>
      </c>
      <c r="C5373" s="1">
        <v>44355</v>
      </c>
      <c r="D5373" t="s">
        <v>331</v>
      </c>
      <c r="E5373">
        <v>5390000</v>
      </c>
    </row>
    <row r="5374" spans="1:5" hidden="1" x14ac:dyDescent="0.4">
      <c r="A5374" t="s">
        <v>6535</v>
      </c>
      <c r="B5374" t="s">
        <v>100</v>
      </c>
      <c r="C5374" s="1">
        <v>44355</v>
      </c>
      <c r="D5374" t="s">
        <v>318</v>
      </c>
      <c r="E5374">
        <v>3000000</v>
      </c>
    </row>
    <row r="5375" spans="1:5" hidden="1" x14ac:dyDescent="0.4">
      <c r="A5375" t="s">
        <v>2381</v>
      </c>
      <c r="B5375" t="s">
        <v>31</v>
      </c>
      <c r="C5375" s="1">
        <v>44355</v>
      </c>
      <c r="D5375" t="s">
        <v>309</v>
      </c>
      <c r="E5375">
        <v>3740000</v>
      </c>
    </row>
    <row r="5376" spans="1:5" hidden="1" x14ac:dyDescent="0.4">
      <c r="A5376" t="s">
        <v>4963</v>
      </c>
      <c r="B5376" t="s">
        <v>111</v>
      </c>
      <c r="C5376" s="1">
        <v>44355</v>
      </c>
      <c r="D5376" t="s">
        <v>307</v>
      </c>
      <c r="E5376">
        <v>3030000</v>
      </c>
    </row>
    <row r="5377" spans="1:5" hidden="1" x14ac:dyDescent="0.4">
      <c r="A5377" t="s">
        <v>2382</v>
      </c>
      <c r="B5377" t="s">
        <v>111</v>
      </c>
      <c r="C5377" s="1">
        <v>44355</v>
      </c>
      <c r="D5377" t="s">
        <v>319</v>
      </c>
      <c r="E5377">
        <v>3030000</v>
      </c>
    </row>
    <row r="5378" spans="1:5" hidden="1" x14ac:dyDescent="0.4">
      <c r="A5378" t="s">
        <v>2383</v>
      </c>
      <c r="B5378" t="s">
        <v>111</v>
      </c>
      <c r="C5378" s="1">
        <v>44355</v>
      </c>
      <c r="D5378" t="s">
        <v>330</v>
      </c>
      <c r="E5378">
        <v>3030000</v>
      </c>
    </row>
    <row r="5379" spans="1:5" hidden="1" x14ac:dyDescent="0.4">
      <c r="A5379" t="s">
        <v>2384</v>
      </c>
      <c r="B5379" t="s">
        <v>111</v>
      </c>
      <c r="C5379" s="1">
        <v>44355</v>
      </c>
      <c r="D5379" t="s">
        <v>333</v>
      </c>
      <c r="E5379">
        <v>3030000</v>
      </c>
    </row>
    <row r="5380" spans="1:5" hidden="1" x14ac:dyDescent="0.4">
      <c r="A5380" t="s">
        <v>2385</v>
      </c>
      <c r="B5380" t="s">
        <v>111</v>
      </c>
      <c r="C5380" s="1">
        <v>44355</v>
      </c>
      <c r="D5380" t="s">
        <v>332</v>
      </c>
      <c r="E5380">
        <v>3030000</v>
      </c>
    </row>
    <row r="5381" spans="1:5" hidden="1" x14ac:dyDescent="0.4">
      <c r="A5381" t="s">
        <v>2386</v>
      </c>
      <c r="B5381" t="s">
        <v>106</v>
      </c>
      <c r="C5381" s="1">
        <v>44355</v>
      </c>
      <c r="D5381" t="s">
        <v>331</v>
      </c>
      <c r="E5381">
        <v>5480000</v>
      </c>
    </row>
    <row r="5382" spans="1:5" hidden="1" x14ac:dyDescent="0.4">
      <c r="A5382" t="s">
        <v>2387</v>
      </c>
      <c r="B5382" t="s">
        <v>138</v>
      </c>
      <c r="C5382" s="1">
        <v>44354</v>
      </c>
      <c r="D5382" t="s">
        <v>329</v>
      </c>
      <c r="E5382">
        <v>4610000</v>
      </c>
    </row>
    <row r="5383" spans="1:5" hidden="1" x14ac:dyDescent="0.4">
      <c r="A5383" t="s">
        <v>2538</v>
      </c>
      <c r="B5383" t="s">
        <v>74</v>
      </c>
      <c r="C5383" s="1">
        <v>44354</v>
      </c>
      <c r="D5383" t="s">
        <v>359</v>
      </c>
      <c r="E5383">
        <v>5590000</v>
      </c>
    </row>
    <row r="5384" spans="1:5" hidden="1" x14ac:dyDescent="0.4">
      <c r="A5384" t="s">
        <v>2388</v>
      </c>
      <c r="B5384" t="s">
        <v>28</v>
      </c>
      <c r="C5384" s="1">
        <v>44354</v>
      </c>
      <c r="D5384" t="s">
        <v>350</v>
      </c>
      <c r="E5384">
        <v>3070000</v>
      </c>
    </row>
    <row r="5385" spans="1:5" hidden="1" x14ac:dyDescent="0.4">
      <c r="A5385" t="s">
        <v>4995</v>
      </c>
      <c r="B5385" t="s">
        <v>31</v>
      </c>
      <c r="C5385" s="1">
        <v>44354</v>
      </c>
      <c r="D5385" t="s">
        <v>344</v>
      </c>
      <c r="E5385">
        <v>3740000</v>
      </c>
    </row>
    <row r="5386" spans="1:5" hidden="1" x14ac:dyDescent="0.4">
      <c r="A5386" t="s">
        <v>2389</v>
      </c>
      <c r="B5386" t="s">
        <v>118</v>
      </c>
      <c r="C5386" s="1">
        <v>44354</v>
      </c>
      <c r="D5386" t="s">
        <v>315</v>
      </c>
      <c r="E5386">
        <v>4350000</v>
      </c>
    </row>
    <row r="5387" spans="1:5" hidden="1" x14ac:dyDescent="0.4">
      <c r="A5387" t="s">
        <v>2390</v>
      </c>
      <c r="B5387" t="s">
        <v>160</v>
      </c>
      <c r="C5387" s="1">
        <v>44354</v>
      </c>
      <c r="D5387" t="s">
        <v>327</v>
      </c>
      <c r="E5387">
        <v>5390000</v>
      </c>
    </row>
    <row r="5388" spans="1:5" hidden="1" x14ac:dyDescent="0.4">
      <c r="A5388" t="s">
        <v>2391</v>
      </c>
      <c r="B5388" t="s">
        <v>153</v>
      </c>
      <c r="C5388" s="1">
        <v>44354</v>
      </c>
      <c r="D5388" t="s">
        <v>404</v>
      </c>
      <c r="E5388">
        <v>5130000</v>
      </c>
    </row>
    <row r="5389" spans="1:5" hidden="1" x14ac:dyDescent="0.4">
      <c r="A5389" t="s">
        <v>2401</v>
      </c>
      <c r="B5389" t="s">
        <v>2402</v>
      </c>
      <c r="C5389" s="1">
        <v>44354</v>
      </c>
      <c r="D5389" t="s">
        <v>327</v>
      </c>
      <c r="E5389" t="e">
        <v>#N/A</v>
      </c>
    </row>
    <row r="5390" spans="1:5" hidden="1" x14ac:dyDescent="0.4">
      <c r="A5390" t="s">
        <v>5145</v>
      </c>
      <c r="B5390" t="s">
        <v>145</v>
      </c>
      <c r="C5390" s="1">
        <v>44354</v>
      </c>
      <c r="D5390" t="s">
        <v>311</v>
      </c>
      <c r="E5390">
        <v>3170000</v>
      </c>
    </row>
    <row r="5391" spans="1:5" hidden="1" x14ac:dyDescent="0.4">
      <c r="A5391" t="s">
        <v>2439</v>
      </c>
      <c r="B5391" t="s">
        <v>98</v>
      </c>
      <c r="C5391" s="1">
        <v>44354</v>
      </c>
      <c r="D5391" t="s">
        <v>332</v>
      </c>
      <c r="E5391">
        <v>4010000</v>
      </c>
    </row>
    <row r="5392" spans="1:5" hidden="1" x14ac:dyDescent="0.4">
      <c r="A5392" t="s">
        <v>2392</v>
      </c>
      <c r="B5392" t="s">
        <v>153</v>
      </c>
      <c r="C5392" s="1">
        <v>44354</v>
      </c>
      <c r="D5392" t="s">
        <v>306</v>
      </c>
      <c r="E5392">
        <v>5130000</v>
      </c>
    </row>
    <row r="5393" spans="1:5" hidden="1" x14ac:dyDescent="0.4">
      <c r="A5393" t="s">
        <v>4996</v>
      </c>
      <c r="B5393" t="s">
        <v>14</v>
      </c>
      <c r="C5393" s="1">
        <v>44354</v>
      </c>
      <c r="D5393" t="s">
        <v>317</v>
      </c>
      <c r="E5393">
        <v>5370000</v>
      </c>
    </row>
    <row r="5394" spans="1:5" hidden="1" x14ac:dyDescent="0.4">
      <c r="A5394" t="s">
        <v>4997</v>
      </c>
      <c r="B5394" t="s">
        <v>119</v>
      </c>
      <c r="C5394" s="1">
        <v>44354</v>
      </c>
      <c r="D5394" t="s">
        <v>343</v>
      </c>
      <c r="E5394">
        <v>4450000</v>
      </c>
    </row>
    <row r="5395" spans="1:5" hidden="1" x14ac:dyDescent="0.4">
      <c r="A5395" t="s">
        <v>4998</v>
      </c>
      <c r="B5395" t="s">
        <v>71</v>
      </c>
      <c r="C5395" s="1">
        <v>44354</v>
      </c>
      <c r="D5395" t="s">
        <v>416</v>
      </c>
      <c r="E5395">
        <v>3660000</v>
      </c>
    </row>
    <row r="5396" spans="1:5" hidden="1" x14ac:dyDescent="0.4">
      <c r="A5396" t="s">
        <v>2440</v>
      </c>
      <c r="B5396" t="s">
        <v>98</v>
      </c>
      <c r="C5396" s="1">
        <v>44354</v>
      </c>
      <c r="D5396" t="s">
        <v>330</v>
      </c>
      <c r="E5396">
        <v>4010000</v>
      </c>
    </row>
    <row r="5397" spans="1:5" hidden="1" x14ac:dyDescent="0.4">
      <c r="A5397" t="s">
        <v>2441</v>
      </c>
      <c r="B5397" t="s">
        <v>98</v>
      </c>
      <c r="C5397" s="1">
        <v>44354</v>
      </c>
      <c r="D5397" t="s">
        <v>319</v>
      </c>
      <c r="E5397">
        <v>4010000</v>
      </c>
    </row>
    <row r="5398" spans="1:5" hidden="1" x14ac:dyDescent="0.4">
      <c r="A5398" t="s">
        <v>2442</v>
      </c>
      <c r="B5398" t="s">
        <v>98</v>
      </c>
      <c r="C5398" s="1">
        <v>44354</v>
      </c>
      <c r="D5398" t="s">
        <v>327</v>
      </c>
      <c r="E5398">
        <v>4010000</v>
      </c>
    </row>
    <row r="5399" spans="1:5" hidden="1" x14ac:dyDescent="0.4">
      <c r="A5399" t="s">
        <v>2492</v>
      </c>
      <c r="B5399" t="s">
        <v>4</v>
      </c>
      <c r="C5399" s="1">
        <v>44354</v>
      </c>
      <c r="D5399" t="s">
        <v>341</v>
      </c>
      <c r="E5399">
        <v>3940000</v>
      </c>
    </row>
    <row r="5400" spans="1:5" hidden="1" x14ac:dyDescent="0.4">
      <c r="A5400" t="s">
        <v>2393</v>
      </c>
      <c r="B5400" t="s">
        <v>76</v>
      </c>
      <c r="C5400" s="1">
        <v>44354</v>
      </c>
      <c r="D5400" t="s">
        <v>341</v>
      </c>
      <c r="E5400">
        <v>3820000</v>
      </c>
    </row>
    <row r="5401" spans="1:5" hidden="1" x14ac:dyDescent="0.4">
      <c r="A5401" t="s">
        <v>5000</v>
      </c>
      <c r="B5401" t="s">
        <v>75</v>
      </c>
      <c r="C5401" s="1">
        <v>44354</v>
      </c>
      <c r="D5401" t="s">
        <v>308</v>
      </c>
      <c r="E5401">
        <v>3550000</v>
      </c>
    </row>
    <row r="5402" spans="1:5" hidden="1" x14ac:dyDescent="0.4">
      <c r="A5402" t="s">
        <v>5001</v>
      </c>
      <c r="B5402" t="s">
        <v>75</v>
      </c>
      <c r="C5402" s="1">
        <v>44354</v>
      </c>
      <c r="D5402" t="s">
        <v>405</v>
      </c>
      <c r="E5402">
        <v>3550000</v>
      </c>
    </row>
    <row r="5403" spans="1:5" hidden="1" x14ac:dyDescent="0.4">
      <c r="A5403" t="s">
        <v>2395</v>
      </c>
      <c r="B5403" t="s">
        <v>76</v>
      </c>
      <c r="C5403" s="1">
        <v>44354</v>
      </c>
      <c r="D5403" t="s">
        <v>329</v>
      </c>
      <c r="E5403">
        <v>3820000</v>
      </c>
    </row>
    <row r="5404" spans="1:5" hidden="1" x14ac:dyDescent="0.4">
      <c r="A5404" t="s">
        <v>2397</v>
      </c>
      <c r="B5404" t="s">
        <v>22</v>
      </c>
      <c r="C5404" s="1">
        <v>44354</v>
      </c>
      <c r="D5404" t="s">
        <v>334</v>
      </c>
      <c r="E5404">
        <v>3680000</v>
      </c>
    </row>
    <row r="5405" spans="1:5" hidden="1" x14ac:dyDescent="0.4">
      <c r="A5405" t="s">
        <v>2398</v>
      </c>
      <c r="B5405" t="s">
        <v>109</v>
      </c>
      <c r="C5405" s="1">
        <v>44354</v>
      </c>
      <c r="D5405" t="s">
        <v>313</v>
      </c>
      <c r="E5405">
        <v>4200000</v>
      </c>
    </row>
    <row r="5406" spans="1:5" hidden="1" x14ac:dyDescent="0.4">
      <c r="A5406" t="s">
        <v>5188</v>
      </c>
      <c r="B5406" t="s">
        <v>151</v>
      </c>
      <c r="C5406" s="1">
        <v>44353</v>
      </c>
      <c r="D5406" t="s">
        <v>415</v>
      </c>
      <c r="E5406">
        <v>5000000</v>
      </c>
    </row>
    <row r="5407" spans="1:5" hidden="1" x14ac:dyDescent="0.4">
      <c r="A5407" t="s">
        <v>5189</v>
      </c>
      <c r="B5407" t="s">
        <v>151</v>
      </c>
      <c r="C5407" s="1">
        <v>44353</v>
      </c>
      <c r="D5407" t="s">
        <v>421</v>
      </c>
      <c r="E5407">
        <v>5000000</v>
      </c>
    </row>
    <row r="5408" spans="1:5" hidden="1" x14ac:dyDescent="0.4">
      <c r="A5408" t="s">
        <v>5190</v>
      </c>
      <c r="B5408" t="s">
        <v>151</v>
      </c>
      <c r="C5408" s="1">
        <v>44353</v>
      </c>
      <c r="D5408" t="s">
        <v>336</v>
      </c>
      <c r="E5408">
        <v>5000000</v>
      </c>
    </row>
    <row r="5409" spans="1:5" hidden="1" x14ac:dyDescent="0.4">
      <c r="A5409" t="s">
        <v>5191</v>
      </c>
      <c r="B5409" t="s">
        <v>151</v>
      </c>
      <c r="C5409" s="1">
        <v>44353</v>
      </c>
      <c r="D5409" t="s">
        <v>420</v>
      </c>
      <c r="E5409">
        <v>5000000</v>
      </c>
    </row>
    <row r="5410" spans="1:5" hidden="1" x14ac:dyDescent="0.4">
      <c r="A5410" t="s">
        <v>5192</v>
      </c>
      <c r="B5410" t="s">
        <v>151</v>
      </c>
      <c r="C5410" s="1">
        <v>44353</v>
      </c>
      <c r="D5410" t="s">
        <v>308</v>
      </c>
      <c r="E5410">
        <v>5000000</v>
      </c>
    </row>
    <row r="5411" spans="1:5" hidden="1" x14ac:dyDescent="0.4">
      <c r="A5411" t="s">
        <v>5073</v>
      </c>
      <c r="B5411" t="s">
        <v>160</v>
      </c>
      <c r="C5411" s="1">
        <v>44353</v>
      </c>
      <c r="D5411" t="s">
        <v>308</v>
      </c>
      <c r="E5411">
        <v>5390000</v>
      </c>
    </row>
    <row r="5412" spans="1:5" hidden="1" x14ac:dyDescent="0.4">
      <c r="A5412" t="s">
        <v>2443</v>
      </c>
      <c r="B5412" t="s">
        <v>98</v>
      </c>
      <c r="C5412" s="1">
        <v>44353</v>
      </c>
      <c r="D5412" t="s">
        <v>355</v>
      </c>
      <c r="E5412">
        <v>4010000</v>
      </c>
    </row>
    <row r="5413" spans="1:5" hidden="1" x14ac:dyDescent="0.4">
      <c r="A5413" t="s">
        <v>2444</v>
      </c>
      <c r="B5413" t="s">
        <v>98</v>
      </c>
      <c r="C5413" s="1">
        <v>44353</v>
      </c>
      <c r="D5413" t="s">
        <v>333</v>
      </c>
      <c r="E5413">
        <v>4010000</v>
      </c>
    </row>
    <row r="5414" spans="1:5" hidden="1" x14ac:dyDescent="0.4">
      <c r="A5414" t="s">
        <v>2445</v>
      </c>
      <c r="B5414" t="s">
        <v>98</v>
      </c>
      <c r="C5414" s="1">
        <v>44353</v>
      </c>
      <c r="D5414" t="s">
        <v>334</v>
      </c>
      <c r="E5414">
        <v>4010000</v>
      </c>
    </row>
    <row r="5415" spans="1:5" hidden="1" x14ac:dyDescent="0.4">
      <c r="A5415" t="s">
        <v>2446</v>
      </c>
      <c r="B5415" t="s">
        <v>98</v>
      </c>
      <c r="C5415" s="1">
        <v>44353</v>
      </c>
      <c r="D5415" t="s">
        <v>335</v>
      </c>
      <c r="E5415">
        <v>4010000</v>
      </c>
    </row>
    <row r="5416" spans="1:5" hidden="1" x14ac:dyDescent="0.4">
      <c r="A5416" t="s">
        <v>5193</v>
      </c>
      <c r="B5416" t="s">
        <v>98</v>
      </c>
      <c r="C5416" s="1">
        <v>44353</v>
      </c>
      <c r="D5416" t="s">
        <v>317</v>
      </c>
      <c r="E5416">
        <v>4010000</v>
      </c>
    </row>
    <row r="5417" spans="1:5" hidden="1" x14ac:dyDescent="0.4">
      <c r="A5417" t="s">
        <v>2447</v>
      </c>
      <c r="B5417" t="s">
        <v>98</v>
      </c>
      <c r="C5417" s="1">
        <v>44353</v>
      </c>
      <c r="D5417" t="s">
        <v>326</v>
      </c>
      <c r="E5417">
        <v>4010000</v>
      </c>
    </row>
    <row r="5418" spans="1:5" hidden="1" x14ac:dyDescent="0.4">
      <c r="A5418" t="s">
        <v>2403</v>
      </c>
      <c r="B5418" t="s">
        <v>76</v>
      </c>
      <c r="C5418" s="1">
        <v>44351</v>
      </c>
      <c r="D5418" t="s">
        <v>335</v>
      </c>
      <c r="E5418">
        <v>3820000</v>
      </c>
    </row>
    <row r="5419" spans="1:5" hidden="1" x14ac:dyDescent="0.4">
      <c r="A5419" t="s">
        <v>2404</v>
      </c>
      <c r="B5419" t="s">
        <v>76</v>
      </c>
      <c r="C5419" s="1">
        <v>44351</v>
      </c>
      <c r="D5419" t="s">
        <v>334</v>
      </c>
      <c r="E5419">
        <v>3820000</v>
      </c>
    </row>
    <row r="5420" spans="1:5" hidden="1" x14ac:dyDescent="0.4">
      <c r="A5420" t="s">
        <v>2405</v>
      </c>
      <c r="B5420" t="s">
        <v>22</v>
      </c>
      <c r="C5420" s="1">
        <v>44351</v>
      </c>
      <c r="D5420" t="s">
        <v>316</v>
      </c>
      <c r="E5420">
        <v>3680000</v>
      </c>
    </row>
    <row r="5421" spans="1:5" hidden="1" x14ac:dyDescent="0.4">
      <c r="A5421" t="s">
        <v>2406</v>
      </c>
      <c r="B5421" t="s">
        <v>76</v>
      </c>
      <c r="C5421" s="1">
        <v>44351</v>
      </c>
      <c r="D5421" t="s">
        <v>316</v>
      </c>
      <c r="E5421">
        <v>3820000</v>
      </c>
    </row>
    <row r="5422" spans="1:5" hidden="1" x14ac:dyDescent="0.4">
      <c r="A5422" t="s">
        <v>2407</v>
      </c>
      <c r="B5422" t="s">
        <v>42</v>
      </c>
      <c r="C5422" s="1">
        <v>44351</v>
      </c>
      <c r="D5422" t="s">
        <v>313</v>
      </c>
      <c r="E5422">
        <v>3080000</v>
      </c>
    </row>
    <row r="5423" spans="1:5" hidden="1" x14ac:dyDescent="0.4">
      <c r="A5423" t="s">
        <v>5101</v>
      </c>
      <c r="B5423" t="s">
        <v>71</v>
      </c>
      <c r="C5423" s="1">
        <v>44351</v>
      </c>
      <c r="D5423" t="s">
        <v>317</v>
      </c>
      <c r="E5423">
        <v>3660000</v>
      </c>
    </row>
    <row r="5424" spans="1:5" hidden="1" x14ac:dyDescent="0.4">
      <c r="A5424" t="s">
        <v>2408</v>
      </c>
      <c r="B5424" t="s">
        <v>76</v>
      </c>
      <c r="C5424" s="1">
        <v>44351</v>
      </c>
      <c r="D5424" t="s">
        <v>306</v>
      </c>
      <c r="E5424">
        <v>3820000</v>
      </c>
    </row>
    <row r="5425" spans="1:5" hidden="1" x14ac:dyDescent="0.4">
      <c r="A5425" t="s">
        <v>5079</v>
      </c>
      <c r="B5425" t="s">
        <v>76</v>
      </c>
      <c r="C5425" s="1">
        <v>44351</v>
      </c>
      <c r="D5425" t="s">
        <v>339</v>
      </c>
      <c r="E5425">
        <v>3820000</v>
      </c>
    </row>
    <row r="5426" spans="1:5" hidden="1" x14ac:dyDescent="0.4">
      <c r="A5426" t="s">
        <v>2409</v>
      </c>
      <c r="B5426" t="s">
        <v>55</v>
      </c>
      <c r="C5426" s="1">
        <v>44351</v>
      </c>
      <c r="D5426" t="s">
        <v>315</v>
      </c>
      <c r="E5426">
        <v>3330000</v>
      </c>
    </row>
    <row r="5427" spans="1:5" hidden="1" x14ac:dyDescent="0.4">
      <c r="A5427" t="s">
        <v>5080</v>
      </c>
      <c r="B5427" t="s">
        <v>76</v>
      </c>
      <c r="C5427" s="1">
        <v>44351</v>
      </c>
      <c r="D5427" t="s">
        <v>344</v>
      </c>
      <c r="E5427">
        <v>3820000</v>
      </c>
    </row>
    <row r="5428" spans="1:5" hidden="1" x14ac:dyDescent="0.4">
      <c r="A5428" t="s">
        <v>5146</v>
      </c>
      <c r="B5428" t="s">
        <v>4</v>
      </c>
      <c r="C5428" s="1">
        <v>44350</v>
      </c>
      <c r="D5428" t="s">
        <v>321</v>
      </c>
      <c r="E5428">
        <v>3940000</v>
      </c>
    </row>
    <row r="5429" spans="1:5" hidden="1" x14ac:dyDescent="0.4">
      <c r="A5429" t="s">
        <v>2413</v>
      </c>
      <c r="B5429" t="s">
        <v>116</v>
      </c>
      <c r="C5429" s="1">
        <v>44350</v>
      </c>
      <c r="D5429" t="s">
        <v>341</v>
      </c>
      <c r="E5429">
        <v>3650000</v>
      </c>
    </row>
    <row r="5430" spans="1:5" hidden="1" x14ac:dyDescent="0.4">
      <c r="A5430" t="s">
        <v>2414</v>
      </c>
      <c r="B5430" t="s">
        <v>116</v>
      </c>
      <c r="C5430" s="1">
        <v>44350</v>
      </c>
      <c r="D5430" t="s">
        <v>329</v>
      </c>
      <c r="E5430">
        <v>3650000</v>
      </c>
    </row>
    <row r="5431" spans="1:5" hidden="1" x14ac:dyDescent="0.4">
      <c r="A5431" t="s">
        <v>6556</v>
      </c>
      <c r="B5431" t="s">
        <v>164</v>
      </c>
      <c r="C5431" s="1">
        <v>44350</v>
      </c>
      <c r="D5431" t="s">
        <v>322</v>
      </c>
      <c r="E5431">
        <v>5570000</v>
      </c>
    </row>
    <row r="5432" spans="1:5" hidden="1" x14ac:dyDescent="0.4">
      <c r="A5432" t="s">
        <v>5293</v>
      </c>
      <c r="B5432" t="s">
        <v>21</v>
      </c>
      <c r="C5432" s="1">
        <v>44350</v>
      </c>
      <c r="D5432" t="s">
        <v>311</v>
      </c>
      <c r="E5432">
        <v>3450000</v>
      </c>
    </row>
    <row r="5433" spans="1:5" hidden="1" x14ac:dyDescent="0.4">
      <c r="A5433" t="s">
        <v>2417</v>
      </c>
      <c r="B5433" t="s">
        <v>76</v>
      </c>
      <c r="C5433" s="1">
        <v>44350</v>
      </c>
      <c r="D5433" t="s">
        <v>312</v>
      </c>
      <c r="E5433">
        <v>3820000</v>
      </c>
    </row>
    <row r="5434" spans="1:5" hidden="1" x14ac:dyDescent="0.4">
      <c r="A5434" t="s">
        <v>5106</v>
      </c>
      <c r="B5434" t="s">
        <v>82</v>
      </c>
      <c r="C5434" s="1">
        <v>44350</v>
      </c>
      <c r="D5434" t="s">
        <v>339</v>
      </c>
      <c r="E5434">
        <v>3400000</v>
      </c>
    </row>
    <row r="5435" spans="1:5" hidden="1" x14ac:dyDescent="0.4">
      <c r="A5435" t="s">
        <v>5107</v>
      </c>
      <c r="B5435" t="s">
        <v>5108</v>
      </c>
      <c r="C5435" s="1">
        <v>44350</v>
      </c>
      <c r="D5435" t="s">
        <v>415</v>
      </c>
      <c r="E5435" t="e">
        <v>#N/A</v>
      </c>
    </row>
    <row r="5436" spans="1:5" hidden="1" x14ac:dyDescent="0.4">
      <c r="A5436" t="s">
        <v>2561</v>
      </c>
      <c r="B5436" t="s">
        <v>71</v>
      </c>
      <c r="C5436" s="1">
        <v>44350</v>
      </c>
      <c r="D5436" t="s">
        <v>332</v>
      </c>
      <c r="E5436">
        <v>3660000</v>
      </c>
    </row>
    <row r="5437" spans="1:5" hidden="1" x14ac:dyDescent="0.4">
      <c r="A5437" t="s">
        <v>5147</v>
      </c>
      <c r="B5437" t="s">
        <v>71</v>
      </c>
      <c r="C5437" s="1">
        <v>44350</v>
      </c>
      <c r="D5437" t="s">
        <v>405</v>
      </c>
      <c r="E5437">
        <v>3660000</v>
      </c>
    </row>
    <row r="5438" spans="1:5" hidden="1" x14ac:dyDescent="0.4">
      <c r="A5438" t="s">
        <v>5110</v>
      </c>
      <c r="B5438" t="s">
        <v>71</v>
      </c>
      <c r="C5438" s="1">
        <v>44350</v>
      </c>
      <c r="D5438" t="s">
        <v>357</v>
      </c>
      <c r="E5438">
        <v>3660000</v>
      </c>
    </row>
    <row r="5439" spans="1:5" hidden="1" x14ac:dyDescent="0.4">
      <c r="A5439" t="s">
        <v>2415</v>
      </c>
      <c r="B5439" t="s">
        <v>71</v>
      </c>
      <c r="C5439" s="1">
        <v>44350</v>
      </c>
      <c r="D5439" t="s">
        <v>326</v>
      </c>
      <c r="E5439">
        <v>3660000</v>
      </c>
    </row>
    <row r="5440" spans="1:5" hidden="1" x14ac:dyDescent="0.4">
      <c r="A5440" t="s">
        <v>2516</v>
      </c>
      <c r="B5440" t="s">
        <v>71</v>
      </c>
      <c r="C5440" s="1">
        <v>44350</v>
      </c>
      <c r="D5440" t="s">
        <v>327</v>
      </c>
      <c r="E5440">
        <v>3660000</v>
      </c>
    </row>
    <row r="5441" spans="1:5" hidden="1" x14ac:dyDescent="0.4">
      <c r="A5441" t="s">
        <v>2562</v>
      </c>
      <c r="B5441" t="s">
        <v>71</v>
      </c>
      <c r="C5441" s="1">
        <v>44350</v>
      </c>
      <c r="D5441" t="s">
        <v>316</v>
      </c>
      <c r="E5441">
        <v>3660000</v>
      </c>
    </row>
    <row r="5442" spans="1:5" hidden="1" x14ac:dyDescent="0.4">
      <c r="A5442" t="s">
        <v>2480</v>
      </c>
      <c r="B5442" t="s">
        <v>71</v>
      </c>
      <c r="C5442" s="1">
        <v>44350</v>
      </c>
      <c r="D5442" t="s">
        <v>341</v>
      </c>
      <c r="E5442">
        <v>3660000</v>
      </c>
    </row>
    <row r="5443" spans="1:5" hidden="1" x14ac:dyDescent="0.4">
      <c r="A5443" t="s">
        <v>5111</v>
      </c>
      <c r="B5443" t="s">
        <v>71</v>
      </c>
      <c r="C5443" s="1">
        <v>44350</v>
      </c>
      <c r="D5443" t="s">
        <v>415</v>
      </c>
      <c r="E5443">
        <v>3660000</v>
      </c>
    </row>
    <row r="5444" spans="1:5" hidden="1" x14ac:dyDescent="0.4">
      <c r="A5444" t="s">
        <v>5113</v>
      </c>
      <c r="B5444" t="s">
        <v>75</v>
      </c>
      <c r="C5444" s="1">
        <v>44350</v>
      </c>
      <c r="D5444" t="s">
        <v>416</v>
      </c>
      <c r="E5444">
        <v>3550000</v>
      </c>
    </row>
    <row r="5445" spans="1:5" hidden="1" x14ac:dyDescent="0.4">
      <c r="A5445" t="s">
        <v>5114</v>
      </c>
      <c r="B5445" t="s">
        <v>75</v>
      </c>
      <c r="C5445" s="1">
        <v>44350</v>
      </c>
      <c r="D5445" t="s">
        <v>340</v>
      </c>
      <c r="E5445">
        <v>3550000</v>
      </c>
    </row>
    <row r="5446" spans="1:5" hidden="1" x14ac:dyDescent="0.4">
      <c r="A5446" t="s">
        <v>5115</v>
      </c>
      <c r="B5446" t="s">
        <v>75</v>
      </c>
      <c r="C5446" s="1">
        <v>44350</v>
      </c>
      <c r="D5446" t="s">
        <v>342</v>
      </c>
      <c r="E5446">
        <v>3550000</v>
      </c>
    </row>
    <row r="5447" spans="1:5" hidden="1" x14ac:dyDescent="0.4">
      <c r="A5447" t="s">
        <v>2418</v>
      </c>
      <c r="B5447" t="s">
        <v>76</v>
      </c>
      <c r="C5447" s="1">
        <v>44349</v>
      </c>
      <c r="D5447" t="s">
        <v>309</v>
      </c>
      <c r="E5447">
        <v>3820000</v>
      </c>
    </row>
    <row r="5448" spans="1:5" hidden="1" x14ac:dyDescent="0.4">
      <c r="A5448" t="s">
        <v>5148</v>
      </c>
      <c r="B5448" t="s">
        <v>76</v>
      </c>
      <c r="C5448" s="1">
        <v>44349</v>
      </c>
      <c r="D5448" t="s">
        <v>307</v>
      </c>
      <c r="E5448">
        <v>3820000</v>
      </c>
    </row>
    <row r="5449" spans="1:5" hidden="1" x14ac:dyDescent="0.4">
      <c r="A5449" t="s">
        <v>2420</v>
      </c>
      <c r="B5449" t="s">
        <v>93</v>
      </c>
      <c r="C5449" s="1">
        <v>44349</v>
      </c>
      <c r="D5449" t="s">
        <v>331</v>
      </c>
      <c r="E5449">
        <v>5120000</v>
      </c>
    </row>
    <row r="5450" spans="1:5" hidden="1" x14ac:dyDescent="0.4">
      <c r="A5450" t="s">
        <v>2421</v>
      </c>
      <c r="B5450" t="s">
        <v>76</v>
      </c>
      <c r="C5450" s="1">
        <v>44349</v>
      </c>
      <c r="D5450" t="s">
        <v>399</v>
      </c>
      <c r="E5450">
        <v>3820000</v>
      </c>
    </row>
    <row r="5451" spans="1:5" hidden="1" x14ac:dyDescent="0.4">
      <c r="A5451" t="s">
        <v>5194</v>
      </c>
      <c r="B5451" t="s">
        <v>98</v>
      </c>
      <c r="C5451" s="1">
        <v>44349</v>
      </c>
      <c r="D5451" t="s">
        <v>416</v>
      </c>
      <c r="E5451">
        <v>4010000</v>
      </c>
    </row>
    <row r="5452" spans="1:5" hidden="1" x14ac:dyDescent="0.4">
      <c r="A5452" t="s">
        <v>2422</v>
      </c>
      <c r="B5452" t="s">
        <v>31</v>
      </c>
      <c r="C5452" s="1">
        <v>44349</v>
      </c>
      <c r="D5452" t="s">
        <v>399</v>
      </c>
      <c r="E5452">
        <v>3740000</v>
      </c>
    </row>
    <row r="5453" spans="1:5" hidden="1" x14ac:dyDescent="0.4">
      <c r="A5453" t="s">
        <v>2517</v>
      </c>
      <c r="B5453" t="s">
        <v>164</v>
      </c>
      <c r="C5453" s="1">
        <v>44349</v>
      </c>
      <c r="D5453" t="s">
        <v>314</v>
      </c>
      <c r="E5453">
        <v>5570000</v>
      </c>
    </row>
    <row r="5454" spans="1:5" hidden="1" x14ac:dyDescent="0.4">
      <c r="A5454" t="s">
        <v>2423</v>
      </c>
      <c r="B5454" t="s">
        <v>4</v>
      </c>
      <c r="C5454" s="1">
        <v>44349</v>
      </c>
      <c r="D5454" t="s">
        <v>326</v>
      </c>
      <c r="E5454">
        <v>3940000</v>
      </c>
    </row>
    <row r="5455" spans="1:5" hidden="1" x14ac:dyDescent="0.4">
      <c r="A5455" t="s">
        <v>2424</v>
      </c>
      <c r="B5455" t="s">
        <v>76</v>
      </c>
      <c r="C5455" s="1">
        <v>44349</v>
      </c>
      <c r="D5455" t="s">
        <v>352</v>
      </c>
      <c r="E5455">
        <v>3820000</v>
      </c>
    </row>
    <row r="5456" spans="1:5" hidden="1" x14ac:dyDescent="0.4">
      <c r="A5456" t="s">
        <v>5195</v>
      </c>
      <c r="B5456" t="s">
        <v>60</v>
      </c>
      <c r="C5456" s="1">
        <v>44349</v>
      </c>
      <c r="D5456" t="s">
        <v>328</v>
      </c>
      <c r="E5456">
        <v>3920000</v>
      </c>
    </row>
    <row r="5457" spans="1:5" hidden="1" x14ac:dyDescent="0.4">
      <c r="A5457" t="s">
        <v>5196</v>
      </c>
      <c r="B5457" t="s">
        <v>98</v>
      </c>
      <c r="C5457" s="1">
        <v>44349</v>
      </c>
      <c r="D5457" t="s">
        <v>343</v>
      </c>
      <c r="E5457">
        <v>4010000</v>
      </c>
    </row>
    <row r="5458" spans="1:5" hidden="1" x14ac:dyDescent="0.4">
      <c r="A5458" t="s">
        <v>2425</v>
      </c>
      <c r="B5458" t="s">
        <v>15</v>
      </c>
      <c r="C5458" s="1">
        <v>44349</v>
      </c>
      <c r="D5458" t="s">
        <v>332</v>
      </c>
      <c r="E5458">
        <v>5310000</v>
      </c>
    </row>
    <row r="5459" spans="1:5" hidden="1" x14ac:dyDescent="0.4">
      <c r="A5459" t="s">
        <v>2426</v>
      </c>
      <c r="B5459" t="s">
        <v>152</v>
      </c>
      <c r="C5459" s="1">
        <v>44349</v>
      </c>
      <c r="D5459" t="s">
        <v>329</v>
      </c>
      <c r="E5459">
        <v>3180000</v>
      </c>
    </row>
    <row r="5460" spans="1:5" hidden="1" x14ac:dyDescent="0.4">
      <c r="A5460" t="s">
        <v>5150</v>
      </c>
      <c r="B5460" t="s">
        <v>128</v>
      </c>
      <c r="C5460" s="1">
        <v>44349</v>
      </c>
      <c r="D5460" t="s">
        <v>328</v>
      </c>
      <c r="E5460">
        <v>4400000</v>
      </c>
    </row>
    <row r="5461" spans="1:5" hidden="1" x14ac:dyDescent="0.4">
      <c r="A5461" t="s">
        <v>2448</v>
      </c>
      <c r="B5461" t="s">
        <v>115</v>
      </c>
      <c r="C5461" s="1">
        <v>44349</v>
      </c>
      <c r="D5461" t="s">
        <v>319</v>
      </c>
      <c r="E5461">
        <v>3510500</v>
      </c>
    </row>
    <row r="5462" spans="1:5" hidden="1" x14ac:dyDescent="0.4">
      <c r="A5462" t="s">
        <v>2427</v>
      </c>
      <c r="B5462" t="s">
        <v>31</v>
      </c>
      <c r="C5462" s="1">
        <v>44349</v>
      </c>
      <c r="D5462" t="s">
        <v>327</v>
      </c>
      <c r="E5462">
        <v>3740000</v>
      </c>
    </row>
    <row r="5463" spans="1:5" hidden="1" x14ac:dyDescent="0.4">
      <c r="A5463" t="s">
        <v>2449</v>
      </c>
      <c r="B5463" t="s">
        <v>98</v>
      </c>
      <c r="C5463" s="1">
        <v>44349</v>
      </c>
      <c r="D5463" t="s">
        <v>399</v>
      </c>
      <c r="E5463">
        <v>4010000</v>
      </c>
    </row>
    <row r="5464" spans="1:5" hidden="1" x14ac:dyDescent="0.4">
      <c r="A5464" t="s">
        <v>2428</v>
      </c>
      <c r="B5464" t="s">
        <v>15</v>
      </c>
      <c r="C5464" s="1">
        <v>44349</v>
      </c>
      <c r="D5464" t="s">
        <v>352</v>
      </c>
      <c r="E5464">
        <v>5310000</v>
      </c>
    </row>
    <row r="5465" spans="1:5" hidden="1" x14ac:dyDescent="0.4">
      <c r="A5465" t="s">
        <v>5352</v>
      </c>
      <c r="B5465" t="s">
        <v>164</v>
      </c>
      <c r="C5465" s="1">
        <v>44349</v>
      </c>
      <c r="D5465" t="s">
        <v>344</v>
      </c>
      <c r="E5465">
        <v>5570000</v>
      </c>
    </row>
    <row r="5466" spans="1:5" hidden="1" x14ac:dyDescent="0.4">
      <c r="A5466" t="s">
        <v>2481</v>
      </c>
      <c r="B5466" t="s">
        <v>115</v>
      </c>
      <c r="C5466" s="1">
        <v>44349</v>
      </c>
      <c r="D5466" t="s">
        <v>352</v>
      </c>
      <c r="E5466">
        <v>3510500</v>
      </c>
    </row>
    <row r="5467" spans="1:5" hidden="1" x14ac:dyDescent="0.4">
      <c r="A5467" t="s">
        <v>2450</v>
      </c>
      <c r="B5467" t="s">
        <v>31</v>
      </c>
      <c r="C5467" s="1">
        <v>44348</v>
      </c>
      <c r="D5467" t="s">
        <v>315</v>
      </c>
      <c r="E5467">
        <v>3740000</v>
      </c>
    </row>
    <row r="5468" spans="1:5" hidden="1" x14ac:dyDescent="0.4">
      <c r="A5468" t="s">
        <v>2451</v>
      </c>
      <c r="B5468" t="s">
        <v>115</v>
      </c>
      <c r="C5468" s="1">
        <v>44348</v>
      </c>
      <c r="D5468" t="s">
        <v>403</v>
      </c>
      <c r="E5468">
        <v>3510500</v>
      </c>
    </row>
    <row r="5469" spans="1:5" hidden="1" x14ac:dyDescent="0.4">
      <c r="A5469" t="s">
        <v>5294</v>
      </c>
      <c r="B5469" t="s">
        <v>143</v>
      </c>
      <c r="C5469" s="1">
        <v>44348</v>
      </c>
      <c r="D5469" t="s">
        <v>405</v>
      </c>
      <c r="E5469">
        <v>3140000</v>
      </c>
    </row>
    <row r="5470" spans="1:5" hidden="1" x14ac:dyDescent="0.4">
      <c r="A5470" t="s">
        <v>2518</v>
      </c>
      <c r="B5470" t="s">
        <v>115</v>
      </c>
      <c r="C5470" s="1">
        <v>44348</v>
      </c>
      <c r="D5470" t="s">
        <v>315</v>
      </c>
      <c r="E5470">
        <v>3510500</v>
      </c>
    </row>
    <row r="5471" spans="1:5" hidden="1" x14ac:dyDescent="0.4">
      <c r="A5471" t="s">
        <v>2500</v>
      </c>
      <c r="B5471" t="s">
        <v>115</v>
      </c>
      <c r="C5471" s="1">
        <v>44348</v>
      </c>
      <c r="D5471" t="s">
        <v>310</v>
      </c>
      <c r="E5471">
        <v>3510500</v>
      </c>
    </row>
    <row r="5472" spans="1:5" hidden="1" x14ac:dyDescent="0.4">
      <c r="A5472" t="s">
        <v>5458</v>
      </c>
      <c r="B5472" t="s">
        <v>21</v>
      </c>
      <c r="C5472" s="1">
        <v>44348</v>
      </c>
      <c r="D5472" t="s">
        <v>308</v>
      </c>
      <c r="E5472">
        <v>3450000</v>
      </c>
    </row>
    <row r="5473" spans="1:5" hidden="1" x14ac:dyDescent="0.4">
      <c r="A5473" t="s">
        <v>5414</v>
      </c>
      <c r="B5473" t="s">
        <v>54</v>
      </c>
      <c r="C5473" s="1">
        <v>44348</v>
      </c>
      <c r="D5473" t="s">
        <v>336</v>
      </c>
      <c r="E5473">
        <v>5070000</v>
      </c>
    </row>
    <row r="5474" spans="1:5" hidden="1" x14ac:dyDescent="0.4">
      <c r="A5474" t="s">
        <v>2482</v>
      </c>
      <c r="B5474" t="s">
        <v>143</v>
      </c>
      <c r="C5474" s="1">
        <v>44348</v>
      </c>
      <c r="D5474" t="s">
        <v>316</v>
      </c>
      <c r="E5474">
        <v>3140000</v>
      </c>
    </row>
    <row r="5475" spans="1:5" hidden="1" x14ac:dyDescent="0.4">
      <c r="A5475" t="s">
        <v>2452</v>
      </c>
      <c r="B5475" t="s">
        <v>152</v>
      </c>
      <c r="C5475" s="1">
        <v>44348</v>
      </c>
      <c r="D5475" t="s">
        <v>341</v>
      </c>
      <c r="E5475">
        <v>3180000</v>
      </c>
    </row>
    <row r="5476" spans="1:5" hidden="1" x14ac:dyDescent="0.4">
      <c r="A5476" t="s">
        <v>2454</v>
      </c>
      <c r="B5476" t="s">
        <v>65</v>
      </c>
      <c r="C5476" s="1">
        <v>44348</v>
      </c>
      <c r="D5476" t="s">
        <v>306</v>
      </c>
      <c r="E5476">
        <v>5460000</v>
      </c>
    </row>
    <row r="5477" spans="1:5" hidden="1" x14ac:dyDescent="0.4">
      <c r="A5477" t="s">
        <v>5459</v>
      </c>
      <c r="B5477" t="s">
        <v>5460</v>
      </c>
      <c r="C5477" s="1">
        <v>44348</v>
      </c>
      <c r="D5477" t="s">
        <v>635</v>
      </c>
      <c r="E5477" t="e">
        <v>#N/A</v>
      </c>
    </row>
    <row r="5478" spans="1:5" hidden="1" x14ac:dyDescent="0.4">
      <c r="A5478" t="s">
        <v>2455</v>
      </c>
      <c r="B5478" t="s">
        <v>115</v>
      </c>
      <c r="C5478" s="1">
        <v>44348</v>
      </c>
      <c r="D5478" t="s">
        <v>333</v>
      </c>
      <c r="E5478">
        <v>3510500</v>
      </c>
    </row>
    <row r="5479" spans="1:5" hidden="1" x14ac:dyDescent="0.4">
      <c r="A5479" t="s">
        <v>2483</v>
      </c>
      <c r="B5479" t="s">
        <v>2484</v>
      </c>
      <c r="C5479" s="1">
        <v>44348</v>
      </c>
      <c r="D5479" t="s">
        <v>327</v>
      </c>
      <c r="E5479" t="e">
        <v>#N/A</v>
      </c>
    </row>
    <row r="5480" spans="1:5" hidden="1" x14ac:dyDescent="0.4">
      <c r="A5480" t="s">
        <v>6550</v>
      </c>
      <c r="B5480" t="s">
        <v>2484</v>
      </c>
      <c r="C5480" s="1">
        <v>44348</v>
      </c>
      <c r="D5480" t="s">
        <v>322</v>
      </c>
      <c r="E5480" t="e">
        <v>#N/A</v>
      </c>
    </row>
    <row r="5481" spans="1:5" hidden="1" x14ac:dyDescent="0.4">
      <c r="A5481" t="s">
        <v>2456</v>
      </c>
      <c r="B5481" t="s">
        <v>115</v>
      </c>
      <c r="C5481" s="1">
        <v>44348</v>
      </c>
      <c r="D5481" t="s">
        <v>329</v>
      </c>
      <c r="E5481">
        <v>3510500</v>
      </c>
    </row>
    <row r="5482" spans="1:5" hidden="1" x14ac:dyDescent="0.4">
      <c r="A5482" t="s">
        <v>2457</v>
      </c>
      <c r="B5482" t="s">
        <v>115</v>
      </c>
      <c r="C5482" s="1">
        <v>44348</v>
      </c>
      <c r="D5482" t="s">
        <v>404</v>
      </c>
      <c r="E5482">
        <v>3510500</v>
      </c>
    </row>
    <row r="5483" spans="1:5" hidden="1" x14ac:dyDescent="0.4">
      <c r="A5483" t="s">
        <v>2458</v>
      </c>
      <c r="B5483" t="s">
        <v>112</v>
      </c>
      <c r="C5483" s="1">
        <v>44348</v>
      </c>
      <c r="D5483" t="s">
        <v>327</v>
      </c>
      <c r="E5483">
        <v>6500000</v>
      </c>
    </row>
    <row r="5484" spans="1:5" hidden="1" x14ac:dyDescent="0.4">
      <c r="A5484" t="s">
        <v>2493</v>
      </c>
      <c r="B5484" t="s">
        <v>77</v>
      </c>
      <c r="C5484" s="1">
        <v>44348</v>
      </c>
      <c r="D5484" t="s">
        <v>314</v>
      </c>
      <c r="E5484">
        <v>4000000</v>
      </c>
    </row>
    <row r="5485" spans="1:5" hidden="1" x14ac:dyDescent="0.4">
      <c r="A5485" t="s">
        <v>5353</v>
      </c>
      <c r="B5485" t="s">
        <v>115</v>
      </c>
      <c r="C5485" s="1">
        <v>44348</v>
      </c>
      <c r="D5485" t="s">
        <v>416</v>
      </c>
      <c r="E5485">
        <v>3510500</v>
      </c>
    </row>
    <row r="5486" spans="1:5" hidden="1" x14ac:dyDescent="0.4">
      <c r="A5486" t="s">
        <v>2485</v>
      </c>
      <c r="B5486" t="s">
        <v>20</v>
      </c>
      <c r="C5486" s="1">
        <v>44347</v>
      </c>
      <c r="D5486" t="s">
        <v>313</v>
      </c>
      <c r="E5486">
        <v>3190000</v>
      </c>
    </row>
    <row r="5487" spans="1:5" hidden="1" x14ac:dyDescent="0.4">
      <c r="A5487" t="s">
        <v>2486</v>
      </c>
      <c r="B5487" t="s">
        <v>2487</v>
      </c>
      <c r="C5487" s="1">
        <v>44347</v>
      </c>
      <c r="D5487" t="s">
        <v>327</v>
      </c>
      <c r="E5487" t="e">
        <v>#N/A</v>
      </c>
    </row>
    <row r="5488" spans="1:5" hidden="1" x14ac:dyDescent="0.4">
      <c r="A5488" t="s">
        <v>5354</v>
      </c>
      <c r="B5488" t="s">
        <v>115</v>
      </c>
      <c r="C5488" s="1">
        <v>44347</v>
      </c>
      <c r="D5488" t="s">
        <v>308</v>
      </c>
      <c r="E5488">
        <v>3510500</v>
      </c>
    </row>
    <row r="5489" spans="1:5" hidden="1" x14ac:dyDescent="0.4">
      <c r="A5489" t="s">
        <v>2494</v>
      </c>
      <c r="B5489" t="s">
        <v>115</v>
      </c>
      <c r="C5489" s="1">
        <v>44347</v>
      </c>
      <c r="D5489" t="s">
        <v>316</v>
      </c>
      <c r="E5489">
        <v>3510500</v>
      </c>
    </row>
    <row r="5490" spans="1:5" hidden="1" x14ac:dyDescent="0.4">
      <c r="A5490" t="s">
        <v>2488</v>
      </c>
      <c r="B5490" t="s">
        <v>115</v>
      </c>
      <c r="C5490" s="1">
        <v>44347</v>
      </c>
      <c r="D5490" t="s">
        <v>312</v>
      </c>
      <c r="E5490">
        <v>3510500</v>
      </c>
    </row>
    <row r="5491" spans="1:5" hidden="1" x14ac:dyDescent="0.4">
      <c r="A5491" t="s">
        <v>5355</v>
      </c>
      <c r="B5491" t="s">
        <v>152</v>
      </c>
      <c r="C5491" s="1">
        <v>44347</v>
      </c>
      <c r="D5491" t="s">
        <v>415</v>
      </c>
      <c r="E5491">
        <v>3180000</v>
      </c>
    </row>
    <row r="5492" spans="1:5" hidden="1" x14ac:dyDescent="0.4">
      <c r="A5492" t="s">
        <v>5295</v>
      </c>
      <c r="B5492" t="s">
        <v>30</v>
      </c>
      <c r="C5492" s="1">
        <v>44347</v>
      </c>
      <c r="D5492" t="s">
        <v>311</v>
      </c>
      <c r="E5492">
        <v>5470000</v>
      </c>
    </row>
    <row r="5493" spans="1:5" hidden="1" x14ac:dyDescent="0.4">
      <c r="A5493" t="s">
        <v>5296</v>
      </c>
      <c r="B5493" t="s">
        <v>30</v>
      </c>
      <c r="C5493" s="1">
        <v>44347</v>
      </c>
      <c r="D5493" t="s">
        <v>353</v>
      </c>
      <c r="E5493">
        <v>5470000</v>
      </c>
    </row>
    <row r="5494" spans="1:5" hidden="1" x14ac:dyDescent="0.4">
      <c r="A5494" t="s">
        <v>5297</v>
      </c>
      <c r="B5494" t="s">
        <v>30</v>
      </c>
      <c r="C5494" s="1">
        <v>44347</v>
      </c>
      <c r="D5494" t="s">
        <v>358</v>
      </c>
      <c r="E5494">
        <v>5470000</v>
      </c>
    </row>
    <row r="5495" spans="1:5" hidden="1" x14ac:dyDescent="0.4">
      <c r="A5495" t="s">
        <v>2519</v>
      </c>
      <c r="B5495" t="s">
        <v>165</v>
      </c>
      <c r="C5495" s="1">
        <v>44345</v>
      </c>
      <c r="D5495" t="s">
        <v>320</v>
      </c>
      <c r="E5495">
        <v>4020000</v>
      </c>
    </row>
    <row r="5496" spans="1:5" hidden="1" x14ac:dyDescent="0.4">
      <c r="A5496" t="s">
        <v>6557</v>
      </c>
      <c r="B5496" t="s">
        <v>5396</v>
      </c>
      <c r="C5496" s="1">
        <v>44344</v>
      </c>
      <c r="D5496" t="s">
        <v>322</v>
      </c>
      <c r="E5496" t="e">
        <v>#N/A</v>
      </c>
    </row>
    <row r="5497" spans="1:5" hidden="1" x14ac:dyDescent="0.4">
      <c r="A5497" t="s">
        <v>5395</v>
      </c>
      <c r="B5497" t="s">
        <v>5396</v>
      </c>
      <c r="C5497" s="1">
        <v>44344</v>
      </c>
      <c r="D5497" t="s">
        <v>327</v>
      </c>
      <c r="E5497" t="e">
        <v>#N/A</v>
      </c>
    </row>
    <row r="5498" spans="1:5" hidden="1" x14ac:dyDescent="0.4">
      <c r="A5498" t="s">
        <v>5356</v>
      </c>
      <c r="B5498" t="s">
        <v>69</v>
      </c>
      <c r="C5498" s="1">
        <v>44344</v>
      </c>
      <c r="D5498" t="s">
        <v>415</v>
      </c>
      <c r="E5498">
        <v>3160000</v>
      </c>
    </row>
    <row r="5499" spans="1:5" hidden="1" x14ac:dyDescent="0.4">
      <c r="A5499" t="s">
        <v>2496</v>
      </c>
      <c r="B5499" t="s">
        <v>101</v>
      </c>
      <c r="C5499" s="1">
        <v>44344</v>
      </c>
      <c r="D5499" t="s">
        <v>341</v>
      </c>
      <c r="E5499">
        <v>3470000</v>
      </c>
    </row>
    <row r="5500" spans="1:5" hidden="1" x14ac:dyDescent="0.4">
      <c r="A5500" t="s">
        <v>2501</v>
      </c>
      <c r="B5500" t="s">
        <v>152</v>
      </c>
      <c r="C5500" s="1">
        <v>44344</v>
      </c>
      <c r="D5500" t="s">
        <v>327</v>
      </c>
      <c r="E5500">
        <v>3180000</v>
      </c>
    </row>
    <row r="5501" spans="1:5" hidden="1" x14ac:dyDescent="0.4">
      <c r="A5501" t="s">
        <v>5357</v>
      </c>
      <c r="B5501" t="s">
        <v>143</v>
      </c>
      <c r="C5501" s="1">
        <v>44344</v>
      </c>
      <c r="D5501" t="s">
        <v>340</v>
      </c>
      <c r="E5501">
        <v>3140000</v>
      </c>
    </row>
    <row r="5502" spans="1:5" hidden="1" x14ac:dyDescent="0.4">
      <c r="A5502" t="s">
        <v>2497</v>
      </c>
      <c r="B5502" t="s">
        <v>14</v>
      </c>
      <c r="C5502" s="1">
        <v>44344</v>
      </c>
      <c r="D5502" t="s">
        <v>334</v>
      </c>
      <c r="E5502">
        <v>5370000</v>
      </c>
    </row>
    <row r="5503" spans="1:5" hidden="1" x14ac:dyDescent="0.4">
      <c r="A5503" t="s">
        <v>5397</v>
      </c>
      <c r="B5503" t="s">
        <v>152</v>
      </c>
      <c r="C5503" s="1">
        <v>44343</v>
      </c>
      <c r="D5503" t="s">
        <v>357</v>
      </c>
      <c r="E5503">
        <v>3180000</v>
      </c>
    </row>
    <row r="5504" spans="1:5" hidden="1" x14ac:dyDescent="0.4">
      <c r="A5504" t="s">
        <v>2502</v>
      </c>
      <c r="B5504" t="s">
        <v>1</v>
      </c>
      <c r="C5504" s="1">
        <v>44343</v>
      </c>
      <c r="D5504" t="s">
        <v>334</v>
      </c>
      <c r="E5504">
        <v>4670000</v>
      </c>
    </row>
    <row r="5505" spans="1:5" hidden="1" x14ac:dyDescent="0.4">
      <c r="A5505" t="s">
        <v>2503</v>
      </c>
      <c r="B5505" t="s">
        <v>31</v>
      </c>
      <c r="C5505" s="1">
        <v>44343</v>
      </c>
      <c r="D5505" t="s">
        <v>312</v>
      </c>
      <c r="E5505">
        <v>3740000</v>
      </c>
    </row>
    <row r="5506" spans="1:5" hidden="1" x14ac:dyDescent="0.4">
      <c r="A5506" t="s">
        <v>5517</v>
      </c>
      <c r="B5506" t="s">
        <v>11</v>
      </c>
      <c r="C5506" s="1">
        <v>44343</v>
      </c>
      <c r="D5506" t="s">
        <v>339</v>
      </c>
      <c r="E5506">
        <v>4090000</v>
      </c>
    </row>
    <row r="5507" spans="1:5" hidden="1" x14ac:dyDescent="0.4">
      <c r="A5507" t="s">
        <v>2548</v>
      </c>
      <c r="B5507" t="s">
        <v>11</v>
      </c>
      <c r="C5507" s="1">
        <v>44343</v>
      </c>
      <c r="D5507" t="s">
        <v>333</v>
      </c>
      <c r="E5507">
        <v>4090000</v>
      </c>
    </row>
    <row r="5508" spans="1:5" hidden="1" x14ac:dyDescent="0.4">
      <c r="A5508" t="s">
        <v>5415</v>
      </c>
      <c r="B5508" t="s">
        <v>53</v>
      </c>
      <c r="C5508" s="1">
        <v>44343</v>
      </c>
      <c r="D5508" t="s">
        <v>328</v>
      </c>
      <c r="E5508">
        <v>4910000</v>
      </c>
    </row>
    <row r="5509" spans="1:5" hidden="1" x14ac:dyDescent="0.4">
      <c r="A5509" t="s">
        <v>5545</v>
      </c>
      <c r="B5509" t="s">
        <v>42</v>
      </c>
      <c r="C5509" s="1">
        <v>44343</v>
      </c>
      <c r="D5509" t="s">
        <v>307</v>
      </c>
      <c r="E5509">
        <v>3080000</v>
      </c>
    </row>
    <row r="5510" spans="1:5" hidden="1" x14ac:dyDescent="0.4">
      <c r="A5510" t="s">
        <v>5369</v>
      </c>
      <c r="B5510" t="s">
        <v>42</v>
      </c>
      <c r="C5510" s="1">
        <v>44343</v>
      </c>
      <c r="D5510" t="s">
        <v>342</v>
      </c>
      <c r="E5510">
        <v>3080000</v>
      </c>
    </row>
    <row r="5511" spans="1:5" hidden="1" x14ac:dyDescent="0.4">
      <c r="A5511" t="s">
        <v>5398</v>
      </c>
      <c r="B5511" t="s">
        <v>77</v>
      </c>
      <c r="C5511" s="1">
        <v>44343</v>
      </c>
      <c r="D5511" t="s">
        <v>307</v>
      </c>
      <c r="E5511">
        <v>4000000</v>
      </c>
    </row>
    <row r="5512" spans="1:5" hidden="1" x14ac:dyDescent="0.4">
      <c r="A5512" t="s">
        <v>2509</v>
      </c>
      <c r="B5512" t="s">
        <v>77</v>
      </c>
      <c r="C5512" s="1">
        <v>44343</v>
      </c>
      <c r="D5512" t="s">
        <v>356</v>
      </c>
      <c r="E5512">
        <v>4000000</v>
      </c>
    </row>
    <row r="5513" spans="1:5" hidden="1" x14ac:dyDescent="0.4">
      <c r="A5513" t="s">
        <v>2523</v>
      </c>
      <c r="B5513" t="s">
        <v>101</v>
      </c>
      <c r="C5513" s="1">
        <v>44343</v>
      </c>
      <c r="D5513" t="s">
        <v>335</v>
      </c>
      <c r="E5513">
        <v>3470000</v>
      </c>
    </row>
    <row r="5514" spans="1:5" hidden="1" x14ac:dyDescent="0.4">
      <c r="A5514" t="s">
        <v>2524</v>
      </c>
      <c r="B5514" t="s">
        <v>101</v>
      </c>
      <c r="C5514" s="1">
        <v>44343</v>
      </c>
      <c r="D5514" t="s">
        <v>334</v>
      </c>
      <c r="E5514">
        <v>3470000</v>
      </c>
    </row>
    <row r="5515" spans="1:5" hidden="1" x14ac:dyDescent="0.4">
      <c r="A5515" t="s">
        <v>2520</v>
      </c>
      <c r="B5515" t="s">
        <v>38</v>
      </c>
      <c r="C5515" s="1">
        <v>44342</v>
      </c>
      <c r="D5515" t="s">
        <v>330</v>
      </c>
      <c r="E5515">
        <v>3380000</v>
      </c>
    </row>
    <row r="5516" spans="1:5" hidden="1" x14ac:dyDescent="0.4">
      <c r="A5516" t="s">
        <v>2521</v>
      </c>
      <c r="B5516" t="s">
        <v>31</v>
      </c>
      <c r="C5516" s="1">
        <v>44342</v>
      </c>
      <c r="D5516" t="s">
        <v>332</v>
      </c>
      <c r="E5516">
        <v>3740000</v>
      </c>
    </row>
    <row r="5517" spans="1:5" hidden="1" x14ac:dyDescent="0.4">
      <c r="A5517" t="s">
        <v>2692</v>
      </c>
      <c r="B5517" t="s">
        <v>146</v>
      </c>
      <c r="C5517" s="1">
        <v>44342</v>
      </c>
      <c r="D5517" t="s">
        <v>403</v>
      </c>
      <c r="E5517">
        <v>3640000</v>
      </c>
    </row>
    <row r="5518" spans="1:5" hidden="1" x14ac:dyDescent="0.4">
      <c r="A5518" t="s">
        <v>5399</v>
      </c>
      <c r="B5518" t="s">
        <v>31</v>
      </c>
      <c r="C5518" s="1">
        <v>44342</v>
      </c>
      <c r="D5518" t="s">
        <v>357</v>
      </c>
      <c r="E5518">
        <v>3740000</v>
      </c>
    </row>
    <row r="5519" spans="1:5" hidden="1" x14ac:dyDescent="0.4">
      <c r="A5519" t="s">
        <v>5400</v>
      </c>
      <c r="B5519" t="s">
        <v>166</v>
      </c>
      <c r="C5519" s="1">
        <v>44342</v>
      </c>
      <c r="D5519" t="s">
        <v>342</v>
      </c>
      <c r="E5519">
        <v>3580000</v>
      </c>
    </row>
    <row r="5520" spans="1:5" hidden="1" x14ac:dyDescent="0.4">
      <c r="A5520" t="s">
        <v>5401</v>
      </c>
      <c r="B5520" t="s">
        <v>166</v>
      </c>
      <c r="C5520" s="1">
        <v>44342</v>
      </c>
      <c r="D5520" t="s">
        <v>351</v>
      </c>
      <c r="E5520">
        <v>3580000</v>
      </c>
    </row>
    <row r="5521" spans="1:5" hidden="1" x14ac:dyDescent="0.4">
      <c r="A5521" t="s">
        <v>2525</v>
      </c>
      <c r="B5521" t="s">
        <v>2526</v>
      </c>
      <c r="C5521" s="1">
        <v>44342</v>
      </c>
      <c r="D5521" t="s">
        <v>327</v>
      </c>
      <c r="E5521" t="e">
        <v>#N/A</v>
      </c>
    </row>
    <row r="5522" spans="1:5" hidden="1" x14ac:dyDescent="0.4">
      <c r="A5522" t="s">
        <v>6560</v>
      </c>
      <c r="B5522" t="s">
        <v>2526</v>
      </c>
      <c r="C5522" s="1">
        <v>44342</v>
      </c>
      <c r="D5522" t="s">
        <v>322</v>
      </c>
      <c r="E5522" t="e">
        <v>#N/A</v>
      </c>
    </row>
    <row r="5523" spans="1:5" hidden="1" x14ac:dyDescent="0.4">
      <c r="A5523" t="s">
        <v>5358</v>
      </c>
      <c r="B5523" t="s">
        <v>164</v>
      </c>
      <c r="C5523" s="1">
        <v>44342</v>
      </c>
      <c r="D5523" t="s">
        <v>307</v>
      </c>
      <c r="E5523">
        <v>5570000</v>
      </c>
    </row>
    <row r="5524" spans="1:5" hidden="1" x14ac:dyDescent="0.4">
      <c r="A5524" t="s">
        <v>5359</v>
      </c>
      <c r="B5524" t="s">
        <v>164</v>
      </c>
      <c r="C5524" s="1">
        <v>44342</v>
      </c>
      <c r="D5524" t="s">
        <v>308</v>
      </c>
      <c r="E5524">
        <v>5570000</v>
      </c>
    </row>
    <row r="5525" spans="1:5" hidden="1" x14ac:dyDescent="0.4">
      <c r="A5525" t="s">
        <v>2549</v>
      </c>
      <c r="B5525" t="s">
        <v>143</v>
      </c>
      <c r="C5525" s="1">
        <v>44342</v>
      </c>
      <c r="D5525" t="s">
        <v>352</v>
      </c>
      <c r="E5525">
        <v>3140000</v>
      </c>
    </row>
    <row r="5526" spans="1:5" hidden="1" x14ac:dyDescent="0.4">
      <c r="A5526" t="s">
        <v>2550</v>
      </c>
      <c r="B5526" t="s">
        <v>143</v>
      </c>
      <c r="C5526" s="1">
        <v>44342</v>
      </c>
      <c r="D5526" t="s">
        <v>332</v>
      </c>
      <c r="E5526">
        <v>3140000</v>
      </c>
    </row>
    <row r="5527" spans="1:5" hidden="1" x14ac:dyDescent="0.4">
      <c r="A5527" t="s">
        <v>2522</v>
      </c>
      <c r="B5527" t="s">
        <v>102</v>
      </c>
      <c r="C5527" s="1">
        <v>44342</v>
      </c>
      <c r="D5527" t="s">
        <v>334</v>
      </c>
      <c r="E5527">
        <v>3420000</v>
      </c>
    </row>
    <row r="5528" spans="1:5" hidden="1" x14ac:dyDescent="0.4">
      <c r="A5528" t="s">
        <v>5403</v>
      </c>
      <c r="B5528" t="s">
        <v>42</v>
      </c>
      <c r="C5528" s="1">
        <v>44342</v>
      </c>
      <c r="D5528" t="s">
        <v>321</v>
      </c>
      <c r="E5528">
        <v>3080000</v>
      </c>
    </row>
    <row r="5529" spans="1:5" hidden="1" x14ac:dyDescent="0.4">
      <c r="A5529" t="s">
        <v>2527</v>
      </c>
      <c r="B5529" t="s">
        <v>138</v>
      </c>
      <c r="C5529" s="1">
        <v>44342</v>
      </c>
      <c r="D5529" t="s">
        <v>319</v>
      </c>
      <c r="E5529">
        <v>4610000</v>
      </c>
    </row>
    <row r="5530" spans="1:5" hidden="1" x14ac:dyDescent="0.4">
      <c r="A5530" t="s">
        <v>2582</v>
      </c>
      <c r="B5530" t="s">
        <v>42</v>
      </c>
      <c r="C5530" s="1">
        <v>44342</v>
      </c>
      <c r="D5530" t="s">
        <v>312</v>
      </c>
      <c r="E5530">
        <v>3080000</v>
      </c>
    </row>
    <row r="5531" spans="1:5" hidden="1" x14ac:dyDescent="0.4">
      <c r="A5531" t="s">
        <v>5461</v>
      </c>
      <c r="B5531" t="s">
        <v>55</v>
      </c>
      <c r="C5531" s="1">
        <v>44342</v>
      </c>
      <c r="D5531" t="s">
        <v>416</v>
      </c>
      <c r="E5531">
        <v>3330000</v>
      </c>
    </row>
    <row r="5532" spans="1:5" hidden="1" x14ac:dyDescent="0.4">
      <c r="A5532" t="s">
        <v>2684</v>
      </c>
      <c r="B5532" t="s">
        <v>42</v>
      </c>
      <c r="C5532" s="1">
        <v>44342</v>
      </c>
      <c r="D5532" t="s">
        <v>327</v>
      </c>
      <c r="E5532">
        <v>3080000</v>
      </c>
    </row>
    <row r="5533" spans="1:5" hidden="1" x14ac:dyDescent="0.4">
      <c r="A5533" t="s">
        <v>5404</v>
      </c>
      <c r="B5533" t="s">
        <v>19</v>
      </c>
      <c r="C5533" s="1">
        <v>44342</v>
      </c>
      <c r="D5533" t="s">
        <v>337</v>
      </c>
      <c r="E5533">
        <v>3700000</v>
      </c>
    </row>
    <row r="5534" spans="1:5" hidden="1" x14ac:dyDescent="0.4">
      <c r="A5534" t="s">
        <v>5405</v>
      </c>
      <c r="B5534" t="s">
        <v>75</v>
      </c>
      <c r="C5534" s="1">
        <v>44342</v>
      </c>
      <c r="D5534" t="s">
        <v>317</v>
      </c>
      <c r="E5534">
        <v>3550000</v>
      </c>
    </row>
    <row r="5535" spans="1:5" hidden="1" x14ac:dyDescent="0.4">
      <c r="A5535" t="s">
        <v>2541</v>
      </c>
      <c r="B5535" t="s">
        <v>75</v>
      </c>
      <c r="C5535" s="1">
        <v>44342</v>
      </c>
      <c r="D5535" t="s">
        <v>326</v>
      </c>
      <c r="E5535">
        <v>3550000</v>
      </c>
    </row>
    <row r="5536" spans="1:5" hidden="1" x14ac:dyDescent="0.4">
      <c r="A5536" t="s">
        <v>2528</v>
      </c>
      <c r="B5536" t="s">
        <v>138</v>
      </c>
      <c r="C5536" s="1">
        <v>44341</v>
      </c>
      <c r="D5536" t="s">
        <v>359</v>
      </c>
      <c r="E5536">
        <v>4610000</v>
      </c>
    </row>
    <row r="5537" spans="1:5" hidden="1" x14ac:dyDescent="0.4">
      <c r="A5537" t="s">
        <v>5418</v>
      </c>
      <c r="B5537" t="s">
        <v>164</v>
      </c>
      <c r="C5537" s="1">
        <v>44341</v>
      </c>
      <c r="D5537" t="s">
        <v>415</v>
      </c>
      <c r="E5537">
        <v>5570000</v>
      </c>
    </row>
    <row r="5538" spans="1:5" hidden="1" x14ac:dyDescent="0.4">
      <c r="A5538" t="s">
        <v>2529</v>
      </c>
      <c r="B5538" t="s">
        <v>138</v>
      </c>
      <c r="C5538" s="1">
        <v>44341</v>
      </c>
      <c r="D5538" t="s">
        <v>399</v>
      </c>
      <c r="E5538">
        <v>4610000</v>
      </c>
    </row>
    <row r="5539" spans="1:5" hidden="1" x14ac:dyDescent="0.4">
      <c r="A5539" t="s">
        <v>2530</v>
      </c>
      <c r="B5539" t="s">
        <v>138</v>
      </c>
      <c r="C5539" s="1">
        <v>44341</v>
      </c>
      <c r="D5539" t="s">
        <v>313</v>
      </c>
      <c r="E5539">
        <v>4610000</v>
      </c>
    </row>
    <row r="5540" spans="1:5" hidden="1" x14ac:dyDescent="0.4">
      <c r="A5540" t="s">
        <v>5420</v>
      </c>
      <c r="B5540" t="s">
        <v>164</v>
      </c>
      <c r="C5540" s="1">
        <v>44341</v>
      </c>
      <c r="D5540" t="s">
        <v>339</v>
      </c>
      <c r="E5540">
        <v>5570000</v>
      </c>
    </row>
    <row r="5541" spans="1:5" hidden="1" x14ac:dyDescent="0.4">
      <c r="A5541" t="s">
        <v>2531</v>
      </c>
      <c r="B5541" t="s">
        <v>138</v>
      </c>
      <c r="C5541" s="1">
        <v>44341</v>
      </c>
      <c r="D5541" t="s">
        <v>316</v>
      </c>
      <c r="E5541">
        <v>4610000</v>
      </c>
    </row>
    <row r="5542" spans="1:5" hidden="1" x14ac:dyDescent="0.4">
      <c r="A5542" t="s">
        <v>2532</v>
      </c>
      <c r="B5542" t="s">
        <v>138</v>
      </c>
      <c r="C5542" s="1">
        <v>44341</v>
      </c>
      <c r="D5542" t="s">
        <v>404</v>
      </c>
      <c r="E5542">
        <v>4610000</v>
      </c>
    </row>
    <row r="5543" spans="1:5" hidden="1" x14ac:dyDescent="0.4">
      <c r="A5543" t="s">
        <v>5422</v>
      </c>
      <c r="B5543" t="s">
        <v>151</v>
      </c>
      <c r="C5543" s="1">
        <v>44341</v>
      </c>
      <c r="D5543" t="s">
        <v>343</v>
      </c>
      <c r="E5543">
        <v>5000000</v>
      </c>
    </row>
    <row r="5544" spans="1:5" hidden="1" x14ac:dyDescent="0.4">
      <c r="A5544" t="s">
        <v>2533</v>
      </c>
      <c r="B5544" t="s">
        <v>101</v>
      </c>
      <c r="C5544" s="1">
        <v>44341</v>
      </c>
      <c r="D5544" t="s">
        <v>332</v>
      </c>
      <c r="E5544">
        <v>3470000</v>
      </c>
    </row>
    <row r="5545" spans="1:5" hidden="1" x14ac:dyDescent="0.4">
      <c r="A5545" t="s">
        <v>2534</v>
      </c>
      <c r="B5545" t="s">
        <v>165</v>
      </c>
      <c r="C5545" s="1">
        <v>44341</v>
      </c>
      <c r="D5545" t="s">
        <v>310</v>
      </c>
      <c r="E5545">
        <v>4020000</v>
      </c>
    </row>
    <row r="5546" spans="1:5" hidden="1" x14ac:dyDescent="0.4">
      <c r="A5546" t="s">
        <v>5634</v>
      </c>
      <c r="B5546" t="s">
        <v>38</v>
      </c>
      <c r="C5546" s="1">
        <v>44341</v>
      </c>
      <c r="D5546" t="s">
        <v>317</v>
      </c>
      <c r="E5546">
        <v>3380000</v>
      </c>
    </row>
    <row r="5547" spans="1:5" hidden="1" x14ac:dyDescent="0.4">
      <c r="A5547" t="s">
        <v>5423</v>
      </c>
      <c r="B5547" t="s">
        <v>134</v>
      </c>
      <c r="C5547" s="1">
        <v>44341</v>
      </c>
      <c r="D5547" t="s">
        <v>328</v>
      </c>
      <c r="E5547">
        <v>4470000</v>
      </c>
    </row>
    <row r="5548" spans="1:5" hidden="1" x14ac:dyDescent="0.4">
      <c r="A5548" t="s">
        <v>2535</v>
      </c>
      <c r="B5548" t="s">
        <v>102</v>
      </c>
      <c r="C5548" s="1">
        <v>44341</v>
      </c>
      <c r="D5548" t="s">
        <v>329</v>
      </c>
      <c r="E5548">
        <v>3420000</v>
      </c>
    </row>
    <row r="5549" spans="1:5" hidden="1" x14ac:dyDescent="0.4">
      <c r="A5549" t="s">
        <v>2536</v>
      </c>
      <c r="B5549" t="s">
        <v>102</v>
      </c>
      <c r="C5549" s="1">
        <v>44341</v>
      </c>
      <c r="D5549" t="s">
        <v>315</v>
      </c>
      <c r="E5549">
        <v>3420000</v>
      </c>
    </row>
    <row r="5550" spans="1:5" hidden="1" x14ac:dyDescent="0.4">
      <c r="A5550" t="s">
        <v>2583</v>
      </c>
      <c r="B5550" t="s">
        <v>19</v>
      </c>
      <c r="C5550" s="1">
        <v>44341</v>
      </c>
      <c r="D5550" t="s">
        <v>306</v>
      </c>
      <c r="E5550">
        <v>3700000</v>
      </c>
    </row>
    <row r="5551" spans="1:5" hidden="1" x14ac:dyDescent="0.4">
      <c r="A5551" t="s">
        <v>2693</v>
      </c>
      <c r="B5551" t="s">
        <v>19</v>
      </c>
      <c r="C5551" s="1">
        <v>44341</v>
      </c>
      <c r="D5551" t="s">
        <v>310</v>
      </c>
      <c r="E5551">
        <v>3700000</v>
      </c>
    </row>
    <row r="5552" spans="1:5" hidden="1" x14ac:dyDescent="0.4">
      <c r="A5552" t="s">
        <v>2537</v>
      </c>
      <c r="B5552" t="s">
        <v>102</v>
      </c>
      <c r="C5552" s="1">
        <v>44341</v>
      </c>
      <c r="D5552" t="s">
        <v>312</v>
      </c>
      <c r="E5552">
        <v>3420000</v>
      </c>
    </row>
    <row r="5553" spans="1:5" hidden="1" x14ac:dyDescent="0.4">
      <c r="A5553" t="s">
        <v>5424</v>
      </c>
      <c r="B5553" t="s">
        <v>83</v>
      </c>
      <c r="C5553" s="1">
        <v>44341</v>
      </c>
      <c r="D5553" t="s">
        <v>328</v>
      </c>
      <c r="E5553">
        <v>4960000</v>
      </c>
    </row>
    <row r="5554" spans="1:5" hidden="1" x14ac:dyDescent="0.4">
      <c r="A5554" t="s">
        <v>5425</v>
      </c>
      <c r="B5554" t="s">
        <v>78</v>
      </c>
      <c r="C5554" s="1">
        <v>44341</v>
      </c>
      <c r="D5554" t="s">
        <v>416</v>
      </c>
      <c r="E5554">
        <v>3530000</v>
      </c>
    </row>
    <row r="5555" spans="1:5" hidden="1" x14ac:dyDescent="0.4">
      <c r="A5555" t="s">
        <v>5426</v>
      </c>
      <c r="B5555" t="s">
        <v>24</v>
      </c>
      <c r="C5555" s="1">
        <v>44341</v>
      </c>
      <c r="D5555" t="s">
        <v>317</v>
      </c>
      <c r="E5555">
        <v>4070000</v>
      </c>
    </row>
    <row r="5556" spans="1:5" hidden="1" x14ac:dyDescent="0.4">
      <c r="A5556" t="s">
        <v>5546</v>
      </c>
      <c r="B5556" t="s">
        <v>53</v>
      </c>
      <c r="C5556" s="1">
        <v>44341</v>
      </c>
      <c r="D5556" t="s">
        <v>415</v>
      </c>
      <c r="E5556">
        <v>4910000</v>
      </c>
    </row>
    <row r="5557" spans="1:5" hidden="1" x14ac:dyDescent="0.4">
      <c r="A5557" t="s">
        <v>5547</v>
      </c>
      <c r="B5557" t="s">
        <v>53</v>
      </c>
      <c r="C5557" s="1">
        <v>44341</v>
      </c>
      <c r="D5557" t="s">
        <v>344</v>
      </c>
      <c r="E5557">
        <v>4910000</v>
      </c>
    </row>
    <row r="5558" spans="1:5" hidden="1" x14ac:dyDescent="0.4">
      <c r="A5558" t="s">
        <v>5548</v>
      </c>
      <c r="B5558" t="s">
        <v>152</v>
      </c>
      <c r="C5558" s="1">
        <v>44340</v>
      </c>
      <c r="D5558" t="s">
        <v>311</v>
      </c>
      <c r="E5558">
        <v>3180000</v>
      </c>
    </row>
    <row r="5559" spans="1:5" hidden="1" x14ac:dyDescent="0.4">
      <c r="A5559" t="s">
        <v>5463</v>
      </c>
      <c r="B5559" t="s">
        <v>145</v>
      </c>
      <c r="C5559" s="1">
        <v>44340</v>
      </c>
      <c r="D5559" t="s">
        <v>338</v>
      </c>
      <c r="E5559">
        <v>3170000</v>
      </c>
    </row>
    <row r="5560" spans="1:5" hidden="1" x14ac:dyDescent="0.4">
      <c r="A5560" t="s">
        <v>5464</v>
      </c>
      <c r="B5560" t="s">
        <v>13</v>
      </c>
      <c r="C5560" s="1">
        <v>44340</v>
      </c>
      <c r="D5560" t="s">
        <v>308</v>
      </c>
      <c r="E5560">
        <v>4890000</v>
      </c>
    </row>
    <row r="5561" spans="1:5" hidden="1" x14ac:dyDescent="0.4">
      <c r="A5561" t="s">
        <v>5465</v>
      </c>
      <c r="B5561" t="s">
        <v>13</v>
      </c>
      <c r="C5561" s="1">
        <v>44340</v>
      </c>
      <c r="D5561" t="s">
        <v>343</v>
      </c>
      <c r="E5561">
        <v>4890000</v>
      </c>
    </row>
    <row r="5562" spans="1:5" hidden="1" x14ac:dyDescent="0.4">
      <c r="A5562" t="s">
        <v>5549</v>
      </c>
      <c r="B5562" t="s">
        <v>77</v>
      </c>
      <c r="C5562" s="1">
        <v>44340</v>
      </c>
      <c r="D5562" t="s">
        <v>415</v>
      </c>
      <c r="E5562">
        <v>4000000</v>
      </c>
    </row>
    <row r="5563" spans="1:5" hidden="1" x14ac:dyDescent="0.4">
      <c r="A5563" t="s">
        <v>5466</v>
      </c>
      <c r="B5563" t="s">
        <v>78</v>
      </c>
      <c r="C5563" s="1">
        <v>44340</v>
      </c>
      <c r="D5563" t="s">
        <v>321</v>
      </c>
      <c r="E5563">
        <v>3530000</v>
      </c>
    </row>
    <row r="5564" spans="1:5" hidden="1" x14ac:dyDescent="0.4">
      <c r="A5564" t="s">
        <v>5467</v>
      </c>
      <c r="B5564" t="s">
        <v>78</v>
      </c>
      <c r="C5564" s="1">
        <v>44340</v>
      </c>
      <c r="D5564" t="s">
        <v>338</v>
      </c>
      <c r="E5564">
        <v>3530000</v>
      </c>
    </row>
    <row r="5565" spans="1:5" hidden="1" x14ac:dyDescent="0.4">
      <c r="A5565" t="s">
        <v>5491</v>
      </c>
      <c r="B5565" t="s">
        <v>54</v>
      </c>
      <c r="C5565" s="1">
        <v>44340</v>
      </c>
      <c r="D5565" t="s">
        <v>317</v>
      </c>
      <c r="E5565">
        <v>5070000</v>
      </c>
    </row>
    <row r="5566" spans="1:5" hidden="1" x14ac:dyDescent="0.4">
      <c r="A5566" t="s">
        <v>2542</v>
      </c>
      <c r="B5566" t="s">
        <v>46</v>
      </c>
      <c r="C5566" s="1">
        <v>44340</v>
      </c>
      <c r="D5566" t="s">
        <v>330</v>
      </c>
      <c r="E5566">
        <v>3370000</v>
      </c>
    </row>
    <row r="5567" spans="1:5" hidden="1" x14ac:dyDescent="0.4">
      <c r="A5567" t="s">
        <v>5519</v>
      </c>
      <c r="B5567" t="s">
        <v>143</v>
      </c>
      <c r="C5567" s="1">
        <v>44340</v>
      </c>
      <c r="D5567" t="s">
        <v>344</v>
      </c>
      <c r="E5567">
        <v>3140000</v>
      </c>
    </row>
    <row r="5568" spans="1:5" hidden="1" x14ac:dyDescent="0.4">
      <c r="A5568" t="s">
        <v>2694</v>
      </c>
      <c r="B5568" t="s">
        <v>19</v>
      </c>
      <c r="C5568" s="1">
        <v>44340</v>
      </c>
      <c r="D5568" t="s">
        <v>316</v>
      </c>
      <c r="E5568">
        <v>3700000</v>
      </c>
    </row>
    <row r="5569" spans="1:5" hidden="1" x14ac:dyDescent="0.4">
      <c r="A5569" t="s">
        <v>2563</v>
      </c>
      <c r="B5569" t="s">
        <v>149</v>
      </c>
      <c r="C5569" s="1">
        <v>44340</v>
      </c>
      <c r="D5569" t="s">
        <v>306</v>
      </c>
      <c r="E5569">
        <v>4790000</v>
      </c>
    </row>
    <row r="5570" spans="1:5" hidden="1" x14ac:dyDescent="0.4">
      <c r="A5570" t="s">
        <v>2564</v>
      </c>
      <c r="B5570" t="s">
        <v>149</v>
      </c>
      <c r="C5570" s="1">
        <v>44340</v>
      </c>
      <c r="D5570" t="s">
        <v>327</v>
      </c>
      <c r="E5570">
        <v>4790000</v>
      </c>
    </row>
    <row r="5571" spans="1:5" hidden="1" x14ac:dyDescent="0.4">
      <c r="A5571" t="s">
        <v>2695</v>
      </c>
      <c r="B5571" t="s">
        <v>77</v>
      </c>
      <c r="C5571" s="1">
        <v>44340</v>
      </c>
      <c r="D5571" t="s">
        <v>403</v>
      </c>
      <c r="E5571">
        <v>4000000</v>
      </c>
    </row>
    <row r="5572" spans="1:5" hidden="1" x14ac:dyDescent="0.4">
      <c r="A5572" t="s">
        <v>2544</v>
      </c>
      <c r="B5572" t="s">
        <v>149</v>
      </c>
      <c r="C5572" s="1">
        <v>44340</v>
      </c>
      <c r="D5572" t="s">
        <v>334</v>
      </c>
      <c r="E5572">
        <v>4790000</v>
      </c>
    </row>
    <row r="5573" spans="1:5" hidden="1" x14ac:dyDescent="0.4">
      <c r="A5573" t="s">
        <v>2545</v>
      </c>
      <c r="B5573" t="s">
        <v>149</v>
      </c>
      <c r="C5573" s="1">
        <v>44340</v>
      </c>
      <c r="D5573" t="s">
        <v>335</v>
      </c>
      <c r="E5573">
        <v>4790000</v>
      </c>
    </row>
    <row r="5574" spans="1:5" hidden="1" x14ac:dyDescent="0.4">
      <c r="A5574" t="s">
        <v>5808</v>
      </c>
      <c r="B5574" t="s">
        <v>165</v>
      </c>
      <c r="C5574" s="1">
        <v>44337</v>
      </c>
      <c r="D5574" t="s">
        <v>336</v>
      </c>
      <c r="E5574">
        <v>4020000</v>
      </c>
    </row>
    <row r="5575" spans="1:5" hidden="1" x14ac:dyDescent="0.4">
      <c r="A5575" t="s">
        <v>2566</v>
      </c>
      <c r="B5575" t="s">
        <v>31</v>
      </c>
      <c r="C5575" s="1">
        <v>44337</v>
      </c>
      <c r="D5575" t="s">
        <v>310</v>
      </c>
      <c r="E5575">
        <v>3740000</v>
      </c>
    </row>
    <row r="5576" spans="1:5" hidden="1" x14ac:dyDescent="0.4">
      <c r="A5576" t="s">
        <v>2552</v>
      </c>
      <c r="B5576" t="s">
        <v>53</v>
      </c>
      <c r="C5576" s="1">
        <v>44337</v>
      </c>
      <c r="D5576" t="s">
        <v>316</v>
      </c>
      <c r="E5576">
        <v>4910000</v>
      </c>
    </row>
    <row r="5577" spans="1:5" hidden="1" x14ac:dyDescent="0.4">
      <c r="A5577" t="s">
        <v>5521</v>
      </c>
      <c r="B5577" t="s">
        <v>76</v>
      </c>
      <c r="C5577" s="1">
        <v>44337</v>
      </c>
      <c r="D5577" t="s">
        <v>405</v>
      </c>
      <c r="E5577">
        <v>3820000</v>
      </c>
    </row>
    <row r="5578" spans="1:5" hidden="1" x14ac:dyDescent="0.4">
      <c r="A5578" t="s">
        <v>2553</v>
      </c>
      <c r="B5578" t="s">
        <v>31</v>
      </c>
      <c r="C5578" s="1">
        <v>44337</v>
      </c>
      <c r="D5578" t="s">
        <v>316</v>
      </c>
      <c r="E5578">
        <v>3740000</v>
      </c>
    </row>
    <row r="5579" spans="1:5" hidden="1" x14ac:dyDescent="0.4">
      <c r="A5579" t="s">
        <v>2554</v>
      </c>
      <c r="B5579" t="s">
        <v>11</v>
      </c>
      <c r="C5579" s="1">
        <v>44337</v>
      </c>
      <c r="D5579" t="s">
        <v>329</v>
      </c>
      <c r="E5579">
        <v>4090000</v>
      </c>
    </row>
    <row r="5580" spans="1:5" hidden="1" x14ac:dyDescent="0.4">
      <c r="A5580" t="s">
        <v>2555</v>
      </c>
      <c r="B5580" t="s">
        <v>11</v>
      </c>
      <c r="C5580" s="1">
        <v>44337</v>
      </c>
      <c r="D5580" t="s">
        <v>331</v>
      </c>
      <c r="E5580">
        <v>4090000</v>
      </c>
    </row>
    <row r="5581" spans="1:5" hidden="1" x14ac:dyDescent="0.4">
      <c r="A5581" t="s">
        <v>2556</v>
      </c>
      <c r="B5581" t="s">
        <v>11</v>
      </c>
      <c r="C5581" s="1">
        <v>44337</v>
      </c>
      <c r="D5581" t="s">
        <v>326</v>
      </c>
      <c r="E5581">
        <v>4090000</v>
      </c>
    </row>
    <row r="5582" spans="1:5" hidden="1" x14ac:dyDescent="0.4">
      <c r="A5582" t="s">
        <v>2557</v>
      </c>
      <c r="B5582" t="s">
        <v>11</v>
      </c>
      <c r="C5582" s="1">
        <v>44337</v>
      </c>
      <c r="D5582" t="s">
        <v>309</v>
      </c>
      <c r="E5582">
        <v>4090000</v>
      </c>
    </row>
    <row r="5583" spans="1:5" hidden="1" x14ac:dyDescent="0.4">
      <c r="A5583" t="s">
        <v>2558</v>
      </c>
      <c r="B5583" t="s">
        <v>11</v>
      </c>
      <c r="C5583" s="1">
        <v>44337</v>
      </c>
      <c r="D5583" t="s">
        <v>359</v>
      </c>
      <c r="E5583">
        <v>4090000</v>
      </c>
    </row>
    <row r="5584" spans="1:5" hidden="1" x14ac:dyDescent="0.4">
      <c r="A5584" t="s">
        <v>5522</v>
      </c>
      <c r="B5584" t="s">
        <v>11</v>
      </c>
      <c r="C5584" s="1">
        <v>44337</v>
      </c>
      <c r="D5584" t="s">
        <v>344</v>
      </c>
      <c r="E5584">
        <v>4090000</v>
      </c>
    </row>
    <row r="5585" spans="1:5" hidden="1" x14ac:dyDescent="0.4">
      <c r="A5585" t="s">
        <v>5523</v>
      </c>
      <c r="B5585" t="s">
        <v>11</v>
      </c>
      <c r="C5585" s="1">
        <v>44337</v>
      </c>
      <c r="D5585" t="s">
        <v>307</v>
      </c>
      <c r="E5585">
        <v>4090000</v>
      </c>
    </row>
    <row r="5586" spans="1:5" hidden="1" x14ac:dyDescent="0.4">
      <c r="A5586" t="s">
        <v>5524</v>
      </c>
      <c r="B5586" t="s">
        <v>11</v>
      </c>
      <c r="C5586" s="1">
        <v>44337</v>
      </c>
      <c r="D5586" t="s">
        <v>308</v>
      </c>
      <c r="E5586">
        <v>4090000</v>
      </c>
    </row>
    <row r="5587" spans="1:5" hidden="1" x14ac:dyDescent="0.4">
      <c r="A5587" t="s">
        <v>5525</v>
      </c>
      <c r="B5587" t="s">
        <v>95</v>
      </c>
      <c r="C5587" s="1">
        <v>44337</v>
      </c>
      <c r="D5587" t="s">
        <v>328</v>
      </c>
      <c r="E5587">
        <v>5100000</v>
      </c>
    </row>
    <row r="5588" spans="1:5" hidden="1" x14ac:dyDescent="0.4">
      <c r="A5588" t="s">
        <v>2643</v>
      </c>
      <c r="B5588" t="s">
        <v>120</v>
      </c>
      <c r="C5588" s="1">
        <v>44337</v>
      </c>
      <c r="D5588" t="s">
        <v>329</v>
      </c>
      <c r="E5588">
        <v>4840000</v>
      </c>
    </row>
    <row r="5589" spans="1:5" hidden="1" x14ac:dyDescent="0.4">
      <c r="A5589" t="s">
        <v>2559</v>
      </c>
      <c r="B5589" t="s">
        <v>115</v>
      </c>
      <c r="C5589" s="1">
        <v>44337</v>
      </c>
      <c r="D5589" t="s">
        <v>330</v>
      </c>
      <c r="E5589">
        <v>3510500</v>
      </c>
    </row>
    <row r="5590" spans="1:5" hidden="1" x14ac:dyDescent="0.4">
      <c r="A5590" t="s">
        <v>2567</v>
      </c>
      <c r="B5590" t="s">
        <v>143</v>
      </c>
      <c r="C5590" s="1">
        <v>44337</v>
      </c>
      <c r="D5590" t="s">
        <v>313</v>
      </c>
      <c r="E5590">
        <v>3140000</v>
      </c>
    </row>
    <row r="5591" spans="1:5" hidden="1" x14ac:dyDescent="0.4">
      <c r="A5591" t="s">
        <v>2560</v>
      </c>
      <c r="B5591" t="s">
        <v>31</v>
      </c>
      <c r="C5591" s="1">
        <v>44337</v>
      </c>
      <c r="D5591" t="s">
        <v>341</v>
      </c>
      <c r="E5591">
        <v>3740000</v>
      </c>
    </row>
    <row r="5592" spans="1:5" hidden="1" x14ac:dyDescent="0.4">
      <c r="A5592" t="s">
        <v>2592</v>
      </c>
      <c r="B5592" t="s">
        <v>119</v>
      </c>
      <c r="C5592" s="1">
        <v>44337</v>
      </c>
      <c r="D5592" t="s">
        <v>327</v>
      </c>
      <c r="E5592">
        <v>4450000</v>
      </c>
    </row>
    <row r="5593" spans="1:5" hidden="1" x14ac:dyDescent="0.4">
      <c r="A5593" t="s">
        <v>5526</v>
      </c>
      <c r="B5593" t="s">
        <v>71</v>
      </c>
      <c r="C5593" s="1">
        <v>44337</v>
      </c>
      <c r="D5593" t="s">
        <v>337</v>
      </c>
      <c r="E5593">
        <v>3660000</v>
      </c>
    </row>
    <row r="5594" spans="1:5" hidden="1" x14ac:dyDescent="0.4">
      <c r="A5594" t="s">
        <v>2797</v>
      </c>
      <c r="B5594" t="s">
        <v>7</v>
      </c>
      <c r="C5594" s="1">
        <v>44337</v>
      </c>
      <c r="D5594" t="s">
        <v>327</v>
      </c>
      <c r="E5594">
        <v>3590000</v>
      </c>
    </row>
    <row r="5595" spans="1:5" hidden="1" x14ac:dyDescent="0.4">
      <c r="A5595" t="s">
        <v>5550</v>
      </c>
      <c r="B5595" t="s">
        <v>13</v>
      </c>
      <c r="C5595" s="1">
        <v>44336</v>
      </c>
      <c r="D5595" t="s">
        <v>339</v>
      </c>
      <c r="E5595">
        <v>4890000</v>
      </c>
    </row>
    <row r="5596" spans="1:5" hidden="1" x14ac:dyDescent="0.4">
      <c r="A5596" t="s">
        <v>5551</v>
      </c>
      <c r="B5596" t="s">
        <v>13</v>
      </c>
      <c r="C5596" s="1">
        <v>44336</v>
      </c>
      <c r="D5596" t="s">
        <v>317</v>
      </c>
      <c r="E5596">
        <v>4890000</v>
      </c>
    </row>
    <row r="5597" spans="1:5" hidden="1" x14ac:dyDescent="0.4">
      <c r="A5597" t="s">
        <v>2568</v>
      </c>
      <c r="B5597" t="s">
        <v>152</v>
      </c>
      <c r="C5597" s="1">
        <v>44336</v>
      </c>
      <c r="D5597" t="s">
        <v>316</v>
      </c>
      <c r="E5597">
        <v>3180000</v>
      </c>
    </row>
    <row r="5598" spans="1:5" hidden="1" x14ac:dyDescent="0.4">
      <c r="A5598" t="s">
        <v>2569</v>
      </c>
      <c r="B5598" t="s">
        <v>63</v>
      </c>
      <c r="C5598" s="1">
        <v>44336</v>
      </c>
      <c r="D5598" t="s">
        <v>314</v>
      </c>
      <c r="E5598">
        <v>5250000</v>
      </c>
    </row>
    <row r="5599" spans="1:5" hidden="1" x14ac:dyDescent="0.4">
      <c r="A5599" t="s">
        <v>2570</v>
      </c>
      <c r="B5599" t="s">
        <v>63</v>
      </c>
      <c r="C5599" s="1">
        <v>44336</v>
      </c>
      <c r="D5599" t="s">
        <v>355</v>
      </c>
      <c r="E5599">
        <v>5250000</v>
      </c>
    </row>
    <row r="5600" spans="1:5" hidden="1" x14ac:dyDescent="0.4">
      <c r="A5600" t="s">
        <v>2571</v>
      </c>
      <c r="B5600" t="s">
        <v>63</v>
      </c>
      <c r="C5600" s="1">
        <v>44336</v>
      </c>
      <c r="D5600" t="s">
        <v>313</v>
      </c>
      <c r="E5600">
        <v>5250000</v>
      </c>
    </row>
    <row r="5601" spans="1:5" hidden="1" x14ac:dyDescent="0.4">
      <c r="A5601" t="s">
        <v>2572</v>
      </c>
      <c r="B5601" t="s">
        <v>63</v>
      </c>
      <c r="C5601" s="1">
        <v>44336</v>
      </c>
      <c r="D5601" t="s">
        <v>335</v>
      </c>
      <c r="E5601">
        <v>5250000</v>
      </c>
    </row>
    <row r="5602" spans="1:5" hidden="1" x14ac:dyDescent="0.4">
      <c r="A5602" t="s">
        <v>2573</v>
      </c>
      <c r="B5602" t="s">
        <v>63</v>
      </c>
      <c r="C5602" s="1">
        <v>44336</v>
      </c>
      <c r="D5602" t="s">
        <v>334</v>
      </c>
      <c r="E5602">
        <v>5250000</v>
      </c>
    </row>
    <row r="5603" spans="1:5" hidden="1" x14ac:dyDescent="0.4">
      <c r="A5603" t="s">
        <v>2585</v>
      </c>
      <c r="B5603" t="s">
        <v>143</v>
      </c>
      <c r="C5603" s="1">
        <v>44336</v>
      </c>
      <c r="D5603" t="s">
        <v>325</v>
      </c>
      <c r="E5603">
        <v>3140000</v>
      </c>
    </row>
    <row r="5604" spans="1:5" hidden="1" x14ac:dyDescent="0.4">
      <c r="A5604" t="s">
        <v>2574</v>
      </c>
      <c r="B5604" t="s">
        <v>63</v>
      </c>
      <c r="C5604" s="1">
        <v>44336</v>
      </c>
      <c r="D5604" t="s">
        <v>333</v>
      </c>
      <c r="E5604">
        <v>5250000</v>
      </c>
    </row>
    <row r="5605" spans="1:5" hidden="1" x14ac:dyDescent="0.4">
      <c r="A5605" t="s">
        <v>2575</v>
      </c>
      <c r="B5605" t="s">
        <v>63</v>
      </c>
      <c r="C5605" s="1">
        <v>44336</v>
      </c>
      <c r="D5605" t="s">
        <v>332</v>
      </c>
      <c r="E5605">
        <v>5250000</v>
      </c>
    </row>
    <row r="5606" spans="1:5" hidden="1" x14ac:dyDescent="0.4">
      <c r="A5606" t="s">
        <v>2576</v>
      </c>
      <c r="B5606" t="s">
        <v>63</v>
      </c>
      <c r="C5606" s="1">
        <v>44336</v>
      </c>
      <c r="D5606" t="s">
        <v>352</v>
      </c>
      <c r="E5606">
        <v>5250000</v>
      </c>
    </row>
    <row r="5607" spans="1:5" hidden="1" x14ac:dyDescent="0.4">
      <c r="A5607" t="s">
        <v>5592</v>
      </c>
      <c r="B5607" t="s">
        <v>169</v>
      </c>
      <c r="C5607" s="1">
        <v>44336</v>
      </c>
      <c r="D5607" t="s">
        <v>415</v>
      </c>
      <c r="E5607">
        <v>3570000</v>
      </c>
    </row>
    <row r="5608" spans="1:5" hidden="1" x14ac:dyDescent="0.4">
      <c r="A5608" t="s">
        <v>2577</v>
      </c>
      <c r="B5608" t="s">
        <v>63</v>
      </c>
      <c r="C5608" s="1">
        <v>44336</v>
      </c>
      <c r="D5608" t="s">
        <v>310</v>
      </c>
      <c r="E5608">
        <v>5250000</v>
      </c>
    </row>
    <row r="5609" spans="1:5" hidden="1" x14ac:dyDescent="0.4">
      <c r="A5609" t="s">
        <v>5618</v>
      </c>
      <c r="B5609" t="s">
        <v>134</v>
      </c>
      <c r="C5609" s="1">
        <v>44336</v>
      </c>
      <c r="D5609" t="s">
        <v>344</v>
      </c>
      <c r="E5609">
        <v>4470000</v>
      </c>
    </row>
    <row r="5610" spans="1:5" hidden="1" x14ac:dyDescent="0.4">
      <c r="A5610" t="s">
        <v>2579</v>
      </c>
      <c r="B5610" t="s">
        <v>102</v>
      </c>
      <c r="C5610" s="1">
        <v>44336</v>
      </c>
      <c r="D5610" t="s">
        <v>332</v>
      </c>
      <c r="E5610">
        <v>3420000</v>
      </c>
    </row>
    <row r="5611" spans="1:5" hidden="1" x14ac:dyDescent="0.4">
      <c r="A5611" t="s">
        <v>5593</v>
      </c>
      <c r="B5611" t="s">
        <v>143</v>
      </c>
      <c r="C5611" s="1">
        <v>44336</v>
      </c>
      <c r="D5611" t="s">
        <v>415</v>
      </c>
      <c r="E5611">
        <v>3140000</v>
      </c>
    </row>
    <row r="5612" spans="1:5" hidden="1" x14ac:dyDescent="0.4">
      <c r="A5612" t="s">
        <v>5555</v>
      </c>
      <c r="B5612" t="s">
        <v>149</v>
      </c>
      <c r="C5612" s="1">
        <v>44336</v>
      </c>
      <c r="D5612" t="s">
        <v>336</v>
      </c>
      <c r="E5612">
        <v>4790000</v>
      </c>
    </row>
    <row r="5613" spans="1:5" hidden="1" x14ac:dyDescent="0.4">
      <c r="A5613" t="s">
        <v>2607</v>
      </c>
      <c r="B5613" t="s">
        <v>19</v>
      </c>
      <c r="C5613" s="1">
        <v>44336</v>
      </c>
      <c r="D5613" t="s">
        <v>319</v>
      </c>
      <c r="E5613">
        <v>3700000</v>
      </c>
    </row>
    <row r="5614" spans="1:5" hidden="1" x14ac:dyDescent="0.4">
      <c r="A5614" t="s">
        <v>5594</v>
      </c>
      <c r="B5614" t="s">
        <v>3</v>
      </c>
      <c r="C5614" s="1">
        <v>44336</v>
      </c>
      <c r="D5614" t="s">
        <v>328</v>
      </c>
      <c r="E5614">
        <v>4190000</v>
      </c>
    </row>
    <row r="5615" spans="1:5" hidden="1" x14ac:dyDescent="0.4">
      <c r="A5615" t="s">
        <v>2586</v>
      </c>
      <c r="B5615" t="s">
        <v>3</v>
      </c>
      <c r="C5615" s="1">
        <v>44336</v>
      </c>
      <c r="D5615" t="s">
        <v>359</v>
      </c>
      <c r="E5615">
        <v>4190000</v>
      </c>
    </row>
    <row r="5616" spans="1:5" hidden="1" x14ac:dyDescent="0.4">
      <c r="A5616" t="s">
        <v>2580</v>
      </c>
      <c r="B5616" t="s">
        <v>102</v>
      </c>
      <c r="C5616" s="1">
        <v>44336</v>
      </c>
      <c r="D5616" t="s">
        <v>310</v>
      </c>
      <c r="E5616">
        <v>3420000</v>
      </c>
    </row>
    <row r="5617" spans="1:5" hidden="1" x14ac:dyDescent="0.4">
      <c r="A5617" t="s">
        <v>2657</v>
      </c>
      <c r="B5617" t="s">
        <v>19</v>
      </c>
      <c r="C5617" s="1">
        <v>44336</v>
      </c>
      <c r="D5617" t="s">
        <v>325</v>
      </c>
      <c r="E5617">
        <v>3700000</v>
      </c>
    </row>
    <row r="5618" spans="1:5" hidden="1" x14ac:dyDescent="0.4">
      <c r="A5618" t="s">
        <v>5556</v>
      </c>
      <c r="B5618" t="s">
        <v>42</v>
      </c>
      <c r="C5618" s="1">
        <v>44336</v>
      </c>
      <c r="D5618" t="s">
        <v>308</v>
      </c>
      <c r="E5618">
        <v>3080000</v>
      </c>
    </row>
    <row r="5619" spans="1:5" hidden="1" x14ac:dyDescent="0.4">
      <c r="A5619" t="s">
        <v>2581</v>
      </c>
      <c r="B5619" t="s">
        <v>149</v>
      </c>
      <c r="C5619" s="1">
        <v>44336</v>
      </c>
      <c r="D5619" t="s">
        <v>403</v>
      </c>
      <c r="E5619">
        <v>4790000</v>
      </c>
    </row>
    <row r="5620" spans="1:5" hidden="1" x14ac:dyDescent="0.4">
      <c r="A5620" t="s">
        <v>2614</v>
      </c>
      <c r="B5620" t="s">
        <v>63</v>
      </c>
      <c r="C5620" s="1">
        <v>44336</v>
      </c>
      <c r="D5620" t="s">
        <v>327</v>
      </c>
      <c r="E5620">
        <v>5250000</v>
      </c>
    </row>
    <row r="5621" spans="1:5" hidden="1" x14ac:dyDescent="0.4">
      <c r="A5621" t="s">
        <v>2587</v>
      </c>
      <c r="B5621" t="s">
        <v>49</v>
      </c>
      <c r="C5621" s="1">
        <v>44334</v>
      </c>
      <c r="D5621" t="s">
        <v>310</v>
      </c>
      <c r="E5621">
        <v>3490000</v>
      </c>
    </row>
    <row r="5622" spans="1:5" hidden="1" x14ac:dyDescent="0.4">
      <c r="A5622" t="s">
        <v>5745</v>
      </c>
      <c r="B5622" t="s">
        <v>8</v>
      </c>
      <c r="C5622" s="1">
        <v>44334</v>
      </c>
      <c r="D5622" t="s">
        <v>328</v>
      </c>
      <c r="E5622">
        <v>4420000</v>
      </c>
    </row>
    <row r="5623" spans="1:5" hidden="1" x14ac:dyDescent="0.4">
      <c r="A5623" t="s">
        <v>2669</v>
      </c>
      <c r="B5623" t="s">
        <v>8</v>
      </c>
      <c r="C5623" s="1">
        <v>44334</v>
      </c>
      <c r="D5623" t="s">
        <v>332</v>
      </c>
      <c r="E5623">
        <v>4420000</v>
      </c>
    </row>
    <row r="5624" spans="1:5" hidden="1" x14ac:dyDescent="0.4">
      <c r="A5624" t="s">
        <v>5746</v>
      </c>
      <c r="B5624" t="s">
        <v>8</v>
      </c>
      <c r="C5624" s="1">
        <v>44334</v>
      </c>
      <c r="D5624" t="s">
        <v>415</v>
      </c>
      <c r="E5624">
        <v>4420000</v>
      </c>
    </row>
    <row r="5625" spans="1:5" hidden="1" x14ac:dyDescent="0.4">
      <c r="A5625" t="s">
        <v>5702</v>
      </c>
      <c r="B5625" t="s">
        <v>8</v>
      </c>
      <c r="C5625" s="1">
        <v>44334</v>
      </c>
      <c r="D5625" t="s">
        <v>339</v>
      </c>
      <c r="E5625">
        <v>4420000</v>
      </c>
    </row>
    <row r="5626" spans="1:5" hidden="1" x14ac:dyDescent="0.4">
      <c r="A5626" t="s">
        <v>5747</v>
      </c>
      <c r="B5626" t="s">
        <v>8</v>
      </c>
      <c r="C5626" s="1">
        <v>44334</v>
      </c>
      <c r="D5626" t="s">
        <v>343</v>
      </c>
      <c r="E5626">
        <v>4420000</v>
      </c>
    </row>
    <row r="5627" spans="1:5" hidden="1" x14ac:dyDescent="0.4">
      <c r="A5627" t="s">
        <v>2615</v>
      </c>
      <c r="B5627" t="s">
        <v>74</v>
      </c>
      <c r="C5627" s="1">
        <v>44334</v>
      </c>
      <c r="D5627" t="s">
        <v>310</v>
      </c>
      <c r="E5627">
        <v>5590000</v>
      </c>
    </row>
    <row r="5628" spans="1:5" hidden="1" x14ac:dyDescent="0.4">
      <c r="A5628" t="s">
        <v>2670</v>
      </c>
      <c r="B5628" t="s">
        <v>8</v>
      </c>
      <c r="C5628" s="1">
        <v>44334</v>
      </c>
      <c r="D5628" t="s">
        <v>313</v>
      </c>
      <c r="E5628">
        <v>4420000</v>
      </c>
    </row>
    <row r="5629" spans="1:5" hidden="1" x14ac:dyDescent="0.4">
      <c r="A5629" t="s">
        <v>2671</v>
      </c>
      <c r="B5629" t="s">
        <v>8</v>
      </c>
      <c r="C5629" s="1">
        <v>44334</v>
      </c>
      <c r="D5629" t="s">
        <v>326</v>
      </c>
      <c r="E5629">
        <v>4420000</v>
      </c>
    </row>
    <row r="5630" spans="1:5" hidden="1" x14ac:dyDescent="0.4">
      <c r="A5630" t="s">
        <v>2658</v>
      </c>
      <c r="B5630" t="s">
        <v>8</v>
      </c>
      <c r="C5630" s="1">
        <v>44334</v>
      </c>
      <c r="D5630" t="s">
        <v>403</v>
      </c>
      <c r="E5630">
        <v>4420000</v>
      </c>
    </row>
    <row r="5631" spans="1:5" hidden="1" x14ac:dyDescent="0.4">
      <c r="A5631" t="s">
        <v>2659</v>
      </c>
      <c r="B5631" t="s">
        <v>8</v>
      </c>
      <c r="C5631" s="1">
        <v>44334</v>
      </c>
      <c r="D5631" t="s">
        <v>331</v>
      </c>
      <c r="E5631">
        <v>4420000</v>
      </c>
    </row>
    <row r="5632" spans="1:5" hidden="1" x14ac:dyDescent="0.4">
      <c r="A5632" t="s">
        <v>2672</v>
      </c>
      <c r="B5632" t="s">
        <v>8</v>
      </c>
      <c r="C5632" s="1">
        <v>44334</v>
      </c>
      <c r="D5632" t="s">
        <v>399</v>
      </c>
      <c r="E5632">
        <v>4420000</v>
      </c>
    </row>
    <row r="5633" spans="1:5" hidden="1" x14ac:dyDescent="0.4">
      <c r="A5633" t="s">
        <v>2673</v>
      </c>
      <c r="B5633" t="s">
        <v>8</v>
      </c>
      <c r="C5633" s="1">
        <v>44334</v>
      </c>
      <c r="D5633" t="s">
        <v>312</v>
      </c>
      <c r="E5633">
        <v>4420000</v>
      </c>
    </row>
    <row r="5634" spans="1:5" hidden="1" x14ac:dyDescent="0.4">
      <c r="A5634" t="s">
        <v>5748</v>
      </c>
      <c r="B5634" t="s">
        <v>8</v>
      </c>
      <c r="C5634" s="1">
        <v>44334</v>
      </c>
      <c r="D5634" t="s">
        <v>308</v>
      </c>
      <c r="E5634">
        <v>4420000</v>
      </c>
    </row>
    <row r="5635" spans="1:5" hidden="1" x14ac:dyDescent="0.4">
      <c r="A5635" t="s">
        <v>2593</v>
      </c>
      <c r="B5635" t="s">
        <v>170</v>
      </c>
      <c r="C5635" s="1">
        <v>44334</v>
      </c>
      <c r="D5635" t="s">
        <v>310</v>
      </c>
      <c r="E5635">
        <v>4930000</v>
      </c>
    </row>
    <row r="5636" spans="1:5" hidden="1" x14ac:dyDescent="0.4">
      <c r="A5636" t="s">
        <v>2588</v>
      </c>
      <c r="B5636" t="s">
        <v>171</v>
      </c>
      <c r="C5636" s="1">
        <v>44334</v>
      </c>
      <c r="D5636" t="s">
        <v>312</v>
      </c>
      <c r="E5636">
        <v>3060000</v>
      </c>
    </row>
    <row r="5637" spans="1:5" hidden="1" x14ac:dyDescent="0.4">
      <c r="A5637" t="s">
        <v>2594</v>
      </c>
      <c r="B5637" t="s">
        <v>102</v>
      </c>
      <c r="C5637" s="1">
        <v>44334</v>
      </c>
      <c r="D5637" t="s">
        <v>316</v>
      </c>
      <c r="E5637">
        <v>3420000</v>
      </c>
    </row>
    <row r="5638" spans="1:5" hidden="1" x14ac:dyDescent="0.4">
      <c r="A5638" t="s">
        <v>2595</v>
      </c>
      <c r="B5638" t="s">
        <v>102</v>
      </c>
      <c r="C5638" s="1">
        <v>44334</v>
      </c>
      <c r="D5638" t="s">
        <v>327</v>
      </c>
      <c r="E5638">
        <v>3420000</v>
      </c>
    </row>
    <row r="5639" spans="1:5" hidden="1" x14ac:dyDescent="0.4">
      <c r="A5639" t="s">
        <v>2589</v>
      </c>
      <c r="B5639" t="s">
        <v>102</v>
      </c>
      <c r="C5639" s="1">
        <v>44334</v>
      </c>
      <c r="D5639" t="s">
        <v>335</v>
      </c>
      <c r="E5639">
        <v>3420000</v>
      </c>
    </row>
    <row r="5640" spans="1:5" hidden="1" x14ac:dyDescent="0.4">
      <c r="A5640" t="s">
        <v>2590</v>
      </c>
      <c r="B5640" t="s">
        <v>102</v>
      </c>
      <c r="C5640" s="1">
        <v>44334</v>
      </c>
      <c r="D5640" t="s">
        <v>350</v>
      </c>
      <c r="E5640">
        <v>3420000</v>
      </c>
    </row>
    <row r="5641" spans="1:5" hidden="1" x14ac:dyDescent="0.4">
      <c r="A5641" t="s">
        <v>2591</v>
      </c>
      <c r="B5641" t="s">
        <v>20</v>
      </c>
      <c r="C5641" s="1">
        <v>44334</v>
      </c>
      <c r="D5641" t="s">
        <v>310</v>
      </c>
      <c r="E5641">
        <v>3190000</v>
      </c>
    </row>
    <row r="5642" spans="1:5" hidden="1" x14ac:dyDescent="0.4">
      <c r="A5642" t="s">
        <v>5636</v>
      </c>
      <c r="B5642" t="s">
        <v>112</v>
      </c>
      <c r="C5642" s="1">
        <v>44334</v>
      </c>
      <c r="D5642" t="s">
        <v>343</v>
      </c>
      <c r="E5642">
        <v>6500000</v>
      </c>
    </row>
    <row r="5643" spans="1:5" hidden="1" x14ac:dyDescent="0.4">
      <c r="A5643" t="s">
        <v>2680</v>
      </c>
      <c r="B5643" t="s">
        <v>19</v>
      </c>
      <c r="C5643" s="1">
        <v>44334</v>
      </c>
      <c r="D5643" t="s">
        <v>329</v>
      </c>
      <c r="E5643">
        <v>3700000</v>
      </c>
    </row>
    <row r="5644" spans="1:5" hidden="1" x14ac:dyDescent="0.4">
      <c r="A5644" t="s">
        <v>2698</v>
      </c>
      <c r="B5644" t="s">
        <v>19</v>
      </c>
      <c r="C5644" s="1">
        <v>44334</v>
      </c>
      <c r="D5644" t="s">
        <v>335</v>
      </c>
      <c r="E5644">
        <v>3700000</v>
      </c>
    </row>
    <row r="5645" spans="1:5" hidden="1" x14ac:dyDescent="0.4">
      <c r="A5645" t="s">
        <v>5637</v>
      </c>
      <c r="B5645" t="s">
        <v>112</v>
      </c>
      <c r="C5645" s="1">
        <v>44334</v>
      </c>
      <c r="D5645" t="s">
        <v>344</v>
      </c>
      <c r="E5645">
        <v>6500000</v>
      </c>
    </row>
    <row r="5646" spans="1:5" hidden="1" x14ac:dyDescent="0.4">
      <c r="A5646" t="s">
        <v>2699</v>
      </c>
      <c r="B5646" t="s">
        <v>19</v>
      </c>
      <c r="C5646" s="1">
        <v>44334</v>
      </c>
      <c r="D5646" t="s">
        <v>334</v>
      </c>
      <c r="E5646">
        <v>3700000</v>
      </c>
    </row>
    <row r="5647" spans="1:5" hidden="1" x14ac:dyDescent="0.4">
      <c r="A5647" t="s">
        <v>2700</v>
      </c>
      <c r="B5647" t="s">
        <v>19</v>
      </c>
      <c r="C5647" s="1">
        <v>44334</v>
      </c>
      <c r="D5647" t="s">
        <v>403</v>
      </c>
      <c r="E5647">
        <v>3700000</v>
      </c>
    </row>
    <row r="5648" spans="1:5" hidden="1" x14ac:dyDescent="0.4">
      <c r="A5648" t="s">
        <v>2701</v>
      </c>
      <c r="B5648" t="s">
        <v>19</v>
      </c>
      <c r="C5648" s="1">
        <v>44334</v>
      </c>
      <c r="D5648" t="s">
        <v>333</v>
      </c>
      <c r="E5648">
        <v>3700000</v>
      </c>
    </row>
    <row r="5649" spans="1:5" hidden="1" x14ac:dyDescent="0.4">
      <c r="A5649" t="s">
        <v>5737</v>
      </c>
      <c r="B5649" t="s">
        <v>19</v>
      </c>
      <c r="C5649" s="1">
        <v>44333</v>
      </c>
      <c r="D5649" t="s">
        <v>311</v>
      </c>
      <c r="E5649">
        <v>3700000</v>
      </c>
    </row>
    <row r="5650" spans="1:5" hidden="1" x14ac:dyDescent="0.4">
      <c r="A5650" t="s">
        <v>2596</v>
      </c>
      <c r="B5650" t="s">
        <v>165</v>
      </c>
      <c r="C5650" s="1">
        <v>44333</v>
      </c>
      <c r="D5650" t="s">
        <v>329</v>
      </c>
      <c r="E5650">
        <v>4020000</v>
      </c>
    </row>
    <row r="5651" spans="1:5" hidden="1" x14ac:dyDescent="0.4">
      <c r="A5651" t="s">
        <v>5620</v>
      </c>
      <c r="B5651" t="s">
        <v>102</v>
      </c>
      <c r="C5651" s="1">
        <v>44333</v>
      </c>
      <c r="D5651" t="s">
        <v>308</v>
      </c>
      <c r="E5651">
        <v>3420000</v>
      </c>
    </row>
    <row r="5652" spans="1:5" hidden="1" x14ac:dyDescent="0.4">
      <c r="A5652" t="s">
        <v>2597</v>
      </c>
      <c r="B5652" t="s">
        <v>115</v>
      </c>
      <c r="C5652" s="1">
        <v>44333</v>
      </c>
      <c r="D5652" t="s">
        <v>335</v>
      </c>
      <c r="E5652">
        <v>3510500</v>
      </c>
    </row>
    <row r="5653" spans="1:5" hidden="1" x14ac:dyDescent="0.4">
      <c r="A5653" t="s">
        <v>2598</v>
      </c>
      <c r="B5653" t="s">
        <v>49</v>
      </c>
      <c r="C5653" s="1">
        <v>44333</v>
      </c>
      <c r="D5653" t="s">
        <v>313</v>
      </c>
      <c r="E5653">
        <v>3490000</v>
      </c>
    </row>
    <row r="5654" spans="1:5" hidden="1" x14ac:dyDescent="0.4">
      <c r="A5654" t="s">
        <v>2599</v>
      </c>
      <c r="B5654" t="s">
        <v>49</v>
      </c>
      <c r="C5654" s="1">
        <v>44333</v>
      </c>
      <c r="D5654" t="s">
        <v>326</v>
      </c>
      <c r="E5654">
        <v>3490000</v>
      </c>
    </row>
    <row r="5655" spans="1:5" hidden="1" x14ac:dyDescent="0.4">
      <c r="A5655" t="s">
        <v>2600</v>
      </c>
      <c r="B5655" t="s">
        <v>49</v>
      </c>
      <c r="C5655" s="1">
        <v>44333</v>
      </c>
      <c r="D5655" t="s">
        <v>316</v>
      </c>
      <c r="E5655">
        <v>3490000</v>
      </c>
    </row>
    <row r="5656" spans="1:5" hidden="1" x14ac:dyDescent="0.4">
      <c r="A5656" t="s">
        <v>5621</v>
      </c>
      <c r="B5656" t="s">
        <v>49</v>
      </c>
      <c r="C5656" s="1">
        <v>44333</v>
      </c>
      <c r="D5656" t="s">
        <v>344</v>
      </c>
      <c r="E5656">
        <v>3490000</v>
      </c>
    </row>
    <row r="5657" spans="1:5" hidden="1" x14ac:dyDescent="0.4">
      <c r="A5657" t="s">
        <v>2601</v>
      </c>
      <c r="B5657" t="s">
        <v>28</v>
      </c>
      <c r="C5657" s="1">
        <v>44333</v>
      </c>
      <c r="D5657" t="s">
        <v>404</v>
      </c>
      <c r="E5657">
        <v>3070000</v>
      </c>
    </row>
    <row r="5658" spans="1:5" hidden="1" x14ac:dyDescent="0.4">
      <c r="A5658" t="s">
        <v>2610</v>
      </c>
      <c r="B5658" t="s">
        <v>102</v>
      </c>
      <c r="C5658" s="1">
        <v>44333</v>
      </c>
      <c r="D5658" t="s">
        <v>306</v>
      </c>
      <c r="E5658">
        <v>3420000</v>
      </c>
    </row>
    <row r="5659" spans="1:5" hidden="1" x14ac:dyDescent="0.4">
      <c r="A5659" t="s">
        <v>5622</v>
      </c>
      <c r="B5659" t="s">
        <v>42</v>
      </c>
      <c r="C5659" s="1">
        <v>44333</v>
      </c>
      <c r="D5659" t="s">
        <v>416</v>
      </c>
      <c r="E5659">
        <v>3080000</v>
      </c>
    </row>
    <row r="5660" spans="1:5" hidden="1" x14ac:dyDescent="0.4">
      <c r="A5660" t="s">
        <v>2602</v>
      </c>
      <c r="B5660" t="s">
        <v>49</v>
      </c>
      <c r="C5660" s="1">
        <v>44333</v>
      </c>
      <c r="D5660" t="s">
        <v>352</v>
      </c>
      <c r="E5660">
        <v>3490000</v>
      </c>
    </row>
    <row r="5661" spans="1:5" hidden="1" x14ac:dyDescent="0.4">
      <c r="A5661" t="s">
        <v>2603</v>
      </c>
      <c r="B5661" t="s">
        <v>49</v>
      </c>
      <c r="C5661" s="1">
        <v>44333</v>
      </c>
      <c r="D5661" t="s">
        <v>341</v>
      </c>
      <c r="E5661">
        <v>3490000</v>
      </c>
    </row>
    <row r="5662" spans="1:5" hidden="1" x14ac:dyDescent="0.4">
      <c r="A5662" t="s">
        <v>2604</v>
      </c>
      <c r="B5662" t="s">
        <v>49</v>
      </c>
      <c r="C5662" s="1">
        <v>44333</v>
      </c>
      <c r="D5662" t="s">
        <v>403</v>
      </c>
      <c r="E5662">
        <v>3490000</v>
      </c>
    </row>
    <row r="5663" spans="1:5" hidden="1" x14ac:dyDescent="0.4">
      <c r="A5663" t="s">
        <v>2605</v>
      </c>
      <c r="B5663" t="s">
        <v>127</v>
      </c>
      <c r="C5663" s="1">
        <v>44333</v>
      </c>
      <c r="D5663" t="s">
        <v>327</v>
      </c>
      <c r="E5663">
        <v>4850000</v>
      </c>
    </row>
    <row r="5664" spans="1:5" hidden="1" x14ac:dyDescent="0.4">
      <c r="A5664" t="s">
        <v>2736</v>
      </c>
      <c r="B5664" t="s">
        <v>74</v>
      </c>
      <c r="C5664" s="1">
        <v>44333</v>
      </c>
      <c r="D5664" t="s">
        <v>399</v>
      </c>
      <c r="E5664">
        <v>5590000</v>
      </c>
    </row>
    <row r="5665" spans="1:5" hidden="1" x14ac:dyDescent="0.4">
      <c r="A5665" t="s">
        <v>2611</v>
      </c>
      <c r="B5665" t="s">
        <v>101</v>
      </c>
      <c r="C5665" s="1">
        <v>44333</v>
      </c>
      <c r="D5665" t="s">
        <v>329</v>
      </c>
      <c r="E5665">
        <v>3470000</v>
      </c>
    </row>
    <row r="5666" spans="1:5" hidden="1" x14ac:dyDescent="0.4">
      <c r="A5666" t="s">
        <v>2608</v>
      </c>
      <c r="B5666" t="s">
        <v>77</v>
      </c>
      <c r="C5666" s="1">
        <v>44333</v>
      </c>
      <c r="D5666" t="s">
        <v>306</v>
      </c>
      <c r="E5666">
        <v>4000000</v>
      </c>
    </row>
    <row r="5667" spans="1:5" hidden="1" x14ac:dyDescent="0.4">
      <c r="A5667" t="s">
        <v>2685</v>
      </c>
      <c r="B5667" t="s">
        <v>33</v>
      </c>
      <c r="C5667" s="1">
        <v>44333</v>
      </c>
      <c r="D5667" t="s">
        <v>403</v>
      </c>
      <c r="E5667">
        <v>3110000</v>
      </c>
    </row>
    <row r="5668" spans="1:5" hidden="1" x14ac:dyDescent="0.4">
      <c r="A5668" t="s">
        <v>2686</v>
      </c>
      <c r="B5668" t="s">
        <v>33</v>
      </c>
      <c r="C5668" s="1">
        <v>44333</v>
      </c>
      <c r="D5668" t="s">
        <v>341</v>
      </c>
      <c r="E5668">
        <v>3110000</v>
      </c>
    </row>
    <row r="5669" spans="1:5" hidden="1" x14ac:dyDescent="0.4">
      <c r="A5669" t="s">
        <v>5623</v>
      </c>
      <c r="B5669" t="s">
        <v>116</v>
      </c>
      <c r="C5669" s="1">
        <v>44333</v>
      </c>
      <c r="D5669" t="s">
        <v>416</v>
      </c>
      <c r="E5669">
        <v>3650000</v>
      </c>
    </row>
    <row r="5670" spans="1:5" hidden="1" x14ac:dyDescent="0.4">
      <c r="A5670" t="s">
        <v>5638</v>
      </c>
      <c r="B5670" t="s">
        <v>31</v>
      </c>
      <c r="C5670" s="1">
        <v>44330</v>
      </c>
      <c r="D5670" t="s">
        <v>337</v>
      </c>
      <c r="E5670">
        <v>3740000</v>
      </c>
    </row>
    <row r="5671" spans="1:5" hidden="1" x14ac:dyDescent="0.4">
      <c r="A5671" t="s">
        <v>2616</v>
      </c>
      <c r="B5671" t="s">
        <v>63</v>
      </c>
      <c r="C5671" s="1">
        <v>44330</v>
      </c>
      <c r="D5671" t="s">
        <v>331</v>
      </c>
      <c r="E5671">
        <v>5250000</v>
      </c>
    </row>
    <row r="5672" spans="1:5" hidden="1" x14ac:dyDescent="0.4">
      <c r="A5672" t="s">
        <v>2617</v>
      </c>
      <c r="B5672" t="s">
        <v>63</v>
      </c>
      <c r="C5672" s="1">
        <v>44330</v>
      </c>
      <c r="D5672" t="s">
        <v>329</v>
      </c>
      <c r="E5672">
        <v>5250000</v>
      </c>
    </row>
    <row r="5673" spans="1:5" hidden="1" x14ac:dyDescent="0.4">
      <c r="A5673" t="s">
        <v>5639</v>
      </c>
      <c r="B5673" t="s">
        <v>120</v>
      </c>
      <c r="C5673" s="1">
        <v>44330</v>
      </c>
      <c r="D5673" t="s">
        <v>339</v>
      </c>
      <c r="E5673">
        <v>4840000</v>
      </c>
    </row>
    <row r="5674" spans="1:5" hidden="1" x14ac:dyDescent="0.4">
      <c r="A5674" t="s">
        <v>2618</v>
      </c>
      <c r="B5674" t="s">
        <v>63</v>
      </c>
      <c r="C5674" s="1">
        <v>44330</v>
      </c>
      <c r="D5674" t="s">
        <v>312</v>
      </c>
      <c r="E5674">
        <v>5250000</v>
      </c>
    </row>
    <row r="5675" spans="1:5" hidden="1" x14ac:dyDescent="0.4">
      <c r="A5675" t="s">
        <v>2619</v>
      </c>
      <c r="B5675" t="s">
        <v>63</v>
      </c>
      <c r="C5675" s="1">
        <v>44330</v>
      </c>
      <c r="D5675" t="s">
        <v>399</v>
      </c>
      <c r="E5675">
        <v>5250000</v>
      </c>
    </row>
    <row r="5676" spans="1:5" hidden="1" x14ac:dyDescent="0.4">
      <c r="A5676" t="s">
        <v>2620</v>
      </c>
      <c r="B5676" t="s">
        <v>63</v>
      </c>
      <c r="C5676" s="1">
        <v>44330</v>
      </c>
      <c r="D5676" t="s">
        <v>404</v>
      </c>
      <c r="E5676">
        <v>5250000</v>
      </c>
    </row>
    <row r="5677" spans="1:5" hidden="1" x14ac:dyDescent="0.4">
      <c r="A5677" t="s">
        <v>2621</v>
      </c>
      <c r="B5677" t="s">
        <v>63</v>
      </c>
      <c r="C5677" s="1">
        <v>44330</v>
      </c>
      <c r="D5677" t="s">
        <v>306</v>
      </c>
      <c r="E5677">
        <v>5250000</v>
      </c>
    </row>
    <row r="5678" spans="1:5" hidden="1" x14ac:dyDescent="0.4">
      <c r="A5678" t="s">
        <v>2622</v>
      </c>
      <c r="B5678" t="s">
        <v>63</v>
      </c>
      <c r="C5678" s="1">
        <v>44330</v>
      </c>
      <c r="D5678" t="s">
        <v>319</v>
      </c>
      <c r="E5678">
        <v>5250000</v>
      </c>
    </row>
    <row r="5679" spans="1:5" hidden="1" x14ac:dyDescent="0.4">
      <c r="A5679" t="s">
        <v>5641</v>
      </c>
      <c r="B5679" t="s">
        <v>42</v>
      </c>
      <c r="C5679" s="1">
        <v>44330</v>
      </c>
      <c r="D5679" t="s">
        <v>338</v>
      </c>
      <c r="E5679">
        <v>3080000</v>
      </c>
    </row>
    <row r="5680" spans="1:5" hidden="1" x14ac:dyDescent="0.4">
      <c r="A5680" t="s">
        <v>2623</v>
      </c>
      <c r="B5680" t="s">
        <v>31</v>
      </c>
      <c r="C5680" s="1">
        <v>44330</v>
      </c>
      <c r="D5680" t="s">
        <v>319</v>
      </c>
      <c r="E5680">
        <v>3740000</v>
      </c>
    </row>
    <row r="5681" spans="1:5" hidden="1" x14ac:dyDescent="0.4">
      <c r="A5681" t="s">
        <v>2644</v>
      </c>
      <c r="B5681" t="s">
        <v>172</v>
      </c>
      <c r="C5681" s="1">
        <v>44330</v>
      </c>
      <c r="D5681" t="s">
        <v>327</v>
      </c>
      <c r="E5681">
        <v>4940000</v>
      </c>
    </row>
    <row r="5682" spans="1:5" hidden="1" x14ac:dyDescent="0.4">
      <c r="A5682" t="s">
        <v>2612</v>
      </c>
      <c r="B5682" t="s">
        <v>20</v>
      </c>
      <c r="C5682" s="1">
        <v>44330</v>
      </c>
      <c r="D5682" t="s">
        <v>334</v>
      </c>
      <c r="E5682">
        <v>3190000</v>
      </c>
    </row>
    <row r="5683" spans="1:5" hidden="1" x14ac:dyDescent="0.4">
      <c r="A5683" t="s">
        <v>2613</v>
      </c>
      <c r="B5683" t="s">
        <v>87</v>
      </c>
      <c r="C5683" s="1">
        <v>44330</v>
      </c>
      <c r="D5683" t="s">
        <v>310</v>
      </c>
      <c r="E5683">
        <v>5240000</v>
      </c>
    </row>
    <row r="5684" spans="1:5" hidden="1" x14ac:dyDescent="0.4">
      <c r="A5684" t="s">
        <v>2753</v>
      </c>
      <c r="B5684" t="s">
        <v>74</v>
      </c>
      <c r="C5684" s="1">
        <v>44329</v>
      </c>
      <c r="D5684" t="s">
        <v>313</v>
      </c>
      <c r="E5684">
        <v>5590000</v>
      </c>
    </row>
    <row r="5685" spans="1:5" hidden="1" x14ac:dyDescent="0.4">
      <c r="A5685" t="s">
        <v>2624</v>
      </c>
      <c r="B5685" t="s">
        <v>118</v>
      </c>
      <c r="C5685" s="1">
        <v>44329</v>
      </c>
      <c r="D5685" t="s">
        <v>329</v>
      </c>
      <c r="E5685">
        <v>4350000</v>
      </c>
    </row>
    <row r="5686" spans="1:5" hidden="1" x14ac:dyDescent="0.4">
      <c r="A5686" t="s">
        <v>5684</v>
      </c>
      <c r="B5686" t="s">
        <v>103</v>
      </c>
      <c r="C5686" s="1">
        <v>44329</v>
      </c>
      <c r="D5686" t="s">
        <v>416</v>
      </c>
      <c r="E5686">
        <v>3500000</v>
      </c>
    </row>
    <row r="5687" spans="1:5" hidden="1" x14ac:dyDescent="0.4">
      <c r="A5687" t="s">
        <v>5653</v>
      </c>
      <c r="B5687" t="s">
        <v>76</v>
      </c>
      <c r="C5687" s="1">
        <v>44329</v>
      </c>
      <c r="D5687" t="s">
        <v>321</v>
      </c>
      <c r="E5687">
        <v>3820000</v>
      </c>
    </row>
    <row r="5688" spans="1:5" hidden="1" x14ac:dyDescent="0.4">
      <c r="A5688" t="s">
        <v>2625</v>
      </c>
      <c r="B5688" t="s">
        <v>118</v>
      </c>
      <c r="C5688" s="1">
        <v>44329</v>
      </c>
      <c r="D5688" t="s">
        <v>316</v>
      </c>
      <c r="E5688">
        <v>4350000</v>
      </c>
    </row>
    <row r="5689" spans="1:5" hidden="1" x14ac:dyDescent="0.4">
      <c r="A5689" t="s">
        <v>5654</v>
      </c>
      <c r="B5689" t="s">
        <v>159</v>
      </c>
      <c r="C5689" s="1">
        <v>44329</v>
      </c>
      <c r="D5689" t="s">
        <v>415</v>
      </c>
      <c r="E5689">
        <v>5020000</v>
      </c>
    </row>
    <row r="5690" spans="1:5" hidden="1" x14ac:dyDescent="0.4">
      <c r="A5690" t="s">
        <v>5655</v>
      </c>
      <c r="B5690" t="s">
        <v>61</v>
      </c>
      <c r="C5690" s="1">
        <v>44329</v>
      </c>
      <c r="D5690" t="s">
        <v>317</v>
      </c>
      <c r="E5690">
        <v>4510000</v>
      </c>
    </row>
    <row r="5691" spans="1:5" hidden="1" x14ac:dyDescent="0.4">
      <c r="A5691" t="s">
        <v>2626</v>
      </c>
      <c r="B5691" t="s">
        <v>87</v>
      </c>
      <c r="C5691" s="1">
        <v>44329</v>
      </c>
      <c r="D5691" t="s">
        <v>306</v>
      </c>
      <c r="E5691">
        <v>5240000</v>
      </c>
    </row>
    <row r="5692" spans="1:5" hidden="1" x14ac:dyDescent="0.4">
      <c r="A5692" t="s">
        <v>5657</v>
      </c>
      <c r="B5692" t="s">
        <v>87</v>
      </c>
      <c r="C5692" s="1">
        <v>44329</v>
      </c>
      <c r="D5692" t="s">
        <v>358</v>
      </c>
      <c r="E5692">
        <v>5240000</v>
      </c>
    </row>
    <row r="5693" spans="1:5" hidden="1" x14ac:dyDescent="0.4">
      <c r="A5693" t="s">
        <v>5658</v>
      </c>
      <c r="B5693" t="s">
        <v>87</v>
      </c>
      <c r="C5693" s="1">
        <v>44329</v>
      </c>
      <c r="D5693" t="s">
        <v>336</v>
      </c>
      <c r="E5693">
        <v>5240000</v>
      </c>
    </row>
    <row r="5694" spans="1:5" hidden="1" x14ac:dyDescent="0.4">
      <c r="A5694" t="s">
        <v>5685</v>
      </c>
      <c r="B5694" t="s">
        <v>159</v>
      </c>
      <c r="C5694" s="1">
        <v>44329</v>
      </c>
      <c r="D5694" t="s">
        <v>311</v>
      </c>
      <c r="E5694">
        <v>5020000</v>
      </c>
    </row>
    <row r="5695" spans="1:5" hidden="1" x14ac:dyDescent="0.4">
      <c r="A5695" t="s">
        <v>2627</v>
      </c>
      <c r="B5695" t="s">
        <v>173</v>
      </c>
      <c r="C5695" s="1">
        <v>44329</v>
      </c>
      <c r="D5695" t="s">
        <v>355</v>
      </c>
      <c r="E5695">
        <v>5010000</v>
      </c>
    </row>
    <row r="5696" spans="1:5" hidden="1" x14ac:dyDescent="0.4">
      <c r="A5696" t="s">
        <v>2628</v>
      </c>
      <c r="B5696" t="s">
        <v>173</v>
      </c>
      <c r="C5696" s="1">
        <v>44329</v>
      </c>
      <c r="D5696" t="s">
        <v>313</v>
      </c>
      <c r="E5696">
        <v>5010000</v>
      </c>
    </row>
    <row r="5697" spans="1:5" hidden="1" x14ac:dyDescent="0.4">
      <c r="A5697" t="s">
        <v>2629</v>
      </c>
      <c r="B5697" t="s">
        <v>173</v>
      </c>
      <c r="C5697" s="1">
        <v>44329</v>
      </c>
      <c r="D5697" t="s">
        <v>310</v>
      </c>
      <c r="E5697">
        <v>5010000</v>
      </c>
    </row>
    <row r="5698" spans="1:5" hidden="1" x14ac:dyDescent="0.4">
      <c r="A5698" t="s">
        <v>2630</v>
      </c>
      <c r="B5698" t="s">
        <v>173</v>
      </c>
      <c r="C5698" s="1">
        <v>44329</v>
      </c>
      <c r="D5698" t="s">
        <v>404</v>
      </c>
      <c r="E5698">
        <v>5010000</v>
      </c>
    </row>
    <row r="5699" spans="1:5" hidden="1" x14ac:dyDescent="0.4">
      <c r="A5699" t="s">
        <v>2631</v>
      </c>
      <c r="B5699" t="s">
        <v>173</v>
      </c>
      <c r="C5699" s="1">
        <v>44329</v>
      </c>
      <c r="D5699" t="s">
        <v>403</v>
      </c>
      <c r="E5699">
        <v>5010000</v>
      </c>
    </row>
    <row r="5700" spans="1:5" hidden="1" x14ac:dyDescent="0.4">
      <c r="A5700" t="s">
        <v>2660</v>
      </c>
      <c r="B5700" t="s">
        <v>131</v>
      </c>
      <c r="C5700" s="1">
        <v>44329</v>
      </c>
      <c r="D5700" t="s">
        <v>403</v>
      </c>
      <c r="E5700">
        <v>3610000</v>
      </c>
    </row>
    <row r="5701" spans="1:5" hidden="1" x14ac:dyDescent="0.4">
      <c r="A5701" t="s">
        <v>5659</v>
      </c>
      <c r="B5701" t="s">
        <v>173</v>
      </c>
      <c r="C5701" s="1">
        <v>44329</v>
      </c>
      <c r="D5701" t="s">
        <v>308</v>
      </c>
      <c r="E5701">
        <v>5010000</v>
      </c>
    </row>
    <row r="5702" spans="1:5" hidden="1" x14ac:dyDescent="0.4">
      <c r="A5702" t="s">
        <v>2632</v>
      </c>
      <c r="B5702" t="s">
        <v>165</v>
      </c>
      <c r="C5702" s="1">
        <v>44329</v>
      </c>
      <c r="D5702" t="s">
        <v>335</v>
      </c>
      <c r="E5702">
        <v>4020000</v>
      </c>
    </row>
    <row r="5703" spans="1:5" hidden="1" x14ac:dyDescent="0.4">
      <c r="A5703" t="s">
        <v>2633</v>
      </c>
      <c r="B5703" t="s">
        <v>173</v>
      </c>
      <c r="C5703" s="1">
        <v>44329</v>
      </c>
      <c r="D5703" t="s">
        <v>306</v>
      </c>
      <c r="E5703">
        <v>5010000</v>
      </c>
    </row>
    <row r="5704" spans="1:5" hidden="1" x14ac:dyDescent="0.4">
      <c r="A5704" t="s">
        <v>5660</v>
      </c>
      <c r="B5704" t="s">
        <v>173</v>
      </c>
      <c r="C5704" s="1">
        <v>44329</v>
      </c>
      <c r="D5704" t="s">
        <v>353</v>
      </c>
      <c r="E5704">
        <v>5010000</v>
      </c>
    </row>
    <row r="5705" spans="1:5" hidden="1" x14ac:dyDescent="0.4">
      <c r="A5705" t="s">
        <v>5662</v>
      </c>
      <c r="B5705" t="s">
        <v>78</v>
      </c>
      <c r="C5705" s="1">
        <v>44329</v>
      </c>
      <c r="D5705" t="s">
        <v>342</v>
      </c>
      <c r="E5705">
        <v>3530000</v>
      </c>
    </row>
    <row r="5706" spans="1:5" hidden="1" x14ac:dyDescent="0.4">
      <c r="A5706" t="s">
        <v>2634</v>
      </c>
      <c r="B5706" t="s">
        <v>118</v>
      </c>
      <c r="C5706" s="1">
        <v>44329</v>
      </c>
      <c r="D5706" t="s">
        <v>319</v>
      </c>
      <c r="E5706">
        <v>4350000</v>
      </c>
    </row>
    <row r="5707" spans="1:5" hidden="1" x14ac:dyDescent="0.4">
      <c r="A5707" t="s">
        <v>5811</v>
      </c>
      <c r="B5707" t="s">
        <v>132</v>
      </c>
      <c r="C5707" s="1">
        <v>44329</v>
      </c>
      <c r="D5707" t="s">
        <v>351</v>
      </c>
      <c r="E5707">
        <v>6520000</v>
      </c>
    </row>
    <row r="5708" spans="1:5" hidden="1" x14ac:dyDescent="0.4">
      <c r="A5708" t="s">
        <v>5859</v>
      </c>
      <c r="B5708" t="s">
        <v>132</v>
      </c>
      <c r="C5708" s="1">
        <v>44329</v>
      </c>
      <c r="D5708" t="s">
        <v>343</v>
      </c>
      <c r="E5708">
        <v>6520000</v>
      </c>
    </row>
    <row r="5709" spans="1:5" hidden="1" x14ac:dyDescent="0.4">
      <c r="A5709" t="s">
        <v>2609</v>
      </c>
      <c r="B5709" t="s">
        <v>77</v>
      </c>
      <c r="C5709" s="1">
        <v>44328</v>
      </c>
      <c r="D5709" t="s">
        <v>329</v>
      </c>
      <c r="E5709">
        <v>4000000</v>
      </c>
    </row>
    <row r="5710" spans="1:5" hidden="1" x14ac:dyDescent="0.4">
      <c r="A5710" t="s">
        <v>2638</v>
      </c>
      <c r="B5710" t="s">
        <v>165</v>
      </c>
      <c r="C5710" s="1">
        <v>44328</v>
      </c>
      <c r="D5710" t="s">
        <v>306</v>
      </c>
      <c r="E5710">
        <v>4020000</v>
      </c>
    </row>
    <row r="5711" spans="1:5" hidden="1" x14ac:dyDescent="0.4">
      <c r="A5711" t="s">
        <v>2639</v>
      </c>
      <c r="B5711" t="s">
        <v>977</v>
      </c>
      <c r="C5711" s="1">
        <v>44328</v>
      </c>
      <c r="D5711" t="s">
        <v>327</v>
      </c>
      <c r="E5711" t="e">
        <v>#N/A</v>
      </c>
    </row>
    <row r="5712" spans="1:5" hidden="1" x14ac:dyDescent="0.4">
      <c r="A5712" t="s">
        <v>5673</v>
      </c>
      <c r="B5712" t="s">
        <v>76</v>
      </c>
      <c r="C5712" s="1">
        <v>44328</v>
      </c>
      <c r="D5712" t="s">
        <v>311</v>
      </c>
      <c r="E5712">
        <v>3820000</v>
      </c>
    </row>
    <row r="5713" spans="1:5" hidden="1" x14ac:dyDescent="0.4">
      <c r="A5713" t="s">
        <v>5704</v>
      </c>
      <c r="B5713" t="s">
        <v>159</v>
      </c>
      <c r="C5713" s="1">
        <v>44328</v>
      </c>
      <c r="D5713" t="s">
        <v>353</v>
      </c>
      <c r="E5713">
        <v>5020000</v>
      </c>
    </row>
    <row r="5714" spans="1:5" hidden="1" x14ac:dyDescent="0.4">
      <c r="A5714" t="s">
        <v>2640</v>
      </c>
      <c r="B5714" t="s">
        <v>31</v>
      </c>
      <c r="C5714" s="1">
        <v>44328</v>
      </c>
      <c r="D5714" t="s">
        <v>331</v>
      </c>
      <c r="E5714">
        <v>3740000</v>
      </c>
    </row>
    <row r="5715" spans="1:5" hidden="1" x14ac:dyDescent="0.4">
      <c r="A5715" t="s">
        <v>2641</v>
      </c>
      <c r="B5715" t="s">
        <v>165</v>
      </c>
      <c r="C5715" s="1">
        <v>44328</v>
      </c>
      <c r="D5715" t="s">
        <v>404</v>
      </c>
      <c r="E5715">
        <v>4020000</v>
      </c>
    </row>
    <row r="5716" spans="1:5" hidden="1" x14ac:dyDescent="0.4">
      <c r="A5716" t="s">
        <v>5674</v>
      </c>
      <c r="B5716" t="s">
        <v>76</v>
      </c>
      <c r="C5716" s="1">
        <v>44328</v>
      </c>
      <c r="D5716" t="s">
        <v>343</v>
      </c>
      <c r="E5716">
        <v>3820000</v>
      </c>
    </row>
    <row r="5717" spans="1:5" hidden="1" x14ac:dyDescent="0.4">
      <c r="A5717" t="s">
        <v>5686</v>
      </c>
      <c r="B5717" t="s">
        <v>159</v>
      </c>
      <c r="C5717" s="1">
        <v>44328</v>
      </c>
      <c r="D5717" t="s">
        <v>321</v>
      </c>
      <c r="E5717">
        <v>5020000</v>
      </c>
    </row>
    <row r="5718" spans="1:5" hidden="1" x14ac:dyDescent="0.4">
      <c r="A5718" t="s">
        <v>5687</v>
      </c>
      <c r="B5718" t="s">
        <v>42</v>
      </c>
      <c r="C5718" s="1">
        <v>44328</v>
      </c>
      <c r="D5718" t="s">
        <v>311</v>
      </c>
      <c r="E5718">
        <v>3080000</v>
      </c>
    </row>
    <row r="5719" spans="1:5" hidden="1" x14ac:dyDescent="0.4">
      <c r="A5719" t="s">
        <v>6569</v>
      </c>
      <c r="B5719" t="s">
        <v>6570</v>
      </c>
      <c r="C5719" s="1">
        <v>44328</v>
      </c>
      <c r="D5719" t="s">
        <v>397</v>
      </c>
      <c r="E5719" t="e">
        <v>#N/A</v>
      </c>
    </row>
    <row r="5720" spans="1:5" hidden="1" x14ac:dyDescent="0.4">
      <c r="A5720" t="s">
        <v>5677</v>
      </c>
      <c r="B5720" t="s">
        <v>109</v>
      </c>
      <c r="C5720" s="1">
        <v>44328</v>
      </c>
      <c r="D5720" t="s">
        <v>358</v>
      </c>
      <c r="E5720">
        <v>4200000</v>
      </c>
    </row>
    <row r="5721" spans="1:5" hidden="1" x14ac:dyDescent="0.4">
      <c r="A5721" t="s">
        <v>2642</v>
      </c>
      <c r="B5721" t="s">
        <v>118</v>
      </c>
      <c r="C5721" s="1">
        <v>44328</v>
      </c>
      <c r="D5721" t="s">
        <v>352</v>
      </c>
      <c r="E5721">
        <v>4350000</v>
      </c>
    </row>
    <row r="5722" spans="1:5" hidden="1" x14ac:dyDescent="0.4">
      <c r="A5722" t="s">
        <v>5197</v>
      </c>
      <c r="B5722" t="s">
        <v>5198</v>
      </c>
      <c r="C5722" s="1">
        <v>44328</v>
      </c>
      <c r="D5722" t="s">
        <v>322</v>
      </c>
      <c r="E5722" t="e">
        <v>#N/A</v>
      </c>
    </row>
    <row r="5723" spans="1:5" hidden="1" x14ac:dyDescent="0.4">
      <c r="A5723" t="s">
        <v>2645</v>
      </c>
      <c r="B5723" t="s">
        <v>118</v>
      </c>
      <c r="C5723" s="1">
        <v>44327</v>
      </c>
      <c r="D5723" t="s">
        <v>331</v>
      </c>
      <c r="E5723">
        <v>4350000</v>
      </c>
    </row>
    <row r="5724" spans="1:5" hidden="1" x14ac:dyDescent="0.4">
      <c r="A5724" t="s">
        <v>2646</v>
      </c>
      <c r="B5724" t="s">
        <v>118</v>
      </c>
      <c r="C5724" s="1">
        <v>44327</v>
      </c>
      <c r="D5724" t="s">
        <v>333</v>
      </c>
      <c r="E5724">
        <v>4350000</v>
      </c>
    </row>
    <row r="5725" spans="1:5" hidden="1" x14ac:dyDescent="0.4">
      <c r="A5725" t="s">
        <v>2702</v>
      </c>
      <c r="B5725" t="s">
        <v>159</v>
      </c>
      <c r="C5725" s="1">
        <v>44327</v>
      </c>
      <c r="D5725" t="s">
        <v>327</v>
      </c>
      <c r="E5725">
        <v>5020000</v>
      </c>
    </row>
    <row r="5726" spans="1:5" hidden="1" x14ac:dyDescent="0.4">
      <c r="A5726" t="s">
        <v>2661</v>
      </c>
      <c r="B5726" t="s">
        <v>159</v>
      </c>
      <c r="C5726" s="1">
        <v>44327</v>
      </c>
      <c r="D5726" t="s">
        <v>306</v>
      </c>
      <c r="E5726">
        <v>5020000</v>
      </c>
    </row>
    <row r="5727" spans="1:5" hidden="1" x14ac:dyDescent="0.4">
      <c r="A5727" t="s">
        <v>5707</v>
      </c>
      <c r="B5727" t="s">
        <v>31</v>
      </c>
      <c r="C5727" s="1">
        <v>44327</v>
      </c>
      <c r="D5727" t="s">
        <v>358</v>
      </c>
      <c r="E5727">
        <v>3740000</v>
      </c>
    </row>
    <row r="5728" spans="1:5" hidden="1" x14ac:dyDescent="0.4">
      <c r="A5728" t="s">
        <v>2647</v>
      </c>
      <c r="B5728" t="s">
        <v>103</v>
      </c>
      <c r="C5728" s="1">
        <v>44327</v>
      </c>
      <c r="D5728" t="s">
        <v>310</v>
      </c>
      <c r="E5728">
        <v>3500000</v>
      </c>
    </row>
    <row r="5729" spans="1:5" hidden="1" x14ac:dyDescent="0.4">
      <c r="A5729" t="s">
        <v>2662</v>
      </c>
      <c r="B5729" t="s">
        <v>74</v>
      </c>
      <c r="C5729" s="1">
        <v>44327</v>
      </c>
      <c r="D5729" t="s">
        <v>403</v>
      </c>
      <c r="E5729">
        <v>5590000</v>
      </c>
    </row>
    <row r="5730" spans="1:5" hidden="1" x14ac:dyDescent="0.4">
      <c r="A5730" t="s">
        <v>5708</v>
      </c>
      <c r="B5730" t="s">
        <v>159</v>
      </c>
      <c r="C5730" s="1">
        <v>44327</v>
      </c>
      <c r="D5730" t="s">
        <v>308</v>
      </c>
      <c r="E5730">
        <v>5020000</v>
      </c>
    </row>
    <row r="5731" spans="1:5" hidden="1" x14ac:dyDescent="0.4">
      <c r="A5731" t="s">
        <v>5709</v>
      </c>
      <c r="B5731" t="s">
        <v>159</v>
      </c>
      <c r="C5731" s="1">
        <v>44327</v>
      </c>
      <c r="D5731" t="s">
        <v>354</v>
      </c>
      <c r="E5731">
        <v>5020000</v>
      </c>
    </row>
    <row r="5732" spans="1:5" hidden="1" x14ac:dyDescent="0.4">
      <c r="A5732" t="s">
        <v>5710</v>
      </c>
      <c r="B5732" t="s">
        <v>159</v>
      </c>
      <c r="C5732" s="1">
        <v>44327</v>
      </c>
      <c r="D5732" t="s">
        <v>307</v>
      </c>
      <c r="E5732">
        <v>5020000</v>
      </c>
    </row>
    <row r="5733" spans="1:5" hidden="1" x14ac:dyDescent="0.4">
      <c r="A5733" t="s">
        <v>5711</v>
      </c>
      <c r="B5733" t="s">
        <v>159</v>
      </c>
      <c r="C5733" s="1">
        <v>44327</v>
      </c>
      <c r="D5733" t="s">
        <v>339</v>
      </c>
      <c r="E5733">
        <v>5020000</v>
      </c>
    </row>
    <row r="5734" spans="1:5" hidden="1" x14ac:dyDescent="0.4">
      <c r="A5734" t="s">
        <v>5712</v>
      </c>
      <c r="B5734" t="s">
        <v>159</v>
      </c>
      <c r="C5734" s="1">
        <v>44327</v>
      </c>
      <c r="D5734" t="s">
        <v>351</v>
      </c>
      <c r="E5734">
        <v>5020000</v>
      </c>
    </row>
    <row r="5735" spans="1:5" hidden="1" x14ac:dyDescent="0.4">
      <c r="A5735" t="s">
        <v>2703</v>
      </c>
      <c r="B5735" t="s">
        <v>3</v>
      </c>
      <c r="C5735" s="1">
        <v>44327</v>
      </c>
      <c r="D5735" t="s">
        <v>306</v>
      </c>
      <c r="E5735">
        <v>4190000</v>
      </c>
    </row>
    <row r="5736" spans="1:5" hidden="1" x14ac:dyDescent="0.4">
      <c r="A5736" t="s">
        <v>2648</v>
      </c>
      <c r="B5736" t="s">
        <v>131</v>
      </c>
      <c r="C5736" s="1">
        <v>44327</v>
      </c>
      <c r="D5736" t="s">
        <v>327</v>
      </c>
      <c r="E5736">
        <v>3610000</v>
      </c>
    </row>
    <row r="5737" spans="1:5" hidden="1" x14ac:dyDescent="0.4">
      <c r="A5737" t="s">
        <v>2649</v>
      </c>
      <c r="B5737" t="s">
        <v>165</v>
      </c>
      <c r="C5737" s="1">
        <v>44327</v>
      </c>
      <c r="D5737" t="s">
        <v>333</v>
      </c>
      <c r="E5737">
        <v>4020000</v>
      </c>
    </row>
    <row r="5738" spans="1:5" hidden="1" x14ac:dyDescent="0.4">
      <c r="A5738" t="s">
        <v>2754</v>
      </c>
      <c r="B5738" t="s">
        <v>74</v>
      </c>
      <c r="C5738" s="1">
        <v>44327</v>
      </c>
      <c r="D5738" t="s">
        <v>319</v>
      </c>
      <c r="E5738">
        <v>5590000</v>
      </c>
    </row>
    <row r="5739" spans="1:5" hidden="1" x14ac:dyDescent="0.4">
      <c r="A5739" t="s">
        <v>5688</v>
      </c>
      <c r="B5739" t="s">
        <v>49</v>
      </c>
      <c r="C5739" s="1">
        <v>44327</v>
      </c>
      <c r="D5739" t="s">
        <v>321</v>
      </c>
      <c r="E5739">
        <v>3490000</v>
      </c>
    </row>
    <row r="5740" spans="1:5" hidden="1" x14ac:dyDescent="0.4">
      <c r="A5740" t="s">
        <v>5689</v>
      </c>
      <c r="B5740" t="s">
        <v>49</v>
      </c>
      <c r="C5740" s="1">
        <v>44327</v>
      </c>
      <c r="D5740" t="s">
        <v>339</v>
      </c>
      <c r="E5740">
        <v>3490000</v>
      </c>
    </row>
    <row r="5741" spans="1:5" hidden="1" x14ac:dyDescent="0.4">
      <c r="A5741" t="s">
        <v>2778</v>
      </c>
      <c r="B5741" t="s">
        <v>74</v>
      </c>
      <c r="C5741" s="1">
        <v>44327</v>
      </c>
      <c r="D5741" t="s">
        <v>316</v>
      </c>
      <c r="E5741">
        <v>5590000</v>
      </c>
    </row>
    <row r="5742" spans="1:5" hidden="1" x14ac:dyDescent="0.4">
      <c r="A5742" t="s">
        <v>2663</v>
      </c>
      <c r="B5742" t="s">
        <v>74</v>
      </c>
      <c r="C5742" s="1">
        <v>44327</v>
      </c>
      <c r="D5742" t="s">
        <v>404</v>
      </c>
      <c r="E5742">
        <v>5590000</v>
      </c>
    </row>
    <row r="5743" spans="1:5" hidden="1" x14ac:dyDescent="0.4">
      <c r="A5743" t="s">
        <v>2650</v>
      </c>
      <c r="B5743" t="s">
        <v>55</v>
      </c>
      <c r="C5743" s="1">
        <v>44327</v>
      </c>
      <c r="D5743" t="s">
        <v>313</v>
      </c>
      <c r="E5743">
        <v>3330000</v>
      </c>
    </row>
    <row r="5744" spans="1:5" hidden="1" x14ac:dyDescent="0.4">
      <c r="A5744" t="s">
        <v>2704</v>
      </c>
      <c r="B5744" t="s">
        <v>143</v>
      </c>
      <c r="C5744" s="1">
        <v>44327</v>
      </c>
      <c r="D5744" t="s">
        <v>312</v>
      </c>
      <c r="E5744">
        <v>3140000</v>
      </c>
    </row>
    <row r="5745" spans="1:5" hidden="1" x14ac:dyDescent="0.4">
      <c r="A5745" t="s">
        <v>2667</v>
      </c>
      <c r="B5745" t="s">
        <v>74</v>
      </c>
      <c r="C5745" s="1">
        <v>44327</v>
      </c>
      <c r="D5745" t="s">
        <v>350</v>
      </c>
      <c r="E5745">
        <v>5590000</v>
      </c>
    </row>
    <row r="5746" spans="1:5" hidden="1" x14ac:dyDescent="0.4">
      <c r="A5746" t="s">
        <v>5690</v>
      </c>
      <c r="B5746" t="s">
        <v>64</v>
      </c>
      <c r="C5746" s="1">
        <v>44327</v>
      </c>
      <c r="D5746" t="s">
        <v>317</v>
      </c>
      <c r="E5746">
        <v>3290000</v>
      </c>
    </row>
    <row r="5747" spans="1:5" hidden="1" x14ac:dyDescent="0.4">
      <c r="A5747" t="s">
        <v>6113</v>
      </c>
      <c r="B5747" t="s">
        <v>143</v>
      </c>
      <c r="C5747" s="1">
        <v>44327</v>
      </c>
      <c r="D5747" t="s">
        <v>416</v>
      </c>
      <c r="E5747">
        <v>3140000</v>
      </c>
    </row>
    <row r="5748" spans="1:5" hidden="1" x14ac:dyDescent="0.4">
      <c r="A5748" t="s">
        <v>2705</v>
      </c>
      <c r="B5748" t="s">
        <v>143</v>
      </c>
      <c r="C5748" s="1">
        <v>44327</v>
      </c>
      <c r="D5748" t="s">
        <v>403</v>
      </c>
      <c r="E5748">
        <v>3140000</v>
      </c>
    </row>
    <row r="5749" spans="1:5" hidden="1" x14ac:dyDescent="0.4">
      <c r="A5749" t="s">
        <v>2651</v>
      </c>
      <c r="B5749" t="s">
        <v>118</v>
      </c>
      <c r="C5749" s="1">
        <v>44327</v>
      </c>
      <c r="D5749" t="s">
        <v>332</v>
      </c>
      <c r="E5749">
        <v>4350000</v>
      </c>
    </row>
    <row r="5750" spans="1:5" hidden="1" x14ac:dyDescent="0.4">
      <c r="A5750" t="s">
        <v>2676</v>
      </c>
      <c r="B5750" t="s">
        <v>74</v>
      </c>
      <c r="C5750" s="1">
        <v>44327</v>
      </c>
      <c r="D5750" t="s">
        <v>352</v>
      </c>
      <c r="E5750">
        <v>5590000</v>
      </c>
    </row>
    <row r="5751" spans="1:5" hidden="1" x14ac:dyDescent="0.4">
      <c r="A5751" t="s">
        <v>2653</v>
      </c>
      <c r="B5751" t="s">
        <v>174</v>
      </c>
      <c r="C5751" s="1">
        <v>44327</v>
      </c>
      <c r="D5751" t="s">
        <v>316</v>
      </c>
      <c r="E5751">
        <v>4920000</v>
      </c>
    </row>
    <row r="5752" spans="1:5" hidden="1" x14ac:dyDescent="0.4">
      <c r="A5752" t="s">
        <v>2654</v>
      </c>
      <c r="B5752" t="s">
        <v>118</v>
      </c>
      <c r="C5752" s="1">
        <v>44327</v>
      </c>
      <c r="D5752" t="s">
        <v>334</v>
      </c>
      <c r="E5752">
        <v>4350000</v>
      </c>
    </row>
    <row r="5753" spans="1:5" hidden="1" x14ac:dyDescent="0.4">
      <c r="A5753" t="s">
        <v>2655</v>
      </c>
      <c r="B5753" t="s">
        <v>118</v>
      </c>
      <c r="C5753" s="1">
        <v>44327</v>
      </c>
      <c r="D5753" t="s">
        <v>335</v>
      </c>
      <c r="E5753">
        <v>4350000</v>
      </c>
    </row>
    <row r="5754" spans="1:5" hidden="1" x14ac:dyDescent="0.4">
      <c r="A5754" t="s">
        <v>2706</v>
      </c>
      <c r="B5754" t="s">
        <v>88</v>
      </c>
      <c r="C5754" s="1">
        <v>44327</v>
      </c>
      <c r="D5754" t="s">
        <v>326</v>
      </c>
      <c r="E5754">
        <v>4480000</v>
      </c>
    </row>
    <row r="5755" spans="1:5" hidden="1" x14ac:dyDescent="0.4">
      <c r="A5755" t="s">
        <v>5812</v>
      </c>
      <c r="B5755" t="s">
        <v>175</v>
      </c>
      <c r="C5755" s="1">
        <v>44326</v>
      </c>
      <c r="D5755" t="s">
        <v>342</v>
      </c>
      <c r="E5755">
        <v>3130000</v>
      </c>
    </row>
    <row r="5756" spans="1:5" hidden="1" x14ac:dyDescent="0.4">
      <c r="A5756" t="s">
        <v>5713</v>
      </c>
      <c r="B5756" t="s">
        <v>64</v>
      </c>
      <c r="C5756" s="1">
        <v>44326</v>
      </c>
      <c r="D5756" t="s">
        <v>307</v>
      </c>
      <c r="E5756">
        <v>3290000</v>
      </c>
    </row>
    <row r="5757" spans="1:5" hidden="1" x14ac:dyDescent="0.4">
      <c r="A5757" t="s">
        <v>5714</v>
      </c>
      <c r="B5757" t="s">
        <v>176</v>
      </c>
      <c r="C5757" s="1">
        <v>44326</v>
      </c>
      <c r="D5757" t="s">
        <v>391</v>
      </c>
      <c r="E5757">
        <v>6470000</v>
      </c>
    </row>
    <row r="5758" spans="1:5" hidden="1" x14ac:dyDescent="0.4">
      <c r="A5758" t="s">
        <v>2722</v>
      </c>
      <c r="B5758" t="s">
        <v>169</v>
      </c>
      <c r="C5758" s="1">
        <v>44326</v>
      </c>
      <c r="D5758" t="s">
        <v>306</v>
      </c>
      <c r="E5758">
        <v>3570000</v>
      </c>
    </row>
    <row r="5759" spans="1:5" hidden="1" x14ac:dyDescent="0.4">
      <c r="A5759" t="s">
        <v>2723</v>
      </c>
      <c r="B5759" t="s">
        <v>169</v>
      </c>
      <c r="C5759" s="1">
        <v>44326</v>
      </c>
      <c r="D5759" t="s">
        <v>327</v>
      </c>
      <c r="E5759">
        <v>3570000</v>
      </c>
    </row>
    <row r="5760" spans="1:5" hidden="1" x14ac:dyDescent="0.4">
      <c r="A5760" t="s">
        <v>2664</v>
      </c>
      <c r="B5760" t="s">
        <v>118</v>
      </c>
      <c r="C5760" s="1">
        <v>44326</v>
      </c>
      <c r="D5760" t="s">
        <v>306</v>
      </c>
      <c r="E5760">
        <v>4350000</v>
      </c>
    </row>
    <row r="5761" spans="1:5" hidden="1" x14ac:dyDescent="0.4">
      <c r="A5761" t="s">
        <v>2665</v>
      </c>
      <c r="B5761" t="s">
        <v>25</v>
      </c>
      <c r="C5761" s="1">
        <v>44326</v>
      </c>
      <c r="D5761" t="s">
        <v>312</v>
      </c>
      <c r="E5761">
        <v>3120000</v>
      </c>
    </row>
    <row r="5762" spans="1:5" hidden="1" x14ac:dyDescent="0.4">
      <c r="A5762" t="s">
        <v>5715</v>
      </c>
      <c r="B5762" t="s">
        <v>131</v>
      </c>
      <c r="C5762" s="1">
        <v>44326</v>
      </c>
      <c r="D5762" t="s">
        <v>344</v>
      </c>
      <c r="E5762">
        <v>3610000</v>
      </c>
    </row>
    <row r="5763" spans="1:5" hidden="1" x14ac:dyDescent="0.4">
      <c r="A5763" t="s">
        <v>5716</v>
      </c>
      <c r="B5763" t="s">
        <v>118</v>
      </c>
      <c r="C5763" s="1">
        <v>44326</v>
      </c>
      <c r="D5763" t="s">
        <v>328</v>
      </c>
      <c r="E5763">
        <v>4350000</v>
      </c>
    </row>
    <row r="5764" spans="1:5" hidden="1" x14ac:dyDescent="0.4">
      <c r="A5764" t="s">
        <v>2666</v>
      </c>
      <c r="B5764" t="s">
        <v>74</v>
      </c>
      <c r="C5764" s="1">
        <v>44326</v>
      </c>
      <c r="D5764" t="s">
        <v>326</v>
      </c>
      <c r="E5764">
        <v>5590000</v>
      </c>
    </row>
    <row r="5765" spans="1:5" hidden="1" x14ac:dyDescent="0.4">
      <c r="A5765" t="s">
        <v>5717</v>
      </c>
      <c r="B5765" t="s">
        <v>14</v>
      </c>
      <c r="C5765" s="1">
        <v>44326</v>
      </c>
      <c r="D5765" t="s">
        <v>339</v>
      </c>
      <c r="E5765">
        <v>5370000</v>
      </c>
    </row>
    <row r="5766" spans="1:5" hidden="1" x14ac:dyDescent="0.4">
      <c r="A5766" t="s">
        <v>2677</v>
      </c>
      <c r="B5766" t="s">
        <v>34</v>
      </c>
      <c r="C5766" s="1">
        <v>44326</v>
      </c>
      <c r="D5766" t="s">
        <v>350</v>
      </c>
      <c r="E5766">
        <v>6260000</v>
      </c>
    </row>
    <row r="5767" spans="1:5" hidden="1" x14ac:dyDescent="0.4">
      <c r="A5767" t="s">
        <v>2687</v>
      </c>
      <c r="B5767" t="s">
        <v>31</v>
      </c>
      <c r="C5767" s="1">
        <v>44326</v>
      </c>
      <c r="D5767" t="s">
        <v>326</v>
      </c>
      <c r="E5767">
        <v>3740000</v>
      </c>
    </row>
    <row r="5768" spans="1:5" hidden="1" x14ac:dyDescent="0.4">
      <c r="A5768" t="s">
        <v>5751</v>
      </c>
      <c r="B5768" t="s">
        <v>31</v>
      </c>
      <c r="C5768" s="1">
        <v>44326</v>
      </c>
      <c r="D5768" t="s">
        <v>351</v>
      </c>
      <c r="E5768">
        <v>3740000</v>
      </c>
    </row>
    <row r="5769" spans="1:5" hidden="1" x14ac:dyDescent="0.4">
      <c r="A5769" t="s">
        <v>5774</v>
      </c>
      <c r="B5769" t="s">
        <v>95</v>
      </c>
      <c r="C5769" s="1">
        <v>44326</v>
      </c>
      <c r="D5769" t="s">
        <v>416</v>
      </c>
      <c r="E5769">
        <v>5100000</v>
      </c>
    </row>
    <row r="5770" spans="1:5" hidden="1" x14ac:dyDescent="0.4">
      <c r="A5770" t="s">
        <v>2668</v>
      </c>
      <c r="B5770" t="s">
        <v>31</v>
      </c>
      <c r="C5770" s="1">
        <v>44323</v>
      </c>
      <c r="D5770" t="s">
        <v>352</v>
      </c>
      <c r="E5770">
        <v>3740000</v>
      </c>
    </row>
    <row r="5771" spans="1:5" hidden="1" x14ac:dyDescent="0.4">
      <c r="A5771" t="s">
        <v>5738</v>
      </c>
      <c r="B5771" t="s">
        <v>102</v>
      </c>
      <c r="C5771" s="1">
        <v>44323</v>
      </c>
      <c r="D5771" t="s">
        <v>317</v>
      </c>
      <c r="E5771">
        <v>3420000</v>
      </c>
    </row>
    <row r="5772" spans="1:5" hidden="1" x14ac:dyDescent="0.4">
      <c r="A5772" t="s">
        <v>2674</v>
      </c>
      <c r="B5772" t="s">
        <v>26</v>
      </c>
      <c r="C5772" s="1">
        <v>44322</v>
      </c>
      <c r="D5772" t="s">
        <v>403</v>
      </c>
      <c r="E5772">
        <v>3320000</v>
      </c>
    </row>
    <row r="5773" spans="1:5" hidden="1" x14ac:dyDescent="0.4">
      <c r="A5773" t="s">
        <v>2675</v>
      </c>
      <c r="B5773" t="s">
        <v>31</v>
      </c>
      <c r="C5773" s="1">
        <v>44322</v>
      </c>
      <c r="D5773" t="s">
        <v>333</v>
      </c>
      <c r="E5773">
        <v>3740000</v>
      </c>
    </row>
    <row r="5774" spans="1:5" hidden="1" x14ac:dyDescent="0.4">
      <c r="A5774" t="s">
        <v>5752</v>
      </c>
      <c r="B5774" t="s">
        <v>100</v>
      </c>
      <c r="C5774" s="1">
        <v>44322</v>
      </c>
      <c r="D5774" t="s">
        <v>321</v>
      </c>
      <c r="E5774">
        <v>3000000</v>
      </c>
    </row>
    <row r="5775" spans="1:5" hidden="1" x14ac:dyDescent="0.4">
      <c r="A5775" t="s">
        <v>5753</v>
      </c>
      <c r="B5775" t="s">
        <v>174</v>
      </c>
      <c r="C5775" s="1">
        <v>44322</v>
      </c>
      <c r="D5775" t="s">
        <v>343</v>
      </c>
      <c r="E5775">
        <v>4920000</v>
      </c>
    </row>
    <row r="5776" spans="1:5" hidden="1" x14ac:dyDescent="0.4">
      <c r="A5776" t="s">
        <v>5907</v>
      </c>
      <c r="B5776" t="s">
        <v>131</v>
      </c>
      <c r="C5776" s="1">
        <v>44322</v>
      </c>
      <c r="D5776" t="s">
        <v>416</v>
      </c>
      <c r="E5776">
        <v>3610000</v>
      </c>
    </row>
    <row r="5777" spans="1:5" hidden="1" x14ac:dyDescent="0.4">
      <c r="A5777" t="s">
        <v>2718</v>
      </c>
      <c r="B5777" t="s">
        <v>131</v>
      </c>
      <c r="C5777" s="1">
        <v>44322</v>
      </c>
      <c r="D5777" t="s">
        <v>312</v>
      </c>
      <c r="E5777">
        <v>3610000</v>
      </c>
    </row>
    <row r="5778" spans="1:5" hidden="1" x14ac:dyDescent="0.4">
      <c r="A5778" t="s">
        <v>5775</v>
      </c>
      <c r="B5778" t="s">
        <v>31</v>
      </c>
      <c r="C5778" s="1">
        <v>44322</v>
      </c>
      <c r="D5778" t="s">
        <v>311</v>
      </c>
      <c r="E5778">
        <v>3740000</v>
      </c>
    </row>
    <row r="5779" spans="1:5" hidden="1" x14ac:dyDescent="0.4">
      <c r="A5779" t="s">
        <v>5754</v>
      </c>
      <c r="B5779" t="s">
        <v>174</v>
      </c>
      <c r="C5779" s="1">
        <v>44322</v>
      </c>
      <c r="D5779" t="s">
        <v>415</v>
      </c>
      <c r="E5779">
        <v>4920000</v>
      </c>
    </row>
    <row r="5780" spans="1:5" hidden="1" x14ac:dyDescent="0.4">
      <c r="A5780" t="s">
        <v>5813</v>
      </c>
      <c r="B5780" t="s">
        <v>33</v>
      </c>
      <c r="C5780" s="1">
        <v>44322</v>
      </c>
      <c r="D5780" t="s">
        <v>415</v>
      </c>
      <c r="E5780">
        <v>3110000</v>
      </c>
    </row>
    <row r="5781" spans="1:5" hidden="1" x14ac:dyDescent="0.4">
      <c r="A5781" t="s">
        <v>2678</v>
      </c>
      <c r="B5781" t="s">
        <v>126</v>
      </c>
      <c r="C5781" s="1">
        <v>44320</v>
      </c>
      <c r="D5781" t="s">
        <v>313</v>
      </c>
      <c r="E5781">
        <v>6310000</v>
      </c>
    </row>
    <row r="5782" spans="1:5" hidden="1" x14ac:dyDescent="0.4">
      <c r="A5782" t="s">
        <v>5776</v>
      </c>
      <c r="B5782" t="s">
        <v>26</v>
      </c>
      <c r="C5782" s="1">
        <v>44320</v>
      </c>
      <c r="D5782" t="s">
        <v>317</v>
      </c>
      <c r="E5782">
        <v>3320000</v>
      </c>
    </row>
    <row r="5783" spans="1:5" hidden="1" x14ac:dyDescent="0.4">
      <c r="A5783" t="s">
        <v>2679</v>
      </c>
      <c r="B5783" t="s">
        <v>149</v>
      </c>
      <c r="C5783" s="1">
        <v>44320</v>
      </c>
      <c r="D5783" t="s">
        <v>326</v>
      </c>
      <c r="E5783">
        <v>4790000</v>
      </c>
    </row>
    <row r="5784" spans="1:5" hidden="1" x14ac:dyDescent="0.4">
      <c r="A5784" t="s">
        <v>5778</v>
      </c>
      <c r="B5784" t="s">
        <v>149</v>
      </c>
      <c r="C5784" s="1">
        <v>44320</v>
      </c>
      <c r="D5784" t="s">
        <v>415</v>
      </c>
      <c r="E5784">
        <v>4790000</v>
      </c>
    </row>
    <row r="5785" spans="1:5" hidden="1" x14ac:dyDescent="0.4">
      <c r="A5785" t="s">
        <v>5779</v>
      </c>
      <c r="B5785" t="s">
        <v>149</v>
      </c>
      <c r="C5785" s="1">
        <v>44320</v>
      </c>
      <c r="D5785" t="s">
        <v>308</v>
      </c>
      <c r="E5785">
        <v>4790000</v>
      </c>
    </row>
    <row r="5786" spans="1:5" hidden="1" x14ac:dyDescent="0.4">
      <c r="A5786" t="s">
        <v>5788</v>
      </c>
      <c r="B5786" t="s">
        <v>109</v>
      </c>
      <c r="C5786" s="1">
        <v>44319</v>
      </c>
      <c r="D5786" t="s">
        <v>416</v>
      </c>
      <c r="E5786">
        <v>4200000</v>
      </c>
    </row>
    <row r="5787" spans="1:5" hidden="1" x14ac:dyDescent="0.4">
      <c r="A5787" t="s">
        <v>2682</v>
      </c>
      <c r="B5787" t="s">
        <v>90</v>
      </c>
      <c r="C5787" s="1">
        <v>44319</v>
      </c>
      <c r="D5787" t="s">
        <v>335</v>
      </c>
      <c r="E5787">
        <v>3050000</v>
      </c>
    </row>
    <row r="5788" spans="1:5" hidden="1" x14ac:dyDescent="0.4">
      <c r="A5788" t="s">
        <v>2727</v>
      </c>
      <c r="B5788" t="s">
        <v>88</v>
      </c>
      <c r="C5788" s="1">
        <v>44319</v>
      </c>
      <c r="D5788" t="s">
        <v>403</v>
      </c>
      <c r="E5788">
        <v>4480000</v>
      </c>
    </row>
    <row r="5789" spans="1:5" hidden="1" x14ac:dyDescent="0.4">
      <c r="A5789" t="s">
        <v>5908</v>
      </c>
      <c r="B5789" t="s">
        <v>31</v>
      </c>
      <c r="C5789" s="1">
        <v>44319</v>
      </c>
      <c r="D5789" t="s">
        <v>353</v>
      </c>
      <c r="E5789">
        <v>3740000</v>
      </c>
    </row>
    <row r="5790" spans="1:5" hidden="1" x14ac:dyDescent="0.4">
      <c r="A5790" t="s">
        <v>2744</v>
      </c>
      <c r="B5790" t="s">
        <v>88</v>
      </c>
      <c r="C5790" s="1">
        <v>44319</v>
      </c>
      <c r="D5790" t="s">
        <v>331</v>
      </c>
      <c r="E5790">
        <v>4480000</v>
      </c>
    </row>
    <row r="5791" spans="1:5" hidden="1" x14ac:dyDescent="0.4">
      <c r="A5791" t="s">
        <v>2745</v>
      </c>
      <c r="B5791" t="s">
        <v>88</v>
      </c>
      <c r="C5791" s="1">
        <v>44319</v>
      </c>
      <c r="D5791" t="s">
        <v>399</v>
      </c>
      <c r="E5791">
        <v>4480000</v>
      </c>
    </row>
    <row r="5792" spans="1:5" hidden="1" x14ac:dyDescent="0.4">
      <c r="A5792" t="s">
        <v>5814</v>
      </c>
      <c r="B5792" t="s">
        <v>33</v>
      </c>
      <c r="C5792" s="1">
        <v>44319</v>
      </c>
      <c r="D5792" t="s">
        <v>340</v>
      </c>
      <c r="E5792">
        <v>3110000</v>
      </c>
    </row>
    <row r="5793" spans="1:5" hidden="1" x14ac:dyDescent="0.4">
      <c r="A5793" t="s">
        <v>2728</v>
      </c>
      <c r="B5793" t="s">
        <v>131</v>
      </c>
      <c r="C5793" s="1">
        <v>44319</v>
      </c>
      <c r="D5793" t="s">
        <v>332</v>
      </c>
      <c r="E5793">
        <v>3610000</v>
      </c>
    </row>
    <row r="5794" spans="1:5" hidden="1" x14ac:dyDescent="0.4">
      <c r="A5794" t="s">
        <v>5815</v>
      </c>
      <c r="B5794" t="s">
        <v>33</v>
      </c>
      <c r="C5794" s="1">
        <v>44319</v>
      </c>
      <c r="D5794" t="s">
        <v>311</v>
      </c>
      <c r="E5794">
        <v>3110000</v>
      </c>
    </row>
    <row r="5795" spans="1:5" hidden="1" x14ac:dyDescent="0.4">
      <c r="A5795" t="s">
        <v>2683</v>
      </c>
      <c r="B5795" t="s">
        <v>33</v>
      </c>
      <c r="C5795" s="1">
        <v>44319</v>
      </c>
      <c r="D5795" t="s">
        <v>333</v>
      </c>
      <c r="E5795">
        <v>3110000</v>
      </c>
    </row>
    <row r="5796" spans="1:5" hidden="1" x14ac:dyDescent="0.4">
      <c r="A5796" t="s">
        <v>5789</v>
      </c>
      <c r="B5796" t="s">
        <v>67</v>
      </c>
      <c r="C5796" s="1">
        <v>44319</v>
      </c>
      <c r="D5796" t="s">
        <v>339</v>
      </c>
      <c r="E5796">
        <v>5230000</v>
      </c>
    </row>
    <row r="5797" spans="1:5" hidden="1" x14ac:dyDescent="0.4">
      <c r="A5797" t="s">
        <v>5790</v>
      </c>
      <c r="B5797" t="s">
        <v>67</v>
      </c>
      <c r="C5797" s="1">
        <v>44319</v>
      </c>
      <c r="D5797" t="s">
        <v>415</v>
      </c>
      <c r="E5797">
        <v>5230000</v>
      </c>
    </row>
    <row r="5798" spans="1:5" hidden="1" x14ac:dyDescent="0.4">
      <c r="A5798" t="s">
        <v>5791</v>
      </c>
      <c r="B5798" t="s">
        <v>67</v>
      </c>
      <c r="C5798" s="1">
        <v>44319</v>
      </c>
      <c r="D5798" t="s">
        <v>344</v>
      </c>
      <c r="E5798">
        <v>5230000</v>
      </c>
    </row>
    <row r="5799" spans="1:5" hidden="1" x14ac:dyDescent="0.4">
      <c r="A5799" t="s">
        <v>5792</v>
      </c>
      <c r="B5799" t="s">
        <v>67</v>
      </c>
      <c r="C5799" s="1">
        <v>44319</v>
      </c>
      <c r="D5799" t="s">
        <v>321</v>
      </c>
      <c r="E5799">
        <v>5230000</v>
      </c>
    </row>
    <row r="5800" spans="1:5" hidden="1" x14ac:dyDescent="0.4">
      <c r="A5800" t="s">
        <v>5816</v>
      </c>
      <c r="B5800" t="s">
        <v>33</v>
      </c>
      <c r="C5800" s="1">
        <v>44319</v>
      </c>
      <c r="D5800" t="s">
        <v>343</v>
      </c>
      <c r="E5800">
        <v>3110000</v>
      </c>
    </row>
    <row r="5801" spans="1:5" hidden="1" x14ac:dyDescent="0.4">
      <c r="A5801" t="s">
        <v>2709</v>
      </c>
      <c r="B5801" t="s">
        <v>131</v>
      </c>
      <c r="C5801" s="1">
        <v>44319</v>
      </c>
      <c r="D5801" t="s">
        <v>355</v>
      </c>
      <c r="E5801">
        <v>3610000</v>
      </c>
    </row>
    <row r="5802" spans="1:5" hidden="1" x14ac:dyDescent="0.4">
      <c r="A5802" t="s">
        <v>2688</v>
      </c>
      <c r="B5802" t="s">
        <v>33</v>
      </c>
      <c r="C5802" s="1">
        <v>44319</v>
      </c>
      <c r="D5802" t="s">
        <v>319</v>
      </c>
      <c r="E5802">
        <v>3110000</v>
      </c>
    </row>
    <row r="5803" spans="1:5" hidden="1" x14ac:dyDescent="0.4">
      <c r="A5803" t="s">
        <v>2707</v>
      </c>
      <c r="B5803" t="s">
        <v>106</v>
      </c>
      <c r="C5803" s="1">
        <v>44317</v>
      </c>
      <c r="D5803" t="s">
        <v>306</v>
      </c>
      <c r="E5803">
        <v>5480000</v>
      </c>
    </row>
    <row r="5804" spans="1:5" hidden="1" x14ac:dyDescent="0.4">
      <c r="A5804" t="s">
        <v>2724</v>
      </c>
      <c r="B5804" t="s">
        <v>131</v>
      </c>
      <c r="C5804" s="1">
        <v>44316</v>
      </c>
      <c r="D5804" t="s">
        <v>316</v>
      </c>
      <c r="E5804">
        <v>3610000</v>
      </c>
    </row>
    <row r="5805" spans="1:5" hidden="1" x14ac:dyDescent="0.4">
      <c r="A5805" t="s">
        <v>5876</v>
      </c>
      <c r="B5805" t="s">
        <v>171</v>
      </c>
      <c r="C5805" s="1">
        <v>44316</v>
      </c>
      <c r="D5805" t="s">
        <v>343</v>
      </c>
      <c r="E5805">
        <v>3060000</v>
      </c>
    </row>
    <row r="5806" spans="1:5" hidden="1" x14ac:dyDescent="0.4">
      <c r="A5806" t="s">
        <v>2708</v>
      </c>
      <c r="B5806" t="s">
        <v>90</v>
      </c>
      <c r="C5806" s="1">
        <v>44316</v>
      </c>
      <c r="D5806" t="s">
        <v>334</v>
      </c>
      <c r="E5806">
        <v>3050000</v>
      </c>
    </row>
    <row r="5807" spans="1:5" hidden="1" x14ac:dyDescent="0.4">
      <c r="A5807" t="s">
        <v>2826</v>
      </c>
      <c r="B5807" t="s">
        <v>19</v>
      </c>
      <c r="C5807" s="1">
        <v>44316</v>
      </c>
      <c r="D5807" t="s">
        <v>352</v>
      </c>
      <c r="E5807">
        <v>3700000</v>
      </c>
    </row>
    <row r="5808" spans="1:5" hidden="1" x14ac:dyDescent="0.4">
      <c r="A5808" t="s">
        <v>2827</v>
      </c>
      <c r="B5808" t="s">
        <v>19</v>
      </c>
      <c r="C5808" s="1">
        <v>44316</v>
      </c>
      <c r="D5808" t="s">
        <v>326</v>
      </c>
      <c r="E5808">
        <v>3700000</v>
      </c>
    </row>
    <row r="5809" spans="1:5" hidden="1" x14ac:dyDescent="0.4">
      <c r="A5809" t="s">
        <v>2828</v>
      </c>
      <c r="B5809" t="s">
        <v>19</v>
      </c>
      <c r="C5809" s="1">
        <v>44316</v>
      </c>
      <c r="D5809" t="s">
        <v>332</v>
      </c>
      <c r="E5809">
        <v>3700000</v>
      </c>
    </row>
    <row r="5810" spans="1:5" hidden="1" x14ac:dyDescent="0.4">
      <c r="A5810" t="s">
        <v>5878</v>
      </c>
      <c r="B5810" t="s">
        <v>31</v>
      </c>
      <c r="C5810" s="1">
        <v>44316</v>
      </c>
      <c r="D5810" t="s">
        <v>307</v>
      </c>
      <c r="E5810">
        <v>3740000</v>
      </c>
    </row>
    <row r="5811" spans="1:5" hidden="1" x14ac:dyDescent="0.4">
      <c r="A5811" t="s">
        <v>2710</v>
      </c>
      <c r="B5811" t="s">
        <v>20</v>
      </c>
      <c r="C5811" s="1">
        <v>44315</v>
      </c>
      <c r="D5811" t="s">
        <v>403</v>
      </c>
      <c r="E5811">
        <v>3190000</v>
      </c>
    </row>
    <row r="5812" spans="1:5" hidden="1" x14ac:dyDescent="0.4">
      <c r="A5812" t="s">
        <v>5927</v>
      </c>
      <c r="B5812" t="s">
        <v>165</v>
      </c>
      <c r="C5812" s="1">
        <v>44315</v>
      </c>
      <c r="D5812" t="s">
        <v>416</v>
      </c>
      <c r="E5812">
        <v>4020000</v>
      </c>
    </row>
    <row r="5813" spans="1:5" hidden="1" x14ac:dyDescent="0.4">
      <c r="A5813" t="s">
        <v>6349</v>
      </c>
      <c r="B5813" t="s">
        <v>33</v>
      </c>
      <c r="C5813" s="1">
        <v>44315</v>
      </c>
      <c r="D5813" t="s">
        <v>308</v>
      </c>
      <c r="E5813">
        <v>3110000</v>
      </c>
    </row>
    <row r="5814" spans="1:5" hidden="1" x14ac:dyDescent="0.4">
      <c r="A5814" t="s">
        <v>6583</v>
      </c>
      <c r="B5814" t="s">
        <v>3835</v>
      </c>
      <c r="C5814" s="1">
        <v>44315</v>
      </c>
      <c r="D5814" t="s">
        <v>322</v>
      </c>
      <c r="E5814" t="e">
        <v>#N/A</v>
      </c>
    </row>
    <row r="5815" spans="1:5" hidden="1" x14ac:dyDescent="0.4">
      <c r="A5815" t="s">
        <v>3834</v>
      </c>
      <c r="B5815" t="s">
        <v>3835</v>
      </c>
      <c r="C5815" s="1">
        <v>44315</v>
      </c>
      <c r="D5815" t="s">
        <v>327</v>
      </c>
      <c r="E5815" t="e">
        <v>#N/A</v>
      </c>
    </row>
    <row r="5816" spans="1:5" hidden="1" x14ac:dyDescent="0.4">
      <c r="A5816" t="s">
        <v>2711</v>
      </c>
      <c r="B5816" t="s">
        <v>115</v>
      </c>
      <c r="C5816" s="1">
        <v>44314</v>
      </c>
      <c r="D5816" t="s">
        <v>332</v>
      </c>
      <c r="E5816">
        <v>3510500</v>
      </c>
    </row>
    <row r="5817" spans="1:5" hidden="1" x14ac:dyDescent="0.4">
      <c r="A5817" t="s">
        <v>2712</v>
      </c>
      <c r="B5817" t="s">
        <v>31</v>
      </c>
      <c r="C5817" s="1">
        <v>44314</v>
      </c>
      <c r="D5817" t="s">
        <v>313</v>
      </c>
      <c r="E5817">
        <v>3740000</v>
      </c>
    </row>
    <row r="5818" spans="1:5" hidden="1" x14ac:dyDescent="0.4">
      <c r="A5818" t="s">
        <v>2713</v>
      </c>
      <c r="B5818" t="s">
        <v>13</v>
      </c>
      <c r="C5818" s="1">
        <v>44314</v>
      </c>
      <c r="D5818" t="s">
        <v>306</v>
      </c>
      <c r="E5818">
        <v>4890000</v>
      </c>
    </row>
    <row r="5819" spans="1:5" hidden="1" x14ac:dyDescent="0.4">
      <c r="A5819" t="s">
        <v>2714</v>
      </c>
      <c r="B5819" t="s">
        <v>115</v>
      </c>
      <c r="C5819" s="1">
        <v>44314</v>
      </c>
      <c r="D5819" t="s">
        <v>327</v>
      </c>
      <c r="E5819">
        <v>3510500</v>
      </c>
    </row>
    <row r="5820" spans="1:5" hidden="1" x14ac:dyDescent="0.4">
      <c r="A5820" t="s">
        <v>2719</v>
      </c>
      <c r="B5820" t="s">
        <v>177</v>
      </c>
      <c r="C5820" s="1">
        <v>44314</v>
      </c>
      <c r="D5820" t="s">
        <v>306</v>
      </c>
      <c r="E5820">
        <v>3710000</v>
      </c>
    </row>
    <row r="5821" spans="1:5" hidden="1" x14ac:dyDescent="0.4">
      <c r="A5821" t="s">
        <v>2715</v>
      </c>
      <c r="B5821" t="s">
        <v>18</v>
      </c>
      <c r="C5821" s="1">
        <v>44314</v>
      </c>
      <c r="D5821" t="s">
        <v>306</v>
      </c>
      <c r="E5821">
        <v>3340000</v>
      </c>
    </row>
    <row r="5822" spans="1:5" hidden="1" x14ac:dyDescent="0.4">
      <c r="A5822" t="s">
        <v>2716</v>
      </c>
      <c r="B5822" t="s">
        <v>174</v>
      </c>
      <c r="C5822" s="1">
        <v>44314</v>
      </c>
      <c r="D5822" t="s">
        <v>329</v>
      </c>
      <c r="E5822">
        <v>4920000</v>
      </c>
    </row>
    <row r="5823" spans="1:5" hidden="1" x14ac:dyDescent="0.4">
      <c r="A5823" t="s">
        <v>2729</v>
      </c>
      <c r="B5823" t="s">
        <v>165</v>
      </c>
      <c r="C5823" s="1">
        <v>44314</v>
      </c>
      <c r="D5823" t="s">
        <v>325</v>
      </c>
      <c r="E5823">
        <v>4020000</v>
      </c>
    </row>
    <row r="5824" spans="1:5" hidden="1" x14ac:dyDescent="0.4">
      <c r="A5824" t="s">
        <v>2733</v>
      </c>
      <c r="B5824" t="s">
        <v>27</v>
      </c>
      <c r="C5824" s="1">
        <v>44314</v>
      </c>
      <c r="D5824" t="s">
        <v>334</v>
      </c>
      <c r="E5824">
        <v>3390000</v>
      </c>
    </row>
    <row r="5825" spans="1:5" hidden="1" x14ac:dyDescent="0.4">
      <c r="A5825" t="s">
        <v>2717</v>
      </c>
      <c r="B5825" t="s">
        <v>102</v>
      </c>
      <c r="C5825" s="1">
        <v>44314</v>
      </c>
      <c r="D5825" t="s">
        <v>313</v>
      </c>
      <c r="E5825">
        <v>3420000</v>
      </c>
    </row>
    <row r="5826" spans="1:5" hidden="1" x14ac:dyDescent="0.4">
      <c r="A5826" t="s">
        <v>2755</v>
      </c>
      <c r="B5826" t="s">
        <v>33</v>
      </c>
      <c r="C5826" s="1">
        <v>44313</v>
      </c>
      <c r="D5826" t="s">
        <v>316</v>
      </c>
      <c r="E5826">
        <v>3110000</v>
      </c>
    </row>
    <row r="5827" spans="1:5" hidden="1" x14ac:dyDescent="0.4">
      <c r="A5827" t="s">
        <v>2746</v>
      </c>
      <c r="B5827" t="s">
        <v>33</v>
      </c>
      <c r="C5827" s="1">
        <v>44313</v>
      </c>
      <c r="D5827" t="s">
        <v>335</v>
      </c>
      <c r="E5827">
        <v>3110000</v>
      </c>
    </row>
    <row r="5828" spans="1:5" hidden="1" x14ac:dyDescent="0.4">
      <c r="A5828" t="s">
        <v>2720</v>
      </c>
      <c r="B5828" t="s">
        <v>13</v>
      </c>
      <c r="C5828" s="1">
        <v>44313</v>
      </c>
      <c r="D5828" t="s">
        <v>327</v>
      </c>
      <c r="E5828">
        <v>4890000</v>
      </c>
    </row>
    <row r="5829" spans="1:5" hidden="1" x14ac:dyDescent="0.4">
      <c r="A5829" t="s">
        <v>2721</v>
      </c>
      <c r="B5829" t="s">
        <v>18</v>
      </c>
      <c r="C5829" s="1">
        <v>44313</v>
      </c>
      <c r="D5829" t="s">
        <v>315</v>
      </c>
      <c r="E5829">
        <v>3340000</v>
      </c>
    </row>
    <row r="5830" spans="1:5" hidden="1" x14ac:dyDescent="0.4">
      <c r="A5830" t="s">
        <v>2725</v>
      </c>
      <c r="B5830" t="s">
        <v>19</v>
      </c>
      <c r="C5830" s="1">
        <v>44313</v>
      </c>
      <c r="D5830" t="s">
        <v>350</v>
      </c>
      <c r="E5830">
        <v>3700000</v>
      </c>
    </row>
    <row r="5831" spans="1:5" hidden="1" x14ac:dyDescent="0.4">
      <c r="A5831" t="s">
        <v>2730</v>
      </c>
      <c r="B5831" t="s">
        <v>30</v>
      </c>
      <c r="C5831" s="1">
        <v>44309</v>
      </c>
      <c r="D5831" t="s">
        <v>327</v>
      </c>
      <c r="E5831">
        <v>5470000</v>
      </c>
    </row>
    <row r="5832" spans="1:5" hidden="1" x14ac:dyDescent="0.4">
      <c r="A5832" t="s">
        <v>2731</v>
      </c>
      <c r="B5832" t="s">
        <v>30</v>
      </c>
      <c r="C5832" s="1">
        <v>44309</v>
      </c>
      <c r="D5832" t="s">
        <v>310</v>
      </c>
      <c r="E5832">
        <v>5470000</v>
      </c>
    </row>
    <row r="5833" spans="1:5" hidden="1" x14ac:dyDescent="0.4">
      <c r="A5833" t="s">
        <v>2732</v>
      </c>
      <c r="B5833" t="s">
        <v>109</v>
      </c>
      <c r="C5833" s="1">
        <v>44309</v>
      </c>
      <c r="D5833" t="s">
        <v>331</v>
      </c>
      <c r="E5833">
        <v>4200000</v>
      </c>
    </row>
    <row r="5834" spans="1:5" hidden="1" x14ac:dyDescent="0.4">
      <c r="A5834" t="s">
        <v>2910</v>
      </c>
      <c r="B5834" t="s">
        <v>136</v>
      </c>
      <c r="C5834" s="1">
        <v>44308</v>
      </c>
      <c r="D5834" t="s">
        <v>333</v>
      </c>
      <c r="E5834">
        <v>4060000</v>
      </c>
    </row>
    <row r="5835" spans="1:5" hidden="1" x14ac:dyDescent="0.4">
      <c r="A5835" t="s">
        <v>2829</v>
      </c>
      <c r="B5835" t="s">
        <v>136</v>
      </c>
      <c r="C5835" s="1">
        <v>44308</v>
      </c>
      <c r="D5835" t="s">
        <v>332</v>
      </c>
      <c r="E5835">
        <v>4060000</v>
      </c>
    </row>
    <row r="5836" spans="1:5" hidden="1" x14ac:dyDescent="0.4">
      <c r="A5836" t="s">
        <v>2830</v>
      </c>
      <c r="B5836" t="s">
        <v>136</v>
      </c>
      <c r="C5836" s="1">
        <v>44308</v>
      </c>
      <c r="D5836" t="s">
        <v>331</v>
      </c>
      <c r="E5836">
        <v>4060000</v>
      </c>
    </row>
    <row r="5837" spans="1:5" hidden="1" x14ac:dyDescent="0.4">
      <c r="A5837" t="s">
        <v>2831</v>
      </c>
      <c r="B5837" t="s">
        <v>136</v>
      </c>
      <c r="C5837" s="1">
        <v>44308</v>
      </c>
      <c r="D5837" t="s">
        <v>352</v>
      </c>
      <c r="E5837">
        <v>4060000</v>
      </c>
    </row>
    <row r="5838" spans="1:5" hidden="1" x14ac:dyDescent="0.4">
      <c r="A5838" t="s">
        <v>2832</v>
      </c>
      <c r="B5838" t="s">
        <v>136</v>
      </c>
      <c r="C5838" s="1">
        <v>44308</v>
      </c>
      <c r="D5838" t="s">
        <v>325</v>
      </c>
      <c r="E5838">
        <v>4060000</v>
      </c>
    </row>
    <row r="5839" spans="1:5" hidden="1" x14ac:dyDescent="0.4">
      <c r="A5839" t="s">
        <v>2853</v>
      </c>
      <c r="B5839" t="s">
        <v>136</v>
      </c>
      <c r="C5839" s="1">
        <v>44308</v>
      </c>
      <c r="D5839" t="s">
        <v>306</v>
      </c>
      <c r="E5839">
        <v>4060000</v>
      </c>
    </row>
    <row r="5840" spans="1:5" hidden="1" x14ac:dyDescent="0.4">
      <c r="A5840" t="s">
        <v>2833</v>
      </c>
      <c r="B5840" t="s">
        <v>136</v>
      </c>
      <c r="C5840" s="1">
        <v>44308</v>
      </c>
      <c r="D5840" t="s">
        <v>399</v>
      </c>
      <c r="E5840">
        <v>4060000</v>
      </c>
    </row>
    <row r="5841" spans="1:5" hidden="1" x14ac:dyDescent="0.4">
      <c r="A5841" t="s">
        <v>2911</v>
      </c>
      <c r="B5841" t="s">
        <v>136</v>
      </c>
      <c r="C5841" s="1">
        <v>44308</v>
      </c>
      <c r="D5841" t="s">
        <v>329</v>
      </c>
      <c r="E5841">
        <v>4060000</v>
      </c>
    </row>
    <row r="5842" spans="1:5" hidden="1" x14ac:dyDescent="0.4">
      <c r="A5842" t="s">
        <v>2912</v>
      </c>
      <c r="B5842" t="s">
        <v>136</v>
      </c>
      <c r="C5842" s="1">
        <v>44308</v>
      </c>
      <c r="D5842" t="s">
        <v>403</v>
      </c>
      <c r="E5842">
        <v>4060000</v>
      </c>
    </row>
    <row r="5843" spans="1:5" hidden="1" x14ac:dyDescent="0.4">
      <c r="A5843" t="s">
        <v>2928</v>
      </c>
      <c r="B5843" t="s">
        <v>136</v>
      </c>
      <c r="C5843" s="1">
        <v>44308</v>
      </c>
      <c r="D5843" t="s">
        <v>326</v>
      </c>
      <c r="E5843">
        <v>4060000</v>
      </c>
    </row>
    <row r="5844" spans="1:5" hidden="1" x14ac:dyDescent="0.4">
      <c r="A5844" t="s">
        <v>2913</v>
      </c>
      <c r="B5844" t="s">
        <v>136</v>
      </c>
      <c r="C5844" s="1">
        <v>44308</v>
      </c>
      <c r="D5844" t="s">
        <v>319</v>
      </c>
      <c r="E5844">
        <v>4060000</v>
      </c>
    </row>
    <row r="5845" spans="1:5" hidden="1" x14ac:dyDescent="0.4">
      <c r="A5845" t="s">
        <v>2734</v>
      </c>
      <c r="B5845" t="s">
        <v>100</v>
      </c>
      <c r="C5845" s="1">
        <v>44308</v>
      </c>
      <c r="D5845" t="s">
        <v>327</v>
      </c>
      <c r="E5845">
        <v>3000000</v>
      </c>
    </row>
    <row r="5846" spans="1:5" hidden="1" x14ac:dyDescent="0.4">
      <c r="A5846" t="s">
        <v>2737</v>
      </c>
      <c r="B5846" t="s">
        <v>1</v>
      </c>
      <c r="C5846" s="1">
        <v>44308</v>
      </c>
      <c r="D5846" t="s">
        <v>306</v>
      </c>
      <c r="E5846">
        <v>4670000</v>
      </c>
    </row>
    <row r="5847" spans="1:5" hidden="1" x14ac:dyDescent="0.4">
      <c r="A5847" t="s">
        <v>2735</v>
      </c>
      <c r="B5847" t="s">
        <v>165</v>
      </c>
      <c r="C5847" s="1">
        <v>44308</v>
      </c>
      <c r="D5847" t="s">
        <v>327</v>
      </c>
      <c r="E5847">
        <v>4020000</v>
      </c>
    </row>
    <row r="5848" spans="1:5" hidden="1" x14ac:dyDescent="0.4">
      <c r="A5848" t="s">
        <v>2738</v>
      </c>
      <c r="B5848" t="s">
        <v>152</v>
      </c>
      <c r="C5848" s="1">
        <v>44308</v>
      </c>
      <c r="D5848" t="s">
        <v>319</v>
      </c>
      <c r="E5848">
        <v>3180000</v>
      </c>
    </row>
    <row r="5849" spans="1:5" hidden="1" x14ac:dyDescent="0.4">
      <c r="A5849" t="s">
        <v>6592</v>
      </c>
      <c r="B5849" t="s">
        <v>152</v>
      </c>
      <c r="C5849" s="1">
        <v>44308</v>
      </c>
      <c r="D5849" t="s">
        <v>397</v>
      </c>
      <c r="E5849">
        <v>3180000</v>
      </c>
    </row>
    <row r="5850" spans="1:5" hidden="1" x14ac:dyDescent="0.4">
      <c r="A5850" t="s">
        <v>6593</v>
      </c>
      <c r="B5850" t="s">
        <v>152</v>
      </c>
      <c r="C5850" s="1">
        <v>44308</v>
      </c>
      <c r="D5850" t="s">
        <v>318</v>
      </c>
      <c r="E5850">
        <v>3180000</v>
      </c>
    </row>
    <row r="5851" spans="1:5" hidden="1" x14ac:dyDescent="0.4">
      <c r="A5851" t="s">
        <v>2739</v>
      </c>
      <c r="B5851" t="s">
        <v>165</v>
      </c>
      <c r="C5851" s="1">
        <v>44307</v>
      </c>
      <c r="D5851" t="s">
        <v>316</v>
      </c>
      <c r="E5851">
        <v>4020000</v>
      </c>
    </row>
    <row r="5852" spans="1:5" hidden="1" x14ac:dyDescent="0.4">
      <c r="A5852" t="s">
        <v>2740</v>
      </c>
      <c r="B5852" t="s">
        <v>165</v>
      </c>
      <c r="C5852" s="1">
        <v>44307</v>
      </c>
      <c r="D5852" t="s">
        <v>403</v>
      </c>
      <c r="E5852">
        <v>4020000</v>
      </c>
    </row>
    <row r="5853" spans="1:5" hidden="1" x14ac:dyDescent="0.4">
      <c r="A5853" t="s">
        <v>2834</v>
      </c>
      <c r="B5853" t="s">
        <v>2835</v>
      </c>
      <c r="C5853" s="1">
        <v>44307</v>
      </c>
      <c r="D5853" t="s">
        <v>359</v>
      </c>
      <c r="E5853" t="e">
        <v>#N/A</v>
      </c>
    </row>
    <row r="5854" spans="1:5" hidden="1" x14ac:dyDescent="0.4">
      <c r="A5854" t="s">
        <v>2765</v>
      </c>
      <c r="B5854" t="s">
        <v>96</v>
      </c>
      <c r="C5854" s="1">
        <v>44307</v>
      </c>
      <c r="D5854" t="s">
        <v>327</v>
      </c>
      <c r="E5854">
        <v>4980000</v>
      </c>
    </row>
    <row r="5855" spans="1:5" hidden="1" x14ac:dyDescent="0.4">
      <c r="A5855" t="s">
        <v>2741</v>
      </c>
      <c r="B5855" t="s">
        <v>154</v>
      </c>
      <c r="C5855" s="1">
        <v>44307</v>
      </c>
      <c r="D5855" t="s">
        <v>319</v>
      </c>
      <c r="E5855">
        <v>6290000</v>
      </c>
    </row>
    <row r="5856" spans="1:5" hidden="1" x14ac:dyDescent="0.4">
      <c r="A5856" t="s">
        <v>6350</v>
      </c>
      <c r="B5856" t="s">
        <v>33</v>
      </c>
      <c r="C5856" s="1">
        <v>44307</v>
      </c>
      <c r="D5856" t="s">
        <v>337</v>
      </c>
      <c r="E5856">
        <v>3110000</v>
      </c>
    </row>
    <row r="5857" spans="1:5" hidden="1" x14ac:dyDescent="0.4">
      <c r="A5857" t="s">
        <v>2742</v>
      </c>
      <c r="B5857" t="s">
        <v>138</v>
      </c>
      <c r="C5857" s="1">
        <v>44307</v>
      </c>
      <c r="D5857" t="s">
        <v>327</v>
      </c>
      <c r="E5857">
        <v>4610000</v>
      </c>
    </row>
    <row r="5858" spans="1:5" hidden="1" x14ac:dyDescent="0.4">
      <c r="A5858" t="s">
        <v>6095</v>
      </c>
      <c r="B5858" t="s">
        <v>159</v>
      </c>
      <c r="C5858" s="1">
        <v>44307</v>
      </c>
      <c r="D5858" t="s">
        <v>421</v>
      </c>
      <c r="E5858">
        <v>5020000</v>
      </c>
    </row>
    <row r="5859" spans="1:5" hidden="1" x14ac:dyDescent="0.4">
      <c r="A5859" t="s">
        <v>2743</v>
      </c>
      <c r="B5859" t="s">
        <v>154</v>
      </c>
      <c r="C5859" s="1">
        <v>44307</v>
      </c>
      <c r="D5859" t="s">
        <v>332</v>
      </c>
      <c r="E5859">
        <v>6290000</v>
      </c>
    </row>
    <row r="5860" spans="1:5" hidden="1" x14ac:dyDescent="0.4">
      <c r="A5860" t="s">
        <v>2756</v>
      </c>
      <c r="B5860" t="s">
        <v>152</v>
      </c>
      <c r="C5860" s="1">
        <v>44306</v>
      </c>
      <c r="D5860" t="s">
        <v>310</v>
      </c>
      <c r="E5860">
        <v>3180000</v>
      </c>
    </row>
    <row r="5861" spans="1:5" hidden="1" x14ac:dyDescent="0.4">
      <c r="A5861" t="s">
        <v>2836</v>
      </c>
      <c r="B5861" t="s">
        <v>2835</v>
      </c>
      <c r="C5861" s="1">
        <v>44306</v>
      </c>
      <c r="D5861" t="s">
        <v>399</v>
      </c>
      <c r="E5861" t="e">
        <v>#N/A</v>
      </c>
    </row>
    <row r="5862" spans="1:5" hidden="1" x14ac:dyDescent="0.4">
      <c r="A5862" t="s">
        <v>2837</v>
      </c>
      <c r="B5862" t="s">
        <v>2835</v>
      </c>
      <c r="C5862" s="1">
        <v>44306</v>
      </c>
      <c r="D5862" t="s">
        <v>319</v>
      </c>
      <c r="E5862" t="e">
        <v>#N/A</v>
      </c>
    </row>
    <row r="5863" spans="1:5" hidden="1" x14ac:dyDescent="0.4">
      <c r="A5863" t="s">
        <v>6753</v>
      </c>
      <c r="B5863" t="s">
        <v>2835</v>
      </c>
      <c r="C5863" s="1">
        <v>44306</v>
      </c>
      <c r="D5863" t="s">
        <v>398</v>
      </c>
      <c r="E5863" t="e">
        <v>#N/A</v>
      </c>
    </row>
    <row r="5864" spans="1:5" hidden="1" x14ac:dyDescent="0.4">
      <c r="A5864" t="s">
        <v>6379</v>
      </c>
      <c r="B5864" t="s">
        <v>2835</v>
      </c>
      <c r="C5864" s="1">
        <v>44306</v>
      </c>
      <c r="D5864" t="s">
        <v>415</v>
      </c>
      <c r="E5864" t="e">
        <v>#N/A</v>
      </c>
    </row>
    <row r="5865" spans="1:5" hidden="1" x14ac:dyDescent="0.4">
      <c r="A5865" t="s">
        <v>6123</v>
      </c>
      <c r="B5865" t="s">
        <v>174</v>
      </c>
      <c r="C5865" s="1">
        <v>44306</v>
      </c>
      <c r="D5865" t="s">
        <v>321</v>
      </c>
      <c r="E5865">
        <v>4920000</v>
      </c>
    </row>
    <row r="5866" spans="1:5" hidden="1" x14ac:dyDescent="0.4">
      <c r="A5866" t="s">
        <v>2757</v>
      </c>
      <c r="B5866" t="s">
        <v>1</v>
      </c>
      <c r="C5866" s="1">
        <v>44306</v>
      </c>
      <c r="D5866" t="s">
        <v>327</v>
      </c>
      <c r="E5866">
        <v>4670000</v>
      </c>
    </row>
    <row r="5867" spans="1:5" hidden="1" x14ac:dyDescent="0.4">
      <c r="A5867" t="s">
        <v>2747</v>
      </c>
      <c r="B5867" t="s">
        <v>118</v>
      </c>
      <c r="C5867" s="1">
        <v>44306</v>
      </c>
      <c r="D5867" t="s">
        <v>313</v>
      </c>
      <c r="E5867">
        <v>4350000</v>
      </c>
    </row>
    <row r="5868" spans="1:5" hidden="1" x14ac:dyDescent="0.4">
      <c r="A5868" t="s">
        <v>2748</v>
      </c>
      <c r="B5868" t="s">
        <v>144</v>
      </c>
      <c r="C5868" s="1">
        <v>44306</v>
      </c>
      <c r="D5868" t="s">
        <v>306</v>
      </c>
      <c r="E5868">
        <v>3360000</v>
      </c>
    </row>
    <row r="5869" spans="1:5" hidden="1" x14ac:dyDescent="0.4">
      <c r="A5869" t="s">
        <v>6196</v>
      </c>
      <c r="B5869" t="s">
        <v>152</v>
      </c>
      <c r="C5869" s="1">
        <v>44306</v>
      </c>
      <c r="D5869" t="s">
        <v>416</v>
      </c>
      <c r="E5869">
        <v>3180000</v>
      </c>
    </row>
    <row r="5870" spans="1:5" hidden="1" x14ac:dyDescent="0.4">
      <c r="A5870" t="s">
        <v>2749</v>
      </c>
      <c r="B5870" t="s">
        <v>75</v>
      </c>
      <c r="C5870" s="1">
        <v>44306</v>
      </c>
      <c r="D5870" t="s">
        <v>330</v>
      </c>
      <c r="E5870">
        <v>3550000</v>
      </c>
    </row>
    <row r="5871" spans="1:5" hidden="1" x14ac:dyDescent="0.4">
      <c r="A5871" t="s">
        <v>2766</v>
      </c>
      <c r="B5871" t="s">
        <v>152</v>
      </c>
      <c r="C5871" s="1">
        <v>44306</v>
      </c>
      <c r="D5871" t="s">
        <v>352</v>
      </c>
      <c r="E5871">
        <v>3180000</v>
      </c>
    </row>
    <row r="5872" spans="1:5" hidden="1" x14ac:dyDescent="0.4">
      <c r="A5872" t="s">
        <v>2758</v>
      </c>
      <c r="B5872" t="s">
        <v>89</v>
      </c>
      <c r="C5872" s="1">
        <v>44305</v>
      </c>
      <c r="D5872" t="s">
        <v>327</v>
      </c>
      <c r="E5872">
        <v>5080000</v>
      </c>
    </row>
    <row r="5873" spans="1:5" hidden="1" x14ac:dyDescent="0.4">
      <c r="A5873" t="s">
        <v>6197</v>
      </c>
      <c r="B5873" t="s">
        <v>165</v>
      </c>
      <c r="C5873" s="1">
        <v>44305</v>
      </c>
      <c r="D5873" t="s">
        <v>311</v>
      </c>
      <c r="E5873">
        <v>4020000</v>
      </c>
    </row>
    <row r="5874" spans="1:5" hidden="1" x14ac:dyDescent="0.4">
      <c r="A5874" t="s">
        <v>2750</v>
      </c>
      <c r="B5874" t="s">
        <v>143</v>
      </c>
      <c r="C5874" s="1">
        <v>44305</v>
      </c>
      <c r="D5874" t="s">
        <v>327</v>
      </c>
      <c r="E5874">
        <v>3140000</v>
      </c>
    </row>
    <row r="5875" spans="1:5" hidden="1" x14ac:dyDescent="0.4">
      <c r="A5875" t="s">
        <v>2751</v>
      </c>
      <c r="B5875" t="s">
        <v>75</v>
      </c>
      <c r="C5875" s="1">
        <v>44305</v>
      </c>
      <c r="D5875" t="s">
        <v>310</v>
      </c>
      <c r="E5875">
        <v>3550000</v>
      </c>
    </row>
    <row r="5876" spans="1:5" hidden="1" x14ac:dyDescent="0.4">
      <c r="A5876" t="s">
        <v>2752</v>
      </c>
      <c r="B5876" t="s">
        <v>64</v>
      </c>
      <c r="C5876" s="1">
        <v>44305</v>
      </c>
      <c r="D5876" t="s">
        <v>326</v>
      </c>
      <c r="E5876">
        <v>3290000</v>
      </c>
    </row>
    <row r="5877" spans="1:5" hidden="1" x14ac:dyDescent="0.4">
      <c r="A5877" t="s">
        <v>2760</v>
      </c>
      <c r="B5877" t="s">
        <v>126</v>
      </c>
      <c r="C5877" s="1">
        <v>44305</v>
      </c>
      <c r="D5877" t="s">
        <v>306</v>
      </c>
      <c r="E5877">
        <v>6310000</v>
      </c>
    </row>
    <row r="5878" spans="1:5" hidden="1" x14ac:dyDescent="0.4">
      <c r="A5878" t="s">
        <v>6198</v>
      </c>
      <c r="B5878" t="s">
        <v>126</v>
      </c>
      <c r="C5878" s="1">
        <v>44305</v>
      </c>
      <c r="D5878" t="s">
        <v>337</v>
      </c>
      <c r="E5878">
        <v>6310000</v>
      </c>
    </row>
    <row r="5879" spans="1:5" hidden="1" x14ac:dyDescent="0.4">
      <c r="A5879" t="s">
        <v>6199</v>
      </c>
      <c r="B5879" t="s">
        <v>126</v>
      </c>
      <c r="C5879" s="1">
        <v>44305</v>
      </c>
      <c r="D5879" t="s">
        <v>343</v>
      </c>
      <c r="E5879">
        <v>6310000</v>
      </c>
    </row>
    <row r="5880" spans="1:5" hidden="1" x14ac:dyDescent="0.4">
      <c r="A5880" t="s">
        <v>2838</v>
      </c>
      <c r="B5880" t="s">
        <v>101</v>
      </c>
      <c r="C5880" s="1">
        <v>44305</v>
      </c>
      <c r="D5880" t="s">
        <v>327</v>
      </c>
      <c r="E5880">
        <v>3470000</v>
      </c>
    </row>
    <row r="5881" spans="1:5" hidden="1" x14ac:dyDescent="0.4">
      <c r="A5881" t="s">
        <v>6172</v>
      </c>
      <c r="B5881" t="s">
        <v>132</v>
      </c>
      <c r="C5881" s="1">
        <v>44304</v>
      </c>
      <c r="D5881" t="s">
        <v>415</v>
      </c>
      <c r="E5881">
        <v>6520000</v>
      </c>
    </row>
    <row r="5882" spans="1:5" hidden="1" x14ac:dyDescent="0.4">
      <c r="A5882" t="s">
        <v>2759</v>
      </c>
      <c r="B5882" t="s">
        <v>131</v>
      </c>
      <c r="C5882" s="1">
        <v>44304</v>
      </c>
      <c r="D5882" t="s">
        <v>329</v>
      </c>
      <c r="E5882">
        <v>3610000</v>
      </c>
    </row>
    <row r="5883" spans="1:5" hidden="1" x14ac:dyDescent="0.4">
      <c r="A5883" t="s">
        <v>2784</v>
      </c>
      <c r="B5883" t="s">
        <v>114</v>
      </c>
      <c r="C5883" s="1">
        <v>44302</v>
      </c>
      <c r="D5883" t="s">
        <v>312</v>
      </c>
      <c r="E5883">
        <v>4720000</v>
      </c>
    </row>
    <row r="5884" spans="1:5" hidden="1" x14ac:dyDescent="0.4">
      <c r="A5884" t="s">
        <v>6200</v>
      </c>
      <c r="B5884" t="s">
        <v>126</v>
      </c>
      <c r="C5884" s="1">
        <v>44302</v>
      </c>
      <c r="D5884" t="s">
        <v>311</v>
      </c>
      <c r="E5884">
        <v>6310000</v>
      </c>
    </row>
    <row r="5885" spans="1:5" hidden="1" x14ac:dyDescent="0.4">
      <c r="A5885" t="s">
        <v>6351</v>
      </c>
      <c r="B5885" t="s">
        <v>33</v>
      </c>
      <c r="C5885" s="1">
        <v>44302</v>
      </c>
      <c r="D5885" t="s">
        <v>338</v>
      </c>
      <c r="E5885">
        <v>3110000</v>
      </c>
    </row>
    <row r="5886" spans="1:5" hidden="1" x14ac:dyDescent="0.4">
      <c r="A5886" t="s">
        <v>2761</v>
      </c>
      <c r="B5886" t="s">
        <v>26</v>
      </c>
      <c r="C5886" s="1">
        <v>44301</v>
      </c>
      <c r="D5886" t="s">
        <v>334</v>
      </c>
      <c r="E5886">
        <v>3320000</v>
      </c>
    </row>
    <row r="5887" spans="1:5" hidden="1" x14ac:dyDescent="0.4">
      <c r="A5887" t="s">
        <v>2787</v>
      </c>
      <c r="B5887" t="s">
        <v>26</v>
      </c>
      <c r="C5887" s="1">
        <v>44301</v>
      </c>
      <c r="D5887" t="s">
        <v>335</v>
      </c>
      <c r="E5887">
        <v>3320000</v>
      </c>
    </row>
    <row r="5888" spans="1:5" hidden="1" x14ac:dyDescent="0.4">
      <c r="A5888" t="s">
        <v>2762</v>
      </c>
      <c r="B5888" t="s">
        <v>90</v>
      </c>
      <c r="C5888" s="1">
        <v>44301</v>
      </c>
      <c r="D5888" t="s">
        <v>313</v>
      </c>
      <c r="E5888">
        <v>3050000</v>
      </c>
    </row>
    <row r="5889" spans="1:5" hidden="1" x14ac:dyDescent="0.4">
      <c r="A5889" t="s">
        <v>2767</v>
      </c>
      <c r="B5889" t="s">
        <v>152</v>
      </c>
      <c r="C5889" s="1">
        <v>44301</v>
      </c>
      <c r="D5889" t="s">
        <v>326</v>
      </c>
      <c r="E5889">
        <v>3180000</v>
      </c>
    </row>
    <row r="5890" spans="1:5" hidden="1" x14ac:dyDescent="0.4">
      <c r="A5890" t="s">
        <v>6229</v>
      </c>
      <c r="B5890" t="s">
        <v>152</v>
      </c>
      <c r="C5890" s="1">
        <v>44301</v>
      </c>
      <c r="D5890" t="s">
        <v>317</v>
      </c>
      <c r="E5890">
        <v>3180000</v>
      </c>
    </row>
    <row r="5891" spans="1:5" hidden="1" x14ac:dyDescent="0.4">
      <c r="A5891" t="s">
        <v>2763</v>
      </c>
      <c r="B5891" t="s">
        <v>4</v>
      </c>
      <c r="C5891" s="1">
        <v>44301</v>
      </c>
      <c r="D5891" t="s">
        <v>316</v>
      </c>
      <c r="E5891">
        <v>3940000</v>
      </c>
    </row>
    <row r="5892" spans="1:5" hidden="1" x14ac:dyDescent="0.4">
      <c r="A5892" t="s">
        <v>2768</v>
      </c>
      <c r="B5892" t="s">
        <v>82</v>
      </c>
      <c r="C5892" s="1">
        <v>44301</v>
      </c>
      <c r="D5892" t="s">
        <v>332</v>
      </c>
      <c r="E5892">
        <v>3400000</v>
      </c>
    </row>
    <row r="5893" spans="1:5" hidden="1" x14ac:dyDescent="0.4">
      <c r="A5893" t="s">
        <v>2764</v>
      </c>
      <c r="B5893" t="s">
        <v>136</v>
      </c>
      <c r="C5893" s="1">
        <v>44301</v>
      </c>
      <c r="D5893" t="s">
        <v>330</v>
      </c>
      <c r="E5893">
        <v>4060000</v>
      </c>
    </row>
    <row r="5894" spans="1:5" hidden="1" x14ac:dyDescent="0.4">
      <c r="A5894" t="s">
        <v>2773</v>
      </c>
      <c r="B5894" t="s">
        <v>28</v>
      </c>
      <c r="C5894" s="1">
        <v>44301</v>
      </c>
      <c r="D5894" t="s">
        <v>334</v>
      </c>
      <c r="E5894">
        <v>3070000</v>
      </c>
    </row>
    <row r="5895" spans="1:5" hidden="1" x14ac:dyDescent="0.4">
      <c r="A5895" t="s">
        <v>2979</v>
      </c>
      <c r="B5895" t="s">
        <v>136</v>
      </c>
      <c r="C5895" s="1">
        <v>44300</v>
      </c>
      <c r="D5895" t="s">
        <v>335</v>
      </c>
      <c r="E5895">
        <v>4060000</v>
      </c>
    </row>
    <row r="5896" spans="1:5" hidden="1" x14ac:dyDescent="0.4">
      <c r="A5896" t="s">
        <v>2839</v>
      </c>
      <c r="B5896" t="s">
        <v>136</v>
      </c>
      <c r="C5896" s="1">
        <v>44300</v>
      </c>
      <c r="D5896" t="s">
        <v>310</v>
      </c>
      <c r="E5896">
        <v>4060000</v>
      </c>
    </row>
    <row r="5897" spans="1:5" hidden="1" x14ac:dyDescent="0.4">
      <c r="A5897" t="s">
        <v>2922</v>
      </c>
      <c r="B5897" t="s">
        <v>136</v>
      </c>
      <c r="C5897" s="1">
        <v>44300</v>
      </c>
      <c r="D5897" t="s">
        <v>316</v>
      </c>
      <c r="E5897">
        <v>4060000</v>
      </c>
    </row>
    <row r="5898" spans="1:5" hidden="1" x14ac:dyDescent="0.4">
      <c r="A5898" t="s">
        <v>2854</v>
      </c>
      <c r="B5898" t="s">
        <v>136</v>
      </c>
      <c r="C5898" s="1">
        <v>44300</v>
      </c>
      <c r="D5898" t="s">
        <v>404</v>
      </c>
      <c r="E5898">
        <v>4060000</v>
      </c>
    </row>
    <row r="5899" spans="1:5" hidden="1" x14ac:dyDescent="0.4">
      <c r="A5899" t="s">
        <v>2803</v>
      </c>
      <c r="B5899" t="s">
        <v>136</v>
      </c>
      <c r="C5899" s="1">
        <v>44300</v>
      </c>
      <c r="D5899" t="s">
        <v>341</v>
      </c>
      <c r="E5899">
        <v>4060000</v>
      </c>
    </row>
    <row r="5900" spans="1:5" hidden="1" x14ac:dyDescent="0.4">
      <c r="A5900" t="s">
        <v>2769</v>
      </c>
      <c r="B5900" t="s">
        <v>107</v>
      </c>
      <c r="C5900" s="1">
        <v>44300</v>
      </c>
      <c r="D5900" t="s">
        <v>313</v>
      </c>
      <c r="E5900">
        <v>4210000</v>
      </c>
    </row>
    <row r="5901" spans="1:5" hidden="1" x14ac:dyDescent="0.4">
      <c r="A5901" t="s">
        <v>2770</v>
      </c>
      <c r="B5901" t="s">
        <v>107</v>
      </c>
      <c r="C5901" s="1">
        <v>44300</v>
      </c>
      <c r="D5901" t="s">
        <v>316</v>
      </c>
      <c r="E5901">
        <v>4210000</v>
      </c>
    </row>
    <row r="5902" spans="1:5" hidden="1" x14ac:dyDescent="0.4">
      <c r="A5902" t="s">
        <v>2771</v>
      </c>
      <c r="B5902" t="s">
        <v>115</v>
      </c>
      <c r="C5902" s="1">
        <v>44300</v>
      </c>
      <c r="D5902" t="s">
        <v>313</v>
      </c>
      <c r="E5902">
        <v>3510500</v>
      </c>
    </row>
    <row r="5903" spans="1:5" hidden="1" x14ac:dyDescent="0.4">
      <c r="A5903" t="s">
        <v>3217</v>
      </c>
      <c r="B5903" t="s">
        <v>88</v>
      </c>
      <c r="C5903" s="1">
        <v>44300</v>
      </c>
      <c r="D5903" t="s">
        <v>316</v>
      </c>
      <c r="E5903">
        <v>4480000</v>
      </c>
    </row>
    <row r="5904" spans="1:5" hidden="1" x14ac:dyDescent="0.4">
      <c r="A5904" t="s">
        <v>2807</v>
      </c>
      <c r="B5904" t="s">
        <v>33</v>
      </c>
      <c r="C5904" s="1">
        <v>44299</v>
      </c>
      <c r="D5904" t="s">
        <v>327</v>
      </c>
      <c r="E5904">
        <v>3110000</v>
      </c>
    </row>
    <row r="5905" spans="1:5" hidden="1" x14ac:dyDescent="0.4">
      <c r="A5905" t="s">
        <v>2774</v>
      </c>
      <c r="B5905" t="s">
        <v>165</v>
      </c>
      <c r="C5905" s="1">
        <v>44299</v>
      </c>
      <c r="D5905" t="s">
        <v>355</v>
      </c>
      <c r="E5905">
        <v>4020000</v>
      </c>
    </row>
    <row r="5906" spans="1:5" hidden="1" x14ac:dyDescent="0.4">
      <c r="A5906" t="s">
        <v>2775</v>
      </c>
      <c r="B5906" t="s">
        <v>174</v>
      </c>
      <c r="C5906" s="1">
        <v>44299</v>
      </c>
      <c r="D5906" t="s">
        <v>314</v>
      </c>
      <c r="E5906">
        <v>4920000</v>
      </c>
    </row>
    <row r="5907" spans="1:5" hidden="1" x14ac:dyDescent="0.4">
      <c r="A5907" t="s">
        <v>6207</v>
      </c>
      <c r="B5907" t="s">
        <v>126</v>
      </c>
      <c r="C5907" s="1">
        <v>44299</v>
      </c>
      <c r="D5907" t="s">
        <v>420</v>
      </c>
      <c r="E5907">
        <v>6310000</v>
      </c>
    </row>
    <row r="5908" spans="1:5" hidden="1" x14ac:dyDescent="0.4">
      <c r="A5908" t="s">
        <v>2776</v>
      </c>
      <c r="B5908" t="s">
        <v>122</v>
      </c>
      <c r="C5908" s="1">
        <v>44299</v>
      </c>
      <c r="D5908" t="s">
        <v>314</v>
      </c>
      <c r="E5908">
        <v>3150000</v>
      </c>
    </row>
    <row r="5909" spans="1:5" hidden="1" x14ac:dyDescent="0.4">
      <c r="A5909" t="s">
        <v>6655</v>
      </c>
      <c r="B5909" t="s">
        <v>2402</v>
      </c>
      <c r="C5909" s="1">
        <v>44299</v>
      </c>
      <c r="D5909" t="s">
        <v>322</v>
      </c>
      <c r="E5909" t="e">
        <v>#N/A</v>
      </c>
    </row>
    <row r="5910" spans="1:5" hidden="1" x14ac:dyDescent="0.4">
      <c r="A5910" t="s">
        <v>6656</v>
      </c>
      <c r="B5910" t="s">
        <v>2402</v>
      </c>
      <c r="C5910" s="1">
        <v>44299</v>
      </c>
      <c r="D5910" t="s">
        <v>398</v>
      </c>
      <c r="E5910" t="e">
        <v>#N/A</v>
      </c>
    </row>
    <row r="5911" spans="1:5" hidden="1" x14ac:dyDescent="0.4">
      <c r="A5911" t="s">
        <v>2777</v>
      </c>
      <c r="B5911" t="s">
        <v>107</v>
      </c>
      <c r="C5911" s="1">
        <v>44299</v>
      </c>
      <c r="D5911" t="s">
        <v>312</v>
      </c>
      <c r="E5911">
        <v>4210000</v>
      </c>
    </row>
    <row r="5912" spans="1:5" hidden="1" x14ac:dyDescent="0.4">
      <c r="A5912" t="s">
        <v>6275</v>
      </c>
      <c r="B5912" t="s">
        <v>178</v>
      </c>
      <c r="C5912" s="1">
        <v>44299</v>
      </c>
      <c r="D5912" t="s">
        <v>391</v>
      </c>
      <c r="E5912">
        <v>6410000</v>
      </c>
    </row>
    <row r="5913" spans="1:5" hidden="1" x14ac:dyDescent="0.4">
      <c r="A5913" t="s">
        <v>2779</v>
      </c>
      <c r="B5913" t="s">
        <v>177</v>
      </c>
      <c r="C5913" s="1">
        <v>44299</v>
      </c>
      <c r="D5913" t="s">
        <v>403</v>
      </c>
      <c r="E5913">
        <v>3710000</v>
      </c>
    </row>
    <row r="5914" spans="1:5" hidden="1" x14ac:dyDescent="0.4">
      <c r="A5914" t="s">
        <v>2780</v>
      </c>
      <c r="B5914" t="s">
        <v>78</v>
      </c>
      <c r="C5914" s="1">
        <v>44298</v>
      </c>
      <c r="D5914" t="s">
        <v>341</v>
      </c>
      <c r="E5914">
        <v>3530000</v>
      </c>
    </row>
    <row r="5915" spans="1:5" hidden="1" x14ac:dyDescent="0.4">
      <c r="A5915" t="s">
        <v>2306</v>
      </c>
      <c r="B5915" t="s">
        <v>107</v>
      </c>
      <c r="C5915" s="1">
        <v>44298</v>
      </c>
      <c r="D5915" t="s">
        <v>327</v>
      </c>
      <c r="E5915">
        <v>4210000</v>
      </c>
    </row>
    <row r="5916" spans="1:5" hidden="1" x14ac:dyDescent="0.4">
      <c r="A5916" t="s">
        <v>2782</v>
      </c>
      <c r="B5916" t="s">
        <v>107</v>
      </c>
      <c r="C5916" s="1">
        <v>44298</v>
      </c>
      <c r="D5916" t="s">
        <v>326</v>
      </c>
      <c r="E5916">
        <v>4210000</v>
      </c>
    </row>
    <row r="5917" spans="1:5" hidden="1" x14ac:dyDescent="0.4">
      <c r="A5917" t="s">
        <v>2999</v>
      </c>
      <c r="B5917" t="s">
        <v>28</v>
      </c>
      <c r="C5917" s="1">
        <v>44298</v>
      </c>
      <c r="D5917" t="s">
        <v>313</v>
      </c>
      <c r="E5917">
        <v>3070000</v>
      </c>
    </row>
    <row r="5918" spans="1:5" hidden="1" x14ac:dyDescent="0.4">
      <c r="A5918" t="s">
        <v>2783</v>
      </c>
      <c r="B5918" t="s">
        <v>45</v>
      </c>
      <c r="C5918" s="1">
        <v>44298</v>
      </c>
      <c r="D5918" t="s">
        <v>327</v>
      </c>
      <c r="E5918">
        <v>6450000</v>
      </c>
    </row>
    <row r="5919" spans="1:5" hidden="1" x14ac:dyDescent="0.4">
      <c r="A5919" t="s">
        <v>2987</v>
      </c>
      <c r="B5919" t="s">
        <v>122</v>
      </c>
      <c r="C5919" s="1">
        <v>44295</v>
      </c>
      <c r="D5919" t="s">
        <v>313</v>
      </c>
      <c r="E5919">
        <v>3150000</v>
      </c>
    </row>
    <row r="5920" spans="1:5" hidden="1" x14ac:dyDescent="0.4">
      <c r="A5920" t="s">
        <v>6299</v>
      </c>
      <c r="B5920" t="s">
        <v>152</v>
      </c>
      <c r="C5920" s="1">
        <v>44295</v>
      </c>
      <c r="D5920" t="s">
        <v>338</v>
      </c>
      <c r="E5920">
        <v>3180000</v>
      </c>
    </row>
    <row r="5921" spans="1:5" hidden="1" x14ac:dyDescent="0.4">
      <c r="A5921" t="s">
        <v>6300</v>
      </c>
      <c r="B5921" t="s">
        <v>152</v>
      </c>
      <c r="C5921" s="1">
        <v>44295</v>
      </c>
      <c r="D5921" t="s">
        <v>337</v>
      </c>
      <c r="E5921">
        <v>3180000</v>
      </c>
    </row>
    <row r="5922" spans="1:5" hidden="1" x14ac:dyDescent="0.4">
      <c r="A5922" t="s">
        <v>6293</v>
      </c>
      <c r="B5922" t="s">
        <v>179</v>
      </c>
      <c r="C5922" s="1">
        <v>44295</v>
      </c>
      <c r="D5922" t="s">
        <v>344</v>
      </c>
      <c r="E5922">
        <v>4220000</v>
      </c>
    </row>
    <row r="5923" spans="1:5" hidden="1" x14ac:dyDescent="0.4">
      <c r="A5923" t="s">
        <v>2786</v>
      </c>
      <c r="B5923" t="s">
        <v>116</v>
      </c>
      <c r="C5923" s="1">
        <v>44295</v>
      </c>
      <c r="D5923" t="s">
        <v>403</v>
      </c>
      <c r="E5923">
        <v>3650000</v>
      </c>
    </row>
    <row r="5924" spans="1:5" hidden="1" x14ac:dyDescent="0.4">
      <c r="A5924" t="s">
        <v>2788</v>
      </c>
      <c r="B5924" t="s">
        <v>116</v>
      </c>
      <c r="C5924" s="1">
        <v>44295</v>
      </c>
      <c r="D5924" t="s">
        <v>327</v>
      </c>
      <c r="E5924">
        <v>3650000</v>
      </c>
    </row>
    <row r="5925" spans="1:5" hidden="1" x14ac:dyDescent="0.4">
      <c r="A5925" t="s">
        <v>2798</v>
      </c>
      <c r="B5925" t="s">
        <v>114</v>
      </c>
      <c r="C5925" s="1">
        <v>44294</v>
      </c>
      <c r="D5925" t="s">
        <v>318</v>
      </c>
      <c r="E5925">
        <v>4720000</v>
      </c>
    </row>
    <row r="5926" spans="1:5" hidden="1" x14ac:dyDescent="0.4">
      <c r="A5926" t="s">
        <v>2799</v>
      </c>
      <c r="B5926" t="s">
        <v>114</v>
      </c>
      <c r="C5926" s="1">
        <v>44294</v>
      </c>
      <c r="D5926" t="s">
        <v>403</v>
      </c>
      <c r="E5926">
        <v>4720000</v>
      </c>
    </row>
    <row r="5927" spans="1:5" hidden="1" x14ac:dyDescent="0.4">
      <c r="A5927" t="s">
        <v>2800</v>
      </c>
      <c r="B5927" t="s">
        <v>75</v>
      </c>
      <c r="C5927" s="1">
        <v>44294</v>
      </c>
      <c r="D5927" t="s">
        <v>315</v>
      </c>
      <c r="E5927">
        <v>3550000</v>
      </c>
    </row>
    <row r="5928" spans="1:5" hidden="1" x14ac:dyDescent="0.4">
      <c r="A5928" t="s">
        <v>2801</v>
      </c>
      <c r="B5928" t="s">
        <v>75</v>
      </c>
      <c r="C5928" s="1">
        <v>44294</v>
      </c>
      <c r="D5928" t="s">
        <v>335</v>
      </c>
      <c r="E5928">
        <v>3550000</v>
      </c>
    </row>
    <row r="5929" spans="1:5" hidden="1" x14ac:dyDescent="0.4">
      <c r="A5929" t="s">
        <v>2802</v>
      </c>
      <c r="B5929" t="s">
        <v>75</v>
      </c>
      <c r="C5929" s="1">
        <v>44294</v>
      </c>
      <c r="D5929" t="s">
        <v>334</v>
      </c>
      <c r="E5929">
        <v>3550000</v>
      </c>
    </row>
    <row r="5930" spans="1:5" hidden="1" x14ac:dyDescent="0.4">
      <c r="A5930" t="s">
        <v>2808</v>
      </c>
      <c r="B5930" t="s">
        <v>114</v>
      </c>
      <c r="C5930" s="1">
        <v>44294</v>
      </c>
      <c r="D5930" t="s">
        <v>335</v>
      </c>
      <c r="E5930">
        <v>4720000</v>
      </c>
    </row>
    <row r="5931" spans="1:5" hidden="1" x14ac:dyDescent="0.4">
      <c r="A5931" t="s">
        <v>2790</v>
      </c>
      <c r="B5931" t="s">
        <v>31</v>
      </c>
      <c r="C5931" s="1">
        <v>44293</v>
      </c>
      <c r="D5931" t="s">
        <v>334</v>
      </c>
      <c r="E5931">
        <v>3740000</v>
      </c>
    </row>
    <row r="5932" spans="1:5" hidden="1" x14ac:dyDescent="0.4">
      <c r="A5932" t="s">
        <v>2809</v>
      </c>
      <c r="B5932" t="s">
        <v>70</v>
      </c>
      <c r="C5932" s="1">
        <v>44293</v>
      </c>
      <c r="D5932" t="s">
        <v>319</v>
      </c>
      <c r="E5932">
        <v>3220000</v>
      </c>
    </row>
    <row r="5933" spans="1:5" hidden="1" x14ac:dyDescent="0.4">
      <c r="A5933" t="s">
        <v>2791</v>
      </c>
      <c r="B5933" t="s">
        <v>61</v>
      </c>
      <c r="C5933" s="1">
        <v>44293</v>
      </c>
      <c r="D5933" t="s">
        <v>399</v>
      </c>
      <c r="E5933">
        <v>4510000</v>
      </c>
    </row>
    <row r="5934" spans="1:5" hidden="1" x14ac:dyDescent="0.4">
      <c r="A5934" t="s">
        <v>2810</v>
      </c>
      <c r="B5934" t="s">
        <v>86</v>
      </c>
      <c r="C5934" s="1">
        <v>44293</v>
      </c>
      <c r="D5934" t="s">
        <v>327</v>
      </c>
      <c r="E5934">
        <v>3010000</v>
      </c>
    </row>
    <row r="5935" spans="1:5" hidden="1" x14ac:dyDescent="0.4">
      <c r="A5935" t="s">
        <v>3218</v>
      </c>
      <c r="B5935" t="s">
        <v>61</v>
      </c>
      <c r="C5935" s="1">
        <v>44293</v>
      </c>
      <c r="D5935" t="s">
        <v>306</v>
      </c>
      <c r="E5935">
        <v>4510000</v>
      </c>
    </row>
    <row r="5936" spans="1:5" hidden="1" x14ac:dyDescent="0.4">
      <c r="A5936" t="s">
        <v>2793</v>
      </c>
      <c r="B5936" t="s">
        <v>114</v>
      </c>
      <c r="C5936" s="1">
        <v>44293</v>
      </c>
      <c r="D5936" t="s">
        <v>310</v>
      </c>
      <c r="E5936">
        <v>4720000</v>
      </c>
    </row>
    <row r="5937" spans="1:5" hidden="1" x14ac:dyDescent="0.4">
      <c r="A5937" t="s">
        <v>2795</v>
      </c>
      <c r="B5937" t="s">
        <v>114</v>
      </c>
      <c r="C5937" s="1">
        <v>44293</v>
      </c>
      <c r="D5937" t="s">
        <v>331</v>
      </c>
      <c r="E5937">
        <v>4720000</v>
      </c>
    </row>
    <row r="5938" spans="1:5" hidden="1" x14ac:dyDescent="0.4">
      <c r="A5938" t="s">
        <v>2812</v>
      </c>
      <c r="B5938" t="s">
        <v>70</v>
      </c>
      <c r="C5938" s="1">
        <v>44292</v>
      </c>
      <c r="D5938" t="s">
        <v>327</v>
      </c>
      <c r="E5938">
        <v>3220000</v>
      </c>
    </row>
    <row r="5939" spans="1:5" hidden="1" x14ac:dyDescent="0.4">
      <c r="A5939" t="s">
        <v>2840</v>
      </c>
      <c r="B5939" t="s">
        <v>33</v>
      </c>
      <c r="C5939" s="1">
        <v>44292</v>
      </c>
      <c r="D5939" t="s">
        <v>315</v>
      </c>
      <c r="E5939">
        <v>3110000</v>
      </c>
    </row>
    <row r="5940" spans="1:5" hidden="1" x14ac:dyDescent="0.4">
      <c r="A5940" t="s">
        <v>2855</v>
      </c>
      <c r="B5940" t="s">
        <v>11</v>
      </c>
      <c r="C5940" s="1">
        <v>44292</v>
      </c>
      <c r="D5940" t="s">
        <v>327</v>
      </c>
      <c r="E5940">
        <v>4090000</v>
      </c>
    </row>
    <row r="5941" spans="1:5" hidden="1" x14ac:dyDescent="0.4">
      <c r="A5941" t="s">
        <v>2796</v>
      </c>
      <c r="B5941" t="s">
        <v>87</v>
      </c>
      <c r="C5941" s="1">
        <v>44292</v>
      </c>
      <c r="D5941" t="s">
        <v>335</v>
      </c>
      <c r="E5941">
        <v>5240000</v>
      </c>
    </row>
    <row r="5942" spans="1:5" hidden="1" x14ac:dyDescent="0.4">
      <c r="A5942" t="s">
        <v>2813</v>
      </c>
      <c r="B5942" t="s">
        <v>70</v>
      </c>
      <c r="C5942" s="1">
        <v>44291</v>
      </c>
      <c r="D5942" t="s">
        <v>352</v>
      </c>
      <c r="E5942">
        <v>3220000</v>
      </c>
    </row>
    <row r="5943" spans="1:5" hidden="1" x14ac:dyDescent="0.4">
      <c r="A5943" t="s">
        <v>2814</v>
      </c>
      <c r="B5943" t="s">
        <v>70</v>
      </c>
      <c r="C5943" s="1">
        <v>44291</v>
      </c>
      <c r="D5943" t="s">
        <v>399</v>
      </c>
      <c r="E5943">
        <v>3220000</v>
      </c>
    </row>
    <row r="5944" spans="1:5" hidden="1" x14ac:dyDescent="0.4">
      <c r="A5944" t="s">
        <v>2815</v>
      </c>
      <c r="B5944" t="s">
        <v>70</v>
      </c>
      <c r="C5944" s="1">
        <v>44291</v>
      </c>
      <c r="D5944" t="s">
        <v>355</v>
      </c>
      <c r="E5944">
        <v>3220000</v>
      </c>
    </row>
    <row r="5945" spans="1:5" hidden="1" x14ac:dyDescent="0.4">
      <c r="A5945" t="s">
        <v>2816</v>
      </c>
      <c r="B5945" t="s">
        <v>70</v>
      </c>
      <c r="C5945" s="1">
        <v>44291</v>
      </c>
      <c r="D5945" t="s">
        <v>350</v>
      </c>
      <c r="E5945">
        <v>3220000</v>
      </c>
    </row>
    <row r="5946" spans="1:5" hidden="1" x14ac:dyDescent="0.4">
      <c r="A5946" t="s">
        <v>2817</v>
      </c>
      <c r="B5946" t="s">
        <v>70</v>
      </c>
      <c r="C5946" s="1">
        <v>44291</v>
      </c>
      <c r="D5946" t="s">
        <v>315</v>
      </c>
      <c r="E5946">
        <v>3220000</v>
      </c>
    </row>
    <row r="5947" spans="1:5" hidden="1" x14ac:dyDescent="0.4">
      <c r="A5947" t="s">
        <v>6331</v>
      </c>
      <c r="B5947" t="s">
        <v>109</v>
      </c>
      <c r="C5947" s="1">
        <v>44291</v>
      </c>
      <c r="D5947" t="s">
        <v>339</v>
      </c>
      <c r="E5947">
        <v>4200000</v>
      </c>
    </row>
    <row r="5948" spans="1:5" hidden="1" x14ac:dyDescent="0.4">
      <c r="A5948" t="s">
        <v>6339</v>
      </c>
      <c r="B5948" t="s">
        <v>109</v>
      </c>
      <c r="C5948" s="1">
        <v>44290</v>
      </c>
      <c r="D5948" t="s">
        <v>321</v>
      </c>
      <c r="E5948">
        <v>4200000</v>
      </c>
    </row>
    <row r="5949" spans="1:5" hidden="1" x14ac:dyDescent="0.4">
      <c r="A5949" t="s">
        <v>2804</v>
      </c>
      <c r="B5949" t="s">
        <v>18</v>
      </c>
      <c r="C5949" s="1">
        <v>44288</v>
      </c>
      <c r="D5949" t="s">
        <v>335</v>
      </c>
      <c r="E5949">
        <v>3340000</v>
      </c>
    </row>
    <row r="5950" spans="1:5" hidden="1" x14ac:dyDescent="0.4">
      <c r="A5950" t="s">
        <v>2805</v>
      </c>
      <c r="B5950" t="s">
        <v>18</v>
      </c>
      <c r="C5950" s="1">
        <v>44288</v>
      </c>
      <c r="D5950" t="s">
        <v>334</v>
      </c>
      <c r="E5950">
        <v>3340000</v>
      </c>
    </row>
    <row r="5951" spans="1:5" hidden="1" x14ac:dyDescent="0.4">
      <c r="A5951" t="s">
        <v>2988</v>
      </c>
      <c r="B5951" t="s">
        <v>88</v>
      </c>
      <c r="C5951" s="1">
        <v>44288</v>
      </c>
      <c r="D5951" t="s">
        <v>327</v>
      </c>
      <c r="E5951">
        <v>4480000</v>
      </c>
    </row>
    <row r="5952" spans="1:5" hidden="1" x14ac:dyDescent="0.4">
      <c r="A5952" t="s">
        <v>2806</v>
      </c>
      <c r="B5952" t="s">
        <v>120</v>
      </c>
      <c r="C5952" s="1">
        <v>44288</v>
      </c>
      <c r="D5952" t="s">
        <v>330</v>
      </c>
      <c r="E5952">
        <v>4840000</v>
      </c>
    </row>
    <row r="5953" spans="1:5" hidden="1" x14ac:dyDescent="0.4">
      <c r="A5953" t="s">
        <v>2862</v>
      </c>
      <c r="B5953" t="s">
        <v>69</v>
      </c>
      <c r="C5953" s="1">
        <v>44287</v>
      </c>
      <c r="D5953" t="s">
        <v>327</v>
      </c>
      <c r="E5953">
        <v>3160000</v>
      </c>
    </row>
    <row r="5954" spans="1:5" hidden="1" x14ac:dyDescent="0.4">
      <c r="A5954" t="s">
        <v>2841</v>
      </c>
      <c r="B5954" t="s">
        <v>139</v>
      </c>
      <c r="C5954" s="1">
        <v>44287</v>
      </c>
      <c r="D5954" t="s">
        <v>316</v>
      </c>
      <c r="E5954">
        <v>5430000</v>
      </c>
    </row>
    <row r="5955" spans="1:5" hidden="1" x14ac:dyDescent="0.4">
      <c r="A5955" t="s">
        <v>2818</v>
      </c>
      <c r="B5955" t="s">
        <v>20</v>
      </c>
      <c r="C5955" s="1">
        <v>44287</v>
      </c>
      <c r="D5955" t="s">
        <v>327</v>
      </c>
      <c r="E5955">
        <v>3190000</v>
      </c>
    </row>
    <row r="5956" spans="1:5" hidden="1" x14ac:dyDescent="0.4">
      <c r="A5956" t="s">
        <v>2819</v>
      </c>
      <c r="B5956" t="s">
        <v>20</v>
      </c>
      <c r="C5956" s="1">
        <v>44287</v>
      </c>
      <c r="D5956" t="s">
        <v>312</v>
      </c>
      <c r="E5956">
        <v>3190000</v>
      </c>
    </row>
    <row r="5957" spans="1:5" hidden="1" x14ac:dyDescent="0.4">
      <c r="A5957" t="s">
        <v>2820</v>
      </c>
      <c r="B5957" t="s">
        <v>61</v>
      </c>
      <c r="C5957" s="1">
        <v>44287</v>
      </c>
      <c r="D5957" t="s">
        <v>333</v>
      </c>
      <c r="E5957">
        <v>4510000</v>
      </c>
    </row>
    <row r="5958" spans="1:5" hidden="1" x14ac:dyDescent="0.4">
      <c r="A5958" t="s">
        <v>2821</v>
      </c>
      <c r="B5958" t="s">
        <v>61</v>
      </c>
      <c r="C5958" s="1">
        <v>44287</v>
      </c>
      <c r="D5958" t="s">
        <v>332</v>
      </c>
      <c r="E5958">
        <v>4510000</v>
      </c>
    </row>
    <row r="5959" spans="1:5" hidden="1" x14ac:dyDescent="0.4">
      <c r="A5959" t="s">
        <v>2822</v>
      </c>
      <c r="B5959" t="s">
        <v>61</v>
      </c>
      <c r="C5959" s="1">
        <v>44287</v>
      </c>
      <c r="D5959" t="s">
        <v>352</v>
      </c>
      <c r="E5959">
        <v>4510000</v>
      </c>
    </row>
    <row r="5960" spans="1:5" hidden="1" x14ac:dyDescent="0.4">
      <c r="A5960" t="s">
        <v>2823</v>
      </c>
      <c r="B5960" t="s">
        <v>139</v>
      </c>
      <c r="C5960" s="1">
        <v>44287</v>
      </c>
      <c r="D5960" t="s">
        <v>399</v>
      </c>
      <c r="E5960">
        <v>5430000</v>
      </c>
    </row>
    <row r="5961" spans="1:5" hidden="1" x14ac:dyDescent="0.4">
      <c r="A5961" t="s">
        <v>2824</v>
      </c>
      <c r="B5961" t="s">
        <v>61</v>
      </c>
      <c r="C5961" s="1">
        <v>44287</v>
      </c>
      <c r="D5961" t="s">
        <v>315</v>
      </c>
      <c r="E5961">
        <v>4510000</v>
      </c>
    </row>
    <row r="5962" spans="1:5" hidden="1" x14ac:dyDescent="0.4">
      <c r="A5962" t="s">
        <v>2842</v>
      </c>
      <c r="B5962" t="s">
        <v>139</v>
      </c>
      <c r="C5962" s="1">
        <v>44287</v>
      </c>
      <c r="D5962" t="s">
        <v>306</v>
      </c>
      <c r="E5962">
        <v>5430000</v>
      </c>
    </row>
    <row r="5963" spans="1:5" hidden="1" x14ac:dyDescent="0.4">
      <c r="A5963" t="s">
        <v>2825</v>
      </c>
      <c r="B5963" t="s">
        <v>60</v>
      </c>
      <c r="C5963" s="1">
        <v>44287</v>
      </c>
      <c r="D5963" t="s">
        <v>314</v>
      </c>
      <c r="E5963">
        <v>3920000</v>
      </c>
    </row>
    <row r="5964" spans="1:5" hidden="1" x14ac:dyDescent="0.4">
      <c r="A5964" t="s">
        <v>2953</v>
      </c>
      <c r="B5964" t="s">
        <v>22</v>
      </c>
      <c r="C5964" s="1">
        <v>44286</v>
      </c>
      <c r="D5964" t="s">
        <v>327</v>
      </c>
      <c r="E5964">
        <v>3680000</v>
      </c>
    </row>
    <row r="5965" spans="1:5" hidden="1" x14ac:dyDescent="0.4">
      <c r="A5965" t="s">
        <v>2844</v>
      </c>
      <c r="B5965" t="s">
        <v>139</v>
      </c>
      <c r="C5965" s="1">
        <v>44286</v>
      </c>
      <c r="D5965" t="s">
        <v>310</v>
      </c>
      <c r="E5965">
        <v>5430000</v>
      </c>
    </row>
    <row r="5966" spans="1:5" hidden="1" x14ac:dyDescent="0.4">
      <c r="A5966" t="s">
        <v>2845</v>
      </c>
      <c r="B5966" t="s">
        <v>67</v>
      </c>
      <c r="C5966" s="1">
        <v>44286</v>
      </c>
      <c r="D5966" t="s">
        <v>335</v>
      </c>
      <c r="E5966">
        <v>5230000</v>
      </c>
    </row>
    <row r="5967" spans="1:5" hidden="1" x14ac:dyDescent="0.4">
      <c r="A5967" t="s">
        <v>2846</v>
      </c>
      <c r="B5967" t="s">
        <v>139</v>
      </c>
      <c r="C5967" s="1">
        <v>44286</v>
      </c>
      <c r="D5967" t="s">
        <v>404</v>
      </c>
      <c r="E5967">
        <v>5430000</v>
      </c>
    </row>
    <row r="5968" spans="1:5" hidden="1" x14ac:dyDescent="0.4">
      <c r="A5968" t="s">
        <v>2847</v>
      </c>
      <c r="B5968" t="s">
        <v>139</v>
      </c>
      <c r="C5968" s="1">
        <v>44286</v>
      </c>
      <c r="D5968" t="s">
        <v>329</v>
      </c>
      <c r="E5968">
        <v>5430000</v>
      </c>
    </row>
    <row r="5969" spans="1:5" hidden="1" x14ac:dyDescent="0.4">
      <c r="A5969" t="s">
        <v>2848</v>
      </c>
      <c r="B5969" t="s">
        <v>139</v>
      </c>
      <c r="C5969" s="1">
        <v>44286</v>
      </c>
      <c r="D5969" t="s">
        <v>319</v>
      </c>
      <c r="E5969">
        <v>5430000</v>
      </c>
    </row>
    <row r="5970" spans="1:5" hidden="1" x14ac:dyDescent="0.4">
      <c r="A5970" t="s">
        <v>2849</v>
      </c>
      <c r="B5970" t="s">
        <v>139</v>
      </c>
      <c r="C5970" s="1">
        <v>44286</v>
      </c>
      <c r="D5970" t="s">
        <v>333</v>
      </c>
      <c r="E5970">
        <v>5430000</v>
      </c>
    </row>
    <row r="5971" spans="1:5" hidden="1" x14ac:dyDescent="0.4">
      <c r="A5971" t="s">
        <v>2850</v>
      </c>
      <c r="B5971" t="s">
        <v>139</v>
      </c>
      <c r="C5971" s="1">
        <v>44286</v>
      </c>
      <c r="D5971" t="s">
        <v>335</v>
      </c>
      <c r="E5971">
        <v>5430000</v>
      </c>
    </row>
    <row r="5972" spans="1:5" hidden="1" x14ac:dyDescent="0.4">
      <c r="A5972" t="s">
        <v>2851</v>
      </c>
      <c r="B5972" t="s">
        <v>139</v>
      </c>
      <c r="C5972" s="1">
        <v>44286</v>
      </c>
      <c r="D5972" t="s">
        <v>334</v>
      </c>
      <c r="E5972">
        <v>5430000</v>
      </c>
    </row>
    <row r="5973" spans="1:5" hidden="1" x14ac:dyDescent="0.4">
      <c r="A5973" t="s">
        <v>2856</v>
      </c>
      <c r="B5973" t="s">
        <v>61</v>
      </c>
      <c r="C5973" s="1">
        <v>44285</v>
      </c>
      <c r="D5973" t="s">
        <v>316</v>
      </c>
      <c r="E5973">
        <v>4510000</v>
      </c>
    </row>
    <row r="5974" spans="1:5" hidden="1" x14ac:dyDescent="0.4">
      <c r="A5974" t="s">
        <v>2857</v>
      </c>
      <c r="B5974" t="s">
        <v>61</v>
      </c>
      <c r="C5974" s="1">
        <v>44285</v>
      </c>
      <c r="D5974" t="s">
        <v>310</v>
      </c>
      <c r="E5974">
        <v>4510000</v>
      </c>
    </row>
    <row r="5975" spans="1:5" hidden="1" x14ac:dyDescent="0.4">
      <c r="A5975" t="s">
        <v>2858</v>
      </c>
      <c r="B5975" t="s">
        <v>61</v>
      </c>
      <c r="C5975" s="1">
        <v>44285</v>
      </c>
      <c r="D5975" t="s">
        <v>312</v>
      </c>
      <c r="E5975">
        <v>4510000</v>
      </c>
    </row>
    <row r="5976" spans="1:5" hidden="1" x14ac:dyDescent="0.4">
      <c r="A5976" t="s">
        <v>2865</v>
      </c>
      <c r="B5976" t="s">
        <v>35</v>
      </c>
      <c r="C5976" s="1">
        <v>44285</v>
      </c>
      <c r="D5976" t="s">
        <v>341</v>
      </c>
      <c r="E5976">
        <v>3280000</v>
      </c>
    </row>
    <row r="5977" spans="1:5" hidden="1" x14ac:dyDescent="0.4">
      <c r="A5977" t="s">
        <v>2859</v>
      </c>
      <c r="B5977" t="s">
        <v>35</v>
      </c>
      <c r="C5977" s="1">
        <v>44285</v>
      </c>
      <c r="D5977" t="s">
        <v>403</v>
      </c>
      <c r="E5977">
        <v>3280000</v>
      </c>
    </row>
    <row r="5978" spans="1:5" hidden="1" x14ac:dyDescent="0.4">
      <c r="A5978" t="s">
        <v>2923</v>
      </c>
      <c r="B5978" t="s">
        <v>27</v>
      </c>
      <c r="C5978" s="1">
        <v>44284</v>
      </c>
      <c r="D5978" t="s">
        <v>335</v>
      </c>
      <c r="E5978">
        <v>3390000</v>
      </c>
    </row>
    <row r="5979" spans="1:5" hidden="1" x14ac:dyDescent="0.4">
      <c r="A5979" t="s">
        <v>2866</v>
      </c>
      <c r="B5979" t="s">
        <v>122</v>
      </c>
      <c r="C5979" s="1">
        <v>44284</v>
      </c>
      <c r="D5979" t="s">
        <v>341</v>
      </c>
      <c r="E5979">
        <v>3150000</v>
      </c>
    </row>
    <row r="5980" spans="1:5" hidden="1" x14ac:dyDescent="0.4">
      <c r="A5980" t="s">
        <v>2867</v>
      </c>
      <c r="B5980" t="s">
        <v>139</v>
      </c>
      <c r="C5980" s="1">
        <v>44284</v>
      </c>
      <c r="D5980" t="s">
        <v>312</v>
      </c>
      <c r="E5980">
        <v>5430000</v>
      </c>
    </row>
    <row r="5981" spans="1:5" hidden="1" x14ac:dyDescent="0.4">
      <c r="A5981" t="s">
        <v>3000</v>
      </c>
      <c r="B5981" t="s">
        <v>122</v>
      </c>
      <c r="C5981" s="1">
        <v>44284</v>
      </c>
      <c r="D5981" t="s">
        <v>310</v>
      </c>
      <c r="E5981">
        <v>3150000</v>
      </c>
    </row>
    <row r="5982" spans="1:5" hidden="1" x14ac:dyDescent="0.4">
      <c r="A5982" t="s">
        <v>2868</v>
      </c>
      <c r="B5982" t="s">
        <v>139</v>
      </c>
      <c r="C5982" s="1">
        <v>44284</v>
      </c>
      <c r="D5982" t="s">
        <v>332</v>
      </c>
      <c r="E5982">
        <v>5430000</v>
      </c>
    </row>
    <row r="5983" spans="1:5" hidden="1" x14ac:dyDescent="0.4">
      <c r="A5983" t="s">
        <v>2924</v>
      </c>
      <c r="B5983" t="s">
        <v>26</v>
      </c>
      <c r="C5983" s="1">
        <v>44284</v>
      </c>
      <c r="D5983" t="s">
        <v>313</v>
      </c>
      <c r="E5983">
        <v>3320000</v>
      </c>
    </row>
    <row r="5984" spans="1:5" hidden="1" x14ac:dyDescent="0.4">
      <c r="A5984" t="s">
        <v>2869</v>
      </c>
      <c r="B5984" t="s">
        <v>139</v>
      </c>
      <c r="C5984" s="1">
        <v>44284</v>
      </c>
      <c r="D5984" t="s">
        <v>330</v>
      </c>
      <c r="E5984">
        <v>5430000</v>
      </c>
    </row>
    <row r="5985" spans="1:5" hidden="1" x14ac:dyDescent="0.4">
      <c r="A5985" t="s">
        <v>2870</v>
      </c>
      <c r="B5985" t="s">
        <v>139</v>
      </c>
      <c r="C5985" s="1">
        <v>44284</v>
      </c>
      <c r="D5985" t="s">
        <v>352</v>
      </c>
      <c r="E5985">
        <v>5430000</v>
      </c>
    </row>
    <row r="5986" spans="1:5" hidden="1" x14ac:dyDescent="0.4">
      <c r="A5986" t="s">
        <v>2871</v>
      </c>
      <c r="B5986" t="s">
        <v>139</v>
      </c>
      <c r="C5986" s="1">
        <v>44284</v>
      </c>
      <c r="D5986" t="s">
        <v>359</v>
      </c>
      <c r="E5986">
        <v>5430000</v>
      </c>
    </row>
    <row r="5987" spans="1:5" hidden="1" x14ac:dyDescent="0.4">
      <c r="A5987" t="s">
        <v>3001</v>
      </c>
      <c r="B5987" t="s">
        <v>122</v>
      </c>
      <c r="C5987" s="1">
        <v>44284</v>
      </c>
      <c r="D5987" t="s">
        <v>320</v>
      </c>
      <c r="E5987">
        <v>3150000</v>
      </c>
    </row>
    <row r="5988" spans="1:5" hidden="1" x14ac:dyDescent="0.4">
      <c r="A5988" t="s">
        <v>2989</v>
      </c>
      <c r="B5988" t="s">
        <v>122</v>
      </c>
      <c r="C5988" s="1">
        <v>44284</v>
      </c>
      <c r="D5988" t="s">
        <v>403</v>
      </c>
      <c r="E5988">
        <v>3150000</v>
      </c>
    </row>
    <row r="5989" spans="1:5" hidden="1" x14ac:dyDescent="0.4">
      <c r="A5989" t="s">
        <v>2925</v>
      </c>
      <c r="B5989" t="s">
        <v>120</v>
      </c>
      <c r="C5989" s="1">
        <v>44284</v>
      </c>
      <c r="D5989" t="s">
        <v>306</v>
      </c>
      <c r="E5989">
        <v>4840000</v>
      </c>
    </row>
    <row r="5990" spans="1:5" hidden="1" x14ac:dyDescent="0.4">
      <c r="A5990" t="s">
        <v>2872</v>
      </c>
      <c r="B5990" t="s">
        <v>122</v>
      </c>
      <c r="C5990" s="1">
        <v>44284</v>
      </c>
      <c r="D5990" t="s">
        <v>329</v>
      </c>
      <c r="E5990">
        <v>3150000</v>
      </c>
    </row>
    <row r="5991" spans="1:5" hidden="1" x14ac:dyDescent="0.4">
      <c r="A5991" t="s">
        <v>2926</v>
      </c>
      <c r="B5991" t="s">
        <v>35</v>
      </c>
      <c r="C5991" s="1">
        <v>44281</v>
      </c>
      <c r="D5991" t="s">
        <v>316</v>
      </c>
      <c r="E5991">
        <v>3280000</v>
      </c>
    </row>
    <row r="5992" spans="1:5" hidden="1" x14ac:dyDescent="0.4">
      <c r="A5992" t="s">
        <v>2927</v>
      </c>
      <c r="B5992" t="s">
        <v>7</v>
      </c>
      <c r="C5992" s="1">
        <v>44281</v>
      </c>
      <c r="D5992" t="s">
        <v>330</v>
      </c>
      <c r="E5992">
        <v>3590000</v>
      </c>
    </row>
    <row r="5993" spans="1:5" hidden="1" x14ac:dyDescent="0.4">
      <c r="A5993" t="s">
        <v>3045</v>
      </c>
      <c r="B5993" t="s">
        <v>7</v>
      </c>
      <c r="C5993" s="1">
        <v>44281</v>
      </c>
      <c r="D5993" t="s">
        <v>316</v>
      </c>
      <c r="E5993">
        <v>3590000</v>
      </c>
    </row>
    <row r="5994" spans="1:5" hidden="1" x14ac:dyDescent="0.4">
      <c r="A5994" t="s">
        <v>2930</v>
      </c>
      <c r="B5994" t="s">
        <v>35</v>
      </c>
      <c r="C5994" s="1">
        <v>44281</v>
      </c>
      <c r="D5994" t="s">
        <v>327</v>
      </c>
      <c r="E5994">
        <v>3280000</v>
      </c>
    </row>
    <row r="5995" spans="1:5" hidden="1" x14ac:dyDescent="0.4">
      <c r="A5995" t="s">
        <v>2931</v>
      </c>
      <c r="B5995" t="s">
        <v>18</v>
      </c>
      <c r="C5995" s="1">
        <v>44280</v>
      </c>
      <c r="D5995" t="s">
        <v>403</v>
      </c>
      <c r="E5995">
        <v>3340000</v>
      </c>
    </row>
    <row r="5996" spans="1:5" hidden="1" x14ac:dyDescent="0.4">
      <c r="A5996" t="s">
        <v>6545</v>
      </c>
      <c r="B5996" t="s">
        <v>100</v>
      </c>
      <c r="C5996" s="1">
        <v>44280</v>
      </c>
      <c r="D5996" t="s">
        <v>405</v>
      </c>
      <c r="E5996">
        <v>3000000</v>
      </c>
    </row>
    <row r="5997" spans="1:5" hidden="1" x14ac:dyDescent="0.4">
      <c r="A5997" t="s">
        <v>2980</v>
      </c>
      <c r="B5997" t="s">
        <v>100</v>
      </c>
      <c r="C5997" s="1">
        <v>44280</v>
      </c>
      <c r="D5997" t="s">
        <v>306</v>
      </c>
      <c r="E5997">
        <v>3000000</v>
      </c>
    </row>
    <row r="5998" spans="1:5" hidden="1" x14ac:dyDescent="0.4">
      <c r="A5998" t="s">
        <v>2954</v>
      </c>
      <c r="B5998" t="s">
        <v>35</v>
      </c>
      <c r="C5998" s="1">
        <v>44280</v>
      </c>
      <c r="D5998" t="s">
        <v>325</v>
      </c>
      <c r="E5998">
        <v>3280000</v>
      </c>
    </row>
    <row r="5999" spans="1:5" hidden="1" x14ac:dyDescent="0.4">
      <c r="A5999" t="s">
        <v>2933</v>
      </c>
      <c r="B5999" t="s">
        <v>24</v>
      </c>
      <c r="C5999" s="1">
        <v>44280</v>
      </c>
      <c r="D5999" t="s">
        <v>359</v>
      </c>
      <c r="E5999">
        <v>4070000</v>
      </c>
    </row>
    <row r="6000" spans="1:5" hidden="1" x14ac:dyDescent="0.4">
      <c r="A6000" t="s">
        <v>2934</v>
      </c>
      <c r="B6000" t="s">
        <v>50</v>
      </c>
      <c r="C6000" s="1">
        <v>44280</v>
      </c>
      <c r="D6000" t="s">
        <v>310</v>
      </c>
      <c r="E6000">
        <v>3690000</v>
      </c>
    </row>
    <row r="6001" spans="1:5" hidden="1" x14ac:dyDescent="0.4">
      <c r="A6001" t="s">
        <v>2955</v>
      </c>
      <c r="B6001" t="s">
        <v>101</v>
      </c>
      <c r="C6001" s="1">
        <v>44280</v>
      </c>
      <c r="D6001" t="s">
        <v>359</v>
      </c>
      <c r="E6001">
        <v>3470000</v>
      </c>
    </row>
    <row r="6002" spans="1:5" hidden="1" x14ac:dyDescent="0.4">
      <c r="A6002" t="s">
        <v>2990</v>
      </c>
      <c r="B6002" t="s">
        <v>101</v>
      </c>
      <c r="C6002" s="1">
        <v>44280</v>
      </c>
      <c r="D6002" t="s">
        <v>330</v>
      </c>
      <c r="E6002">
        <v>3470000</v>
      </c>
    </row>
    <row r="6003" spans="1:5" hidden="1" x14ac:dyDescent="0.4">
      <c r="A6003" t="s">
        <v>3145</v>
      </c>
      <c r="B6003" t="s">
        <v>148</v>
      </c>
      <c r="C6003" s="1">
        <v>44280</v>
      </c>
      <c r="D6003" t="s">
        <v>306</v>
      </c>
      <c r="E6003">
        <v>4080000</v>
      </c>
    </row>
    <row r="6004" spans="1:5" hidden="1" x14ac:dyDescent="0.4">
      <c r="A6004" t="s">
        <v>3146</v>
      </c>
      <c r="B6004" t="s">
        <v>148</v>
      </c>
      <c r="C6004" s="1">
        <v>44280</v>
      </c>
      <c r="D6004" t="s">
        <v>327</v>
      </c>
      <c r="E6004">
        <v>4080000</v>
      </c>
    </row>
    <row r="6005" spans="1:5" hidden="1" x14ac:dyDescent="0.4">
      <c r="A6005" t="s">
        <v>3147</v>
      </c>
      <c r="B6005" t="s">
        <v>148</v>
      </c>
      <c r="C6005" s="1">
        <v>44280</v>
      </c>
      <c r="D6005" t="s">
        <v>319</v>
      </c>
      <c r="E6005">
        <v>4080000</v>
      </c>
    </row>
    <row r="6006" spans="1:5" hidden="1" x14ac:dyDescent="0.4">
      <c r="A6006" t="s">
        <v>6415</v>
      </c>
      <c r="B6006" t="s">
        <v>100</v>
      </c>
      <c r="C6006" s="1">
        <v>44279</v>
      </c>
      <c r="D6006" t="s">
        <v>338</v>
      </c>
      <c r="E6006">
        <v>3000000</v>
      </c>
    </row>
    <row r="6007" spans="1:5" hidden="1" x14ac:dyDescent="0.4">
      <c r="A6007" t="s">
        <v>6433</v>
      </c>
      <c r="B6007" t="s">
        <v>100</v>
      </c>
      <c r="C6007" s="1">
        <v>44279</v>
      </c>
      <c r="D6007" t="s">
        <v>415</v>
      </c>
      <c r="E6007">
        <v>3000000</v>
      </c>
    </row>
    <row r="6008" spans="1:5" hidden="1" x14ac:dyDescent="0.4">
      <c r="A6008" t="s">
        <v>3456</v>
      </c>
      <c r="B6008" t="s">
        <v>4</v>
      </c>
      <c r="C6008" s="1">
        <v>44279</v>
      </c>
      <c r="D6008" t="s">
        <v>327</v>
      </c>
      <c r="E6008">
        <v>3940000</v>
      </c>
    </row>
    <row r="6009" spans="1:5" hidden="1" x14ac:dyDescent="0.4">
      <c r="A6009" t="s">
        <v>6416</v>
      </c>
      <c r="B6009" t="s">
        <v>35</v>
      </c>
      <c r="C6009" s="1">
        <v>44279</v>
      </c>
      <c r="D6009" t="s">
        <v>415</v>
      </c>
      <c r="E6009">
        <v>3280000</v>
      </c>
    </row>
    <row r="6010" spans="1:5" hidden="1" x14ac:dyDescent="0.4">
      <c r="A6010" t="s">
        <v>6417</v>
      </c>
      <c r="B6010" t="s">
        <v>35</v>
      </c>
      <c r="C6010" s="1">
        <v>44279</v>
      </c>
      <c r="D6010" t="s">
        <v>307</v>
      </c>
      <c r="E6010">
        <v>3280000</v>
      </c>
    </row>
    <row r="6011" spans="1:5" hidden="1" x14ac:dyDescent="0.4">
      <c r="A6011" t="s">
        <v>2958</v>
      </c>
      <c r="B6011" t="s">
        <v>102</v>
      </c>
      <c r="C6011" s="1">
        <v>44279</v>
      </c>
      <c r="D6011" t="s">
        <v>403</v>
      </c>
      <c r="E6011">
        <v>3420000</v>
      </c>
    </row>
    <row r="6012" spans="1:5" hidden="1" x14ac:dyDescent="0.4">
      <c r="A6012" t="s">
        <v>2983</v>
      </c>
      <c r="B6012" t="s">
        <v>78</v>
      </c>
      <c r="C6012" s="1">
        <v>44278</v>
      </c>
      <c r="D6012" t="s">
        <v>310</v>
      </c>
      <c r="E6012">
        <v>3530000</v>
      </c>
    </row>
    <row r="6013" spans="1:5" hidden="1" x14ac:dyDescent="0.4">
      <c r="A6013" t="s">
        <v>2984</v>
      </c>
      <c r="B6013" t="s">
        <v>78</v>
      </c>
      <c r="C6013" s="1">
        <v>44278</v>
      </c>
      <c r="D6013" t="s">
        <v>327</v>
      </c>
      <c r="E6013">
        <v>3530000</v>
      </c>
    </row>
    <row r="6014" spans="1:5" hidden="1" x14ac:dyDescent="0.4">
      <c r="A6014" t="s">
        <v>3046</v>
      </c>
      <c r="B6014" t="s">
        <v>122</v>
      </c>
      <c r="C6014" s="1">
        <v>44278</v>
      </c>
      <c r="D6014" t="s">
        <v>325</v>
      </c>
      <c r="E6014">
        <v>3150000</v>
      </c>
    </row>
    <row r="6015" spans="1:5" hidden="1" x14ac:dyDescent="0.4">
      <c r="A6015" t="s">
        <v>3457</v>
      </c>
      <c r="B6015" t="s">
        <v>4</v>
      </c>
      <c r="C6015" s="1">
        <v>44278</v>
      </c>
      <c r="D6015" t="s">
        <v>334</v>
      </c>
      <c r="E6015">
        <v>3940000</v>
      </c>
    </row>
    <row r="6016" spans="1:5" hidden="1" x14ac:dyDescent="0.4">
      <c r="A6016" t="s">
        <v>3458</v>
      </c>
      <c r="B6016" t="s">
        <v>4</v>
      </c>
      <c r="C6016" s="1">
        <v>44278</v>
      </c>
      <c r="D6016" t="s">
        <v>335</v>
      </c>
      <c r="E6016">
        <v>3940000</v>
      </c>
    </row>
    <row r="6017" spans="1:5" hidden="1" x14ac:dyDescent="0.4">
      <c r="A6017" t="s">
        <v>6435</v>
      </c>
      <c r="B6017" t="s">
        <v>100</v>
      </c>
      <c r="C6017" s="1">
        <v>44278</v>
      </c>
      <c r="D6017" t="s">
        <v>337</v>
      </c>
      <c r="E6017">
        <v>3000000</v>
      </c>
    </row>
    <row r="6018" spans="1:5" hidden="1" x14ac:dyDescent="0.4">
      <c r="A6018" t="s">
        <v>6436</v>
      </c>
      <c r="B6018" t="s">
        <v>100</v>
      </c>
      <c r="C6018" s="1">
        <v>44278</v>
      </c>
      <c r="D6018" t="s">
        <v>311</v>
      </c>
      <c r="E6018">
        <v>3000000</v>
      </c>
    </row>
    <row r="6019" spans="1:5" hidden="1" x14ac:dyDescent="0.4">
      <c r="A6019" t="s">
        <v>6437</v>
      </c>
      <c r="B6019" t="s">
        <v>100</v>
      </c>
      <c r="C6019" s="1">
        <v>44278</v>
      </c>
      <c r="D6019" t="s">
        <v>342</v>
      </c>
      <c r="E6019">
        <v>3000000</v>
      </c>
    </row>
    <row r="6020" spans="1:5" hidden="1" x14ac:dyDescent="0.4">
      <c r="A6020" t="s">
        <v>6438</v>
      </c>
      <c r="B6020" t="s">
        <v>100</v>
      </c>
      <c r="C6020" s="1">
        <v>44278</v>
      </c>
      <c r="D6020" t="s">
        <v>416</v>
      </c>
      <c r="E6020">
        <v>3000000</v>
      </c>
    </row>
    <row r="6021" spans="1:5" hidden="1" x14ac:dyDescent="0.4">
      <c r="A6021" t="s">
        <v>6439</v>
      </c>
      <c r="B6021" t="s">
        <v>100</v>
      </c>
      <c r="C6021" s="1">
        <v>44278</v>
      </c>
      <c r="D6021" t="s">
        <v>317</v>
      </c>
      <c r="E6021">
        <v>3000000</v>
      </c>
    </row>
    <row r="6022" spans="1:5" hidden="1" x14ac:dyDescent="0.4">
      <c r="A6022" t="s">
        <v>3004</v>
      </c>
      <c r="B6022" t="s">
        <v>122</v>
      </c>
      <c r="C6022" s="1">
        <v>44278</v>
      </c>
      <c r="D6022" t="s">
        <v>316</v>
      </c>
      <c r="E6022">
        <v>3150000</v>
      </c>
    </row>
    <row r="6023" spans="1:5" hidden="1" x14ac:dyDescent="0.4">
      <c r="A6023" t="s">
        <v>3047</v>
      </c>
      <c r="B6023" t="s">
        <v>106</v>
      </c>
      <c r="C6023" s="1">
        <v>44278</v>
      </c>
      <c r="D6023" t="s">
        <v>332</v>
      </c>
      <c r="E6023">
        <v>5480000</v>
      </c>
    </row>
    <row r="6024" spans="1:5" hidden="1" x14ac:dyDescent="0.4">
      <c r="A6024" t="s">
        <v>3005</v>
      </c>
      <c r="B6024" t="s">
        <v>35</v>
      </c>
      <c r="C6024" s="1">
        <v>44277</v>
      </c>
      <c r="D6024" t="s">
        <v>326</v>
      </c>
      <c r="E6024">
        <v>3280000</v>
      </c>
    </row>
    <row r="6025" spans="1:5" hidden="1" x14ac:dyDescent="0.4">
      <c r="A6025" t="s">
        <v>2993</v>
      </c>
      <c r="B6025" t="s">
        <v>78</v>
      </c>
      <c r="C6025" s="1">
        <v>44277</v>
      </c>
      <c r="D6025" t="s">
        <v>326</v>
      </c>
      <c r="E6025">
        <v>3530000</v>
      </c>
    </row>
    <row r="6026" spans="1:5" hidden="1" x14ac:dyDescent="0.4">
      <c r="A6026" t="s">
        <v>2994</v>
      </c>
      <c r="B6026" t="s">
        <v>35</v>
      </c>
      <c r="C6026" s="1">
        <v>44277</v>
      </c>
      <c r="D6026" t="s">
        <v>333</v>
      </c>
      <c r="E6026">
        <v>3280000</v>
      </c>
    </row>
    <row r="6027" spans="1:5" hidden="1" x14ac:dyDescent="0.4">
      <c r="A6027" t="s">
        <v>2995</v>
      </c>
      <c r="B6027" t="s">
        <v>122</v>
      </c>
      <c r="C6027" s="1">
        <v>44277</v>
      </c>
      <c r="D6027" t="s">
        <v>404</v>
      </c>
      <c r="E6027">
        <v>3150000</v>
      </c>
    </row>
    <row r="6028" spans="1:5" hidden="1" x14ac:dyDescent="0.4">
      <c r="A6028" t="s">
        <v>2996</v>
      </c>
      <c r="B6028" t="s">
        <v>122</v>
      </c>
      <c r="C6028" s="1">
        <v>44277</v>
      </c>
      <c r="D6028" t="s">
        <v>332</v>
      </c>
      <c r="E6028">
        <v>3150000</v>
      </c>
    </row>
    <row r="6029" spans="1:5" hidden="1" x14ac:dyDescent="0.4">
      <c r="A6029" t="s">
        <v>2997</v>
      </c>
      <c r="B6029" t="s">
        <v>78</v>
      </c>
      <c r="C6029" s="1">
        <v>44277</v>
      </c>
      <c r="D6029" t="s">
        <v>403</v>
      </c>
      <c r="E6029">
        <v>3530000</v>
      </c>
    </row>
    <row r="6030" spans="1:5" hidden="1" x14ac:dyDescent="0.4">
      <c r="A6030" t="s">
        <v>3459</v>
      </c>
      <c r="B6030" t="s">
        <v>33</v>
      </c>
      <c r="C6030" s="1">
        <v>44277</v>
      </c>
      <c r="D6030" t="s">
        <v>312</v>
      </c>
      <c r="E6030">
        <v>3110000</v>
      </c>
    </row>
    <row r="6031" spans="1:5" hidden="1" x14ac:dyDescent="0.4">
      <c r="A6031" t="s">
        <v>2998</v>
      </c>
      <c r="B6031" t="s">
        <v>35</v>
      </c>
      <c r="C6031" s="1">
        <v>44277</v>
      </c>
      <c r="D6031" t="s">
        <v>319</v>
      </c>
      <c r="E6031">
        <v>3280000</v>
      </c>
    </row>
    <row r="6032" spans="1:5" hidden="1" x14ac:dyDescent="0.4">
      <c r="A6032" t="s">
        <v>3007</v>
      </c>
      <c r="B6032" t="s">
        <v>145</v>
      </c>
      <c r="C6032" s="1">
        <v>44274</v>
      </c>
      <c r="D6032" t="s">
        <v>327</v>
      </c>
      <c r="E6032">
        <v>3170000</v>
      </c>
    </row>
    <row r="6033" spans="1:5" hidden="1" x14ac:dyDescent="0.4">
      <c r="A6033" t="s">
        <v>3006</v>
      </c>
      <c r="B6033" t="s">
        <v>103</v>
      </c>
      <c r="C6033" s="1">
        <v>44274</v>
      </c>
      <c r="D6033" t="s">
        <v>327</v>
      </c>
      <c r="E6033">
        <v>3500000</v>
      </c>
    </row>
    <row r="6034" spans="1:5" hidden="1" x14ac:dyDescent="0.4">
      <c r="A6034" t="s">
        <v>3008</v>
      </c>
      <c r="B6034" t="s">
        <v>28</v>
      </c>
      <c r="C6034" s="1">
        <v>44274</v>
      </c>
      <c r="D6034" t="s">
        <v>335</v>
      </c>
      <c r="E6034">
        <v>3070000</v>
      </c>
    </row>
    <row r="6035" spans="1:5" hidden="1" x14ac:dyDescent="0.4">
      <c r="A6035" t="s">
        <v>6833</v>
      </c>
      <c r="B6035" t="s">
        <v>182</v>
      </c>
      <c r="C6035" s="1">
        <v>44274</v>
      </c>
      <c r="D6035" t="s">
        <v>398</v>
      </c>
      <c r="E6035">
        <v>5440000</v>
      </c>
    </row>
    <row r="6036" spans="1:5" hidden="1" x14ac:dyDescent="0.4">
      <c r="A6036" t="s">
        <v>3075</v>
      </c>
      <c r="B6036" t="s">
        <v>122</v>
      </c>
      <c r="C6036" s="1">
        <v>44274</v>
      </c>
      <c r="D6036" t="s">
        <v>330</v>
      </c>
      <c r="E6036">
        <v>3150000</v>
      </c>
    </row>
    <row r="6037" spans="1:5" hidden="1" x14ac:dyDescent="0.4">
      <c r="A6037" t="s">
        <v>3076</v>
      </c>
      <c r="B6037" t="s">
        <v>74</v>
      </c>
      <c r="C6037" s="1">
        <v>44274</v>
      </c>
      <c r="D6037" t="s">
        <v>306</v>
      </c>
      <c r="E6037">
        <v>5590000</v>
      </c>
    </row>
    <row r="6038" spans="1:5" hidden="1" x14ac:dyDescent="0.4">
      <c r="A6038" t="s">
        <v>3148</v>
      </c>
      <c r="B6038" t="s">
        <v>74</v>
      </c>
      <c r="C6038" s="1">
        <v>44274</v>
      </c>
      <c r="D6038" t="s">
        <v>327</v>
      </c>
      <c r="E6038">
        <v>5590000</v>
      </c>
    </row>
    <row r="6039" spans="1:5" hidden="1" x14ac:dyDescent="0.4">
      <c r="A6039" t="s">
        <v>3460</v>
      </c>
      <c r="B6039" t="s">
        <v>33</v>
      </c>
      <c r="C6039" s="1">
        <v>44274</v>
      </c>
      <c r="D6039" t="s">
        <v>334</v>
      </c>
      <c r="E6039">
        <v>3110000</v>
      </c>
    </row>
    <row r="6040" spans="1:5" hidden="1" x14ac:dyDescent="0.4">
      <c r="A6040" t="s">
        <v>3009</v>
      </c>
      <c r="B6040" t="s">
        <v>35</v>
      </c>
      <c r="C6040" s="1">
        <v>44273</v>
      </c>
      <c r="D6040" t="s">
        <v>306</v>
      </c>
      <c r="E6040">
        <v>3280000</v>
      </c>
    </row>
    <row r="6041" spans="1:5" hidden="1" x14ac:dyDescent="0.4">
      <c r="A6041" t="s">
        <v>3010</v>
      </c>
      <c r="B6041" t="s">
        <v>35</v>
      </c>
      <c r="C6041" s="1">
        <v>44273</v>
      </c>
      <c r="D6041" t="s">
        <v>404</v>
      </c>
      <c r="E6041">
        <v>3280000</v>
      </c>
    </row>
    <row r="6042" spans="1:5" hidden="1" x14ac:dyDescent="0.4">
      <c r="A6042" t="s">
        <v>3011</v>
      </c>
      <c r="B6042" t="s">
        <v>141</v>
      </c>
      <c r="C6042" s="1">
        <v>44273</v>
      </c>
      <c r="D6042" t="s">
        <v>330</v>
      </c>
      <c r="E6042">
        <v>3540000</v>
      </c>
    </row>
    <row r="6043" spans="1:5" hidden="1" x14ac:dyDescent="0.4">
      <c r="A6043" t="s">
        <v>3012</v>
      </c>
      <c r="B6043" t="s">
        <v>141</v>
      </c>
      <c r="C6043" s="1">
        <v>44273</v>
      </c>
      <c r="D6043" t="s">
        <v>329</v>
      </c>
      <c r="E6043">
        <v>3540000</v>
      </c>
    </row>
    <row r="6044" spans="1:5" hidden="1" x14ac:dyDescent="0.4">
      <c r="A6044" t="s">
        <v>3149</v>
      </c>
      <c r="B6044" t="s">
        <v>122</v>
      </c>
      <c r="C6044" s="1">
        <v>44273</v>
      </c>
      <c r="D6044" t="s">
        <v>326</v>
      </c>
      <c r="E6044">
        <v>3150000</v>
      </c>
    </row>
    <row r="6045" spans="1:5" hidden="1" x14ac:dyDescent="0.4">
      <c r="A6045" t="s">
        <v>3215</v>
      </c>
      <c r="B6045" t="s">
        <v>122</v>
      </c>
      <c r="C6045" s="1">
        <v>44273</v>
      </c>
      <c r="D6045" t="s">
        <v>315</v>
      </c>
      <c r="E6045">
        <v>3150000</v>
      </c>
    </row>
    <row r="6046" spans="1:5" hidden="1" x14ac:dyDescent="0.4">
      <c r="A6046" t="s">
        <v>3048</v>
      </c>
      <c r="B6046" t="s">
        <v>90</v>
      </c>
      <c r="C6046" s="1">
        <v>44273</v>
      </c>
      <c r="D6046" t="s">
        <v>332</v>
      </c>
      <c r="E6046">
        <v>3050000</v>
      </c>
    </row>
    <row r="6047" spans="1:5" hidden="1" x14ac:dyDescent="0.4">
      <c r="A6047" t="s">
        <v>3013</v>
      </c>
      <c r="B6047" t="s">
        <v>117</v>
      </c>
      <c r="C6047" s="1">
        <v>44273</v>
      </c>
      <c r="D6047" t="s">
        <v>359</v>
      </c>
      <c r="E6047">
        <v>4680000</v>
      </c>
    </row>
    <row r="6048" spans="1:5" hidden="1" x14ac:dyDescent="0.4">
      <c r="A6048" t="s">
        <v>3014</v>
      </c>
      <c r="B6048" t="s">
        <v>117</v>
      </c>
      <c r="C6048" s="1">
        <v>44273</v>
      </c>
      <c r="D6048" t="s">
        <v>350</v>
      </c>
      <c r="E6048">
        <v>4680000</v>
      </c>
    </row>
    <row r="6049" spans="1:5" hidden="1" x14ac:dyDescent="0.4">
      <c r="A6049" t="s">
        <v>3015</v>
      </c>
      <c r="B6049" t="s">
        <v>96</v>
      </c>
      <c r="C6049" s="1">
        <v>44273</v>
      </c>
      <c r="D6049" t="s">
        <v>312</v>
      </c>
      <c r="E6049">
        <v>4980000</v>
      </c>
    </row>
    <row r="6050" spans="1:5" hidden="1" x14ac:dyDescent="0.4">
      <c r="A6050" t="s">
        <v>3050</v>
      </c>
      <c r="B6050" t="s">
        <v>114</v>
      </c>
      <c r="C6050" s="1">
        <v>44272</v>
      </c>
      <c r="D6050" t="s">
        <v>334</v>
      </c>
      <c r="E6050">
        <v>4720000</v>
      </c>
    </row>
    <row r="6051" spans="1:5" hidden="1" x14ac:dyDescent="0.4">
      <c r="A6051" t="s">
        <v>3051</v>
      </c>
      <c r="B6051" t="s">
        <v>120</v>
      </c>
      <c r="C6051" s="1">
        <v>44272</v>
      </c>
      <c r="D6051" t="s">
        <v>341</v>
      </c>
      <c r="E6051">
        <v>4840000</v>
      </c>
    </row>
    <row r="6052" spans="1:5" hidden="1" x14ac:dyDescent="0.4">
      <c r="A6052" t="s">
        <v>3646</v>
      </c>
      <c r="B6052" t="s">
        <v>120</v>
      </c>
      <c r="C6052" s="1">
        <v>44271</v>
      </c>
      <c r="D6052" t="s">
        <v>327</v>
      </c>
      <c r="E6052">
        <v>4840000</v>
      </c>
    </row>
    <row r="6053" spans="1:5" hidden="1" x14ac:dyDescent="0.4">
      <c r="A6053" t="s">
        <v>6467</v>
      </c>
      <c r="B6053" t="s">
        <v>148</v>
      </c>
      <c r="C6053" s="1">
        <v>44271</v>
      </c>
      <c r="D6053" t="s">
        <v>328</v>
      </c>
      <c r="E6053">
        <v>4080000</v>
      </c>
    </row>
    <row r="6054" spans="1:5" hidden="1" x14ac:dyDescent="0.4">
      <c r="A6054" t="s">
        <v>3150</v>
      </c>
      <c r="B6054" t="s">
        <v>148</v>
      </c>
      <c r="C6054" s="1">
        <v>44271</v>
      </c>
      <c r="D6054" t="s">
        <v>333</v>
      </c>
      <c r="E6054">
        <v>4080000</v>
      </c>
    </row>
    <row r="6055" spans="1:5" hidden="1" x14ac:dyDescent="0.4">
      <c r="A6055" t="s">
        <v>3151</v>
      </c>
      <c r="B6055" t="s">
        <v>148</v>
      </c>
      <c r="C6055" s="1">
        <v>44271</v>
      </c>
      <c r="D6055" t="s">
        <v>359</v>
      </c>
      <c r="E6055">
        <v>4080000</v>
      </c>
    </row>
    <row r="6056" spans="1:5" hidden="1" x14ac:dyDescent="0.4">
      <c r="A6056" t="s">
        <v>3152</v>
      </c>
      <c r="B6056" t="s">
        <v>148</v>
      </c>
      <c r="C6056" s="1">
        <v>44271</v>
      </c>
      <c r="D6056" t="s">
        <v>332</v>
      </c>
      <c r="E6056">
        <v>4080000</v>
      </c>
    </row>
    <row r="6057" spans="1:5" hidden="1" x14ac:dyDescent="0.4">
      <c r="A6057" t="s">
        <v>3153</v>
      </c>
      <c r="B6057" t="s">
        <v>148</v>
      </c>
      <c r="C6057" s="1">
        <v>44271</v>
      </c>
      <c r="D6057" t="s">
        <v>330</v>
      </c>
      <c r="E6057">
        <v>4080000</v>
      </c>
    </row>
    <row r="6058" spans="1:5" hidden="1" x14ac:dyDescent="0.4">
      <c r="A6058" t="s">
        <v>6468</v>
      </c>
      <c r="B6058" t="s">
        <v>148</v>
      </c>
      <c r="C6058" s="1">
        <v>44271</v>
      </c>
      <c r="D6058" t="s">
        <v>415</v>
      </c>
      <c r="E6058">
        <v>4080000</v>
      </c>
    </row>
    <row r="6059" spans="1:5" hidden="1" x14ac:dyDescent="0.4">
      <c r="A6059" t="s">
        <v>6469</v>
      </c>
      <c r="B6059" t="s">
        <v>148</v>
      </c>
      <c r="C6059" s="1">
        <v>44271</v>
      </c>
      <c r="D6059" t="s">
        <v>339</v>
      </c>
      <c r="E6059">
        <v>4080000</v>
      </c>
    </row>
    <row r="6060" spans="1:5" hidden="1" x14ac:dyDescent="0.4">
      <c r="A6060" t="s">
        <v>3154</v>
      </c>
      <c r="B6060" t="s">
        <v>148</v>
      </c>
      <c r="C6060" s="1">
        <v>44271</v>
      </c>
      <c r="D6060" t="s">
        <v>335</v>
      </c>
      <c r="E6060">
        <v>4080000</v>
      </c>
    </row>
    <row r="6061" spans="1:5" hidden="1" x14ac:dyDescent="0.4">
      <c r="A6061" t="s">
        <v>6470</v>
      </c>
      <c r="B6061" t="s">
        <v>148</v>
      </c>
      <c r="C6061" s="1">
        <v>44271</v>
      </c>
      <c r="D6061" t="s">
        <v>317</v>
      </c>
      <c r="E6061">
        <v>4080000</v>
      </c>
    </row>
    <row r="6062" spans="1:5" hidden="1" x14ac:dyDescent="0.4">
      <c r="A6062" t="s">
        <v>6471</v>
      </c>
      <c r="B6062" t="s">
        <v>148</v>
      </c>
      <c r="C6062" s="1">
        <v>44271</v>
      </c>
      <c r="D6062" t="s">
        <v>416</v>
      </c>
      <c r="E6062">
        <v>4080000</v>
      </c>
    </row>
    <row r="6063" spans="1:5" hidden="1" x14ac:dyDescent="0.4">
      <c r="A6063" t="s">
        <v>6472</v>
      </c>
      <c r="B6063" t="s">
        <v>148</v>
      </c>
      <c r="C6063" s="1">
        <v>44271</v>
      </c>
      <c r="D6063" t="s">
        <v>338</v>
      </c>
      <c r="E6063">
        <v>4080000</v>
      </c>
    </row>
    <row r="6064" spans="1:5" hidden="1" x14ac:dyDescent="0.4">
      <c r="A6064" t="s">
        <v>6473</v>
      </c>
      <c r="B6064" t="s">
        <v>148</v>
      </c>
      <c r="C6064" s="1">
        <v>44271</v>
      </c>
      <c r="D6064" t="s">
        <v>308</v>
      </c>
      <c r="E6064">
        <v>4080000</v>
      </c>
    </row>
    <row r="6065" spans="1:5" hidden="1" x14ac:dyDescent="0.4">
      <c r="A6065" t="s">
        <v>3155</v>
      </c>
      <c r="B6065" t="s">
        <v>148</v>
      </c>
      <c r="C6065" s="1">
        <v>44271</v>
      </c>
      <c r="D6065" t="s">
        <v>350</v>
      </c>
      <c r="E6065">
        <v>4080000</v>
      </c>
    </row>
    <row r="6066" spans="1:5" hidden="1" x14ac:dyDescent="0.4">
      <c r="A6066" t="s">
        <v>6474</v>
      </c>
      <c r="B6066" t="s">
        <v>148</v>
      </c>
      <c r="C6066" s="1">
        <v>44271</v>
      </c>
      <c r="D6066" t="s">
        <v>336</v>
      </c>
      <c r="E6066">
        <v>4080000</v>
      </c>
    </row>
    <row r="6067" spans="1:5" hidden="1" x14ac:dyDescent="0.4">
      <c r="A6067" t="s">
        <v>6475</v>
      </c>
      <c r="B6067" t="s">
        <v>148</v>
      </c>
      <c r="C6067" s="1">
        <v>44271</v>
      </c>
      <c r="D6067" t="s">
        <v>342</v>
      </c>
      <c r="E6067">
        <v>4080000</v>
      </c>
    </row>
    <row r="6068" spans="1:5" hidden="1" x14ac:dyDescent="0.4">
      <c r="A6068" t="s">
        <v>3156</v>
      </c>
      <c r="B6068" t="s">
        <v>148</v>
      </c>
      <c r="C6068" s="1">
        <v>44271</v>
      </c>
      <c r="D6068" t="s">
        <v>310</v>
      </c>
      <c r="E6068">
        <v>4080000</v>
      </c>
    </row>
    <row r="6069" spans="1:5" hidden="1" x14ac:dyDescent="0.4">
      <c r="A6069" t="s">
        <v>3157</v>
      </c>
      <c r="B6069" t="s">
        <v>148</v>
      </c>
      <c r="C6069" s="1">
        <v>44271</v>
      </c>
      <c r="D6069" t="s">
        <v>309</v>
      </c>
      <c r="E6069">
        <v>4080000</v>
      </c>
    </row>
    <row r="6070" spans="1:5" hidden="1" x14ac:dyDescent="0.4">
      <c r="A6070" t="s">
        <v>3158</v>
      </c>
      <c r="B6070" t="s">
        <v>148</v>
      </c>
      <c r="C6070" s="1">
        <v>44271</v>
      </c>
      <c r="D6070" t="s">
        <v>313</v>
      </c>
      <c r="E6070">
        <v>4080000</v>
      </c>
    </row>
    <row r="6071" spans="1:5" hidden="1" x14ac:dyDescent="0.4">
      <c r="A6071" t="s">
        <v>6476</v>
      </c>
      <c r="B6071" t="s">
        <v>148</v>
      </c>
      <c r="C6071" s="1">
        <v>44271</v>
      </c>
      <c r="D6071" t="s">
        <v>321</v>
      </c>
      <c r="E6071">
        <v>4080000</v>
      </c>
    </row>
    <row r="6072" spans="1:5" hidden="1" x14ac:dyDescent="0.4">
      <c r="A6072" t="s">
        <v>3159</v>
      </c>
      <c r="B6072" t="s">
        <v>148</v>
      </c>
      <c r="C6072" s="1">
        <v>44271</v>
      </c>
      <c r="D6072" t="s">
        <v>326</v>
      </c>
      <c r="E6072">
        <v>4080000</v>
      </c>
    </row>
    <row r="6073" spans="1:5" hidden="1" x14ac:dyDescent="0.4">
      <c r="A6073" t="s">
        <v>3160</v>
      </c>
      <c r="B6073" t="s">
        <v>148</v>
      </c>
      <c r="C6073" s="1">
        <v>44271</v>
      </c>
      <c r="D6073" t="s">
        <v>316</v>
      </c>
      <c r="E6073">
        <v>4080000</v>
      </c>
    </row>
    <row r="6074" spans="1:5" hidden="1" x14ac:dyDescent="0.4">
      <c r="A6074" t="s">
        <v>6477</v>
      </c>
      <c r="B6074" t="s">
        <v>148</v>
      </c>
      <c r="C6074" s="1">
        <v>44271</v>
      </c>
      <c r="D6074" t="s">
        <v>344</v>
      </c>
      <c r="E6074">
        <v>4080000</v>
      </c>
    </row>
    <row r="6075" spans="1:5" hidden="1" x14ac:dyDescent="0.4">
      <c r="A6075" t="s">
        <v>3161</v>
      </c>
      <c r="B6075" t="s">
        <v>148</v>
      </c>
      <c r="C6075" s="1">
        <v>44271</v>
      </c>
      <c r="D6075" t="s">
        <v>403</v>
      </c>
      <c r="E6075">
        <v>4080000</v>
      </c>
    </row>
    <row r="6076" spans="1:5" hidden="1" x14ac:dyDescent="0.4">
      <c r="A6076" t="s">
        <v>3162</v>
      </c>
      <c r="B6076" t="s">
        <v>148</v>
      </c>
      <c r="C6076" s="1">
        <v>44271</v>
      </c>
      <c r="D6076" t="s">
        <v>331</v>
      </c>
      <c r="E6076">
        <v>4080000</v>
      </c>
    </row>
    <row r="6077" spans="1:5" hidden="1" x14ac:dyDescent="0.4">
      <c r="A6077" t="s">
        <v>6478</v>
      </c>
      <c r="B6077" t="s">
        <v>148</v>
      </c>
      <c r="C6077" s="1">
        <v>44271</v>
      </c>
      <c r="D6077" t="s">
        <v>307</v>
      </c>
      <c r="E6077">
        <v>4080000</v>
      </c>
    </row>
    <row r="6078" spans="1:5" hidden="1" x14ac:dyDescent="0.4">
      <c r="A6078" t="s">
        <v>3163</v>
      </c>
      <c r="B6078" t="s">
        <v>148</v>
      </c>
      <c r="C6078" s="1">
        <v>44271</v>
      </c>
      <c r="D6078" t="s">
        <v>312</v>
      </c>
      <c r="E6078">
        <v>4080000</v>
      </c>
    </row>
    <row r="6079" spans="1:5" hidden="1" x14ac:dyDescent="0.4">
      <c r="A6079" t="s">
        <v>3164</v>
      </c>
      <c r="B6079" t="s">
        <v>148</v>
      </c>
      <c r="C6079" s="1">
        <v>44271</v>
      </c>
      <c r="D6079" t="s">
        <v>399</v>
      </c>
      <c r="E6079">
        <v>4080000</v>
      </c>
    </row>
    <row r="6080" spans="1:5" hidden="1" x14ac:dyDescent="0.4">
      <c r="A6080" t="s">
        <v>3165</v>
      </c>
      <c r="B6080" t="s">
        <v>148</v>
      </c>
      <c r="C6080" s="1">
        <v>44271</v>
      </c>
      <c r="D6080" t="s">
        <v>325</v>
      </c>
      <c r="E6080">
        <v>4080000</v>
      </c>
    </row>
    <row r="6081" spans="1:5" hidden="1" x14ac:dyDescent="0.4">
      <c r="A6081" t="s">
        <v>3166</v>
      </c>
      <c r="B6081" t="s">
        <v>148</v>
      </c>
      <c r="C6081" s="1">
        <v>44271</v>
      </c>
      <c r="D6081" t="s">
        <v>352</v>
      </c>
      <c r="E6081">
        <v>4080000</v>
      </c>
    </row>
    <row r="6082" spans="1:5" hidden="1" x14ac:dyDescent="0.4">
      <c r="A6082" t="s">
        <v>3167</v>
      </c>
      <c r="B6082" t="s">
        <v>148</v>
      </c>
      <c r="C6082" s="1">
        <v>44271</v>
      </c>
      <c r="D6082" t="s">
        <v>341</v>
      </c>
      <c r="E6082">
        <v>4080000</v>
      </c>
    </row>
    <row r="6083" spans="1:5" hidden="1" x14ac:dyDescent="0.4">
      <c r="A6083" t="s">
        <v>3077</v>
      </c>
      <c r="B6083" t="s">
        <v>139</v>
      </c>
      <c r="C6083" s="1">
        <v>44271</v>
      </c>
      <c r="D6083" t="s">
        <v>331</v>
      </c>
      <c r="E6083">
        <v>5430000</v>
      </c>
    </row>
    <row r="6084" spans="1:5" hidden="1" x14ac:dyDescent="0.4">
      <c r="A6084" t="s">
        <v>3078</v>
      </c>
      <c r="B6084" t="s">
        <v>35</v>
      </c>
      <c r="C6084" s="1">
        <v>44271</v>
      </c>
      <c r="D6084" t="s">
        <v>359</v>
      </c>
      <c r="E6084">
        <v>3280000</v>
      </c>
    </row>
    <row r="6085" spans="1:5" hidden="1" x14ac:dyDescent="0.4">
      <c r="A6085" t="s">
        <v>3079</v>
      </c>
      <c r="B6085" t="s">
        <v>86</v>
      </c>
      <c r="C6085" s="1">
        <v>44271</v>
      </c>
      <c r="D6085" t="s">
        <v>315</v>
      </c>
      <c r="E6085">
        <v>3010000</v>
      </c>
    </row>
    <row r="6086" spans="1:5" hidden="1" x14ac:dyDescent="0.4">
      <c r="A6086" t="s">
        <v>3248</v>
      </c>
      <c r="B6086" t="s">
        <v>139</v>
      </c>
      <c r="C6086" s="1">
        <v>44270</v>
      </c>
      <c r="D6086" t="s">
        <v>327</v>
      </c>
      <c r="E6086">
        <v>5430000</v>
      </c>
    </row>
    <row r="6087" spans="1:5" hidden="1" x14ac:dyDescent="0.4">
      <c r="A6087" t="s">
        <v>3184</v>
      </c>
      <c r="B6087" t="s">
        <v>28</v>
      </c>
      <c r="C6087" s="1">
        <v>44270</v>
      </c>
      <c r="D6087" t="s">
        <v>326</v>
      </c>
      <c r="E6087">
        <v>3070000</v>
      </c>
    </row>
    <row r="6088" spans="1:5" hidden="1" x14ac:dyDescent="0.4">
      <c r="A6088" t="s">
        <v>3168</v>
      </c>
      <c r="B6088" t="s">
        <v>96</v>
      </c>
      <c r="C6088" s="1">
        <v>44270</v>
      </c>
      <c r="D6088" t="s">
        <v>310</v>
      </c>
      <c r="E6088">
        <v>4980000</v>
      </c>
    </row>
    <row r="6089" spans="1:5" hidden="1" x14ac:dyDescent="0.4">
      <c r="A6089" t="s">
        <v>3384</v>
      </c>
      <c r="B6089" t="s">
        <v>120</v>
      </c>
      <c r="C6089" s="1">
        <v>44270</v>
      </c>
      <c r="D6089" t="s">
        <v>335</v>
      </c>
      <c r="E6089">
        <v>4840000</v>
      </c>
    </row>
    <row r="6090" spans="1:5" hidden="1" x14ac:dyDescent="0.4">
      <c r="A6090" t="s">
        <v>3385</v>
      </c>
      <c r="B6090" t="s">
        <v>120</v>
      </c>
      <c r="C6090" s="1">
        <v>44270</v>
      </c>
      <c r="D6090" t="s">
        <v>334</v>
      </c>
      <c r="E6090">
        <v>4840000</v>
      </c>
    </row>
    <row r="6091" spans="1:5" hidden="1" x14ac:dyDescent="0.4">
      <c r="A6091" t="s">
        <v>3274</v>
      </c>
      <c r="B6091" t="s">
        <v>90</v>
      </c>
      <c r="C6091" s="1">
        <v>44267</v>
      </c>
      <c r="D6091" t="s">
        <v>316</v>
      </c>
      <c r="E6091">
        <v>3050000</v>
      </c>
    </row>
    <row r="6092" spans="1:5" hidden="1" x14ac:dyDescent="0.4">
      <c r="A6092" t="s">
        <v>3216</v>
      </c>
      <c r="B6092" t="s">
        <v>122</v>
      </c>
      <c r="C6092" s="1">
        <v>44267</v>
      </c>
      <c r="D6092" t="s">
        <v>335</v>
      </c>
      <c r="E6092">
        <v>3150000</v>
      </c>
    </row>
    <row r="6093" spans="1:5" hidden="1" x14ac:dyDescent="0.4">
      <c r="A6093" t="s">
        <v>3275</v>
      </c>
      <c r="B6093" t="s">
        <v>122</v>
      </c>
      <c r="C6093" s="1">
        <v>44267</v>
      </c>
      <c r="D6093" t="s">
        <v>352</v>
      </c>
      <c r="E6093">
        <v>3150000</v>
      </c>
    </row>
    <row r="6094" spans="1:5" hidden="1" x14ac:dyDescent="0.4">
      <c r="A6094" t="s">
        <v>3276</v>
      </c>
      <c r="B6094" t="s">
        <v>122</v>
      </c>
      <c r="C6094" s="1">
        <v>44267</v>
      </c>
      <c r="D6094" t="s">
        <v>319</v>
      </c>
      <c r="E6094">
        <v>3150000</v>
      </c>
    </row>
    <row r="6095" spans="1:5" hidden="1" x14ac:dyDescent="0.4">
      <c r="A6095" t="s">
        <v>3277</v>
      </c>
      <c r="B6095" t="s">
        <v>122</v>
      </c>
      <c r="C6095" s="1">
        <v>44267</v>
      </c>
      <c r="D6095" t="s">
        <v>334</v>
      </c>
      <c r="E6095">
        <v>3150000</v>
      </c>
    </row>
    <row r="6096" spans="1:5" hidden="1" x14ac:dyDescent="0.4">
      <c r="A6096" t="s">
        <v>6497</v>
      </c>
      <c r="B6096" t="s">
        <v>170</v>
      </c>
      <c r="C6096" s="1">
        <v>44266</v>
      </c>
      <c r="D6096" t="s">
        <v>321</v>
      </c>
      <c r="E6096">
        <v>4930000</v>
      </c>
    </row>
    <row r="6097" spans="1:5" hidden="1" x14ac:dyDescent="0.4">
      <c r="A6097" t="s">
        <v>3219</v>
      </c>
      <c r="B6097" t="s">
        <v>61</v>
      </c>
      <c r="C6097" s="1">
        <v>44266</v>
      </c>
      <c r="D6097" t="s">
        <v>403</v>
      </c>
      <c r="E6097">
        <v>4510000</v>
      </c>
    </row>
    <row r="6098" spans="1:5" hidden="1" x14ac:dyDescent="0.4">
      <c r="A6098" t="s">
        <v>3278</v>
      </c>
      <c r="B6098" t="s">
        <v>117</v>
      </c>
      <c r="C6098" s="1">
        <v>44266</v>
      </c>
      <c r="D6098" t="s">
        <v>341</v>
      </c>
      <c r="E6098">
        <v>4680000</v>
      </c>
    </row>
    <row r="6099" spans="1:5" hidden="1" x14ac:dyDescent="0.4">
      <c r="A6099" t="s">
        <v>3220</v>
      </c>
      <c r="B6099" t="s">
        <v>61</v>
      </c>
      <c r="C6099" s="1">
        <v>44266</v>
      </c>
      <c r="D6099" t="s">
        <v>326</v>
      </c>
      <c r="E6099">
        <v>4510000</v>
      </c>
    </row>
    <row r="6100" spans="1:5" hidden="1" x14ac:dyDescent="0.4">
      <c r="A6100" t="s">
        <v>3221</v>
      </c>
      <c r="B6100" t="s">
        <v>139</v>
      </c>
      <c r="C6100" s="1">
        <v>44266</v>
      </c>
      <c r="D6100" t="s">
        <v>326</v>
      </c>
      <c r="E6100">
        <v>5430000</v>
      </c>
    </row>
    <row r="6101" spans="1:5" hidden="1" x14ac:dyDescent="0.4">
      <c r="A6101" t="s">
        <v>3222</v>
      </c>
      <c r="B6101" t="s">
        <v>150</v>
      </c>
      <c r="C6101" s="1">
        <v>44266</v>
      </c>
      <c r="D6101" t="s">
        <v>335</v>
      </c>
      <c r="E6101">
        <v>3600000</v>
      </c>
    </row>
    <row r="6102" spans="1:5" hidden="1" x14ac:dyDescent="0.4">
      <c r="A6102" t="s">
        <v>3249</v>
      </c>
      <c r="B6102" t="s">
        <v>169</v>
      </c>
      <c r="C6102" s="1">
        <v>44265</v>
      </c>
      <c r="D6102" t="s">
        <v>334</v>
      </c>
      <c r="E6102">
        <v>3570000</v>
      </c>
    </row>
    <row r="6103" spans="1:5" hidden="1" x14ac:dyDescent="0.4">
      <c r="A6103" t="s">
        <v>3250</v>
      </c>
      <c r="B6103" t="s">
        <v>169</v>
      </c>
      <c r="C6103" s="1">
        <v>44265</v>
      </c>
      <c r="D6103" t="s">
        <v>312</v>
      </c>
      <c r="E6103">
        <v>3570000</v>
      </c>
    </row>
    <row r="6104" spans="1:5" hidden="1" x14ac:dyDescent="0.4">
      <c r="A6104" t="s">
        <v>3251</v>
      </c>
      <c r="B6104" t="s">
        <v>169</v>
      </c>
      <c r="C6104" s="1">
        <v>44265</v>
      </c>
      <c r="D6104" t="s">
        <v>331</v>
      </c>
      <c r="E6104">
        <v>3570000</v>
      </c>
    </row>
    <row r="6105" spans="1:5" hidden="1" x14ac:dyDescent="0.4">
      <c r="A6105" t="s">
        <v>3252</v>
      </c>
      <c r="B6105" t="s">
        <v>169</v>
      </c>
      <c r="C6105" s="1">
        <v>44265</v>
      </c>
      <c r="D6105" t="s">
        <v>359</v>
      </c>
      <c r="E6105">
        <v>3570000</v>
      </c>
    </row>
    <row r="6106" spans="1:5" hidden="1" x14ac:dyDescent="0.4">
      <c r="A6106" t="s">
        <v>3279</v>
      </c>
      <c r="B6106" t="s">
        <v>117</v>
      </c>
      <c r="C6106" s="1">
        <v>44265</v>
      </c>
      <c r="D6106" t="s">
        <v>312</v>
      </c>
      <c r="E6106">
        <v>4680000</v>
      </c>
    </row>
    <row r="6107" spans="1:5" hidden="1" x14ac:dyDescent="0.4">
      <c r="A6107" t="s">
        <v>3254</v>
      </c>
      <c r="B6107" t="s">
        <v>109</v>
      </c>
      <c r="C6107" s="1">
        <v>44265</v>
      </c>
      <c r="D6107" t="s">
        <v>404</v>
      </c>
      <c r="E6107">
        <v>4200000</v>
      </c>
    </row>
    <row r="6108" spans="1:5" hidden="1" x14ac:dyDescent="0.4">
      <c r="A6108" t="s">
        <v>3280</v>
      </c>
      <c r="B6108" t="s">
        <v>139</v>
      </c>
      <c r="C6108" s="1">
        <v>44265</v>
      </c>
      <c r="D6108" t="s">
        <v>403</v>
      </c>
      <c r="E6108">
        <v>5430000</v>
      </c>
    </row>
    <row r="6109" spans="1:5" hidden="1" x14ac:dyDescent="0.4">
      <c r="A6109" t="s">
        <v>3281</v>
      </c>
      <c r="B6109" t="s">
        <v>117</v>
      </c>
      <c r="C6109" s="1">
        <v>44264</v>
      </c>
      <c r="D6109" t="s">
        <v>352</v>
      </c>
      <c r="E6109">
        <v>4680000</v>
      </c>
    </row>
    <row r="6110" spans="1:5" hidden="1" x14ac:dyDescent="0.4">
      <c r="A6110" t="s">
        <v>3282</v>
      </c>
      <c r="B6110" t="s">
        <v>117</v>
      </c>
      <c r="C6110" s="1">
        <v>44264</v>
      </c>
      <c r="D6110" t="s">
        <v>325</v>
      </c>
      <c r="E6110">
        <v>4680000</v>
      </c>
    </row>
    <row r="6111" spans="1:5" hidden="1" x14ac:dyDescent="0.4">
      <c r="A6111" t="s">
        <v>3283</v>
      </c>
      <c r="B6111" t="s">
        <v>117</v>
      </c>
      <c r="C6111" s="1">
        <v>44264</v>
      </c>
      <c r="D6111" t="s">
        <v>399</v>
      </c>
      <c r="E6111">
        <v>4680000</v>
      </c>
    </row>
    <row r="6112" spans="1:5" hidden="1" x14ac:dyDescent="0.4">
      <c r="A6112" t="s">
        <v>3284</v>
      </c>
      <c r="B6112" t="s">
        <v>117</v>
      </c>
      <c r="C6112" s="1">
        <v>44264</v>
      </c>
      <c r="D6112" t="s">
        <v>329</v>
      </c>
      <c r="E6112">
        <v>4680000</v>
      </c>
    </row>
    <row r="6113" spans="1:5" hidden="1" x14ac:dyDescent="0.4">
      <c r="A6113" t="s">
        <v>3285</v>
      </c>
      <c r="B6113" t="s">
        <v>96</v>
      </c>
      <c r="C6113" s="1">
        <v>44264</v>
      </c>
      <c r="D6113" t="s">
        <v>329</v>
      </c>
      <c r="E6113">
        <v>4980000</v>
      </c>
    </row>
    <row r="6114" spans="1:5" hidden="1" x14ac:dyDescent="0.4">
      <c r="A6114" t="s">
        <v>3286</v>
      </c>
      <c r="B6114" t="s">
        <v>96</v>
      </c>
      <c r="C6114" s="1">
        <v>44264</v>
      </c>
      <c r="D6114" t="s">
        <v>313</v>
      </c>
      <c r="E6114">
        <v>4980000</v>
      </c>
    </row>
    <row r="6115" spans="1:5" hidden="1" x14ac:dyDescent="0.4">
      <c r="A6115" t="s">
        <v>3287</v>
      </c>
      <c r="B6115" t="s">
        <v>122</v>
      </c>
      <c r="C6115" s="1">
        <v>44264</v>
      </c>
      <c r="D6115" t="s">
        <v>312</v>
      </c>
      <c r="E6115">
        <v>3150000</v>
      </c>
    </row>
    <row r="6116" spans="1:5" hidden="1" x14ac:dyDescent="0.4">
      <c r="A6116" t="s">
        <v>3288</v>
      </c>
      <c r="B6116" t="s">
        <v>109</v>
      </c>
      <c r="C6116" s="1">
        <v>44264</v>
      </c>
      <c r="D6116" t="s">
        <v>332</v>
      </c>
      <c r="E6116">
        <v>4200000</v>
      </c>
    </row>
    <row r="6117" spans="1:5" hidden="1" x14ac:dyDescent="0.4">
      <c r="A6117" t="s">
        <v>3289</v>
      </c>
      <c r="B6117" t="s">
        <v>86</v>
      </c>
      <c r="C6117" s="1">
        <v>44264</v>
      </c>
      <c r="D6117" t="s">
        <v>352</v>
      </c>
      <c r="E6117">
        <v>3010000</v>
      </c>
    </row>
    <row r="6118" spans="1:5" hidden="1" x14ac:dyDescent="0.4">
      <c r="A6118" t="s">
        <v>3290</v>
      </c>
      <c r="B6118" t="s">
        <v>86</v>
      </c>
      <c r="C6118" s="1">
        <v>44264</v>
      </c>
      <c r="D6118" t="s">
        <v>332</v>
      </c>
      <c r="E6118">
        <v>3010000</v>
      </c>
    </row>
    <row r="6119" spans="1:5" hidden="1" x14ac:dyDescent="0.4">
      <c r="A6119" t="s">
        <v>3369</v>
      </c>
      <c r="B6119" t="s">
        <v>18</v>
      </c>
      <c r="C6119" s="1">
        <v>44264</v>
      </c>
      <c r="D6119" t="s">
        <v>327</v>
      </c>
      <c r="E6119">
        <v>3340000</v>
      </c>
    </row>
    <row r="6120" spans="1:5" hidden="1" x14ac:dyDescent="0.4">
      <c r="A6120" t="s">
        <v>3291</v>
      </c>
      <c r="B6120" t="s">
        <v>119</v>
      </c>
      <c r="C6120" s="1">
        <v>44264</v>
      </c>
      <c r="D6120" t="s">
        <v>312</v>
      </c>
      <c r="E6120">
        <v>4450000</v>
      </c>
    </row>
    <row r="6121" spans="1:5" hidden="1" x14ac:dyDescent="0.4">
      <c r="A6121" t="s">
        <v>3370</v>
      </c>
      <c r="B6121" t="s">
        <v>96</v>
      </c>
      <c r="C6121" s="1">
        <v>44264</v>
      </c>
      <c r="D6121" t="s">
        <v>326</v>
      </c>
      <c r="E6121">
        <v>4980000</v>
      </c>
    </row>
    <row r="6122" spans="1:5" hidden="1" x14ac:dyDescent="0.4">
      <c r="A6122" t="s">
        <v>3292</v>
      </c>
      <c r="B6122" t="s">
        <v>109</v>
      </c>
      <c r="C6122" s="1">
        <v>44264</v>
      </c>
      <c r="D6122" t="s">
        <v>330</v>
      </c>
      <c r="E6122">
        <v>4200000</v>
      </c>
    </row>
    <row r="6123" spans="1:5" hidden="1" x14ac:dyDescent="0.4">
      <c r="A6123" t="s">
        <v>3293</v>
      </c>
      <c r="B6123" t="s">
        <v>109</v>
      </c>
      <c r="C6123" s="1">
        <v>44264</v>
      </c>
      <c r="D6123" t="s">
        <v>319</v>
      </c>
      <c r="E6123">
        <v>4200000</v>
      </c>
    </row>
    <row r="6124" spans="1:5" hidden="1" x14ac:dyDescent="0.4">
      <c r="A6124" t="s">
        <v>3294</v>
      </c>
      <c r="B6124" t="s">
        <v>109</v>
      </c>
      <c r="C6124" s="1">
        <v>44264</v>
      </c>
      <c r="D6124" t="s">
        <v>327</v>
      </c>
      <c r="E6124">
        <v>4200000</v>
      </c>
    </row>
    <row r="6125" spans="1:5" hidden="1" x14ac:dyDescent="0.4">
      <c r="A6125" t="s">
        <v>3295</v>
      </c>
      <c r="B6125" t="s">
        <v>109</v>
      </c>
      <c r="C6125" s="1">
        <v>44264</v>
      </c>
      <c r="D6125" t="s">
        <v>355</v>
      </c>
      <c r="E6125">
        <v>4200000</v>
      </c>
    </row>
    <row r="6126" spans="1:5" hidden="1" x14ac:dyDescent="0.4">
      <c r="A6126" t="s">
        <v>6534</v>
      </c>
      <c r="B6126" t="s">
        <v>100</v>
      </c>
      <c r="C6126" s="1">
        <v>44264</v>
      </c>
      <c r="D6126" t="s">
        <v>344</v>
      </c>
      <c r="E6126">
        <v>3000000</v>
      </c>
    </row>
    <row r="6127" spans="1:5" hidden="1" x14ac:dyDescent="0.4">
      <c r="A6127" t="s">
        <v>3371</v>
      </c>
      <c r="B6127" t="s">
        <v>122</v>
      </c>
      <c r="C6127" s="1">
        <v>44264</v>
      </c>
      <c r="D6127" t="s">
        <v>327</v>
      </c>
      <c r="E6127">
        <v>3150000</v>
      </c>
    </row>
    <row r="6128" spans="1:5" hidden="1" x14ac:dyDescent="0.4">
      <c r="A6128" t="s">
        <v>3308</v>
      </c>
      <c r="B6128" t="s">
        <v>109</v>
      </c>
      <c r="C6128" s="1">
        <v>44263</v>
      </c>
      <c r="D6128" t="s">
        <v>306</v>
      </c>
      <c r="E6128">
        <v>4200000</v>
      </c>
    </row>
    <row r="6129" spans="1:5" hidden="1" x14ac:dyDescent="0.4">
      <c r="A6129" t="s">
        <v>3309</v>
      </c>
      <c r="B6129" t="s">
        <v>109</v>
      </c>
      <c r="C6129" s="1">
        <v>44263</v>
      </c>
      <c r="D6129" t="s">
        <v>352</v>
      </c>
      <c r="E6129">
        <v>4200000</v>
      </c>
    </row>
    <row r="6130" spans="1:5" hidden="1" x14ac:dyDescent="0.4">
      <c r="A6130" t="s">
        <v>3310</v>
      </c>
      <c r="B6130" t="s">
        <v>127</v>
      </c>
      <c r="C6130" s="1">
        <v>44263</v>
      </c>
      <c r="D6130" t="s">
        <v>306</v>
      </c>
      <c r="E6130">
        <v>4850000</v>
      </c>
    </row>
    <row r="6131" spans="1:5" hidden="1" x14ac:dyDescent="0.4">
      <c r="A6131" t="s">
        <v>3311</v>
      </c>
      <c r="B6131" t="s">
        <v>72</v>
      </c>
      <c r="C6131" s="1">
        <v>44263</v>
      </c>
      <c r="D6131" t="s">
        <v>341</v>
      </c>
      <c r="E6131">
        <v>4690000</v>
      </c>
    </row>
    <row r="6132" spans="1:5" hidden="1" x14ac:dyDescent="0.4">
      <c r="A6132" t="s">
        <v>3312</v>
      </c>
      <c r="B6132" t="s">
        <v>72</v>
      </c>
      <c r="C6132" s="1">
        <v>44263</v>
      </c>
      <c r="D6132" t="s">
        <v>314</v>
      </c>
      <c r="E6132">
        <v>4690000</v>
      </c>
    </row>
    <row r="6133" spans="1:5" hidden="1" x14ac:dyDescent="0.4">
      <c r="A6133" t="s">
        <v>3313</v>
      </c>
      <c r="B6133" t="s">
        <v>72</v>
      </c>
      <c r="C6133" s="1">
        <v>44263</v>
      </c>
      <c r="D6133" t="s">
        <v>399</v>
      </c>
      <c r="E6133">
        <v>4690000</v>
      </c>
    </row>
    <row r="6134" spans="1:5" hidden="1" x14ac:dyDescent="0.4">
      <c r="A6134" t="s">
        <v>3372</v>
      </c>
      <c r="B6134" t="s">
        <v>7</v>
      </c>
      <c r="C6134" s="1">
        <v>44263</v>
      </c>
      <c r="D6134" t="s">
        <v>355</v>
      </c>
      <c r="E6134">
        <v>3590000</v>
      </c>
    </row>
    <row r="6135" spans="1:5" hidden="1" x14ac:dyDescent="0.4">
      <c r="A6135" t="s">
        <v>3373</v>
      </c>
      <c r="B6135" t="s">
        <v>7</v>
      </c>
      <c r="C6135" s="1">
        <v>44263</v>
      </c>
      <c r="D6135" t="s">
        <v>403</v>
      </c>
      <c r="E6135">
        <v>3590000</v>
      </c>
    </row>
    <row r="6136" spans="1:5" hidden="1" x14ac:dyDescent="0.4">
      <c r="A6136" t="s">
        <v>3314</v>
      </c>
      <c r="B6136" t="s">
        <v>72</v>
      </c>
      <c r="C6136" s="1">
        <v>44263</v>
      </c>
      <c r="D6136" t="s">
        <v>320</v>
      </c>
      <c r="E6136">
        <v>4690000</v>
      </c>
    </row>
    <row r="6137" spans="1:5" hidden="1" x14ac:dyDescent="0.4">
      <c r="A6137" t="s">
        <v>3374</v>
      </c>
      <c r="B6137" t="s">
        <v>72</v>
      </c>
      <c r="C6137" s="1">
        <v>44260</v>
      </c>
      <c r="D6137" t="s">
        <v>333</v>
      </c>
      <c r="E6137">
        <v>4690000</v>
      </c>
    </row>
    <row r="6138" spans="1:5" hidden="1" x14ac:dyDescent="0.4">
      <c r="A6138" t="s">
        <v>3375</v>
      </c>
      <c r="B6138" t="s">
        <v>72</v>
      </c>
      <c r="C6138" s="1">
        <v>44260</v>
      </c>
      <c r="D6138" t="s">
        <v>332</v>
      </c>
      <c r="E6138">
        <v>4690000</v>
      </c>
    </row>
    <row r="6139" spans="1:5" hidden="1" x14ac:dyDescent="0.4">
      <c r="A6139" t="s">
        <v>3376</v>
      </c>
      <c r="B6139" t="s">
        <v>72</v>
      </c>
      <c r="C6139" s="1">
        <v>44260</v>
      </c>
      <c r="D6139" t="s">
        <v>352</v>
      </c>
      <c r="E6139">
        <v>4690000</v>
      </c>
    </row>
    <row r="6140" spans="1:5" hidden="1" x14ac:dyDescent="0.4">
      <c r="A6140" t="s">
        <v>3377</v>
      </c>
      <c r="B6140" t="s">
        <v>72</v>
      </c>
      <c r="C6140" s="1">
        <v>44260</v>
      </c>
      <c r="D6140" t="s">
        <v>315</v>
      </c>
      <c r="E6140">
        <v>4690000</v>
      </c>
    </row>
    <row r="6141" spans="1:5" hidden="1" x14ac:dyDescent="0.4">
      <c r="A6141" t="s">
        <v>3378</v>
      </c>
      <c r="B6141" t="s">
        <v>18</v>
      </c>
      <c r="C6141" s="1">
        <v>44260</v>
      </c>
      <c r="D6141" t="s">
        <v>316</v>
      </c>
      <c r="E6141">
        <v>3340000</v>
      </c>
    </row>
    <row r="6142" spans="1:5" hidden="1" x14ac:dyDescent="0.4">
      <c r="A6142" t="s">
        <v>3379</v>
      </c>
      <c r="B6142" t="s">
        <v>119</v>
      </c>
      <c r="C6142" s="1">
        <v>44260</v>
      </c>
      <c r="D6142" t="s">
        <v>403</v>
      </c>
      <c r="E6142">
        <v>4450000</v>
      </c>
    </row>
    <row r="6143" spans="1:5" hidden="1" x14ac:dyDescent="0.4">
      <c r="A6143" t="s">
        <v>3380</v>
      </c>
      <c r="B6143" t="s">
        <v>122</v>
      </c>
      <c r="C6143" s="1">
        <v>44260</v>
      </c>
      <c r="D6143" t="s">
        <v>306</v>
      </c>
      <c r="E6143">
        <v>3150000</v>
      </c>
    </row>
    <row r="6144" spans="1:5" hidden="1" x14ac:dyDescent="0.4">
      <c r="A6144" t="s">
        <v>3381</v>
      </c>
      <c r="B6144" t="s">
        <v>119</v>
      </c>
      <c r="C6144" s="1">
        <v>44260</v>
      </c>
      <c r="D6144" t="s">
        <v>316</v>
      </c>
      <c r="E6144">
        <v>4450000</v>
      </c>
    </row>
    <row r="6145" spans="1:5" hidden="1" x14ac:dyDescent="0.4">
      <c r="A6145" t="s">
        <v>3387</v>
      </c>
      <c r="B6145" t="s">
        <v>72</v>
      </c>
      <c r="C6145" s="1">
        <v>44259</v>
      </c>
      <c r="D6145" t="s">
        <v>316</v>
      </c>
      <c r="E6145">
        <v>4690000</v>
      </c>
    </row>
    <row r="6146" spans="1:5" hidden="1" x14ac:dyDescent="0.4">
      <c r="A6146" t="s">
        <v>3388</v>
      </c>
      <c r="B6146" t="s">
        <v>72</v>
      </c>
      <c r="C6146" s="1">
        <v>44259</v>
      </c>
      <c r="D6146" t="s">
        <v>331</v>
      </c>
      <c r="E6146">
        <v>4690000</v>
      </c>
    </row>
    <row r="6147" spans="1:5" hidden="1" x14ac:dyDescent="0.4">
      <c r="A6147" t="s">
        <v>3389</v>
      </c>
      <c r="B6147" t="s">
        <v>72</v>
      </c>
      <c r="C6147" s="1">
        <v>44259</v>
      </c>
      <c r="D6147" t="s">
        <v>319</v>
      </c>
      <c r="E6147">
        <v>4690000</v>
      </c>
    </row>
    <row r="6148" spans="1:5" hidden="1" x14ac:dyDescent="0.4">
      <c r="A6148" t="s">
        <v>3390</v>
      </c>
      <c r="B6148" t="s">
        <v>72</v>
      </c>
      <c r="C6148" s="1">
        <v>44259</v>
      </c>
      <c r="D6148" t="s">
        <v>330</v>
      </c>
      <c r="E6148">
        <v>4690000</v>
      </c>
    </row>
    <row r="6149" spans="1:5" hidden="1" x14ac:dyDescent="0.4">
      <c r="A6149" t="s">
        <v>3391</v>
      </c>
      <c r="B6149" t="s">
        <v>72</v>
      </c>
      <c r="C6149" s="1">
        <v>44259</v>
      </c>
      <c r="D6149" t="s">
        <v>310</v>
      </c>
      <c r="E6149">
        <v>4690000</v>
      </c>
    </row>
    <row r="6150" spans="1:5" hidden="1" x14ac:dyDescent="0.4">
      <c r="A6150" t="s">
        <v>4107</v>
      </c>
      <c r="B6150" t="s">
        <v>36</v>
      </c>
      <c r="C6150" s="1">
        <v>44259</v>
      </c>
      <c r="D6150" t="s">
        <v>403</v>
      </c>
      <c r="E6150">
        <v>4970000</v>
      </c>
    </row>
    <row r="6151" spans="1:5" hidden="1" x14ac:dyDescent="0.4">
      <c r="A6151" t="s">
        <v>3392</v>
      </c>
      <c r="B6151" t="s">
        <v>67</v>
      </c>
      <c r="C6151" s="1">
        <v>44259</v>
      </c>
      <c r="D6151" t="s">
        <v>363</v>
      </c>
      <c r="E6151">
        <v>5230000</v>
      </c>
    </row>
    <row r="6152" spans="1:5" hidden="1" x14ac:dyDescent="0.4">
      <c r="A6152" t="s">
        <v>3507</v>
      </c>
      <c r="B6152" t="s">
        <v>26</v>
      </c>
      <c r="C6152" s="1">
        <v>44259</v>
      </c>
      <c r="D6152" t="s">
        <v>327</v>
      </c>
      <c r="E6152">
        <v>3320000</v>
      </c>
    </row>
    <row r="6153" spans="1:5" hidden="1" x14ac:dyDescent="0.4">
      <c r="A6153" t="s">
        <v>3393</v>
      </c>
      <c r="B6153" t="s">
        <v>72</v>
      </c>
      <c r="C6153" s="1">
        <v>44259</v>
      </c>
      <c r="D6153" t="s">
        <v>355</v>
      </c>
      <c r="E6153">
        <v>4690000</v>
      </c>
    </row>
    <row r="6154" spans="1:5" hidden="1" x14ac:dyDescent="0.4">
      <c r="A6154" t="s">
        <v>3394</v>
      </c>
      <c r="B6154" t="s">
        <v>119</v>
      </c>
      <c r="C6154" s="1">
        <v>44259</v>
      </c>
      <c r="D6154" t="s">
        <v>319</v>
      </c>
      <c r="E6154">
        <v>4450000</v>
      </c>
    </row>
    <row r="6155" spans="1:5" hidden="1" x14ac:dyDescent="0.4">
      <c r="A6155" t="s">
        <v>3430</v>
      </c>
      <c r="B6155" t="s">
        <v>90</v>
      </c>
      <c r="C6155" s="1">
        <v>44259</v>
      </c>
      <c r="D6155" t="s">
        <v>312</v>
      </c>
      <c r="E6155">
        <v>3050000</v>
      </c>
    </row>
    <row r="6156" spans="1:5" hidden="1" x14ac:dyDescent="0.4">
      <c r="A6156" t="s">
        <v>3395</v>
      </c>
      <c r="B6156" t="s">
        <v>119</v>
      </c>
      <c r="C6156" s="1">
        <v>44259</v>
      </c>
      <c r="D6156" t="s">
        <v>335</v>
      </c>
      <c r="E6156">
        <v>4450000</v>
      </c>
    </row>
    <row r="6157" spans="1:5" hidden="1" x14ac:dyDescent="0.4">
      <c r="A6157" t="s">
        <v>3396</v>
      </c>
      <c r="B6157" t="s">
        <v>119</v>
      </c>
      <c r="C6157" s="1">
        <v>44259</v>
      </c>
      <c r="D6157" t="s">
        <v>341</v>
      </c>
      <c r="E6157">
        <v>4450000</v>
      </c>
    </row>
    <row r="6158" spans="1:5" hidden="1" x14ac:dyDescent="0.4">
      <c r="A6158" t="s">
        <v>4108</v>
      </c>
      <c r="B6158" t="s">
        <v>62</v>
      </c>
      <c r="C6158" s="1">
        <v>44259</v>
      </c>
      <c r="D6158" t="s">
        <v>403</v>
      </c>
      <c r="E6158">
        <v>6280000</v>
      </c>
    </row>
    <row r="6159" spans="1:5" hidden="1" x14ac:dyDescent="0.4">
      <c r="A6159" t="s">
        <v>3404</v>
      </c>
      <c r="B6159" t="s">
        <v>119</v>
      </c>
      <c r="C6159" s="1">
        <v>44258</v>
      </c>
      <c r="D6159" t="s">
        <v>313</v>
      </c>
      <c r="E6159">
        <v>4450000</v>
      </c>
    </row>
    <row r="6160" spans="1:5" hidden="1" x14ac:dyDescent="0.4">
      <c r="A6160" t="s">
        <v>3691</v>
      </c>
      <c r="B6160" t="s">
        <v>183</v>
      </c>
      <c r="C6160" s="1">
        <v>44258</v>
      </c>
      <c r="D6160" t="s">
        <v>312</v>
      </c>
      <c r="E6160">
        <v>3230000</v>
      </c>
    </row>
    <row r="6161" spans="1:5" hidden="1" x14ac:dyDescent="0.4">
      <c r="A6161" t="s">
        <v>3647</v>
      </c>
      <c r="B6161" t="s">
        <v>183</v>
      </c>
      <c r="C6161" s="1">
        <v>44258</v>
      </c>
      <c r="D6161" t="s">
        <v>332</v>
      </c>
      <c r="E6161">
        <v>3230000</v>
      </c>
    </row>
    <row r="6162" spans="1:5" hidden="1" x14ac:dyDescent="0.4">
      <c r="A6162" t="s">
        <v>3661</v>
      </c>
      <c r="B6162" t="s">
        <v>183</v>
      </c>
      <c r="C6162" s="1">
        <v>44258</v>
      </c>
      <c r="D6162" t="s">
        <v>326</v>
      </c>
      <c r="E6162">
        <v>3230000</v>
      </c>
    </row>
    <row r="6163" spans="1:5" hidden="1" x14ac:dyDescent="0.4">
      <c r="A6163" t="s">
        <v>3405</v>
      </c>
      <c r="B6163" t="s">
        <v>24</v>
      </c>
      <c r="C6163" s="1">
        <v>44258</v>
      </c>
      <c r="D6163" t="s">
        <v>403</v>
      </c>
      <c r="E6163">
        <v>4070000</v>
      </c>
    </row>
    <row r="6164" spans="1:5" hidden="1" x14ac:dyDescent="0.4">
      <c r="A6164" t="s">
        <v>3639</v>
      </c>
      <c r="B6164" t="s">
        <v>183</v>
      </c>
      <c r="C6164" s="1">
        <v>44258</v>
      </c>
      <c r="D6164" t="s">
        <v>341</v>
      </c>
      <c r="E6164">
        <v>3230000</v>
      </c>
    </row>
    <row r="6165" spans="1:5" hidden="1" x14ac:dyDescent="0.4">
      <c r="A6165" t="s">
        <v>3406</v>
      </c>
      <c r="B6165" t="s">
        <v>72</v>
      </c>
      <c r="C6165" s="1">
        <v>44258</v>
      </c>
      <c r="D6165" t="s">
        <v>312</v>
      </c>
      <c r="E6165">
        <v>4690000</v>
      </c>
    </row>
    <row r="6166" spans="1:5" hidden="1" x14ac:dyDescent="0.4">
      <c r="A6166" t="s">
        <v>3640</v>
      </c>
      <c r="B6166" t="s">
        <v>183</v>
      </c>
      <c r="C6166" s="1">
        <v>44258</v>
      </c>
      <c r="D6166" t="s">
        <v>327</v>
      </c>
      <c r="E6166">
        <v>3230000</v>
      </c>
    </row>
    <row r="6167" spans="1:5" hidden="1" x14ac:dyDescent="0.4">
      <c r="A6167" t="s">
        <v>3624</v>
      </c>
      <c r="B6167" t="s">
        <v>183</v>
      </c>
      <c r="C6167" s="1">
        <v>44258</v>
      </c>
      <c r="D6167" t="s">
        <v>403</v>
      </c>
      <c r="E6167">
        <v>3230000</v>
      </c>
    </row>
    <row r="6168" spans="1:5" hidden="1" x14ac:dyDescent="0.4">
      <c r="A6168" t="s">
        <v>3648</v>
      </c>
      <c r="B6168" t="s">
        <v>183</v>
      </c>
      <c r="C6168" s="1">
        <v>44258</v>
      </c>
      <c r="D6168" t="s">
        <v>315</v>
      </c>
      <c r="E6168">
        <v>3230000</v>
      </c>
    </row>
    <row r="6169" spans="1:5" hidden="1" x14ac:dyDescent="0.4">
      <c r="A6169" t="s">
        <v>3662</v>
      </c>
      <c r="B6169" t="s">
        <v>183</v>
      </c>
      <c r="C6169" s="1">
        <v>44258</v>
      </c>
      <c r="D6169" t="s">
        <v>306</v>
      </c>
      <c r="E6169">
        <v>3230000</v>
      </c>
    </row>
    <row r="6170" spans="1:5" hidden="1" x14ac:dyDescent="0.4">
      <c r="A6170" t="s">
        <v>6564</v>
      </c>
      <c r="B6170" t="s">
        <v>183</v>
      </c>
      <c r="C6170" s="1">
        <v>44258</v>
      </c>
      <c r="D6170" t="s">
        <v>415</v>
      </c>
      <c r="E6170">
        <v>3230000</v>
      </c>
    </row>
    <row r="6171" spans="1:5" hidden="1" x14ac:dyDescent="0.4">
      <c r="A6171" t="s">
        <v>3563</v>
      </c>
      <c r="B6171" t="s">
        <v>183</v>
      </c>
      <c r="C6171" s="1">
        <v>44258</v>
      </c>
      <c r="D6171" t="s">
        <v>310</v>
      </c>
      <c r="E6171">
        <v>3230000</v>
      </c>
    </row>
    <row r="6172" spans="1:5" hidden="1" x14ac:dyDescent="0.4">
      <c r="A6172" t="s">
        <v>6914</v>
      </c>
      <c r="B6172" t="s">
        <v>183</v>
      </c>
      <c r="C6172" s="1">
        <v>44258</v>
      </c>
      <c r="D6172" t="s">
        <v>318</v>
      </c>
      <c r="E6172">
        <v>3230000</v>
      </c>
    </row>
    <row r="6173" spans="1:5" hidden="1" x14ac:dyDescent="0.4">
      <c r="A6173" t="s">
        <v>3649</v>
      </c>
      <c r="B6173" t="s">
        <v>183</v>
      </c>
      <c r="C6173" s="1">
        <v>44258</v>
      </c>
      <c r="D6173" t="s">
        <v>329</v>
      </c>
      <c r="E6173">
        <v>3230000</v>
      </c>
    </row>
    <row r="6174" spans="1:5" hidden="1" x14ac:dyDescent="0.4">
      <c r="A6174" t="s">
        <v>3836</v>
      </c>
      <c r="B6174" t="s">
        <v>69</v>
      </c>
      <c r="C6174" s="1">
        <v>44258</v>
      </c>
      <c r="D6174" t="s">
        <v>319</v>
      </c>
      <c r="E6174">
        <v>3160000</v>
      </c>
    </row>
    <row r="6175" spans="1:5" hidden="1" x14ac:dyDescent="0.4">
      <c r="A6175" t="s">
        <v>2852</v>
      </c>
      <c r="B6175" t="s">
        <v>75</v>
      </c>
      <c r="C6175" s="1">
        <v>44258</v>
      </c>
      <c r="D6175" t="s">
        <v>352</v>
      </c>
      <c r="E6175">
        <v>3550000</v>
      </c>
    </row>
    <row r="6176" spans="1:5" hidden="1" x14ac:dyDescent="0.4">
      <c r="A6176" t="s">
        <v>3414</v>
      </c>
      <c r="B6176" t="s">
        <v>183</v>
      </c>
      <c r="C6176" s="1">
        <v>44258</v>
      </c>
      <c r="D6176" t="s">
        <v>325</v>
      </c>
      <c r="E6176">
        <v>3230000</v>
      </c>
    </row>
    <row r="6177" spans="1:5" hidden="1" x14ac:dyDescent="0.4">
      <c r="A6177" t="s">
        <v>3694</v>
      </c>
      <c r="B6177" t="s">
        <v>183</v>
      </c>
      <c r="C6177" s="1">
        <v>44258</v>
      </c>
      <c r="D6177" t="s">
        <v>352</v>
      </c>
      <c r="E6177">
        <v>3230000</v>
      </c>
    </row>
    <row r="6178" spans="1:5" hidden="1" x14ac:dyDescent="0.4">
      <c r="A6178" t="s">
        <v>3650</v>
      </c>
      <c r="B6178" t="s">
        <v>183</v>
      </c>
      <c r="C6178" s="1">
        <v>44258</v>
      </c>
      <c r="D6178" t="s">
        <v>334</v>
      </c>
      <c r="E6178">
        <v>3230000</v>
      </c>
    </row>
    <row r="6179" spans="1:5" hidden="1" x14ac:dyDescent="0.4">
      <c r="A6179" t="s">
        <v>3651</v>
      </c>
      <c r="B6179" t="s">
        <v>183</v>
      </c>
      <c r="C6179" s="1">
        <v>44258</v>
      </c>
      <c r="D6179" t="s">
        <v>335</v>
      </c>
      <c r="E6179">
        <v>3230000</v>
      </c>
    </row>
    <row r="6180" spans="1:5" hidden="1" x14ac:dyDescent="0.4">
      <c r="A6180" t="s">
        <v>3415</v>
      </c>
      <c r="B6180" t="s">
        <v>72</v>
      </c>
      <c r="C6180" s="1">
        <v>44258</v>
      </c>
      <c r="D6180" t="s">
        <v>326</v>
      </c>
      <c r="E6180">
        <v>4690000</v>
      </c>
    </row>
    <row r="6181" spans="1:5" hidden="1" x14ac:dyDescent="0.4">
      <c r="A6181" t="s">
        <v>3531</v>
      </c>
      <c r="B6181" t="s">
        <v>34</v>
      </c>
      <c r="C6181" s="1">
        <v>44257</v>
      </c>
      <c r="D6181" t="s">
        <v>306</v>
      </c>
      <c r="E6181">
        <v>6260000</v>
      </c>
    </row>
    <row r="6182" spans="1:5" hidden="1" x14ac:dyDescent="0.4">
      <c r="A6182" t="s">
        <v>3432</v>
      </c>
      <c r="B6182" t="s">
        <v>72</v>
      </c>
      <c r="C6182" s="1">
        <v>44257</v>
      </c>
      <c r="D6182" t="s">
        <v>403</v>
      </c>
      <c r="E6182">
        <v>4690000</v>
      </c>
    </row>
    <row r="6183" spans="1:5" hidden="1" x14ac:dyDescent="0.4">
      <c r="A6183" t="s">
        <v>3595</v>
      </c>
      <c r="B6183" t="s">
        <v>60</v>
      </c>
      <c r="C6183" s="1">
        <v>44257</v>
      </c>
      <c r="D6183" t="s">
        <v>316</v>
      </c>
      <c r="E6183">
        <v>3920000</v>
      </c>
    </row>
    <row r="6184" spans="1:5" hidden="1" x14ac:dyDescent="0.4">
      <c r="A6184" t="s">
        <v>3433</v>
      </c>
      <c r="B6184" t="s">
        <v>24</v>
      </c>
      <c r="C6184" s="1">
        <v>44257</v>
      </c>
      <c r="D6184" t="s">
        <v>316</v>
      </c>
      <c r="E6184">
        <v>4070000</v>
      </c>
    </row>
    <row r="6185" spans="1:5" hidden="1" x14ac:dyDescent="0.4">
      <c r="A6185" t="s">
        <v>3564</v>
      </c>
      <c r="B6185" t="s">
        <v>70</v>
      </c>
      <c r="C6185" s="1">
        <v>44252</v>
      </c>
      <c r="D6185" t="s">
        <v>332</v>
      </c>
      <c r="E6185">
        <v>3220000</v>
      </c>
    </row>
    <row r="6186" spans="1:5" hidden="1" x14ac:dyDescent="0.4">
      <c r="A6186" t="s">
        <v>3565</v>
      </c>
      <c r="B6186" t="s">
        <v>70</v>
      </c>
      <c r="C6186" s="1">
        <v>44252</v>
      </c>
      <c r="D6186" t="s">
        <v>326</v>
      </c>
      <c r="E6186">
        <v>3220000</v>
      </c>
    </row>
    <row r="6187" spans="1:5" hidden="1" x14ac:dyDescent="0.4">
      <c r="A6187" t="s">
        <v>6561</v>
      </c>
      <c r="B6187" t="s">
        <v>6562</v>
      </c>
      <c r="C6187" s="1">
        <v>44252</v>
      </c>
      <c r="D6187" t="s">
        <v>354</v>
      </c>
      <c r="E6187" t="e">
        <v>#N/A</v>
      </c>
    </row>
    <row r="6188" spans="1:5" hidden="1" x14ac:dyDescent="0.4">
      <c r="A6188" t="s">
        <v>3566</v>
      </c>
      <c r="B6188" t="s">
        <v>3567</v>
      </c>
      <c r="C6188" s="1">
        <v>44252</v>
      </c>
      <c r="D6188" t="s">
        <v>312</v>
      </c>
      <c r="E6188" t="e">
        <v>#N/A</v>
      </c>
    </row>
    <row r="6189" spans="1:5" hidden="1" x14ac:dyDescent="0.4">
      <c r="A6189" t="s">
        <v>3462</v>
      </c>
      <c r="B6189" t="s">
        <v>173</v>
      </c>
      <c r="C6189" s="1">
        <v>44251</v>
      </c>
      <c r="D6189" t="s">
        <v>326</v>
      </c>
      <c r="E6189">
        <v>5010000</v>
      </c>
    </row>
    <row r="6190" spans="1:5" hidden="1" x14ac:dyDescent="0.4">
      <c r="A6190" t="s">
        <v>3596</v>
      </c>
      <c r="B6190" t="s">
        <v>60</v>
      </c>
      <c r="C6190" s="1">
        <v>44251</v>
      </c>
      <c r="D6190" t="s">
        <v>313</v>
      </c>
      <c r="E6190">
        <v>3920000</v>
      </c>
    </row>
    <row r="6191" spans="1:5" hidden="1" x14ac:dyDescent="0.4">
      <c r="A6191" t="s">
        <v>3597</v>
      </c>
      <c r="B6191" t="s">
        <v>81</v>
      </c>
      <c r="C6191" s="1">
        <v>44251</v>
      </c>
      <c r="D6191" t="s">
        <v>320</v>
      </c>
      <c r="E6191">
        <v>4740000</v>
      </c>
    </row>
    <row r="6192" spans="1:5" hidden="1" x14ac:dyDescent="0.4">
      <c r="A6192" t="s">
        <v>3508</v>
      </c>
      <c r="B6192" t="s">
        <v>69</v>
      </c>
      <c r="C6192" s="1">
        <v>44250</v>
      </c>
      <c r="D6192" t="s">
        <v>352</v>
      </c>
      <c r="E6192">
        <v>3160000</v>
      </c>
    </row>
    <row r="6193" spans="1:5" hidden="1" x14ac:dyDescent="0.4">
      <c r="A6193" t="s">
        <v>3622</v>
      </c>
      <c r="B6193" t="s">
        <v>174</v>
      </c>
      <c r="C6193" s="1">
        <v>44249</v>
      </c>
      <c r="D6193" t="s">
        <v>399</v>
      </c>
      <c r="E6193">
        <v>4920000</v>
      </c>
    </row>
    <row r="6194" spans="1:5" hidden="1" x14ac:dyDescent="0.4">
      <c r="A6194" t="s">
        <v>3863</v>
      </c>
      <c r="B6194" t="s">
        <v>9</v>
      </c>
      <c r="C6194" s="1">
        <v>44249</v>
      </c>
      <c r="D6194" t="s">
        <v>335</v>
      </c>
      <c r="E6194">
        <v>3560000</v>
      </c>
    </row>
    <row r="6195" spans="1:5" hidden="1" x14ac:dyDescent="0.4">
      <c r="A6195" t="s">
        <v>3623</v>
      </c>
      <c r="B6195" t="s">
        <v>62</v>
      </c>
      <c r="C6195" s="1">
        <v>44249</v>
      </c>
      <c r="D6195" t="s">
        <v>319</v>
      </c>
      <c r="E6195">
        <v>6280000</v>
      </c>
    </row>
    <row r="6196" spans="1:5" hidden="1" x14ac:dyDescent="0.4">
      <c r="A6196" t="s">
        <v>4017</v>
      </c>
      <c r="B6196" t="s">
        <v>50</v>
      </c>
      <c r="C6196" s="1">
        <v>44249</v>
      </c>
      <c r="D6196" t="s">
        <v>318</v>
      </c>
      <c r="E6196">
        <v>3690000</v>
      </c>
    </row>
    <row r="6197" spans="1:5" hidden="1" x14ac:dyDescent="0.4">
      <c r="A6197" t="s">
        <v>3837</v>
      </c>
      <c r="B6197" t="s">
        <v>69</v>
      </c>
      <c r="C6197" s="1">
        <v>44246</v>
      </c>
      <c r="D6197" t="s">
        <v>403</v>
      </c>
      <c r="E6197">
        <v>3160000</v>
      </c>
    </row>
    <row r="6198" spans="1:5" hidden="1" x14ac:dyDescent="0.4">
      <c r="A6198" t="s">
        <v>3838</v>
      </c>
      <c r="B6198" t="s">
        <v>69</v>
      </c>
      <c r="C6198" s="1">
        <v>44246</v>
      </c>
      <c r="D6198" t="s">
        <v>329</v>
      </c>
      <c r="E6198">
        <v>3160000</v>
      </c>
    </row>
    <row r="6199" spans="1:5" hidden="1" x14ac:dyDescent="0.4">
      <c r="A6199" t="s">
        <v>3509</v>
      </c>
      <c r="B6199" t="s">
        <v>69</v>
      </c>
      <c r="C6199" s="1">
        <v>44246</v>
      </c>
      <c r="D6199" t="s">
        <v>315</v>
      </c>
      <c r="E6199">
        <v>3160000</v>
      </c>
    </row>
    <row r="6200" spans="1:5" hidden="1" x14ac:dyDescent="0.4">
      <c r="A6200" t="s">
        <v>3839</v>
      </c>
      <c r="B6200" t="s">
        <v>69</v>
      </c>
      <c r="C6200" s="1">
        <v>44246</v>
      </c>
      <c r="D6200" t="s">
        <v>326</v>
      </c>
      <c r="E6200">
        <v>3160000</v>
      </c>
    </row>
    <row r="6201" spans="1:5" hidden="1" x14ac:dyDescent="0.4">
      <c r="A6201" t="s">
        <v>3663</v>
      </c>
      <c r="B6201" t="s">
        <v>95</v>
      </c>
      <c r="C6201" s="1">
        <v>44246</v>
      </c>
      <c r="D6201" t="s">
        <v>403</v>
      </c>
      <c r="E6201">
        <v>5100000</v>
      </c>
    </row>
    <row r="6202" spans="1:5" hidden="1" x14ac:dyDescent="0.4">
      <c r="A6202" t="s">
        <v>3664</v>
      </c>
      <c r="B6202" t="s">
        <v>151</v>
      </c>
      <c r="C6202" s="1">
        <v>44245</v>
      </c>
      <c r="D6202" t="s">
        <v>319</v>
      </c>
      <c r="E6202">
        <v>5000000</v>
      </c>
    </row>
    <row r="6203" spans="1:5" hidden="1" x14ac:dyDescent="0.4">
      <c r="A6203" t="s">
        <v>3665</v>
      </c>
      <c r="B6203" t="s">
        <v>82</v>
      </c>
      <c r="C6203" s="1">
        <v>44245</v>
      </c>
      <c r="D6203" t="s">
        <v>329</v>
      </c>
      <c r="E6203">
        <v>3400000</v>
      </c>
    </row>
    <row r="6204" spans="1:5" hidden="1" x14ac:dyDescent="0.4">
      <c r="A6204" t="s">
        <v>3692</v>
      </c>
      <c r="B6204" t="s">
        <v>142</v>
      </c>
      <c r="C6204" s="1">
        <v>44244</v>
      </c>
      <c r="D6204" t="s">
        <v>341</v>
      </c>
      <c r="E6204">
        <v>3780000</v>
      </c>
    </row>
    <row r="6205" spans="1:5" hidden="1" x14ac:dyDescent="0.4">
      <c r="A6205" t="s">
        <v>3695</v>
      </c>
      <c r="B6205" t="s">
        <v>101</v>
      </c>
      <c r="C6205" s="1">
        <v>44244</v>
      </c>
      <c r="D6205" t="s">
        <v>319</v>
      </c>
      <c r="E6205">
        <v>3470000</v>
      </c>
    </row>
    <row r="6206" spans="1:5" hidden="1" x14ac:dyDescent="0.4">
      <c r="A6206" t="s">
        <v>3693</v>
      </c>
      <c r="B6206" t="s">
        <v>182</v>
      </c>
      <c r="C6206" s="1">
        <v>44244</v>
      </c>
      <c r="D6206" t="s">
        <v>313</v>
      </c>
      <c r="E6206">
        <v>5440000</v>
      </c>
    </row>
    <row r="6207" spans="1:5" hidden="1" x14ac:dyDescent="0.4">
      <c r="A6207" t="s">
        <v>3696</v>
      </c>
      <c r="B6207" t="s">
        <v>174</v>
      </c>
      <c r="C6207" s="1">
        <v>44243</v>
      </c>
      <c r="D6207" t="s">
        <v>333</v>
      </c>
      <c r="E6207">
        <v>4920000</v>
      </c>
    </row>
    <row r="6208" spans="1:5" hidden="1" x14ac:dyDescent="0.4">
      <c r="A6208" t="s">
        <v>3697</v>
      </c>
      <c r="B6208" t="s">
        <v>174</v>
      </c>
      <c r="C6208" s="1">
        <v>44243</v>
      </c>
      <c r="D6208" t="s">
        <v>310</v>
      </c>
      <c r="E6208">
        <v>4920000</v>
      </c>
    </row>
    <row r="6209" spans="1:5" hidden="1" x14ac:dyDescent="0.4">
      <c r="A6209" t="s">
        <v>3510</v>
      </c>
      <c r="B6209" t="s">
        <v>69</v>
      </c>
      <c r="C6209" s="1">
        <v>44242</v>
      </c>
      <c r="D6209" t="s">
        <v>332</v>
      </c>
      <c r="E6209">
        <v>3160000</v>
      </c>
    </row>
    <row r="6210" spans="1:5" hidden="1" x14ac:dyDescent="0.4">
      <c r="A6210" t="s">
        <v>3744</v>
      </c>
      <c r="B6210" t="s">
        <v>120</v>
      </c>
      <c r="C6210" s="1">
        <v>44237</v>
      </c>
      <c r="D6210" t="s">
        <v>399</v>
      </c>
      <c r="E6210">
        <v>4840000</v>
      </c>
    </row>
    <row r="6211" spans="1:5" hidden="1" x14ac:dyDescent="0.4">
      <c r="A6211" t="s">
        <v>3864</v>
      </c>
      <c r="B6211" t="s">
        <v>159</v>
      </c>
      <c r="C6211" s="1">
        <v>44236</v>
      </c>
      <c r="D6211" t="s">
        <v>319</v>
      </c>
      <c r="E6211">
        <v>5020000</v>
      </c>
    </row>
    <row r="6212" spans="1:5" hidden="1" x14ac:dyDescent="0.4">
      <c r="A6212" t="s">
        <v>3754</v>
      </c>
      <c r="B6212" t="s">
        <v>38</v>
      </c>
      <c r="C6212" s="1">
        <v>44236</v>
      </c>
      <c r="D6212" t="s">
        <v>355</v>
      </c>
      <c r="E6212">
        <v>3380000</v>
      </c>
    </row>
    <row r="6213" spans="1:5" hidden="1" x14ac:dyDescent="0.4">
      <c r="A6213" t="s">
        <v>3755</v>
      </c>
      <c r="B6213" t="s">
        <v>50</v>
      </c>
      <c r="C6213" s="1">
        <v>44236</v>
      </c>
      <c r="D6213" t="s">
        <v>406</v>
      </c>
      <c r="E6213">
        <v>3690000</v>
      </c>
    </row>
    <row r="6214" spans="1:5" hidden="1" x14ac:dyDescent="0.4">
      <c r="A6214" t="s">
        <v>3756</v>
      </c>
      <c r="B6214" t="s">
        <v>24</v>
      </c>
      <c r="C6214" s="1">
        <v>44236</v>
      </c>
      <c r="D6214" t="s">
        <v>334</v>
      </c>
      <c r="E6214">
        <v>4070000</v>
      </c>
    </row>
    <row r="6215" spans="1:5" hidden="1" x14ac:dyDescent="0.4">
      <c r="A6215" t="s">
        <v>3757</v>
      </c>
      <c r="B6215" t="s">
        <v>159</v>
      </c>
      <c r="C6215" s="1">
        <v>44236</v>
      </c>
      <c r="D6215" t="s">
        <v>334</v>
      </c>
      <c r="E6215">
        <v>5020000</v>
      </c>
    </row>
    <row r="6216" spans="1:5" hidden="1" x14ac:dyDescent="0.4">
      <c r="A6216" t="s">
        <v>3758</v>
      </c>
      <c r="B6216" t="s">
        <v>24</v>
      </c>
      <c r="C6216" s="1">
        <v>44236</v>
      </c>
      <c r="D6216" t="s">
        <v>335</v>
      </c>
      <c r="E6216">
        <v>4070000</v>
      </c>
    </row>
    <row r="6217" spans="1:5" hidden="1" x14ac:dyDescent="0.4">
      <c r="A6217" t="s">
        <v>3759</v>
      </c>
      <c r="B6217" t="s">
        <v>24</v>
      </c>
      <c r="C6217" s="1">
        <v>44236</v>
      </c>
      <c r="D6217" t="s">
        <v>332</v>
      </c>
      <c r="E6217">
        <v>4070000</v>
      </c>
    </row>
    <row r="6218" spans="1:5" hidden="1" x14ac:dyDescent="0.4">
      <c r="A6218" t="s">
        <v>3761</v>
      </c>
      <c r="B6218" t="s">
        <v>174</v>
      </c>
      <c r="C6218" s="1">
        <v>44235</v>
      </c>
      <c r="D6218" t="s">
        <v>313</v>
      </c>
      <c r="E6218">
        <v>4920000</v>
      </c>
    </row>
    <row r="6219" spans="1:5" hidden="1" x14ac:dyDescent="0.4">
      <c r="A6219" t="s">
        <v>3762</v>
      </c>
      <c r="B6219" t="s">
        <v>159</v>
      </c>
      <c r="C6219" s="1">
        <v>44235</v>
      </c>
      <c r="D6219" t="s">
        <v>403</v>
      </c>
      <c r="E6219">
        <v>5020000</v>
      </c>
    </row>
    <row r="6220" spans="1:5" hidden="1" x14ac:dyDescent="0.4">
      <c r="A6220" t="s">
        <v>3763</v>
      </c>
      <c r="B6220" t="s">
        <v>174</v>
      </c>
      <c r="C6220" s="1">
        <v>44235</v>
      </c>
      <c r="D6220" t="s">
        <v>364</v>
      </c>
      <c r="E6220">
        <v>4920000</v>
      </c>
    </row>
    <row r="6221" spans="1:5" hidden="1" x14ac:dyDescent="0.4">
      <c r="A6221" t="s">
        <v>3764</v>
      </c>
      <c r="B6221" t="s">
        <v>174</v>
      </c>
      <c r="C6221" s="1">
        <v>44235</v>
      </c>
      <c r="D6221" t="s">
        <v>328</v>
      </c>
      <c r="E6221">
        <v>4920000</v>
      </c>
    </row>
    <row r="6222" spans="1:5" hidden="1" x14ac:dyDescent="0.4">
      <c r="A6222" t="s">
        <v>3765</v>
      </c>
      <c r="B6222" t="s">
        <v>174</v>
      </c>
      <c r="C6222" s="1">
        <v>44235</v>
      </c>
      <c r="D6222" t="s">
        <v>315</v>
      </c>
      <c r="E6222">
        <v>4920000</v>
      </c>
    </row>
    <row r="6223" spans="1:5" hidden="1" x14ac:dyDescent="0.4">
      <c r="A6223" t="s">
        <v>3773</v>
      </c>
      <c r="B6223" t="s">
        <v>70</v>
      </c>
      <c r="C6223" s="1">
        <v>44232</v>
      </c>
      <c r="D6223" t="s">
        <v>329</v>
      </c>
      <c r="E6223">
        <v>3220000</v>
      </c>
    </row>
    <row r="6224" spans="1:5" hidden="1" x14ac:dyDescent="0.4">
      <c r="A6224" t="s">
        <v>4110</v>
      </c>
      <c r="B6224" t="s">
        <v>155</v>
      </c>
      <c r="C6224" s="1">
        <v>44232</v>
      </c>
      <c r="D6224" t="s">
        <v>305</v>
      </c>
      <c r="E6224">
        <v>6440000</v>
      </c>
    </row>
    <row r="6225" spans="1:5" hidden="1" x14ac:dyDescent="0.4">
      <c r="A6225" t="s">
        <v>3774</v>
      </c>
      <c r="B6225" t="s">
        <v>144</v>
      </c>
      <c r="C6225" s="1">
        <v>44232</v>
      </c>
      <c r="D6225" t="s">
        <v>326</v>
      </c>
      <c r="E6225">
        <v>3360000</v>
      </c>
    </row>
    <row r="6226" spans="1:5" hidden="1" x14ac:dyDescent="0.4">
      <c r="A6226" t="s">
        <v>3775</v>
      </c>
      <c r="B6226" t="s">
        <v>174</v>
      </c>
      <c r="C6226" s="1">
        <v>44232</v>
      </c>
      <c r="D6226" t="s">
        <v>359</v>
      </c>
      <c r="E6226">
        <v>4920000</v>
      </c>
    </row>
    <row r="6227" spans="1:5" hidden="1" x14ac:dyDescent="0.4">
      <c r="A6227" t="s">
        <v>3776</v>
      </c>
      <c r="B6227" t="s">
        <v>174</v>
      </c>
      <c r="C6227" s="1">
        <v>44232</v>
      </c>
      <c r="D6227" t="s">
        <v>332</v>
      </c>
      <c r="E6227">
        <v>4920000</v>
      </c>
    </row>
    <row r="6228" spans="1:5" hidden="1" x14ac:dyDescent="0.4">
      <c r="A6228" t="s">
        <v>3808</v>
      </c>
      <c r="B6228" t="s">
        <v>151</v>
      </c>
      <c r="C6228" s="1">
        <v>44231</v>
      </c>
      <c r="D6228" t="s">
        <v>333</v>
      </c>
      <c r="E6228">
        <v>5000000</v>
      </c>
    </row>
    <row r="6229" spans="1:5" hidden="1" x14ac:dyDescent="0.4">
      <c r="A6229" t="s">
        <v>3792</v>
      </c>
      <c r="B6229" t="s">
        <v>14</v>
      </c>
      <c r="C6229" s="1">
        <v>44231</v>
      </c>
      <c r="D6229" t="s">
        <v>332</v>
      </c>
      <c r="E6229">
        <v>5370000</v>
      </c>
    </row>
    <row r="6230" spans="1:5" hidden="1" x14ac:dyDescent="0.4">
      <c r="A6230" t="s">
        <v>3809</v>
      </c>
      <c r="B6230" t="s">
        <v>155</v>
      </c>
      <c r="C6230" s="1">
        <v>44229</v>
      </c>
      <c r="D6230" t="s">
        <v>350</v>
      </c>
      <c r="E6230">
        <v>6440000</v>
      </c>
    </row>
    <row r="6231" spans="1:5" hidden="1" x14ac:dyDescent="0.4">
      <c r="A6231" t="s">
        <v>6636</v>
      </c>
      <c r="B6231" t="s">
        <v>4242</v>
      </c>
      <c r="C6231" s="1">
        <v>44229</v>
      </c>
      <c r="D6231" t="s">
        <v>415</v>
      </c>
      <c r="E6231" t="e">
        <v>#N/A</v>
      </c>
    </row>
    <row r="6232" spans="1:5" hidden="1" x14ac:dyDescent="0.4">
      <c r="A6232" t="s">
        <v>3815</v>
      </c>
      <c r="B6232" t="s">
        <v>155</v>
      </c>
      <c r="C6232" s="1">
        <v>44228</v>
      </c>
      <c r="D6232" t="s">
        <v>327</v>
      </c>
      <c r="E6232">
        <v>6440000</v>
      </c>
    </row>
    <row r="6233" spans="1:5" hidden="1" x14ac:dyDescent="0.4">
      <c r="A6233" t="s">
        <v>3816</v>
      </c>
      <c r="B6233" t="s">
        <v>7</v>
      </c>
      <c r="C6233" s="1">
        <v>44228</v>
      </c>
      <c r="D6233" t="s">
        <v>334</v>
      </c>
      <c r="E6233">
        <v>3590000</v>
      </c>
    </row>
    <row r="6234" spans="1:5" hidden="1" x14ac:dyDescent="0.4">
      <c r="A6234" t="s">
        <v>6939</v>
      </c>
      <c r="B6234" t="s">
        <v>6940</v>
      </c>
      <c r="C6234" s="1">
        <v>44225</v>
      </c>
      <c r="D6234" t="s">
        <v>397</v>
      </c>
      <c r="E6234" t="e">
        <v>#N/A</v>
      </c>
    </row>
    <row r="6235" spans="1:5" hidden="1" x14ac:dyDescent="0.4">
      <c r="A6235" t="s">
        <v>3817</v>
      </c>
      <c r="B6235" t="s">
        <v>100</v>
      </c>
      <c r="C6235" s="1">
        <v>44225</v>
      </c>
      <c r="D6235" t="s">
        <v>307</v>
      </c>
      <c r="E6235">
        <v>3000000</v>
      </c>
    </row>
    <row r="6236" spans="1:5" hidden="1" x14ac:dyDescent="0.4">
      <c r="A6236" t="s">
        <v>3818</v>
      </c>
      <c r="B6236" t="s">
        <v>100</v>
      </c>
      <c r="C6236" s="1">
        <v>44225</v>
      </c>
      <c r="D6236" t="s">
        <v>308</v>
      </c>
      <c r="E6236">
        <v>3000000</v>
      </c>
    </row>
    <row r="6237" spans="1:5" hidden="1" x14ac:dyDescent="0.4">
      <c r="A6237" t="s">
        <v>6624</v>
      </c>
      <c r="B6237" t="s">
        <v>178</v>
      </c>
      <c r="C6237" s="1">
        <v>44224</v>
      </c>
      <c r="D6237" t="s">
        <v>391</v>
      </c>
      <c r="E6237">
        <v>6410000</v>
      </c>
    </row>
    <row r="6238" spans="1:5" hidden="1" x14ac:dyDescent="0.4">
      <c r="A6238" t="s">
        <v>3976</v>
      </c>
      <c r="B6238" t="s">
        <v>178</v>
      </c>
      <c r="C6238" s="1">
        <v>44224</v>
      </c>
      <c r="D6238" t="s">
        <v>305</v>
      </c>
      <c r="E6238">
        <v>6410000</v>
      </c>
    </row>
    <row r="6239" spans="1:5" hidden="1" x14ac:dyDescent="0.4">
      <c r="A6239" t="s">
        <v>3884</v>
      </c>
      <c r="B6239" t="s">
        <v>62</v>
      </c>
      <c r="C6239" s="1">
        <v>44223</v>
      </c>
      <c r="D6239" t="s">
        <v>305</v>
      </c>
      <c r="E6239">
        <v>6280000</v>
      </c>
    </row>
    <row r="6240" spans="1:5" hidden="1" x14ac:dyDescent="0.4">
      <c r="A6240" t="s">
        <v>4111</v>
      </c>
      <c r="B6240" t="s">
        <v>144</v>
      </c>
      <c r="C6240" s="1">
        <v>44223</v>
      </c>
      <c r="D6240" t="s">
        <v>341</v>
      </c>
      <c r="E6240">
        <v>3360000</v>
      </c>
    </row>
    <row r="6241" spans="1:5" hidden="1" x14ac:dyDescent="0.4">
      <c r="A6241" t="s">
        <v>3885</v>
      </c>
      <c r="B6241" t="s">
        <v>43</v>
      </c>
      <c r="C6241" s="1">
        <v>44223</v>
      </c>
      <c r="D6241" t="s">
        <v>327</v>
      </c>
      <c r="E6241">
        <v>4260000</v>
      </c>
    </row>
    <row r="6242" spans="1:5" hidden="1" x14ac:dyDescent="0.4">
      <c r="A6242" t="s">
        <v>3914</v>
      </c>
      <c r="B6242" t="s">
        <v>151</v>
      </c>
      <c r="C6242" s="1">
        <v>44222</v>
      </c>
      <c r="D6242" t="s">
        <v>313</v>
      </c>
      <c r="E6242">
        <v>5000000</v>
      </c>
    </row>
    <row r="6243" spans="1:5" hidden="1" x14ac:dyDescent="0.4">
      <c r="A6243" t="s">
        <v>4112</v>
      </c>
      <c r="B6243" t="s">
        <v>11</v>
      </c>
      <c r="C6243" s="1">
        <v>44222</v>
      </c>
      <c r="D6243" t="s">
        <v>335</v>
      </c>
      <c r="E6243">
        <v>4090000</v>
      </c>
    </row>
    <row r="6244" spans="1:5" hidden="1" x14ac:dyDescent="0.4">
      <c r="A6244" t="s">
        <v>4113</v>
      </c>
      <c r="B6244" t="s">
        <v>11</v>
      </c>
      <c r="C6244" s="1">
        <v>44222</v>
      </c>
      <c r="D6244" t="s">
        <v>334</v>
      </c>
      <c r="E6244">
        <v>4090000</v>
      </c>
    </row>
    <row r="6245" spans="1:5" hidden="1" x14ac:dyDescent="0.4">
      <c r="A6245" t="s">
        <v>4127</v>
      </c>
      <c r="B6245" t="s">
        <v>186</v>
      </c>
      <c r="C6245" s="1">
        <v>44221</v>
      </c>
      <c r="D6245" t="s">
        <v>305</v>
      </c>
      <c r="E6245">
        <v>6460000</v>
      </c>
    </row>
    <row r="6246" spans="1:5" hidden="1" x14ac:dyDescent="0.4">
      <c r="A6246" t="s">
        <v>3987</v>
      </c>
      <c r="B6246" t="s">
        <v>38</v>
      </c>
      <c r="C6246" s="1">
        <v>44221</v>
      </c>
      <c r="D6246" t="s">
        <v>334</v>
      </c>
      <c r="E6246">
        <v>3380000</v>
      </c>
    </row>
    <row r="6247" spans="1:5" hidden="1" x14ac:dyDescent="0.4">
      <c r="A6247" t="s">
        <v>6599</v>
      </c>
      <c r="B6247" t="s">
        <v>187</v>
      </c>
      <c r="C6247" s="1">
        <v>44220</v>
      </c>
      <c r="D6247" t="s">
        <v>415</v>
      </c>
      <c r="E6247">
        <v>4140000</v>
      </c>
    </row>
    <row r="6248" spans="1:5" hidden="1" x14ac:dyDescent="0.4">
      <c r="A6248" t="s">
        <v>3939</v>
      </c>
      <c r="B6248" t="s">
        <v>62</v>
      </c>
      <c r="C6248" s="1">
        <v>44219</v>
      </c>
      <c r="D6248" t="s">
        <v>305</v>
      </c>
      <c r="E6248">
        <v>6280000</v>
      </c>
    </row>
    <row r="6249" spans="1:5" hidden="1" x14ac:dyDescent="0.4">
      <c r="A6249" t="s">
        <v>3977</v>
      </c>
      <c r="B6249" t="s">
        <v>187</v>
      </c>
      <c r="C6249" s="1">
        <v>44218</v>
      </c>
      <c r="D6249" t="s">
        <v>315</v>
      </c>
      <c r="E6249">
        <v>4140000</v>
      </c>
    </row>
    <row r="6250" spans="1:5" hidden="1" x14ac:dyDescent="0.4">
      <c r="A6250" t="s">
        <v>6600</v>
      </c>
      <c r="B6250" t="s">
        <v>187</v>
      </c>
      <c r="C6250" s="1">
        <v>44218</v>
      </c>
      <c r="D6250" t="s">
        <v>343</v>
      </c>
      <c r="E6250">
        <v>4140000</v>
      </c>
    </row>
    <row r="6251" spans="1:5" hidden="1" x14ac:dyDescent="0.4">
      <c r="A6251" t="s">
        <v>6601</v>
      </c>
      <c r="B6251" t="s">
        <v>187</v>
      </c>
      <c r="C6251" s="1">
        <v>44218</v>
      </c>
      <c r="D6251" t="s">
        <v>308</v>
      </c>
      <c r="E6251">
        <v>4140000</v>
      </c>
    </row>
    <row r="6252" spans="1:5" hidden="1" x14ac:dyDescent="0.4">
      <c r="A6252" t="s">
        <v>6602</v>
      </c>
      <c r="B6252" t="s">
        <v>187</v>
      </c>
      <c r="C6252" s="1">
        <v>44218</v>
      </c>
      <c r="D6252" t="s">
        <v>321</v>
      </c>
      <c r="E6252">
        <v>4140000</v>
      </c>
    </row>
    <row r="6253" spans="1:5" hidden="1" x14ac:dyDescent="0.4">
      <c r="A6253" t="s">
        <v>6603</v>
      </c>
      <c r="B6253" t="s">
        <v>187</v>
      </c>
      <c r="C6253" s="1">
        <v>44218</v>
      </c>
      <c r="D6253" t="s">
        <v>344</v>
      </c>
      <c r="E6253">
        <v>4140000</v>
      </c>
    </row>
    <row r="6254" spans="1:5" hidden="1" x14ac:dyDescent="0.4">
      <c r="A6254" t="s">
        <v>3978</v>
      </c>
      <c r="B6254" t="s">
        <v>187</v>
      </c>
      <c r="C6254" s="1">
        <v>44218</v>
      </c>
      <c r="D6254" t="s">
        <v>356</v>
      </c>
      <c r="E6254">
        <v>4140000</v>
      </c>
    </row>
    <row r="6255" spans="1:5" hidden="1" x14ac:dyDescent="0.4">
      <c r="A6255" t="s">
        <v>3979</v>
      </c>
      <c r="B6255" t="s">
        <v>187</v>
      </c>
      <c r="C6255" s="1">
        <v>44218</v>
      </c>
      <c r="D6255" t="s">
        <v>404</v>
      </c>
      <c r="E6255">
        <v>4140000</v>
      </c>
    </row>
    <row r="6256" spans="1:5" hidden="1" x14ac:dyDescent="0.4">
      <c r="A6256" t="s">
        <v>3980</v>
      </c>
      <c r="B6256" t="s">
        <v>187</v>
      </c>
      <c r="C6256" s="1">
        <v>44218</v>
      </c>
      <c r="D6256" t="s">
        <v>306</v>
      </c>
      <c r="E6256">
        <v>4140000</v>
      </c>
    </row>
    <row r="6257" spans="1:5" hidden="1" x14ac:dyDescent="0.4">
      <c r="A6257" t="s">
        <v>6960</v>
      </c>
      <c r="B6257" t="s">
        <v>187</v>
      </c>
      <c r="C6257" s="1">
        <v>44218</v>
      </c>
      <c r="D6257" t="s">
        <v>398</v>
      </c>
      <c r="E6257">
        <v>4140000</v>
      </c>
    </row>
    <row r="6258" spans="1:5" hidden="1" x14ac:dyDescent="0.4">
      <c r="A6258" t="s">
        <v>3917</v>
      </c>
      <c r="B6258" t="s">
        <v>18</v>
      </c>
      <c r="C6258" s="1">
        <v>44218</v>
      </c>
      <c r="D6258" t="s">
        <v>325</v>
      </c>
      <c r="E6258">
        <v>3340000</v>
      </c>
    </row>
    <row r="6259" spans="1:5" hidden="1" x14ac:dyDescent="0.4">
      <c r="A6259" t="s">
        <v>4114</v>
      </c>
      <c r="B6259" t="s">
        <v>126</v>
      </c>
      <c r="C6259" s="1">
        <v>44218</v>
      </c>
      <c r="D6259" t="s">
        <v>305</v>
      </c>
      <c r="E6259">
        <v>6310000</v>
      </c>
    </row>
    <row r="6260" spans="1:5" hidden="1" x14ac:dyDescent="0.4">
      <c r="A6260" t="s">
        <v>3918</v>
      </c>
      <c r="B6260" t="s">
        <v>18</v>
      </c>
      <c r="C6260" s="1">
        <v>44217</v>
      </c>
      <c r="D6260" t="s">
        <v>404</v>
      </c>
      <c r="E6260">
        <v>3340000</v>
      </c>
    </row>
    <row r="6261" spans="1:5" hidden="1" x14ac:dyDescent="0.4">
      <c r="A6261" t="s">
        <v>3957</v>
      </c>
      <c r="B6261" t="s">
        <v>126</v>
      </c>
      <c r="C6261" s="1">
        <v>44217</v>
      </c>
      <c r="D6261" t="s">
        <v>305</v>
      </c>
      <c r="E6261">
        <v>6310000</v>
      </c>
    </row>
    <row r="6262" spans="1:5" hidden="1" x14ac:dyDescent="0.4">
      <c r="A6262" t="s">
        <v>4128</v>
      </c>
      <c r="B6262" t="s">
        <v>126</v>
      </c>
      <c r="C6262" s="1">
        <v>44217</v>
      </c>
      <c r="D6262" t="s">
        <v>305</v>
      </c>
      <c r="E6262">
        <v>6310000</v>
      </c>
    </row>
    <row r="6263" spans="1:5" hidden="1" x14ac:dyDescent="0.4">
      <c r="A6263" t="s">
        <v>6604</v>
      </c>
      <c r="B6263" t="s">
        <v>123</v>
      </c>
      <c r="C6263" s="1">
        <v>44217</v>
      </c>
      <c r="D6263" t="s">
        <v>415</v>
      </c>
      <c r="E6263">
        <v>5710000</v>
      </c>
    </row>
    <row r="6264" spans="1:5" hidden="1" x14ac:dyDescent="0.4">
      <c r="A6264" t="s">
        <v>4115</v>
      </c>
      <c r="B6264" t="s">
        <v>126</v>
      </c>
      <c r="C6264" s="1">
        <v>44216</v>
      </c>
      <c r="D6264" t="s">
        <v>305</v>
      </c>
      <c r="E6264">
        <v>6310000</v>
      </c>
    </row>
    <row r="6265" spans="1:5" hidden="1" x14ac:dyDescent="0.4">
      <c r="A6265" t="s">
        <v>4116</v>
      </c>
      <c r="B6265" t="s">
        <v>62</v>
      </c>
      <c r="C6265" s="1">
        <v>44216</v>
      </c>
      <c r="D6265" t="s">
        <v>305</v>
      </c>
      <c r="E6265">
        <v>6280000</v>
      </c>
    </row>
    <row r="6266" spans="1:5" hidden="1" x14ac:dyDescent="0.4">
      <c r="A6266" t="s">
        <v>4129</v>
      </c>
      <c r="B6266" t="s">
        <v>91</v>
      </c>
      <c r="C6266" s="1">
        <v>44216</v>
      </c>
      <c r="D6266" t="s">
        <v>305</v>
      </c>
      <c r="E6266">
        <v>6300000</v>
      </c>
    </row>
    <row r="6267" spans="1:5" hidden="1" x14ac:dyDescent="0.4">
      <c r="A6267" t="s">
        <v>3988</v>
      </c>
      <c r="B6267" t="s">
        <v>1</v>
      </c>
      <c r="C6267" s="1">
        <v>44216</v>
      </c>
      <c r="D6267" t="s">
        <v>314</v>
      </c>
      <c r="E6267">
        <v>4670000</v>
      </c>
    </row>
    <row r="6268" spans="1:5" hidden="1" x14ac:dyDescent="0.4">
      <c r="A6268" t="s">
        <v>4117</v>
      </c>
      <c r="B6268" t="s">
        <v>21</v>
      </c>
      <c r="C6268" s="1">
        <v>44216</v>
      </c>
      <c r="D6268" t="s">
        <v>334</v>
      </c>
      <c r="E6268">
        <v>3450000</v>
      </c>
    </row>
    <row r="6269" spans="1:5" hidden="1" x14ac:dyDescent="0.4">
      <c r="A6269" t="s">
        <v>3989</v>
      </c>
      <c r="B6269" t="s">
        <v>72</v>
      </c>
      <c r="C6269" s="1">
        <v>44215</v>
      </c>
      <c r="D6269" t="s">
        <v>335</v>
      </c>
      <c r="E6269">
        <v>4690000</v>
      </c>
    </row>
    <row r="6270" spans="1:5" hidden="1" x14ac:dyDescent="0.4">
      <c r="A6270" t="s">
        <v>3990</v>
      </c>
      <c r="B6270" t="s">
        <v>72</v>
      </c>
      <c r="C6270" s="1">
        <v>44215</v>
      </c>
      <c r="D6270" t="s">
        <v>334</v>
      </c>
      <c r="E6270">
        <v>4690000</v>
      </c>
    </row>
    <row r="6271" spans="1:5" hidden="1" x14ac:dyDescent="0.4">
      <c r="A6271" t="s">
        <v>3991</v>
      </c>
      <c r="B6271" t="s">
        <v>126</v>
      </c>
      <c r="C6271" s="1">
        <v>44215</v>
      </c>
      <c r="D6271" t="s">
        <v>305</v>
      </c>
      <c r="E6271">
        <v>6310000</v>
      </c>
    </row>
    <row r="6272" spans="1:5" hidden="1" x14ac:dyDescent="0.4">
      <c r="A6272" t="s">
        <v>3992</v>
      </c>
      <c r="B6272" t="s">
        <v>154</v>
      </c>
      <c r="C6272" s="1">
        <v>44214</v>
      </c>
      <c r="D6272" t="s">
        <v>305</v>
      </c>
      <c r="E6272">
        <v>6290000</v>
      </c>
    </row>
    <row r="6273" spans="1:5" hidden="1" x14ac:dyDescent="0.4">
      <c r="A6273" t="s">
        <v>3993</v>
      </c>
      <c r="B6273" t="s">
        <v>72</v>
      </c>
      <c r="C6273" s="1">
        <v>44214</v>
      </c>
      <c r="D6273" t="s">
        <v>329</v>
      </c>
      <c r="E6273">
        <v>4690000</v>
      </c>
    </row>
    <row r="6274" spans="1:5" hidden="1" x14ac:dyDescent="0.4">
      <c r="A6274" t="s">
        <v>4398</v>
      </c>
      <c r="B6274" t="s">
        <v>82</v>
      </c>
      <c r="C6274" s="1">
        <v>44214</v>
      </c>
      <c r="D6274" t="s">
        <v>403</v>
      </c>
      <c r="E6274">
        <v>3400000</v>
      </c>
    </row>
    <row r="6275" spans="1:5" hidden="1" x14ac:dyDescent="0.4">
      <c r="A6275" t="s">
        <v>4118</v>
      </c>
      <c r="B6275" t="s">
        <v>141</v>
      </c>
      <c r="C6275" s="1">
        <v>44211</v>
      </c>
      <c r="D6275" t="s">
        <v>326</v>
      </c>
      <c r="E6275">
        <v>3540000</v>
      </c>
    </row>
    <row r="6276" spans="1:5" hidden="1" x14ac:dyDescent="0.4">
      <c r="A6276" t="s">
        <v>4035</v>
      </c>
      <c r="B6276" t="s">
        <v>31</v>
      </c>
      <c r="C6276" s="1">
        <v>44209</v>
      </c>
      <c r="D6276" t="s">
        <v>329</v>
      </c>
      <c r="E6276">
        <v>3740000</v>
      </c>
    </row>
    <row r="6277" spans="1:5" hidden="1" x14ac:dyDescent="0.4">
      <c r="A6277" t="s">
        <v>4050</v>
      </c>
      <c r="B6277" t="s">
        <v>112</v>
      </c>
      <c r="C6277" s="1">
        <v>44208</v>
      </c>
      <c r="D6277" t="s">
        <v>305</v>
      </c>
      <c r="E6277">
        <v>6500000</v>
      </c>
    </row>
    <row r="6278" spans="1:5" hidden="1" x14ac:dyDescent="0.4">
      <c r="A6278" t="s">
        <v>4053</v>
      </c>
      <c r="B6278" t="s">
        <v>21</v>
      </c>
      <c r="C6278" s="1">
        <v>44208</v>
      </c>
      <c r="D6278" t="s">
        <v>333</v>
      </c>
      <c r="E6278">
        <v>3450000</v>
      </c>
    </row>
    <row r="6279" spans="1:5" hidden="1" x14ac:dyDescent="0.4">
      <c r="A6279" t="s">
        <v>4054</v>
      </c>
      <c r="B6279" t="s">
        <v>21</v>
      </c>
      <c r="C6279" s="1">
        <v>44208</v>
      </c>
      <c r="D6279" t="s">
        <v>319</v>
      </c>
      <c r="E6279">
        <v>3450000</v>
      </c>
    </row>
    <row r="6280" spans="1:5" hidden="1" x14ac:dyDescent="0.4">
      <c r="A6280" t="s">
        <v>4055</v>
      </c>
      <c r="B6280" t="s">
        <v>21</v>
      </c>
      <c r="C6280" s="1">
        <v>44208</v>
      </c>
      <c r="D6280" t="s">
        <v>404</v>
      </c>
      <c r="E6280">
        <v>3450000</v>
      </c>
    </row>
    <row r="6281" spans="1:5" hidden="1" x14ac:dyDescent="0.4">
      <c r="A6281" t="s">
        <v>4051</v>
      </c>
      <c r="B6281" t="s">
        <v>154</v>
      </c>
      <c r="C6281" s="1">
        <v>44208</v>
      </c>
      <c r="D6281" t="s">
        <v>305</v>
      </c>
      <c r="E6281">
        <v>6290000</v>
      </c>
    </row>
    <row r="6282" spans="1:5" hidden="1" x14ac:dyDescent="0.4">
      <c r="A6282" t="s">
        <v>4056</v>
      </c>
      <c r="B6282" t="s">
        <v>77</v>
      </c>
      <c r="C6282" s="1">
        <v>44208</v>
      </c>
      <c r="D6282" t="s">
        <v>333</v>
      </c>
      <c r="E6282">
        <v>4000000</v>
      </c>
    </row>
    <row r="6283" spans="1:5" hidden="1" x14ac:dyDescent="0.4">
      <c r="A6283" t="s">
        <v>6418</v>
      </c>
      <c r="B6283" t="s">
        <v>190</v>
      </c>
      <c r="C6283" s="1">
        <v>44207</v>
      </c>
      <c r="D6283" t="s">
        <v>331</v>
      </c>
      <c r="E6283">
        <v>5580000</v>
      </c>
    </row>
    <row r="6284" spans="1:5" hidden="1" x14ac:dyDescent="0.4">
      <c r="A6284" t="s">
        <v>7546</v>
      </c>
      <c r="B6284" t="s">
        <v>190</v>
      </c>
      <c r="C6284" s="1">
        <v>44207</v>
      </c>
      <c r="D6284" t="s">
        <v>316</v>
      </c>
      <c r="E6284">
        <v>5580000</v>
      </c>
    </row>
    <row r="6285" spans="1:5" hidden="1" x14ac:dyDescent="0.4">
      <c r="A6285" t="s">
        <v>6637</v>
      </c>
      <c r="B6285" t="s">
        <v>190</v>
      </c>
      <c r="C6285" s="1">
        <v>44207</v>
      </c>
      <c r="D6285" t="s">
        <v>327</v>
      </c>
      <c r="E6285">
        <v>5580000</v>
      </c>
    </row>
    <row r="6286" spans="1:5" hidden="1" x14ac:dyDescent="0.4">
      <c r="A6286" t="s">
        <v>7131</v>
      </c>
      <c r="B6286" t="s">
        <v>190</v>
      </c>
      <c r="C6286" s="1">
        <v>44207</v>
      </c>
      <c r="D6286" t="s">
        <v>398</v>
      </c>
      <c r="E6286">
        <v>5580000</v>
      </c>
    </row>
    <row r="6287" spans="1:5" hidden="1" x14ac:dyDescent="0.4">
      <c r="A6287" t="s">
        <v>6361</v>
      </c>
      <c r="B6287" t="s">
        <v>190</v>
      </c>
      <c r="C6287" s="1">
        <v>44207</v>
      </c>
      <c r="D6287" t="s">
        <v>408</v>
      </c>
      <c r="E6287">
        <v>5580000</v>
      </c>
    </row>
    <row r="6288" spans="1:5" hidden="1" x14ac:dyDescent="0.4">
      <c r="A6288" t="s">
        <v>7107</v>
      </c>
      <c r="B6288" t="s">
        <v>190</v>
      </c>
      <c r="C6288" s="1">
        <v>44207</v>
      </c>
      <c r="D6288" t="s">
        <v>362</v>
      </c>
      <c r="E6288">
        <v>5580000</v>
      </c>
    </row>
    <row r="6289" spans="1:5" hidden="1" x14ac:dyDescent="0.4">
      <c r="A6289" t="s">
        <v>6976</v>
      </c>
      <c r="B6289" t="s">
        <v>190</v>
      </c>
      <c r="C6289" s="1">
        <v>44207</v>
      </c>
      <c r="D6289" t="s">
        <v>308</v>
      </c>
      <c r="E6289">
        <v>5580000</v>
      </c>
    </row>
    <row r="6290" spans="1:5" hidden="1" x14ac:dyDescent="0.4">
      <c r="A6290" t="s">
        <v>6977</v>
      </c>
      <c r="B6290" t="s">
        <v>190</v>
      </c>
      <c r="C6290" s="1">
        <v>44207</v>
      </c>
      <c r="D6290" t="s">
        <v>416</v>
      </c>
      <c r="E6290">
        <v>5580000</v>
      </c>
    </row>
    <row r="6291" spans="1:5" hidden="1" x14ac:dyDescent="0.4">
      <c r="A6291" t="s">
        <v>6981</v>
      </c>
      <c r="B6291" t="s">
        <v>190</v>
      </c>
      <c r="C6291" s="1">
        <v>44207</v>
      </c>
      <c r="D6291" t="s">
        <v>343</v>
      </c>
      <c r="E6291">
        <v>5580000</v>
      </c>
    </row>
    <row r="6292" spans="1:5" hidden="1" x14ac:dyDescent="0.4">
      <c r="A6292" t="s">
        <v>7276</v>
      </c>
      <c r="B6292" t="s">
        <v>190</v>
      </c>
      <c r="C6292" s="1">
        <v>44207</v>
      </c>
      <c r="D6292" t="s">
        <v>415</v>
      </c>
      <c r="E6292">
        <v>5580000</v>
      </c>
    </row>
    <row r="6293" spans="1:5" hidden="1" x14ac:dyDescent="0.4">
      <c r="A6293" t="s">
        <v>6362</v>
      </c>
      <c r="B6293" t="s">
        <v>190</v>
      </c>
      <c r="C6293" s="1">
        <v>44207</v>
      </c>
      <c r="D6293" t="s">
        <v>332</v>
      </c>
      <c r="E6293">
        <v>5580000</v>
      </c>
    </row>
    <row r="6294" spans="1:5" hidden="1" x14ac:dyDescent="0.4">
      <c r="A6294" t="s">
        <v>4820</v>
      </c>
      <c r="B6294" t="s">
        <v>155</v>
      </c>
      <c r="C6294" s="1">
        <v>44207</v>
      </c>
      <c r="D6294" t="s">
        <v>336</v>
      </c>
      <c r="E6294">
        <v>6440000</v>
      </c>
    </row>
    <row r="6295" spans="1:5" hidden="1" x14ac:dyDescent="0.4">
      <c r="A6295" t="s">
        <v>4057</v>
      </c>
      <c r="B6295" t="s">
        <v>105</v>
      </c>
      <c r="C6295" s="1">
        <v>44207</v>
      </c>
      <c r="D6295" t="s">
        <v>327</v>
      </c>
      <c r="E6295">
        <v>3460000</v>
      </c>
    </row>
    <row r="6296" spans="1:5" hidden="1" x14ac:dyDescent="0.4">
      <c r="A6296" t="s">
        <v>4058</v>
      </c>
      <c r="B6296" t="s">
        <v>24</v>
      </c>
      <c r="C6296" s="1">
        <v>44207</v>
      </c>
      <c r="D6296" t="s">
        <v>306</v>
      </c>
      <c r="E6296">
        <v>4070000</v>
      </c>
    </row>
    <row r="6297" spans="1:5" hidden="1" x14ac:dyDescent="0.4">
      <c r="A6297" t="s">
        <v>6687</v>
      </c>
      <c r="B6297" t="s">
        <v>6174</v>
      </c>
      <c r="C6297" s="1">
        <v>44204</v>
      </c>
      <c r="D6297" t="s">
        <v>327</v>
      </c>
      <c r="E6297" t="e">
        <v>#N/A</v>
      </c>
    </row>
    <row r="6298" spans="1:5" hidden="1" x14ac:dyDescent="0.4">
      <c r="A6298" t="s">
        <v>6969</v>
      </c>
      <c r="B6298" t="s">
        <v>6221</v>
      </c>
      <c r="C6298" s="1">
        <v>44204</v>
      </c>
      <c r="D6298" t="s">
        <v>398</v>
      </c>
      <c r="E6298" t="e">
        <v>#N/A</v>
      </c>
    </row>
    <row r="6299" spans="1:5" hidden="1" x14ac:dyDescent="0.4">
      <c r="A6299" t="s">
        <v>4119</v>
      </c>
      <c r="B6299" t="s">
        <v>50</v>
      </c>
      <c r="C6299" s="1">
        <v>44203</v>
      </c>
      <c r="D6299" t="s">
        <v>312</v>
      </c>
      <c r="E6299">
        <v>3690000</v>
      </c>
    </row>
    <row r="6300" spans="1:5" hidden="1" x14ac:dyDescent="0.4">
      <c r="A6300" t="s">
        <v>4554</v>
      </c>
      <c r="B6300" t="s">
        <v>50</v>
      </c>
      <c r="C6300" s="1">
        <v>44203</v>
      </c>
      <c r="D6300" t="s">
        <v>326</v>
      </c>
      <c r="E6300">
        <v>3690000</v>
      </c>
    </row>
    <row r="6301" spans="1:5" hidden="1" x14ac:dyDescent="0.4">
      <c r="A6301" t="s">
        <v>4120</v>
      </c>
      <c r="B6301" t="s">
        <v>50</v>
      </c>
      <c r="C6301" s="1">
        <v>44203</v>
      </c>
      <c r="D6301" t="s">
        <v>334</v>
      </c>
      <c r="E6301">
        <v>3690000</v>
      </c>
    </row>
    <row r="6302" spans="1:5" hidden="1" x14ac:dyDescent="0.4">
      <c r="A6302" t="s">
        <v>4131</v>
      </c>
      <c r="B6302" t="s">
        <v>6</v>
      </c>
      <c r="C6302" s="1">
        <v>44199</v>
      </c>
      <c r="D6302" t="s">
        <v>404</v>
      </c>
      <c r="E6302">
        <v>3310000</v>
      </c>
    </row>
    <row r="6303" spans="1:5" hidden="1" x14ac:dyDescent="0.4">
      <c r="A6303" t="s">
        <v>4190</v>
      </c>
      <c r="B6303" t="s">
        <v>159</v>
      </c>
      <c r="C6303" s="1">
        <v>44196</v>
      </c>
      <c r="D6303" t="s">
        <v>316</v>
      </c>
      <c r="E6303">
        <v>5020000</v>
      </c>
    </row>
    <row r="6304" spans="1:5" hidden="1" x14ac:dyDescent="0.4">
      <c r="A6304" t="s">
        <v>4205</v>
      </c>
      <c r="B6304" t="s">
        <v>183</v>
      </c>
      <c r="C6304" s="1">
        <v>44195</v>
      </c>
      <c r="D6304" t="s">
        <v>316</v>
      </c>
      <c r="E6304">
        <v>3230000</v>
      </c>
    </row>
    <row r="6305" spans="1:5" hidden="1" x14ac:dyDescent="0.4">
      <c r="A6305" t="s">
        <v>6806</v>
      </c>
      <c r="B6305" t="s">
        <v>97</v>
      </c>
      <c r="C6305" s="1">
        <v>44195</v>
      </c>
      <c r="D6305" t="s">
        <v>308</v>
      </c>
      <c r="E6305">
        <v>3040000</v>
      </c>
    </row>
    <row r="6306" spans="1:5" hidden="1" x14ac:dyDescent="0.4">
      <c r="A6306" t="s">
        <v>6565</v>
      </c>
      <c r="B6306" t="s">
        <v>183</v>
      </c>
      <c r="C6306" s="1">
        <v>44195</v>
      </c>
      <c r="D6306" t="s">
        <v>337</v>
      </c>
      <c r="E6306">
        <v>3230000</v>
      </c>
    </row>
    <row r="6307" spans="1:5" hidden="1" x14ac:dyDescent="0.4">
      <c r="A6307" t="s">
        <v>6982</v>
      </c>
      <c r="B6307" t="s">
        <v>183</v>
      </c>
      <c r="C6307" s="1">
        <v>44195</v>
      </c>
      <c r="D6307" t="s">
        <v>322</v>
      </c>
      <c r="E6307">
        <v>3230000</v>
      </c>
    </row>
    <row r="6308" spans="1:5" hidden="1" x14ac:dyDescent="0.4">
      <c r="A6308" t="s">
        <v>6807</v>
      </c>
      <c r="B6308" t="s">
        <v>97</v>
      </c>
      <c r="C6308" s="1">
        <v>44195</v>
      </c>
      <c r="D6308" t="s">
        <v>307</v>
      </c>
      <c r="E6308">
        <v>3040000</v>
      </c>
    </row>
    <row r="6309" spans="1:5" hidden="1" x14ac:dyDescent="0.4">
      <c r="A6309" t="s">
        <v>6852</v>
      </c>
      <c r="B6309" t="s">
        <v>97</v>
      </c>
      <c r="C6309" s="1">
        <v>44195</v>
      </c>
      <c r="D6309" t="s">
        <v>311</v>
      </c>
      <c r="E6309">
        <v>3040000</v>
      </c>
    </row>
    <row r="6310" spans="1:5" hidden="1" x14ac:dyDescent="0.4">
      <c r="A6310" t="s">
        <v>4399</v>
      </c>
      <c r="B6310" t="s">
        <v>97</v>
      </c>
      <c r="C6310" s="1">
        <v>44195</v>
      </c>
      <c r="D6310" t="s">
        <v>325</v>
      </c>
      <c r="E6310">
        <v>3040000</v>
      </c>
    </row>
    <row r="6311" spans="1:5" hidden="1" x14ac:dyDescent="0.4">
      <c r="A6311" t="s">
        <v>4475</v>
      </c>
      <c r="B6311" t="s">
        <v>70</v>
      </c>
      <c r="C6311" s="1">
        <v>44194</v>
      </c>
      <c r="D6311" t="s">
        <v>310</v>
      </c>
      <c r="E6311">
        <v>3220000</v>
      </c>
    </row>
    <row r="6312" spans="1:5" hidden="1" x14ac:dyDescent="0.4">
      <c r="A6312" t="s">
        <v>6798</v>
      </c>
      <c r="B6312" t="s">
        <v>4242</v>
      </c>
      <c r="C6312" s="1">
        <v>44194</v>
      </c>
      <c r="D6312" t="s">
        <v>405</v>
      </c>
      <c r="E6312" t="e">
        <v>#N/A</v>
      </c>
    </row>
    <row r="6313" spans="1:5" hidden="1" x14ac:dyDescent="0.4">
      <c r="A6313" t="s">
        <v>4241</v>
      </c>
      <c r="B6313" t="s">
        <v>4242</v>
      </c>
      <c r="C6313" s="1">
        <v>44194</v>
      </c>
      <c r="D6313" t="s">
        <v>362</v>
      </c>
      <c r="E6313" t="e">
        <v>#N/A</v>
      </c>
    </row>
    <row r="6314" spans="1:5" hidden="1" x14ac:dyDescent="0.4">
      <c r="A6314" t="s">
        <v>4243</v>
      </c>
      <c r="B6314" t="s">
        <v>182</v>
      </c>
      <c r="C6314" s="1">
        <v>44193</v>
      </c>
      <c r="D6314" t="s">
        <v>359</v>
      </c>
      <c r="E6314">
        <v>5440000</v>
      </c>
    </row>
    <row r="6315" spans="1:5" hidden="1" x14ac:dyDescent="0.4">
      <c r="A6315" t="s">
        <v>4659</v>
      </c>
      <c r="B6315" t="s">
        <v>107</v>
      </c>
      <c r="C6315" s="1">
        <v>44193</v>
      </c>
      <c r="D6315" t="s">
        <v>324</v>
      </c>
      <c r="E6315">
        <v>4210000</v>
      </c>
    </row>
    <row r="6316" spans="1:5" hidden="1" x14ac:dyDescent="0.4">
      <c r="A6316" t="s">
        <v>4361</v>
      </c>
      <c r="B6316" t="s">
        <v>107</v>
      </c>
      <c r="C6316" s="1">
        <v>44193</v>
      </c>
      <c r="D6316" t="s">
        <v>305</v>
      </c>
      <c r="E6316">
        <v>4210000</v>
      </c>
    </row>
    <row r="6317" spans="1:5" hidden="1" x14ac:dyDescent="0.4">
      <c r="A6317" t="s">
        <v>4601</v>
      </c>
      <c r="B6317" t="s">
        <v>107</v>
      </c>
      <c r="C6317" s="1">
        <v>44193</v>
      </c>
      <c r="D6317" t="s">
        <v>408</v>
      </c>
      <c r="E6317">
        <v>4210000</v>
      </c>
    </row>
    <row r="6318" spans="1:5" hidden="1" x14ac:dyDescent="0.4">
      <c r="A6318" t="s">
        <v>4755</v>
      </c>
      <c r="B6318" t="s">
        <v>107</v>
      </c>
      <c r="C6318" s="1">
        <v>44193</v>
      </c>
      <c r="D6318" t="s">
        <v>367</v>
      </c>
      <c r="E6318">
        <v>4210000</v>
      </c>
    </row>
    <row r="6319" spans="1:5" hidden="1" x14ac:dyDescent="0.4">
      <c r="A6319" t="s">
        <v>4822</v>
      </c>
      <c r="B6319" t="s">
        <v>107</v>
      </c>
      <c r="C6319" s="1">
        <v>44193</v>
      </c>
      <c r="D6319" t="s">
        <v>364</v>
      </c>
      <c r="E6319">
        <v>4210000</v>
      </c>
    </row>
    <row r="6320" spans="1:5" hidden="1" x14ac:dyDescent="0.4">
      <c r="A6320" t="s">
        <v>4701</v>
      </c>
      <c r="B6320" t="s">
        <v>107</v>
      </c>
      <c r="C6320" s="1">
        <v>44193</v>
      </c>
      <c r="D6320" t="s">
        <v>410</v>
      </c>
      <c r="E6320">
        <v>4210000</v>
      </c>
    </row>
    <row r="6321" spans="1:5" hidden="1" x14ac:dyDescent="0.4">
      <c r="A6321" t="s">
        <v>4757</v>
      </c>
      <c r="B6321" t="s">
        <v>107</v>
      </c>
      <c r="C6321" s="1">
        <v>44193</v>
      </c>
      <c r="D6321" t="s">
        <v>341</v>
      </c>
      <c r="E6321">
        <v>4210000</v>
      </c>
    </row>
    <row r="6322" spans="1:5" hidden="1" x14ac:dyDescent="0.4">
      <c r="A6322" t="s">
        <v>4254</v>
      </c>
      <c r="B6322" t="s">
        <v>195</v>
      </c>
      <c r="C6322" s="1">
        <v>44193</v>
      </c>
      <c r="D6322" t="s">
        <v>312</v>
      </c>
      <c r="E6322">
        <v>5170000</v>
      </c>
    </row>
    <row r="6323" spans="1:5" hidden="1" x14ac:dyDescent="0.4">
      <c r="A6323" t="s">
        <v>4255</v>
      </c>
      <c r="B6323" t="s">
        <v>195</v>
      </c>
      <c r="C6323" s="1">
        <v>44193</v>
      </c>
      <c r="D6323" t="s">
        <v>332</v>
      </c>
      <c r="E6323">
        <v>5170000</v>
      </c>
    </row>
    <row r="6324" spans="1:5" hidden="1" x14ac:dyDescent="0.4">
      <c r="A6324" t="s">
        <v>4452</v>
      </c>
      <c r="B6324" t="s">
        <v>165</v>
      </c>
      <c r="C6324" s="1">
        <v>44192</v>
      </c>
      <c r="D6324" t="s">
        <v>410</v>
      </c>
      <c r="E6324">
        <v>4020000</v>
      </c>
    </row>
    <row r="6325" spans="1:5" hidden="1" x14ac:dyDescent="0.4">
      <c r="A6325" t="s">
        <v>4660</v>
      </c>
      <c r="B6325" t="s">
        <v>4661</v>
      </c>
      <c r="C6325" s="1">
        <v>44192</v>
      </c>
      <c r="D6325" t="s">
        <v>403</v>
      </c>
      <c r="E6325" t="e">
        <v>#N/A</v>
      </c>
    </row>
    <row r="6326" spans="1:5" hidden="1" x14ac:dyDescent="0.4">
      <c r="A6326" t="s">
        <v>6128</v>
      </c>
      <c r="B6326" t="s">
        <v>165</v>
      </c>
      <c r="C6326" s="1">
        <v>44190</v>
      </c>
      <c r="D6326" t="s">
        <v>368</v>
      </c>
      <c r="E6326">
        <v>4020000</v>
      </c>
    </row>
    <row r="6327" spans="1:5" hidden="1" x14ac:dyDescent="0.4">
      <c r="A6327" t="s">
        <v>4267</v>
      </c>
      <c r="B6327" t="s">
        <v>109</v>
      </c>
      <c r="C6327" s="1">
        <v>44190</v>
      </c>
      <c r="D6327" t="s">
        <v>334</v>
      </c>
      <c r="E6327">
        <v>4200000</v>
      </c>
    </row>
    <row r="6328" spans="1:5" hidden="1" x14ac:dyDescent="0.4">
      <c r="A6328" t="s">
        <v>4268</v>
      </c>
      <c r="B6328" t="s">
        <v>109</v>
      </c>
      <c r="C6328" s="1">
        <v>44190</v>
      </c>
      <c r="D6328" t="s">
        <v>335</v>
      </c>
      <c r="E6328">
        <v>4200000</v>
      </c>
    </row>
    <row r="6329" spans="1:5" hidden="1" x14ac:dyDescent="0.4">
      <c r="A6329" t="s">
        <v>4476</v>
      </c>
      <c r="B6329" t="s">
        <v>165</v>
      </c>
      <c r="C6329" s="1">
        <v>44190</v>
      </c>
      <c r="D6329" t="s">
        <v>345</v>
      </c>
      <c r="E6329">
        <v>4020000</v>
      </c>
    </row>
    <row r="6330" spans="1:5" hidden="1" x14ac:dyDescent="0.4">
      <c r="A6330" t="s">
        <v>4269</v>
      </c>
      <c r="B6330" t="s">
        <v>109</v>
      </c>
      <c r="C6330" s="1">
        <v>44190</v>
      </c>
      <c r="D6330" t="s">
        <v>315</v>
      </c>
      <c r="E6330">
        <v>4200000</v>
      </c>
    </row>
    <row r="6331" spans="1:5" hidden="1" x14ac:dyDescent="0.4">
      <c r="A6331" t="s">
        <v>4307</v>
      </c>
      <c r="B6331" t="s">
        <v>134</v>
      </c>
      <c r="C6331" s="1">
        <v>44189</v>
      </c>
      <c r="D6331" t="s">
        <v>319</v>
      </c>
      <c r="E6331">
        <v>4470000</v>
      </c>
    </row>
    <row r="6332" spans="1:5" hidden="1" x14ac:dyDescent="0.4">
      <c r="A6332" t="s">
        <v>4308</v>
      </c>
      <c r="B6332" t="s">
        <v>195</v>
      </c>
      <c r="C6332" s="1">
        <v>44189</v>
      </c>
      <c r="D6332" t="s">
        <v>335</v>
      </c>
      <c r="E6332">
        <v>5170000</v>
      </c>
    </row>
    <row r="6333" spans="1:5" hidden="1" x14ac:dyDescent="0.4">
      <c r="A6333" t="s">
        <v>4345</v>
      </c>
      <c r="B6333" t="s">
        <v>195</v>
      </c>
      <c r="C6333" s="1">
        <v>44189</v>
      </c>
      <c r="D6333" t="s">
        <v>333</v>
      </c>
      <c r="E6333">
        <v>5170000</v>
      </c>
    </row>
    <row r="6334" spans="1:5" hidden="1" x14ac:dyDescent="0.4">
      <c r="A6334" t="s">
        <v>4823</v>
      </c>
      <c r="B6334" t="s">
        <v>84</v>
      </c>
      <c r="C6334" s="1">
        <v>44189</v>
      </c>
      <c r="D6334" t="s">
        <v>341</v>
      </c>
      <c r="E6334">
        <v>5150000</v>
      </c>
    </row>
    <row r="6335" spans="1:5" hidden="1" x14ac:dyDescent="0.4">
      <c r="A6335" t="s">
        <v>4309</v>
      </c>
      <c r="B6335" t="s">
        <v>195</v>
      </c>
      <c r="C6335" s="1">
        <v>44189</v>
      </c>
      <c r="D6335" t="s">
        <v>404</v>
      </c>
      <c r="E6335">
        <v>5170000</v>
      </c>
    </row>
    <row r="6336" spans="1:5" hidden="1" x14ac:dyDescent="0.4">
      <c r="A6336" t="s">
        <v>4310</v>
      </c>
      <c r="B6336" t="s">
        <v>195</v>
      </c>
      <c r="C6336" s="1">
        <v>44189</v>
      </c>
      <c r="D6336" t="s">
        <v>316</v>
      </c>
      <c r="E6336">
        <v>5170000</v>
      </c>
    </row>
    <row r="6337" spans="1:5" hidden="1" x14ac:dyDescent="0.4">
      <c r="A6337" t="s">
        <v>4364</v>
      </c>
      <c r="B6337" t="s">
        <v>134</v>
      </c>
      <c r="C6337" s="1">
        <v>44189</v>
      </c>
      <c r="D6337" t="s">
        <v>313</v>
      </c>
      <c r="E6337">
        <v>4470000</v>
      </c>
    </row>
    <row r="6338" spans="1:5" hidden="1" x14ac:dyDescent="0.4">
      <c r="A6338" t="s">
        <v>4365</v>
      </c>
      <c r="B6338" t="s">
        <v>134</v>
      </c>
      <c r="C6338" s="1">
        <v>44189</v>
      </c>
      <c r="D6338" t="s">
        <v>331</v>
      </c>
      <c r="E6338">
        <v>4470000</v>
      </c>
    </row>
    <row r="6339" spans="1:5" hidden="1" x14ac:dyDescent="0.4">
      <c r="A6339" t="s">
        <v>4400</v>
      </c>
      <c r="B6339" t="s">
        <v>195</v>
      </c>
      <c r="C6339" s="1">
        <v>44189</v>
      </c>
      <c r="D6339" t="s">
        <v>331</v>
      </c>
      <c r="E6339">
        <v>5170000</v>
      </c>
    </row>
    <row r="6340" spans="1:5" hidden="1" x14ac:dyDescent="0.4">
      <c r="A6340" t="s">
        <v>4311</v>
      </c>
      <c r="B6340" t="s">
        <v>195</v>
      </c>
      <c r="C6340" s="1">
        <v>44189</v>
      </c>
      <c r="D6340" t="s">
        <v>319</v>
      </c>
      <c r="E6340">
        <v>5170000</v>
      </c>
    </row>
    <row r="6341" spans="1:5" hidden="1" x14ac:dyDescent="0.4">
      <c r="A6341" t="s">
        <v>4346</v>
      </c>
      <c r="B6341" t="s">
        <v>195</v>
      </c>
      <c r="C6341" s="1">
        <v>44189</v>
      </c>
      <c r="D6341" t="s">
        <v>329</v>
      </c>
      <c r="E6341">
        <v>5170000</v>
      </c>
    </row>
    <row r="6342" spans="1:5" hidden="1" x14ac:dyDescent="0.4">
      <c r="A6342" t="s">
        <v>4824</v>
      </c>
      <c r="B6342" t="s">
        <v>84</v>
      </c>
      <c r="C6342" s="1">
        <v>44189</v>
      </c>
      <c r="D6342" t="s">
        <v>333</v>
      </c>
      <c r="E6342">
        <v>5150000</v>
      </c>
    </row>
    <row r="6343" spans="1:5" hidden="1" x14ac:dyDescent="0.4">
      <c r="A6343" t="s">
        <v>4825</v>
      </c>
      <c r="B6343" t="s">
        <v>84</v>
      </c>
      <c r="C6343" s="1">
        <v>44189</v>
      </c>
      <c r="D6343" t="s">
        <v>359</v>
      </c>
      <c r="E6343">
        <v>5150000</v>
      </c>
    </row>
    <row r="6344" spans="1:5" hidden="1" x14ac:dyDescent="0.4">
      <c r="A6344" t="s">
        <v>4826</v>
      </c>
      <c r="B6344" t="s">
        <v>84</v>
      </c>
      <c r="C6344" s="1">
        <v>44189</v>
      </c>
      <c r="D6344" t="s">
        <v>332</v>
      </c>
      <c r="E6344">
        <v>5150000</v>
      </c>
    </row>
    <row r="6345" spans="1:5" hidden="1" x14ac:dyDescent="0.4">
      <c r="A6345" t="s">
        <v>4827</v>
      </c>
      <c r="B6345" t="s">
        <v>84</v>
      </c>
      <c r="C6345" s="1">
        <v>44189</v>
      </c>
      <c r="D6345" t="s">
        <v>335</v>
      </c>
      <c r="E6345">
        <v>5150000</v>
      </c>
    </row>
    <row r="6346" spans="1:5" hidden="1" x14ac:dyDescent="0.4">
      <c r="A6346" t="s">
        <v>4828</v>
      </c>
      <c r="B6346" t="s">
        <v>84</v>
      </c>
      <c r="C6346" s="1">
        <v>44189</v>
      </c>
      <c r="D6346" t="s">
        <v>334</v>
      </c>
      <c r="E6346">
        <v>5150000</v>
      </c>
    </row>
    <row r="6347" spans="1:5" hidden="1" x14ac:dyDescent="0.4">
      <c r="A6347" t="s">
        <v>5200</v>
      </c>
      <c r="B6347" t="s">
        <v>186</v>
      </c>
      <c r="C6347" s="1">
        <v>44189</v>
      </c>
      <c r="D6347" t="s">
        <v>316</v>
      </c>
      <c r="E6347">
        <v>6460000</v>
      </c>
    </row>
    <row r="6348" spans="1:5" hidden="1" x14ac:dyDescent="0.4">
      <c r="A6348" t="s">
        <v>4829</v>
      </c>
      <c r="B6348" t="s">
        <v>84</v>
      </c>
      <c r="C6348" s="1">
        <v>44189</v>
      </c>
      <c r="D6348" t="s">
        <v>319</v>
      </c>
      <c r="E6348">
        <v>5150000</v>
      </c>
    </row>
    <row r="6349" spans="1:5" hidden="1" x14ac:dyDescent="0.4">
      <c r="A6349" t="s">
        <v>4830</v>
      </c>
      <c r="B6349" t="s">
        <v>84</v>
      </c>
      <c r="C6349" s="1">
        <v>44189</v>
      </c>
      <c r="D6349" t="s">
        <v>403</v>
      </c>
      <c r="E6349">
        <v>5150000</v>
      </c>
    </row>
    <row r="6350" spans="1:5" hidden="1" x14ac:dyDescent="0.4">
      <c r="A6350" t="s">
        <v>4831</v>
      </c>
      <c r="B6350" t="s">
        <v>84</v>
      </c>
      <c r="C6350" s="1">
        <v>44189</v>
      </c>
      <c r="D6350" t="s">
        <v>327</v>
      </c>
      <c r="E6350">
        <v>5150000</v>
      </c>
    </row>
    <row r="6351" spans="1:5" hidden="1" x14ac:dyDescent="0.4">
      <c r="A6351" t="s">
        <v>4832</v>
      </c>
      <c r="B6351" t="s">
        <v>84</v>
      </c>
      <c r="C6351" s="1">
        <v>44189</v>
      </c>
      <c r="D6351" t="s">
        <v>331</v>
      </c>
      <c r="E6351">
        <v>5150000</v>
      </c>
    </row>
    <row r="6352" spans="1:5" hidden="1" x14ac:dyDescent="0.4">
      <c r="A6352" t="s">
        <v>4833</v>
      </c>
      <c r="B6352" t="s">
        <v>84</v>
      </c>
      <c r="C6352" s="1">
        <v>44189</v>
      </c>
      <c r="D6352" t="s">
        <v>312</v>
      </c>
      <c r="E6352">
        <v>5150000</v>
      </c>
    </row>
    <row r="6353" spans="1:5" hidden="1" x14ac:dyDescent="0.4">
      <c r="A6353" t="s">
        <v>4834</v>
      </c>
      <c r="B6353" t="s">
        <v>84</v>
      </c>
      <c r="C6353" s="1">
        <v>44189</v>
      </c>
      <c r="D6353" t="s">
        <v>404</v>
      </c>
      <c r="E6353">
        <v>5150000</v>
      </c>
    </row>
    <row r="6354" spans="1:5" hidden="1" x14ac:dyDescent="0.4">
      <c r="A6354" t="s">
        <v>4312</v>
      </c>
      <c r="B6354" t="s">
        <v>4313</v>
      </c>
      <c r="C6354" s="1">
        <v>44189</v>
      </c>
      <c r="D6354" t="s">
        <v>401</v>
      </c>
      <c r="E6354" t="e">
        <v>#N/A</v>
      </c>
    </row>
    <row r="6355" spans="1:5" hidden="1" x14ac:dyDescent="0.4">
      <c r="A6355" t="s">
        <v>4314</v>
      </c>
      <c r="B6355" t="s">
        <v>4313</v>
      </c>
      <c r="C6355" s="1">
        <v>44189</v>
      </c>
      <c r="D6355" t="s">
        <v>402</v>
      </c>
      <c r="E6355" t="e">
        <v>#N/A</v>
      </c>
    </row>
    <row r="6356" spans="1:5" hidden="1" x14ac:dyDescent="0.4">
      <c r="A6356" t="s">
        <v>4315</v>
      </c>
      <c r="B6356" t="s">
        <v>4313</v>
      </c>
      <c r="C6356" s="1">
        <v>44189</v>
      </c>
      <c r="D6356" t="s">
        <v>400</v>
      </c>
      <c r="E6356" t="e">
        <v>#N/A</v>
      </c>
    </row>
    <row r="6357" spans="1:5" hidden="1" x14ac:dyDescent="0.4">
      <c r="A6357" t="s">
        <v>4316</v>
      </c>
      <c r="B6357" t="s">
        <v>195</v>
      </c>
      <c r="C6357" s="1">
        <v>44189</v>
      </c>
      <c r="D6357" t="s">
        <v>403</v>
      </c>
      <c r="E6357">
        <v>5170000</v>
      </c>
    </row>
    <row r="6358" spans="1:5" hidden="1" x14ac:dyDescent="0.4">
      <c r="A6358" t="s">
        <v>4318</v>
      </c>
      <c r="B6358" t="s">
        <v>195</v>
      </c>
      <c r="C6358" s="1">
        <v>44189</v>
      </c>
      <c r="D6358" t="s">
        <v>310</v>
      </c>
      <c r="E6358">
        <v>5170000</v>
      </c>
    </row>
    <row r="6359" spans="1:5" hidden="1" x14ac:dyDescent="0.4">
      <c r="A6359" t="s">
        <v>4319</v>
      </c>
      <c r="B6359" t="s">
        <v>56</v>
      </c>
      <c r="C6359" s="1">
        <v>44189</v>
      </c>
      <c r="D6359" t="s">
        <v>416</v>
      </c>
      <c r="E6359">
        <v>3270000</v>
      </c>
    </row>
    <row r="6360" spans="1:5" hidden="1" x14ac:dyDescent="0.4">
      <c r="A6360" t="s">
        <v>4366</v>
      </c>
      <c r="B6360" t="s">
        <v>43</v>
      </c>
      <c r="C6360" s="1">
        <v>44188</v>
      </c>
      <c r="D6360" t="s">
        <v>334</v>
      </c>
      <c r="E6360">
        <v>4260000</v>
      </c>
    </row>
    <row r="6361" spans="1:5" hidden="1" x14ac:dyDescent="0.4">
      <c r="A6361" t="s">
        <v>4367</v>
      </c>
      <c r="B6361" t="s">
        <v>43</v>
      </c>
      <c r="C6361" s="1">
        <v>44188</v>
      </c>
      <c r="D6361" t="s">
        <v>335</v>
      </c>
      <c r="E6361">
        <v>4260000</v>
      </c>
    </row>
    <row r="6362" spans="1:5" hidden="1" x14ac:dyDescent="0.4">
      <c r="A6362" t="s">
        <v>4347</v>
      </c>
      <c r="B6362" t="s">
        <v>173</v>
      </c>
      <c r="C6362" s="1">
        <v>44188</v>
      </c>
      <c r="D6362" t="s">
        <v>316</v>
      </c>
      <c r="E6362">
        <v>5010000</v>
      </c>
    </row>
    <row r="6363" spans="1:5" hidden="1" x14ac:dyDescent="0.4">
      <c r="A6363" t="s">
        <v>4348</v>
      </c>
      <c r="B6363" t="s">
        <v>18</v>
      </c>
      <c r="C6363" s="1">
        <v>44188</v>
      </c>
      <c r="D6363" t="s">
        <v>312</v>
      </c>
      <c r="E6363">
        <v>3340000</v>
      </c>
    </row>
    <row r="6364" spans="1:5" hidden="1" x14ac:dyDescent="0.4">
      <c r="A6364" t="s">
        <v>4368</v>
      </c>
      <c r="B6364" t="s">
        <v>43</v>
      </c>
      <c r="C6364" s="1">
        <v>44188</v>
      </c>
      <c r="D6364" t="s">
        <v>315</v>
      </c>
      <c r="E6364">
        <v>4260000</v>
      </c>
    </row>
    <row r="6365" spans="1:5" hidden="1" x14ac:dyDescent="0.4">
      <c r="A6365" t="s">
        <v>4369</v>
      </c>
      <c r="B6365" t="s">
        <v>43</v>
      </c>
      <c r="C6365" s="1">
        <v>44188</v>
      </c>
      <c r="D6365" t="s">
        <v>316</v>
      </c>
      <c r="E6365">
        <v>4260000</v>
      </c>
    </row>
    <row r="6366" spans="1:5" hidden="1" x14ac:dyDescent="0.4">
      <c r="A6366" t="s">
        <v>4370</v>
      </c>
      <c r="B6366" t="s">
        <v>43</v>
      </c>
      <c r="C6366" s="1">
        <v>44188</v>
      </c>
      <c r="D6366" t="s">
        <v>319</v>
      </c>
      <c r="E6366">
        <v>4260000</v>
      </c>
    </row>
    <row r="6367" spans="1:5" hidden="1" x14ac:dyDescent="0.4">
      <c r="A6367" t="s">
        <v>4371</v>
      </c>
      <c r="B6367" t="s">
        <v>43</v>
      </c>
      <c r="C6367" s="1">
        <v>44188</v>
      </c>
      <c r="D6367" t="s">
        <v>313</v>
      </c>
      <c r="E6367">
        <v>4260000</v>
      </c>
    </row>
    <row r="6368" spans="1:5" hidden="1" x14ac:dyDescent="0.4">
      <c r="A6368" t="s">
        <v>4372</v>
      </c>
      <c r="B6368" t="s">
        <v>43</v>
      </c>
      <c r="C6368" s="1">
        <v>44188</v>
      </c>
      <c r="D6368" t="s">
        <v>310</v>
      </c>
      <c r="E6368">
        <v>4260000</v>
      </c>
    </row>
    <row r="6369" spans="1:5" hidden="1" x14ac:dyDescent="0.4">
      <c r="A6369" t="s">
        <v>4662</v>
      </c>
      <c r="B6369" t="s">
        <v>163</v>
      </c>
      <c r="C6369" s="1">
        <v>44188</v>
      </c>
      <c r="D6369" t="s">
        <v>313</v>
      </c>
      <c r="E6369">
        <v>4490000</v>
      </c>
    </row>
    <row r="6370" spans="1:5" hidden="1" x14ac:dyDescent="0.4">
      <c r="A6370" t="s">
        <v>6809</v>
      </c>
      <c r="B6370" t="s">
        <v>97</v>
      </c>
      <c r="C6370" s="1">
        <v>44188</v>
      </c>
      <c r="D6370" t="s">
        <v>338</v>
      </c>
      <c r="E6370">
        <v>3040000</v>
      </c>
    </row>
    <row r="6371" spans="1:5" hidden="1" x14ac:dyDescent="0.4">
      <c r="A6371" t="s">
        <v>6810</v>
      </c>
      <c r="B6371" t="s">
        <v>97</v>
      </c>
      <c r="C6371" s="1">
        <v>44188</v>
      </c>
      <c r="D6371" t="s">
        <v>337</v>
      </c>
      <c r="E6371">
        <v>3040000</v>
      </c>
    </row>
    <row r="6372" spans="1:5" hidden="1" x14ac:dyDescent="0.4">
      <c r="A6372" t="s">
        <v>6811</v>
      </c>
      <c r="B6372" t="s">
        <v>97</v>
      </c>
      <c r="C6372" s="1">
        <v>44188</v>
      </c>
      <c r="D6372" t="s">
        <v>344</v>
      </c>
      <c r="E6372">
        <v>3040000</v>
      </c>
    </row>
    <row r="6373" spans="1:5" hidden="1" x14ac:dyDescent="0.4">
      <c r="A6373" t="s">
        <v>4838</v>
      </c>
      <c r="B6373" t="s">
        <v>15</v>
      </c>
      <c r="C6373" s="1">
        <v>44188</v>
      </c>
      <c r="D6373" t="s">
        <v>312</v>
      </c>
      <c r="E6373">
        <v>5310000</v>
      </c>
    </row>
    <row r="6374" spans="1:5" hidden="1" x14ac:dyDescent="0.4">
      <c r="A6374" t="s">
        <v>4373</v>
      </c>
      <c r="B6374" t="s">
        <v>43</v>
      </c>
      <c r="C6374" s="1">
        <v>44188</v>
      </c>
      <c r="D6374" t="s">
        <v>403</v>
      </c>
      <c r="E6374">
        <v>4260000</v>
      </c>
    </row>
    <row r="6375" spans="1:5" hidden="1" x14ac:dyDescent="0.4">
      <c r="A6375" t="s">
        <v>5817</v>
      </c>
      <c r="B6375" t="s">
        <v>33</v>
      </c>
      <c r="C6375" s="1">
        <v>44188</v>
      </c>
      <c r="D6375" t="s">
        <v>306</v>
      </c>
      <c r="E6375">
        <v>3110000</v>
      </c>
    </row>
    <row r="6376" spans="1:5" hidden="1" x14ac:dyDescent="0.4">
      <c r="A6376" t="s">
        <v>5151</v>
      </c>
      <c r="B6376" t="s">
        <v>5152</v>
      </c>
      <c r="C6376" s="1">
        <v>44188</v>
      </c>
      <c r="D6376" t="s">
        <v>399</v>
      </c>
      <c r="E6376" t="e">
        <v>#N/A</v>
      </c>
    </row>
    <row r="6377" spans="1:5" hidden="1" x14ac:dyDescent="0.4">
      <c r="A6377" t="s">
        <v>4702</v>
      </c>
      <c r="B6377" t="s">
        <v>97</v>
      </c>
      <c r="C6377" s="1">
        <v>44188</v>
      </c>
      <c r="D6377" t="s">
        <v>350</v>
      </c>
      <c r="E6377">
        <v>3040000</v>
      </c>
    </row>
    <row r="6378" spans="1:5" hidden="1" x14ac:dyDescent="0.4">
      <c r="A6378" t="s">
        <v>4477</v>
      </c>
      <c r="B6378" t="s">
        <v>18</v>
      </c>
      <c r="C6378" s="1">
        <v>44188</v>
      </c>
      <c r="D6378" t="s">
        <v>341</v>
      </c>
      <c r="E6378">
        <v>3340000</v>
      </c>
    </row>
    <row r="6379" spans="1:5" hidden="1" x14ac:dyDescent="0.4">
      <c r="A6379" t="s">
        <v>4374</v>
      </c>
      <c r="B6379" t="s">
        <v>174</v>
      </c>
      <c r="C6379" s="1">
        <v>44187</v>
      </c>
      <c r="D6379" t="s">
        <v>408</v>
      </c>
      <c r="E6379">
        <v>4920000</v>
      </c>
    </row>
    <row r="6380" spans="1:5" hidden="1" x14ac:dyDescent="0.4">
      <c r="A6380" t="s">
        <v>5203</v>
      </c>
      <c r="B6380" t="s">
        <v>174</v>
      </c>
      <c r="C6380" s="1">
        <v>44187</v>
      </c>
      <c r="D6380" t="s">
        <v>404</v>
      </c>
      <c r="E6380">
        <v>4920000</v>
      </c>
    </row>
    <row r="6381" spans="1:5" hidden="1" x14ac:dyDescent="0.4">
      <c r="A6381" t="s">
        <v>5204</v>
      </c>
      <c r="B6381" t="s">
        <v>174</v>
      </c>
      <c r="C6381" s="1">
        <v>44187</v>
      </c>
      <c r="D6381" t="s">
        <v>312</v>
      </c>
      <c r="E6381">
        <v>4920000</v>
      </c>
    </row>
    <row r="6382" spans="1:5" hidden="1" x14ac:dyDescent="0.4">
      <c r="A6382" t="s">
        <v>4376</v>
      </c>
      <c r="B6382" t="s">
        <v>131</v>
      </c>
      <c r="C6382" s="1">
        <v>44187</v>
      </c>
      <c r="D6382" t="s">
        <v>325</v>
      </c>
      <c r="E6382">
        <v>3610000</v>
      </c>
    </row>
    <row r="6383" spans="1:5" hidden="1" x14ac:dyDescent="0.4">
      <c r="A6383" t="s">
        <v>5300</v>
      </c>
      <c r="B6383" t="s">
        <v>43</v>
      </c>
      <c r="C6383" s="1">
        <v>44187</v>
      </c>
      <c r="D6383" t="s">
        <v>312</v>
      </c>
      <c r="E6383">
        <v>4260000</v>
      </c>
    </row>
    <row r="6384" spans="1:5" hidden="1" x14ac:dyDescent="0.4">
      <c r="A6384" t="s">
        <v>4191</v>
      </c>
      <c r="B6384" t="s">
        <v>15</v>
      </c>
      <c r="C6384" s="1">
        <v>44187</v>
      </c>
      <c r="D6384" t="s">
        <v>310</v>
      </c>
      <c r="E6384">
        <v>5310000</v>
      </c>
    </row>
    <row r="6385" spans="1:5" hidden="1" x14ac:dyDescent="0.4">
      <c r="A6385" t="s">
        <v>4839</v>
      </c>
      <c r="B6385" t="s">
        <v>202</v>
      </c>
      <c r="C6385" s="1">
        <v>44187</v>
      </c>
      <c r="D6385" t="s">
        <v>333</v>
      </c>
      <c r="E6385">
        <v>4870000</v>
      </c>
    </row>
    <row r="6386" spans="1:5" hidden="1" x14ac:dyDescent="0.4">
      <c r="A6386" t="s">
        <v>7063</v>
      </c>
      <c r="B6386" t="s">
        <v>202</v>
      </c>
      <c r="C6386" s="1">
        <v>44187</v>
      </c>
      <c r="D6386" t="s">
        <v>322</v>
      </c>
      <c r="E6386">
        <v>4870000</v>
      </c>
    </row>
    <row r="6387" spans="1:5" hidden="1" x14ac:dyDescent="0.4">
      <c r="A6387" t="s">
        <v>5205</v>
      </c>
      <c r="B6387" t="s">
        <v>174</v>
      </c>
      <c r="C6387" s="1">
        <v>44187</v>
      </c>
      <c r="D6387" t="s">
        <v>331</v>
      </c>
      <c r="E6387">
        <v>4920000</v>
      </c>
    </row>
    <row r="6388" spans="1:5" hidden="1" x14ac:dyDescent="0.4">
      <c r="A6388" t="s">
        <v>4703</v>
      </c>
      <c r="B6388" t="s">
        <v>95</v>
      </c>
      <c r="C6388" s="1">
        <v>44187</v>
      </c>
      <c r="D6388" t="s">
        <v>316</v>
      </c>
      <c r="E6388">
        <v>5100000</v>
      </c>
    </row>
    <row r="6389" spans="1:5" hidden="1" x14ac:dyDescent="0.4">
      <c r="A6389" t="s">
        <v>7060</v>
      </c>
      <c r="B6389" t="s">
        <v>202</v>
      </c>
      <c r="C6389" s="1">
        <v>44187</v>
      </c>
      <c r="D6389" t="s">
        <v>318</v>
      </c>
      <c r="E6389">
        <v>4870000</v>
      </c>
    </row>
    <row r="6390" spans="1:5" hidden="1" x14ac:dyDescent="0.4">
      <c r="A6390" t="s">
        <v>4377</v>
      </c>
      <c r="B6390" t="s">
        <v>174</v>
      </c>
      <c r="C6390" s="1">
        <v>44187</v>
      </c>
      <c r="D6390" t="s">
        <v>369</v>
      </c>
      <c r="E6390">
        <v>4920000</v>
      </c>
    </row>
    <row r="6391" spans="1:5" hidden="1" x14ac:dyDescent="0.4">
      <c r="A6391" t="s">
        <v>5206</v>
      </c>
      <c r="B6391" t="s">
        <v>202</v>
      </c>
      <c r="C6391" s="1">
        <v>44187</v>
      </c>
      <c r="D6391" t="s">
        <v>326</v>
      </c>
      <c r="E6391">
        <v>4870000</v>
      </c>
    </row>
    <row r="6392" spans="1:5" hidden="1" x14ac:dyDescent="0.4">
      <c r="A6392" t="s">
        <v>4840</v>
      </c>
      <c r="B6392" t="s">
        <v>163</v>
      </c>
      <c r="C6392" s="1">
        <v>44187</v>
      </c>
      <c r="D6392" t="s">
        <v>316</v>
      </c>
      <c r="E6392">
        <v>4490000</v>
      </c>
    </row>
    <row r="6393" spans="1:5" hidden="1" x14ac:dyDescent="0.4">
      <c r="A6393" t="s">
        <v>5016</v>
      </c>
      <c r="B6393" t="s">
        <v>202</v>
      </c>
      <c r="C6393" s="1">
        <v>44187</v>
      </c>
      <c r="D6393" t="s">
        <v>329</v>
      </c>
      <c r="E6393">
        <v>4870000</v>
      </c>
    </row>
    <row r="6394" spans="1:5" hidden="1" x14ac:dyDescent="0.4">
      <c r="A6394" t="s">
        <v>7061</v>
      </c>
      <c r="B6394" t="s">
        <v>202</v>
      </c>
      <c r="C6394" s="1">
        <v>44187</v>
      </c>
      <c r="D6394" t="s">
        <v>397</v>
      </c>
      <c r="E6394">
        <v>4870000</v>
      </c>
    </row>
    <row r="6395" spans="1:5" hidden="1" x14ac:dyDescent="0.4">
      <c r="A6395" t="s">
        <v>5208</v>
      </c>
      <c r="B6395" t="s">
        <v>5209</v>
      </c>
      <c r="C6395" s="1">
        <v>44187</v>
      </c>
      <c r="D6395" t="s">
        <v>327</v>
      </c>
      <c r="E6395" t="e">
        <v>#N/A</v>
      </c>
    </row>
    <row r="6396" spans="1:5" hidden="1" x14ac:dyDescent="0.4">
      <c r="A6396" t="s">
        <v>4378</v>
      </c>
      <c r="B6396" t="s">
        <v>177</v>
      </c>
      <c r="C6396" s="1">
        <v>44187</v>
      </c>
      <c r="D6396" t="s">
        <v>677</v>
      </c>
      <c r="E6396">
        <v>3710000</v>
      </c>
    </row>
    <row r="6397" spans="1:5" hidden="1" x14ac:dyDescent="0.4">
      <c r="A6397" t="s">
        <v>5210</v>
      </c>
      <c r="B6397" t="s">
        <v>5209</v>
      </c>
      <c r="C6397" s="1">
        <v>44187</v>
      </c>
      <c r="D6397" t="s">
        <v>327</v>
      </c>
      <c r="E6397" t="e">
        <v>#N/A</v>
      </c>
    </row>
    <row r="6398" spans="1:5" hidden="1" x14ac:dyDescent="0.4">
      <c r="A6398" t="s">
        <v>5211</v>
      </c>
      <c r="B6398" t="s">
        <v>5209</v>
      </c>
      <c r="C6398" s="1">
        <v>44187</v>
      </c>
      <c r="D6398" t="s">
        <v>327</v>
      </c>
      <c r="E6398" t="e">
        <v>#N/A</v>
      </c>
    </row>
    <row r="6399" spans="1:5" hidden="1" x14ac:dyDescent="0.4">
      <c r="A6399" t="s">
        <v>5212</v>
      </c>
      <c r="B6399" t="s">
        <v>5209</v>
      </c>
      <c r="C6399" s="1">
        <v>44187</v>
      </c>
      <c r="D6399" t="s">
        <v>327</v>
      </c>
      <c r="E6399" t="e">
        <v>#N/A</v>
      </c>
    </row>
    <row r="6400" spans="1:5" hidden="1" x14ac:dyDescent="0.4">
      <c r="A6400" t="s">
        <v>5213</v>
      </c>
      <c r="B6400" t="s">
        <v>5209</v>
      </c>
      <c r="C6400" s="1">
        <v>44187</v>
      </c>
      <c r="D6400" t="s">
        <v>327</v>
      </c>
      <c r="E6400" t="e">
        <v>#N/A</v>
      </c>
    </row>
    <row r="6401" spans="1:5" hidden="1" x14ac:dyDescent="0.4">
      <c r="A6401" t="s">
        <v>4663</v>
      </c>
      <c r="B6401" t="s">
        <v>43</v>
      </c>
      <c r="C6401" s="1">
        <v>44187</v>
      </c>
      <c r="D6401" t="s">
        <v>331</v>
      </c>
      <c r="E6401">
        <v>4260000</v>
      </c>
    </row>
    <row r="6402" spans="1:5" hidden="1" x14ac:dyDescent="0.4">
      <c r="A6402" t="s">
        <v>4379</v>
      </c>
      <c r="B6402" t="s">
        <v>133</v>
      </c>
      <c r="C6402" s="1">
        <v>44187</v>
      </c>
      <c r="D6402" t="s">
        <v>355</v>
      </c>
      <c r="E6402">
        <v>4170000</v>
      </c>
    </row>
    <row r="6403" spans="1:5" hidden="1" x14ac:dyDescent="0.4">
      <c r="A6403" t="s">
        <v>4401</v>
      </c>
      <c r="B6403" t="s">
        <v>133</v>
      </c>
      <c r="C6403" s="1">
        <v>44187</v>
      </c>
      <c r="D6403" t="s">
        <v>359</v>
      </c>
      <c r="E6403">
        <v>4170000</v>
      </c>
    </row>
    <row r="6404" spans="1:5" hidden="1" x14ac:dyDescent="0.4">
      <c r="A6404" t="s">
        <v>4402</v>
      </c>
      <c r="B6404" t="s">
        <v>133</v>
      </c>
      <c r="C6404" s="1">
        <v>44187</v>
      </c>
      <c r="D6404" t="s">
        <v>335</v>
      </c>
      <c r="E6404">
        <v>4170000</v>
      </c>
    </row>
    <row r="6405" spans="1:5" hidden="1" x14ac:dyDescent="0.4">
      <c r="A6405" t="s">
        <v>4403</v>
      </c>
      <c r="B6405" t="s">
        <v>133</v>
      </c>
      <c r="C6405" s="1">
        <v>44187</v>
      </c>
      <c r="D6405" t="s">
        <v>346</v>
      </c>
      <c r="E6405">
        <v>4170000</v>
      </c>
    </row>
    <row r="6406" spans="1:5" hidden="1" x14ac:dyDescent="0.4">
      <c r="A6406" t="s">
        <v>4404</v>
      </c>
      <c r="B6406" t="s">
        <v>133</v>
      </c>
      <c r="C6406" s="1">
        <v>44187</v>
      </c>
      <c r="D6406" t="s">
        <v>314</v>
      </c>
      <c r="E6406">
        <v>4170000</v>
      </c>
    </row>
    <row r="6407" spans="1:5" hidden="1" x14ac:dyDescent="0.4">
      <c r="A6407" t="s">
        <v>4381</v>
      </c>
      <c r="B6407" t="s">
        <v>133</v>
      </c>
      <c r="C6407" s="1">
        <v>44187</v>
      </c>
      <c r="D6407" t="s">
        <v>324</v>
      </c>
      <c r="E6407">
        <v>4170000</v>
      </c>
    </row>
    <row r="6408" spans="1:5" hidden="1" x14ac:dyDescent="0.4">
      <c r="A6408" t="s">
        <v>4405</v>
      </c>
      <c r="B6408" t="s">
        <v>133</v>
      </c>
      <c r="C6408" s="1">
        <v>44187</v>
      </c>
      <c r="D6408" t="s">
        <v>350</v>
      </c>
      <c r="E6408">
        <v>4170000</v>
      </c>
    </row>
    <row r="6409" spans="1:5" hidden="1" x14ac:dyDescent="0.4">
      <c r="A6409" t="s">
        <v>4406</v>
      </c>
      <c r="B6409" t="s">
        <v>133</v>
      </c>
      <c r="C6409" s="1">
        <v>44187</v>
      </c>
      <c r="D6409" t="s">
        <v>305</v>
      </c>
      <c r="E6409">
        <v>4170000</v>
      </c>
    </row>
    <row r="6410" spans="1:5" hidden="1" x14ac:dyDescent="0.4">
      <c r="A6410" t="s">
        <v>6818</v>
      </c>
      <c r="B6410" t="s">
        <v>133</v>
      </c>
      <c r="C6410" s="1">
        <v>44187</v>
      </c>
      <c r="D6410" t="s">
        <v>391</v>
      </c>
      <c r="E6410">
        <v>4170000</v>
      </c>
    </row>
    <row r="6411" spans="1:5" hidden="1" x14ac:dyDescent="0.4">
      <c r="A6411" t="s">
        <v>4407</v>
      </c>
      <c r="B6411" t="s">
        <v>133</v>
      </c>
      <c r="C6411" s="1">
        <v>44187</v>
      </c>
      <c r="D6411" t="s">
        <v>408</v>
      </c>
      <c r="E6411">
        <v>4170000</v>
      </c>
    </row>
    <row r="6412" spans="1:5" hidden="1" x14ac:dyDescent="0.4">
      <c r="A6412" t="s">
        <v>4382</v>
      </c>
      <c r="B6412" t="s">
        <v>6</v>
      </c>
      <c r="C6412" s="1">
        <v>44187</v>
      </c>
      <c r="D6412" t="s">
        <v>325</v>
      </c>
      <c r="E6412">
        <v>3310000</v>
      </c>
    </row>
    <row r="6413" spans="1:5" hidden="1" x14ac:dyDescent="0.4">
      <c r="A6413" t="s">
        <v>4383</v>
      </c>
      <c r="B6413" t="s">
        <v>6</v>
      </c>
      <c r="C6413" s="1">
        <v>44187</v>
      </c>
      <c r="D6413" t="s">
        <v>405</v>
      </c>
      <c r="E6413">
        <v>3310000</v>
      </c>
    </row>
    <row r="6414" spans="1:5" hidden="1" x14ac:dyDescent="0.4">
      <c r="A6414" t="s">
        <v>4384</v>
      </c>
      <c r="B6414" t="s">
        <v>133</v>
      </c>
      <c r="C6414" s="1">
        <v>44187</v>
      </c>
      <c r="D6414" t="s">
        <v>310</v>
      </c>
      <c r="E6414">
        <v>4170000</v>
      </c>
    </row>
    <row r="6415" spans="1:5" hidden="1" x14ac:dyDescent="0.4">
      <c r="A6415" t="s">
        <v>4408</v>
      </c>
      <c r="B6415" t="s">
        <v>133</v>
      </c>
      <c r="C6415" s="1">
        <v>44187</v>
      </c>
      <c r="D6415" t="s">
        <v>316</v>
      </c>
      <c r="E6415">
        <v>4170000</v>
      </c>
    </row>
    <row r="6416" spans="1:5" hidden="1" x14ac:dyDescent="0.4">
      <c r="A6416" t="s">
        <v>6819</v>
      </c>
      <c r="B6416" t="s">
        <v>133</v>
      </c>
      <c r="C6416" s="1">
        <v>44187</v>
      </c>
      <c r="D6416" t="s">
        <v>635</v>
      </c>
      <c r="E6416">
        <v>4170000</v>
      </c>
    </row>
    <row r="6417" spans="1:5" hidden="1" x14ac:dyDescent="0.4">
      <c r="A6417" t="s">
        <v>4409</v>
      </c>
      <c r="B6417" t="s">
        <v>133</v>
      </c>
      <c r="C6417" s="1">
        <v>44187</v>
      </c>
      <c r="D6417" t="s">
        <v>331</v>
      </c>
      <c r="E6417">
        <v>4170000</v>
      </c>
    </row>
    <row r="6418" spans="1:5" hidden="1" x14ac:dyDescent="0.4">
      <c r="A6418" t="s">
        <v>4410</v>
      </c>
      <c r="B6418" t="s">
        <v>133</v>
      </c>
      <c r="C6418" s="1">
        <v>44187</v>
      </c>
      <c r="D6418" t="s">
        <v>329</v>
      </c>
      <c r="E6418">
        <v>4170000</v>
      </c>
    </row>
    <row r="6419" spans="1:5" hidden="1" x14ac:dyDescent="0.4">
      <c r="A6419" t="s">
        <v>4411</v>
      </c>
      <c r="B6419" t="s">
        <v>133</v>
      </c>
      <c r="C6419" s="1">
        <v>44187</v>
      </c>
      <c r="D6419" t="s">
        <v>399</v>
      </c>
      <c r="E6419">
        <v>4170000</v>
      </c>
    </row>
    <row r="6420" spans="1:5" hidden="1" x14ac:dyDescent="0.4">
      <c r="A6420" t="s">
        <v>4412</v>
      </c>
      <c r="B6420" t="s">
        <v>133</v>
      </c>
      <c r="C6420" s="1">
        <v>44187</v>
      </c>
      <c r="D6420" t="s">
        <v>306</v>
      </c>
      <c r="E6420">
        <v>4170000</v>
      </c>
    </row>
    <row r="6421" spans="1:5" hidden="1" x14ac:dyDescent="0.4">
      <c r="A6421" t="s">
        <v>4413</v>
      </c>
      <c r="B6421" t="s">
        <v>133</v>
      </c>
      <c r="C6421" s="1">
        <v>44187</v>
      </c>
      <c r="D6421" t="s">
        <v>341</v>
      </c>
      <c r="E6421">
        <v>4170000</v>
      </c>
    </row>
    <row r="6422" spans="1:5" hidden="1" x14ac:dyDescent="0.4">
      <c r="A6422" t="s">
        <v>2792</v>
      </c>
      <c r="B6422" t="s">
        <v>123</v>
      </c>
      <c r="C6422" s="1">
        <v>44187</v>
      </c>
      <c r="D6422" t="s">
        <v>331</v>
      </c>
      <c r="E6422">
        <v>5710000</v>
      </c>
    </row>
    <row r="6423" spans="1:5" hidden="1" x14ac:dyDescent="0.4">
      <c r="A6423" t="s">
        <v>6887</v>
      </c>
      <c r="B6423" t="s">
        <v>189</v>
      </c>
      <c r="C6423" s="1">
        <v>44187</v>
      </c>
      <c r="D6423" t="s">
        <v>339</v>
      </c>
      <c r="E6423">
        <v>4440000</v>
      </c>
    </row>
    <row r="6424" spans="1:5" hidden="1" x14ac:dyDescent="0.4">
      <c r="A6424" t="s">
        <v>6820</v>
      </c>
      <c r="B6424" t="s">
        <v>189</v>
      </c>
      <c r="C6424" s="1">
        <v>44187</v>
      </c>
      <c r="D6424" t="s">
        <v>317</v>
      </c>
      <c r="E6424">
        <v>4440000</v>
      </c>
    </row>
    <row r="6425" spans="1:5" hidden="1" x14ac:dyDescent="0.4">
      <c r="A6425" t="s">
        <v>4480</v>
      </c>
      <c r="B6425" t="s">
        <v>192</v>
      </c>
      <c r="C6425" s="1">
        <v>44187</v>
      </c>
      <c r="D6425" t="s">
        <v>333</v>
      </c>
      <c r="E6425">
        <v>4900000</v>
      </c>
    </row>
    <row r="6426" spans="1:5" hidden="1" x14ac:dyDescent="0.4">
      <c r="A6426" t="s">
        <v>4481</v>
      </c>
      <c r="B6426" t="s">
        <v>192</v>
      </c>
      <c r="C6426" s="1">
        <v>44187</v>
      </c>
      <c r="D6426" t="s">
        <v>312</v>
      </c>
      <c r="E6426">
        <v>4900000</v>
      </c>
    </row>
    <row r="6427" spans="1:5" hidden="1" x14ac:dyDescent="0.4">
      <c r="A6427" t="s">
        <v>4602</v>
      </c>
      <c r="B6427" t="s">
        <v>189</v>
      </c>
      <c r="C6427" s="1">
        <v>44187</v>
      </c>
      <c r="D6427" t="s">
        <v>326</v>
      </c>
      <c r="E6427">
        <v>4440000</v>
      </c>
    </row>
    <row r="6428" spans="1:5" hidden="1" x14ac:dyDescent="0.4">
      <c r="A6428" t="s">
        <v>4385</v>
      </c>
      <c r="B6428" t="s">
        <v>13</v>
      </c>
      <c r="C6428" s="1">
        <v>44187</v>
      </c>
      <c r="D6428" t="s">
        <v>312</v>
      </c>
      <c r="E6428">
        <v>4890000</v>
      </c>
    </row>
    <row r="6429" spans="1:5" hidden="1" x14ac:dyDescent="0.4">
      <c r="A6429" t="s">
        <v>4760</v>
      </c>
      <c r="B6429" t="s">
        <v>189</v>
      </c>
      <c r="C6429" s="1">
        <v>44187</v>
      </c>
      <c r="D6429" t="s">
        <v>344</v>
      </c>
      <c r="E6429">
        <v>4440000</v>
      </c>
    </row>
    <row r="6430" spans="1:5" hidden="1" x14ac:dyDescent="0.4">
      <c r="A6430" t="s">
        <v>4386</v>
      </c>
      <c r="B6430" t="s">
        <v>13</v>
      </c>
      <c r="C6430" s="1">
        <v>44187</v>
      </c>
      <c r="D6430" t="s">
        <v>332</v>
      </c>
      <c r="E6430">
        <v>4890000</v>
      </c>
    </row>
    <row r="6431" spans="1:5" hidden="1" x14ac:dyDescent="0.4">
      <c r="A6431" t="s">
        <v>4904</v>
      </c>
      <c r="B6431" t="s">
        <v>189</v>
      </c>
      <c r="C6431" s="1">
        <v>44187</v>
      </c>
      <c r="D6431" t="s">
        <v>329</v>
      </c>
      <c r="E6431">
        <v>4440000</v>
      </c>
    </row>
    <row r="6432" spans="1:5" hidden="1" x14ac:dyDescent="0.4">
      <c r="A6432" t="s">
        <v>5305</v>
      </c>
      <c r="B6432" t="s">
        <v>189</v>
      </c>
      <c r="C6432" s="1">
        <v>44187</v>
      </c>
      <c r="D6432" t="s">
        <v>312</v>
      </c>
      <c r="E6432">
        <v>4440000</v>
      </c>
    </row>
    <row r="6433" spans="1:5" hidden="1" x14ac:dyDescent="0.4">
      <c r="A6433" t="s">
        <v>4560</v>
      </c>
      <c r="B6433" t="s">
        <v>189</v>
      </c>
      <c r="C6433" s="1">
        <v>44187</v>
      </c>
      <c r="D6433" t="s">
        <v>306</v>
      </c>
      <c r="E6433">
        <v>4440000</v>
      </c>
    </row>
    <row r="6434" spans="1:5" hidden="1" x14ac:dyDescent="0.4">
      <c r="A6434" t="s">
        <v>4089</v>
      </c>
      <c r="B6434" t="s">
        <v>123</v>
      </c>
      <c r="C6434" s="1">
        <v>44187</v>
      </c>
      <c r="D6434" t="s">
        <v>315</v>
      </c>
      <c r="E6434">
        <v>5710000</v>
      </c>
    </row>
    <row r="6435" spans="1:5" hidden="1" x14ac:dyDescent="0.4">
      <c r="A6435" t="s">
        <v>4387</v>
      </c>
      <c r="B6435" t="s">
        <v>97</v>
      </c>
      <c r="C6435" s="1">
        <v>44187</v>
      </c>
      <c r="D6435" t="s">
        <v>315</v>
      </c>
      <c r="E6435">
        <v>3040000</v>
      </c>
    </row>
    <row r="6436" spans="1:5" hidden="1" x14ac:dyDescent="0.4">
      <c r="A6436" t="s">
        <v>5306</v>
      </c>
      <c r="B6436" t="s">
        <v>134</v>
      </c>
      <c r="C6436" s="1">
        <v>44187</v>
      </c>
      <c r="D6436" t="s">
        <v>329</v>
      </c>
      <c r="E6436">
        <v>4470000</v>
      </c>
    </row>
    <row r="6437" spans="1:5" hidden="1" x14ac:dyDescent="0.4">
      <c r="A6437" t="s">
        <v>4388</v>
      </c>
      <c r="B6437" t="s">
        <v>123</v>
      </c>
      <c r="C6437" s="1">
        <v>44187</v>
      </c>
      <c r="D6437" t="s">
        <v>316</v>
      </c>
      <c r="E6437">
        <v>5710000</v>
      </c>
    </row>
    <row r="6438" spans="1:5" hidden="1" x14ac:dyDescent="0.4">
      <c r="A6438" t="s">
        <v>5307</v>
      </c>
      <c r="B6438" t="s">
        <v>134</v>
      </c>
      <c r="C6438" s="1">
        <v>44187</v>
      </c>
      <c r="D6438" t="s">
        <v>326</v>
      </c>
      <c r="E6438">
        <v>4470000</v>
      </c>
    </row>
    <row r="6439" spans="1:5" hidden="1" x14ac:dyDescent="0.4">
      <c r="A6439" t="s">
        <v>5308</v>
      </c>
      <c r="B6439" t="s">
        <v>134</v>
      </c>
      <c r="C6439" s="1">
        <v>44187</v>
      </c>
      <c r="D6439" t="s">
        <v>314</v>
      </c>
      <c r="E6439">
        <v>4470000</v>
      </c>
    </row>
    <row r="6440" spans="1:5" hidden="1" x14ac:dyDescent="0.4">
      <c r="A6440" t="s">
        <v>5309</v>
      </c>
      <c r="B6440" t="s">
        <v>134</v>
      </c>
      <c r="C6440" s="1">
        <v>44187</v>
      </c>
      <c r="D6440" t="s">
        <v>335</v>
      </c>
      <c r="E6440">
        <v>4470000</v>
      </c>
    </row>
    <row r="6441" spans="1:5" hidden="1" x14ac:dyDescent="0.4">
      <c r="A6441" t="s">
        <v>5310</v>
      </c>
      <c r="B6441" t="s">
        <v>134</v>
      </c>
      <c r="C6441" s="1">
        <v>44187</v>
      </c>
      <c r="D6441" t="s">
        <v>333</v>
      </c>
      <c r="E6441">
        <v>4470000</v>
      </c>
    </row>
    <row r="6442" spans="1:5" hidden="1" x14ac:dyDescent="0.4">
      <c r="A6442" t="s">
        <v>5311</v>
      </c>
      <c r="B6442" t="s">
        <v>134</v>
      </c>
      <c r="C6442" s="1">
        <v>44187</v>
      </c>
      <c r="D6442" t="s">
        <v>332</v>
      </c>
      <c r="E6442">
        <v>4470000</v>
      </c>
    </row>
    <row r="6443" spans="1:5" hidden="1" x14ac:dyDescent="0.4">
      <c r="A6443" t="s">
        <v>5312</v>
      </c>
      <c r="B6443" t="s">
        <v>134</v>
      </c>
      <c r="C6443" s="1">
        <v>44187</v>
      </c>
      <c r="D6443" t="s">
        <v>397</v>
      </c>
      <c r="E6443">
        <v>4470000</v>
      </c>
    </row>
    <row r="6444" spans="1:5" hidden="1" x14ac:dyDescent="0.4">
      <c r="A6444" t="s">
        <v>4389</v>
      </c>
      <c r="B6444" t="s">
        <v>123</v>
      </c>
      <c r="C6444" s="1">
        <v>44187</v>
      </c>
      <c r="D6444" t="s">
        <v>333</v>
      </c>
      <c r="E6444">
        <v>5710000</v>
      </c>
    </row>
    <row r="6445" spans="1:5" hidden="1" x14ac:dyDescent="0.4">
      <c r="A6445" t="s">
        <v>5313</v>
      </c>
      <c r="B6445" t="s">
        <v>189</v>
      </c>
      <c r="C6445" s="1">
        <v>44187</v>
      </c>
      <c r="D6445" t="s">
        <v>325</v>
      </c>
      <c r="E6445">
        <v>4440000</v>
      </c>
    </row>
    <row r="6446" spans="1:5" hidden="1" x14ac:dyDescent="0.4">
      <c r="A6446" t="s">
        <v>6731</v>
      </c>
      <c r="B6446" t="s">
        <v>123</v>
      </c>
      <c r="C6446" s="1">
        <v>44187</v>
      </c>
      <c r="D6446" t="s">
        <v>368</v>
      </c>
      <c r="E6446">
        <v>5710000</v>
      </c>
    </row>
    <row r="6447" spans="1:5" hidden="1" x14ac:dyDescent="0.4">
      <c r="A6447" t="s">
        <v>4905</v>
      </c>
      <c r="B6447" t="s">
        <v>189</v>
      </c>
      <c r="C6447" s="1">
        <v>44187</v>
      </c>
      <c r="D6447" t="s">
        <v>341</v>
      </c>
      <c r="E6447">
        <v>4440000</v>
      </c>
    </row>
    <row r="6448" spans="1:5" hidden="1" x14ac:dyDescent="0.4">
      <c r="A6448" t="s">
        <v>4482</v>
      </c>
      <c r="B6448" t="s">
        <v>146</v>
      </c>
      <c r="C6448" s="1">
        <v>44187</v>
      </c>
      <c r="D6448" t="s">
        <v>334</v>
      </c>
      <c r="E6448">
        <v>3640000</v>
      </c>
    </row>
    <row r="6449" spans="1:5" hidden="1" x14ac:dyDescent="0.4">
      <c r="A6449" t="s">
        <v>5315</v>
      </c>
      <c r="B6449" t="s">
        <v>134</v>
      </c>
      <c r="C6449" s="1">
        <v>44187</v>
      </c>
      <c r="D6449" t="s">
        <v>312</v>
      </c>
      <c r="E6449">
        <v>4470000</v>
      </c>
    </row>
    <row r="6450" spans="1:5" hidden="1" x14ac:dyDescent="0.4">
      <c r="A6450" t="s">
        <v>5316</v>
      </c>
      <c r="B6450" t="s">
        <v>134</v>
      </c>
      <c r="C6450" s="1">
        <v>44187</v>
      </c>
      <c r="D6450" t="s">
        <v>403</v>
      </c>
      <c r="E6450">
        <v>4470000</v>
      </c>
    </row>
    <row r="6451" spans="1:5" hidden="1" x14ac:dyDescent="0.4">
      <c r="A6451" t="s">
        <v>4390</v>
      </c>
      <c r="B6451" t="s">
        <v>81</v>
      </c>
      <c r="C6451" s="1">
        <v>44187</v>
      </c>
      <c r="D6451" t="s">
        <v>314</v>
      </c>
      <c r="E6451">
        <v>4740000</v>
      </c>
    </row>
    <row r="6452" spans="1:5" hidden="1" x14ac:dyDescent="0.4">
      <c r="A6452" t="s">
        <v>4562</v>
      </c>
      <c r="B6452" t="s">
        <v>55</v>
      </c>
      <c r="C6452" s="1">
        <v>44187</v>
      </c>
      <c r="D6452" t="s">
        <v>310</v>
      </c>
      <c r="E6452">
        <v>3330000</v>
      </c>
    </row>
    <row r="6453" spans="1:5" hidden="1" x14ac:dyDescent="0.4">
      <c r="A6453" t="s">
        <v>4664</v>
      </c>
      <c r="B6453" t="s">
        <v>91</v>
      </c>
      <c r="C6453" s="1">
        <v>44187</v>
      </c>
      <c r="D6453" t="s">
        <v>312</v>
      </c>
      <c r="E6453">
        <v>6300000</v>
      </c>
    </row>
    <row r="6454" spans="1:5" hidden="1" x14ac:dyDescent="0.4">
      <c r="A6454" t="s">
        <v>4665</v>
      </c>
      <c r="B6454" t="s">
        <v>91</v>
      </c>
      <c r="C6454" s="1">
        <v>44187</v>
      </c>
      <c r="D6454" t="s">
        <v>352</v>
      </c>
      <c r="E6454">
        <v>6300000</v>
      </c>
    </row>
    <row r="6455" spans="1:5" hidden="1" x14ac:dyDescent="0.4">
      <c r="A6455" t="s">
        <v>4416</v>
      </c>
      <c r="B6455" t="s">
        <v>97</v>
      </c>
      <c r="C6455" s="1">
        <v>44187</v>
      </c>
      <c r="D6455" t="s">
        <v>330</v>
      </c>
      <c r="E6455">
        <v>3040000</v>
      </c>
    </row>
    <row r="6456" spans="1:5" hidden="1" x14ac:dyDescent="0.4">
      <c r="A6456" t="s">
        <v>4906</v>
      </c>
      <c r="B6456" t="s">
        <v>163</v>
      </c>
      <c r="C6456" s="1">
        <v>44187</v>
      </c>
      <c r="D6456" t="s">
        <v>330</v>
      </c>
      <c r="E6456">
        <v>4490000</v>
      </c>
    </row>
    <row r="6457" spans="1:5" hidden="1" x14ac:dyDescent="0.4">
      <c r="A6457" t="s">
        <v>4483</v>
      </c>
      <c r="B6457" t="s">
        <v>81</v>
      </c>
      <c r="C6457" s="1">
        <v>44187</v>
      </c>
      <c r="D6457" t="s">
        <v>404</v>
      </c>
      <c r="E6457">
        <v>4740000</v>
      </c>
    </row>
    <row r="6458" spans="1:5" hidden="1" x14ac:dyDescent="0.4">
      <c r="A6458" t="s">
        <v>4666</v>
      </c>
      <c r="B6458" t="s">
        <v>91</v>
      </c>
      <c r="C6458" s="1">
        <v>44187</v>
      </c>
      <c r="D6458" t="s">
        <v>319</v>
      </c>
      <c r="E6458">
        <v>6300000</v>
      </c>
    </row>
    <row r="6459" spans="1:5" hidden="1" x14ac:dyDescent="0.4">
      <c r="A6459" t="s">
        <v>4417</v>
      </c>
      <c r="B6459" t="s">
        <v>174</v>
      </c>
      <c r="C6459" s="1">
        <v>44186</v>
      </c>
      <c r="D6459" t="s">
        <v>326</v>
      </c>
      <c r="E6459">
        <v>4920000</v>
      </c>
    </row>
    <row r="6460" spans="1:5" hidden="1" x14ac:dyDescent="0.4">
      <c r="A6460" t="s">
        <v>4418</v>
      </c>
      <c r="B6460" t="s">
        <v>174</v>
      </c>
      <c r="C6460" s="1">
        <v>44186</v>
      </c>
      <c r="D6460" t="s">
        <v>344</v>
      </c>
      <c r="E6460">
        <v>4920000</v>
      </c>
    </row>
    <row r="6461" spans="1:5" hidden="1" x14ac:dyDescent="0.4">
      <c r="A6461" t="s">
        <v>4420</v>
      </c>
      <c r="B6461" t="s">
        <v>174</v>
      </c>
      <c r="C6461" s="1">
        <v>44186</v>
      </c>
      <c r="D6461" t="s">
        <v>363</v>
      </c>
      <c r="E6461">
        <v>4920000</v>
      </c>
    </row>
    <row r="6462" spans="1:5" hidden="1" x14ac:dyDescent="0.4">
      <c r="A6462" t="s">
        <v>4484</v>
      </c>
      <c r="B6462" t="s">
        <v>192</v>
      </c>
      <c r="C6462" s="1">
        <v>44186</v>
      </c>
      <c r="D6462" t="s">
        <v>404</v>
      </c>
      <c r="E6462">
        <v>4900000</v>
      </c>
    </row>
    <row r="6463" spans="1:5" hidden="1" x14ac:dyDescent="0.4">
      <c r="A6463" t="s">
        <v>4485</v>
      </c>
      <c r="B6463" t="s">
        <v>192</v>
      </c>
      <c r="C6463" s="1">
        <v>44186</v>
      </c>
      <c r="D6463" t="s">
        <v>329</v>
      </c>
      <c r="E6463">
        <v>4900000</v>
      </c>
    </row>
    <row r="6464" spans="1:5" hidden="1" x14ac:dyDescent="0.4">
      <c r="A6464" t="s">
        <v>8399</v>
      </c>
      <c r="B6464" t="s">
        <v>205</v>
      </c>
      <c r="C6464" s="1">
        <v>44186</v>
      </c>
      <c r="D6464" t="s">
        <v>313</v>
      </c>
      <c r="E6464">
        <v>5360000</v>
      </c>
    </row>
    <row r="6465" spans="1:5" hidden="1" x14ac:dyDescent="0.4">
      <c r="A6465" t="s">
        <v>4421</v>
      </c>
      <c r="B6465" t="s">
        <v>123</v>
      </c>
      <c r="C6465" s="1">
        <v>44186</v>
      </c>
      <c r="D6465" t="s">
        <v>403</v>
      </c>
      <c r="E6465">
        <v>5710000</v>
      </c>
    </row>
    <row r="6466" spans="1:5" hidden="1" x14ac:dyDescent="0.4">
      <c r="A6466" t="s">
        <v>4486</v>
      </c>
      <c r="B6466" t="s">
        <v>192</v>
      </c>
      <c r="C6466" s="1">
        <v>44186</v>
      </c>
      <c r="D6466" t="s">
        <v>326</v>
      </c>
      <c r="E6466">
        <v>4900000</v>
      </c>
    </row>
    <row r="6467" spans="1:5" hidden="1" x14ac:dyDescent="0.4">
      <c r="A6467" t="s">
        <v>4487</v>
      </c>
      <c r="B6467" t="s">
        <v>192</v>
      </c>
      <c r="C6467" s="1">
        <v>44186</v>
      </c>
      <c r="D6467" t="s">
        <v>403</v>
      </c>
      <c r="E6467">
        <v>4900000</v>
      </c>
    </row>
    <row r="6468" spans="1:5" hidden="1" x14ac:dyDescent="0.4">
      <c r="A6468" t="s">
        <v>4488</v>
      </c>
      <c r="B6468" t="s">
        <v>192</v>
      </c>
      <c r="C6468" s="1">
        <v>44186</v>
      </c>
      <c r="D6468" t="s">
        <v>316</v>
      </c>
      <c r="E6468">
        <v>4900000</v>
      </c>
    </row>
    <row r="6469" spans="1:5" hidden="1" x14ac:dyDescent="0.4">
      <c r="A6469" t="s">
        <v>4489</v>
      </c>
      <c r="B6469" t="s">
        <v>192</v>
      </c>
      <c r="C6469" s="1">
        <v>44186</v>
      </c>
      <c r="D6469" t="s">
        <v>313</v>
      </c>
      <c r="E6469">
        <v>4900000</v>
      </c>
    </row>
    <row r="6470" spans="1:5" hidden="1" x14ac:dyDescent="0.4">
      <c r="A6470" t="s">
        <v>4490</v>
      </c>
      <c r="B6470" t="s">
        <v>96</v>
      </c>
      <c r="C6470" s="1">
        <v>44186</v>
      </c>
      <c r="D6470" t="s">
        <v>333</v>
      </c>
      <c r="E6470">
        <v>4980000</v>
      </c>
    </row>
    <row r="6471" spans="1:5" hidden="1" x14ac:dyDescent="0.4">
      <c r="A6471" t="s">
        <v>4491</v>
      </c>
      <c r="B6471" t="s">
        <v>192</v>
      </c>
      <c r="C6471" s="1">
        <v>44186</v>
      </c>
      <c r="D6471" t="s">
        <v>319</v>
      </c>
      <c r="E6471">
        <v>4900000</v>
      </c>
    </row>
    <row r="6472" spans="1:5" hidden="1" x14ac:dyDescent="0.4">
      <c r="A6472" t="s">
        <v>4132</v>
      </c>
      <c r="B6472" t="s">
        <v>129</v>
      </c>
      <c r="C6472" s="1">
        <v>44186</v>
      </c>
      <c r="D6472" t="s">
        <v>310</v>
      </c>
      <c r="E6472">
        <v>3620000</v>
      </c>
    </row>
    <row r="6473" spans="1:5" hidden="1" x14ac:dyDescent="0.4">
      <c r="A6473" t="s">
        <v>4492</v>
      </c>
      <c r="B6473" t="s">
        <v>192</v>
      </c>
      <c r="C6473" s="1">
        <v>44186</v>
      </c>
      <c r="D6473" t="s">
        <v>310</v>
      </c>
      <c r="E6473">
        <v>4900000</v>
      </c>
    </row>
    <row r="6474" spans="1:5" hidden="1" x14ac:dyDescent="0.4">
      <c r="A6474" t="s">
        <v>4493</v>
      </c>
      <c r="B6474" t="s">
        <v>96</v>
      </c>
      <c r="C6474" s="1">
        <v>44186</v>
      </c>
      <c r="D6474" t="s">
        <v>404</v>
      </c>
      <c r="E6474">
        <v>4980000</v>
      </c>
    </row>
    <row r="6475" spans="1:5" hidden="1" x14ac:dyDescent="0.4">
      <c r="A6475" t="s">
        <v>4494</v>
      </c>
      <c r="B6475" t="s">
        <v>192</v>
      </c>
      <c r="C6475" s="1">
        <v>44186</v>
      </c>
      <c r="D6475" t="s">
        <v>334</v>
      </c>
      <c r="E6475">
        <v>4900000</v>
      </c>
    </row>
    <row r="6476" spans="1:5" hidden="1" x14ac:dyDescent="0.4">
      <c r="A6476" t="s">
        <v>4495</v>
      </c>
      <c r="B6476" t="s">
        <v>96</v>
      </c>
      <c r="C6476" s="1">
        <v>44186</v>
      </c>
      <c r="D6476" t="s">
        <v>319</v>
      </c>
      <c r="E6476">
        <v>4980000</v>
      </c>
    </row>
    <row r="6477" spans="1:5" hidden="1" x14ac:dyDescent="0.4">
      <c r="A6477" t="s">
        <v>4496</v>
      </c>
      <c r="B6477" t="s">
        <v>96</v>
      </c>
      <c r="C6477" s="1">
        <v>44186</v>
      </c>
      <c r="D6477" t="s">
        <v>316</v>
      </c>
      <c r="E6477">
        <v>4980000</v>
      </c>
    </row>
    <row r="6478" spans="1:5" hidden="1" x14ac:dyDescent="0.4">
      <c r="A6478" t="s">
        <v>4497</v>
      </c>
      <c r="B6478" t="s">
        <v>192</v>
      </c>
      <c r="C6478" s="1">
        <v>44186</v>
      </c>
      <c r="D6478" t="s">
        <v>363</v>
      </c>
      <c r="E6478">
        <v>4900000</v>
      </c>
    </row>
    <row r="6479" spans="1:5" hidden="1" x14ac:dyDescent="0.4">
      <c r="A6479" t="s">
        <v>4498</v>
      </c>
      <c r="B6479" t="s">
        <v>192</v>
      </c>
      <c r="C6479" s="1">
        <v>44186</v>
      </c>
      <c r="D6479" t="s">
        <v>355</v>
      </c>
      <c r="E6479">
        <v>4900000</v>
      </c>
    </row>
    <row r="6480" spans="1:5" hidden="1" x14ac:dyDescent="0.4">
      <c r="A6480" t="s">
        <v>4499</v>
      </c>
      <c r="B6480" t="s">
        <v>192</v>
      </c>
      <c r="C6480" s="1">
        <v>44186</v>
      </c>
      <c r="D6480" t="s">
        <v>335</v>
      </c>
      <c r="E6480">
        <v>4900000</v>
      </c>
    </row>
    <row r="6481" spans="1:5" hidden="1" x14ac:dyDescent="0.4">
      <c r="A6481" t="s">
        <v>4500</v>
      </c>
      <c r="B6481" t="s">
        <v>192</v>
      </c>
      <c r="C6481" s="1">
        <v>44186</v>
      </c>
      <c r="D6481" t="s">
        <v>330</v>
      </c>
      <c r="E6481">
        <v>4900000</v>
      </c>
    </row>
    <row r="6482" spans="1:5" hidden="1" x14ac:dyDescent="0.4">
      <c r="A6482" t="s">
        <v>4501</v>
      </c>
      <c r="B6482" t="s">
        <v>192</v>
      </c>
      <c r="C6482" s="1">
        <v>44186</v>
      </c>
      <c r="D6482" t="s">
        <v>332</v>
      </c>
      <c r="E6482">
        <v>4900000</v>
      </c>
    </row>
    <row r="6483" spans="1:5" hidden="1" x14ac:dyDescent="0.4">
      <c r="A6483" t="s">
        <v>4502</v>
      </c>
      <c r="B6483" t="s">
        <v>192</v>
      </c>
      <c r="C6483" s="1">
        <v>44186</v>
      </c>
      <c r="D6483" t="s">
        <v>331</v>
      </c>
      <c r="E6483">
        <v>4900000</v>
      </c>
    </row>
    <row r="6484" spans="1:5" hidden="1" x14ac:dyDescent="0.4">
      <c r="A6484" t="s">
        <v>4422</v>
      </c>
      <c r="B6484" t="s">
        <v>207</v>
      </c>
      <c r="C6484" s="1">
        <v>44186</v>
      </c>
      <c r="D6484" t="s">
        <v>326</v>
      </c>
      <c r="E6484">
        <v>4180000</v>
      </c>
    </row>
    <row r="6485" spans="1:5" hidden="1" x14ac:dyDescent="0.4">
      <c r="A6485" t="s">
        <v>4503</v>
      </c>
      <c r="B6485" t="s">
        <v>192</v>
      </c>
      <c r="C6485" s="1">
        <v>44186</v>
      </c>
      <c r="D6485" t="s">
        <v>399</v>
      </c>
      <c r="E6485">
        <v>4900000</v>
      </c>
    </row>
    <row r="6486" spans="1:5" hidden="1" x14ac:dyDescent="0.4">
      <c r="A6486" t="s">
        <v>4504</v>
      </c>
      <c r="B6486" t="s">
        <v>192</v>
      </c>
      <c r="C6486" s="1">
        <v>44186</v>
      </c>
      <c r="D6486" t="s">
        <v>341</v>
      </c>
      <c r="E6486">
        <v>4900000</v>
      </c>
    </row>
    <row r="6487" spans="1:5" hidden="1" x14ac:dyDescent="0.4">
      <c r="A6487" t="s">
        <v>4505</v>
      </c>
      <c r="B6487" t="s">
        <v>192</v>
      </c>
      <c r="C6487" s="1">
        <v>44186</v>
      </c>
      <c r="D6487" t="s">
        <v>315</v>
      </c>
      <c r="E6487">
        <v>4900000</v>
      </c>
    </row>
    <row r="6488" spans="1:5" hidden="1" x14ac:dyDescent="0.4">
      <c r="A6488" t="s">
        <v>4563</v>
      </c>
      <c r="B6488" t="s">
        <v>131</v>
      </c>
      <c r="C6488" s="1">
        <v>44186</v>
      </c>
      <c r="D6488" t="s">
        <v>320</v>
      </c>
      <c r="E6488">
        <v>3610000</v>
      </c>
    </row>
    <row r="6489" spans="1:5" hidden="1" x14ac:dyDescent="0.4">
      <c r="A6489" t="s">
        <v>4506</v>
      </c>
      <c r="B6489" t="s">
        <v>192</v>
      </c>
      <c r="C6489" s="1">
        <v>44186</v>
      </c>
      <c r="D6489" t="s">
        <v>320</v>
      </c>
      <c r="E6489">
        <v>4900000</v>
      </c>
    </row>
    <row r="6490" spans="1:5" hidden="1" x14ac:dyDescent="0.4">
      <c r="A6490" t="s">
        <v>4564</v>
      </c>
      <c r="B6490" t="s">
        <v>131</v>
      </c>
      <c r="C6490" s="1">
        <v>44186</v>
      </c>
      <c r="D6490" t="s">
        <v>364</v>
      </c>
      <c r="E6490">
        <v>3610000</v>
      </c>
    </row>
    <row r="6491" spans="1:5" hidden="1" x14ac:dyDescent="0.4">
      <c r="A6491" t="s">
        <v>4133</v>
      </c>
      <c r="B6491" t="s">
        <v>129</v>
      </c>
      <c r="C6491" s="1">
        <v>44186</v>
      </c>
      <c r="D6491" t="s">
        <v>341</v>
      </c>
      <c r="E6491">
        <v>3620000</v>
      </c>
    </row>
    <row r="6492" spans="1:5" hidden="1" x14ac:dyDescent="0.4">
      <c r="A6492" t="s">
        <v>4134</v>
      </c>
      <c r="B6492" t="s">
        <v>129</v>
      </c>
      <c r="C6492" s="1">
        <v>44186</v>
      </c>
      <c r="D6492" t="s">
        <v>332</v>
      </c>
      <c r="E6492">
        <v>3620000</v>
      </c>
    </row>
    <row r="6493" spans="1:5" hidden="1" x14ac:dyDescent="0.4">
      <c r="A6493" t="s">
        <v>4565</v>
      </c>
      <c r="B6493" t="s">
        <v>131</v>
      </c>
      <c r="C6493" s="1">
        <v>44186</v>
      </c>
      <c r="D6493" t="s">
        <v>310</v>
      </c>
      <c r="E6493">
        <v>3610000</v>
      </c>
    </row>
    <row r="6494" spans="1:5" hidden="1" x14ac:dyDescent="0.4">
      <c r="A6494" t="s">
        <v>4135</v>
      </c>
      <c r="B6494" t="s">
        <v>129</v>
      </c>
      <c r="C6494" s="1">
        <v>44186</v>
      </c>
      <c r="D6494" t="s">
        <v>316</v>
      </c>
      <c r="E6494">
        <v>3620000</v>
      </c>
    </row>
    <row r="6495" spans="1:5" hidden="1" x14ac:dyDescent="0.4">
      <c r="A6495" t="s">
        <v>4507</v>
      </c>
      <c r="B6495" t="s">
        <v>96</v>
      </c>
      <c r="C6495" s="1">
        <v>44186</v>
      </c>
      <c r="D6495" t="s">
        <v>335</v>
      </c>
      <c r="E6495">
        <v>4980000</v>
      </c>
    </row>
    <row r="6496" spans="1:5" hidden="1" x14ac:dyDescent="0.4">
      <c r="A6496" t="s">
        <v>4508</v>
      </c>
      <c r="B6496" t="s">
        <v>96</v>
      </c>
      <c r="C6496" s="1">
        <v>44186</v>
      </c>
      <c r="D6496" t="s">
        <v>334</v>
      </c>
      <c r="E6496">
        <v>4980000</v>
      </c>
    </row>
    <row r="6497" spans="1:5" hidden="1" x14ac:dyDescent="0.4">
      <c r="A6497" t="s">
        <v>4136</v>
      </c>
      <c r="B6497" t="s">
        <v>129</v>
      </c>
      <c r="C6497" s="1">
        <v>44186</v>
      </c>
      <c r="D6497" t="s">
        <v>330</v>
      </c>
      <c r="E6497">
        <v>3620000</v>
      </c>
    </row>
    <row r="6498" spans="1:5" hidden="1" x14ac:dyDescent="0.4">
      <c r="A6498" t="s">
        <v>4509</v>
      </c>
      <c r="B6498" t="s">
        <v>96</v>
      </c>
      <c r="C6498" s="1">
        <v>44186</v>
      </c>
      <c r="D6498" t="s">
        <v>403</v>
      </c>
      <c r="E6498">
        <v>4980000</v>
      </c>
    </row>
    <row r="6499" spans="1:5" hidden="1" x14ac:dyDescent="0.4">
      <c r="A6499" t="s">
        <v>4510</v>
      </c>
      <c r="B6499" t="s">
        <v>96</v>
      </c>
      <c r="C6499" s="1">
        <v>44186</v>
      </c>
      <c r="D6499" t="s">
        <v>306</v>
      </c>
      <c r="E6499">
        <v>4980000</v>
      </c>
    </row>
    <row r="6500" spans="1:5" hidden="1" x14ac:dyDescent="0.4">
      <c r="A6500" t="s">
        <v>4137</v>
      </c>
      <c r="B6500" t="s">
        <v>129</v>
      </c>
      <c r="C6500" s="1">
        <v>44186</v>
      </c>
      <c r="D6500" t="s">
        <v>352</v>
      </c>
      <c r="E6500">
        <v>3620000</v>
      </c>
    </row>
    <row r="6501" spans="1:5" hidden="1" x14ac:dyDescent="0.4">
      <c r="A6501" t="s">
        <v>4138</v>
      </c>
      <c r="B6501" t="s">
        <v>129</v>
      </c>
      <c r="C6501" s="1">
        <v>44186</v>
      </c>
      <c r="D6501" t="s">
        <v>313</v>
      </c>
      <c r="E6501">
        <v>3620000</v>
      </c>
    </row>
    <row r="6502" spans="1:5" hidden="1" x14ac:dyDescent="0.4">
      <c r="A6502" t="s">
        <v>4603</v>
      </c>
      <c r="B6502" t="s">
        <v>82</v>
      </c>
      <c r="C6502" s="1">
        <v>44186</v>
      </c>
      <c r="D6502" t="s">
        <v>316</v>
      </c>
      <c r="E6502">
        <v>3400000</v>
      </c>
    </row>
    <row r="6503" spans="1:5" hidden="1" x14ac:dyDescent="0.4">
      <c r="A6503" t="s">
        <v>4423</v>
      </c>
      <c r="B6503" t="s">
        <v>65</v>
      </c>
      <c r="C6503" s="1">
        <v>44186</v>
      </c>
      <c r="D6503" t="s">
        <v>313</v>
      </c>
      <c r="E6503">
        <v>5460000</v>
      </c>
    </row>
    <row r="6504" spans="1:5" hidden="1" x14ac:dyDescent="0.4">
      <c r="A6504" t="s">
        <v>4140</v>
      </c>
      <c r="B6504" t="s">
        <v>129</v>
      </c>
      <c r="C6504" s="1">
        <v>44186</v>
      </c>
      <c r="D6504" t="s">
        <v>355</v>
      </c>
      <c r="E6504">
        <v>3620000</v>
      </c>
    </row>
    <row r="6505" spans="1:5" hidden="1" x14ac:dyDescent="0.4">
      <c r="A6505" t="s">
        <v>4141</v>
      </c>
      <c r="B6505" t="s">
        <v>129</v>
      </c>
      <c r="C6505" s="1">
        <v>44186</v>
      </c>
      <c r="D6505" t="s">
        <v>312</v>
      </c>
      <c r="E6505">
        <v>3620000</v>
      </c>
    </row>
    <row r="6506" spans="1:5" hidden="1" x14ac:dyDescent="0.4">
      <c r="A6506" t="s">
        <v>4142</v>
      </c>
      <c r="B6506" t="s">
        <v>129</v>
      </c>
      <c r="C6506" s="1">
        <v>44186</v>
      </c>
      <c r="D6506" t="s">
        <v>359</v>
      </c>
      <c r="E6506">
        <v>3620000</v>
      </c>
    </row>
    <row r="6507" spans="1:5" hidden="1" x14ac:dyDescent="0.4">
      <c r="A6507" t="s">
        <v>4143</v>
      </c>
      <c r="B6507" t="s">
        <v>129</v>
      </c>
      <c r="C6507" s="1">
        <v>44186</v>
      </c>
      <c r="D6507" t="s">
        <v>335</v>
      </c>
      <c r="E6507">
        <v>3620000</v>
      </c>
    </row>
    <row r="6508" spans="1:5" hidden="1" x14ac:dyDescent="0.4">
      <c r="A6508" t="s">
        <v>4144</v>
      </c>
      <c r="B6508" t="s">
        <v>129</v>
      </c>
      <c r="C6508" s="1">
        <v>44186</v>
      </c>
      <c r="D6508" t="s">
        <v>334</v>
      </c>
      <c r="E6508">
        <v>3620000</v>
      </c>
    </row>
    <row r="6509" spans="1:5" hidden="1" x14ac:dyDescent="0.4">
      <c r="A6509" t="s">
        <v>4145</v>
      </c>
      <c r="B6509" t="s">
        <v>129</v>
      </c>
      <c r="C6509" s="1">
        <v>44186</v>
      </c>
      <c r="D6509" t="s">
        <v>325</v>
      </c>
      <c r="E6509">
        <v>3620000</v>
      </c>
    </row>
    <row r="6510" spans="1:5" hidden="1" x14ac:dyDescent="0.4">
      <c r="A6510" t="s">
        <v>4146</v>
      </c>
      <c r="B6510" t="s">
        <v>129</v>
      </c>
      <c r="C6510" s="1">
        <v>44186</v>
      </c>
      <c r="D6510" t="s">
        <v>329</v>
      </c>
      <c r="E6510">
        <v>3620000</v>
      </c>
    </row>
    <row r="6511" spans="1:5" hidden="1" x14ac:dyDescent="0.4">
      <c r="A6511" t="s">
        <v>4147</v>
      </c>
      <c r="B6511" t="s">
        <v>129</v>
      </c>
      <c r="C6511" s="1">
        <v>44186</v>
      </c>
      <c r="D6511" t="s">
        <v>326</v>
      </c>
      <c r="E6511">
        <v>3620000</v>
      </c>
    </row>
    <row r="6512" spans="1:5" hidden="1" x14ac:dyDescent="0.4">
      <c r="A6512" t="s">
        <v>4761</v>
      </c>
      <c r="B6512" t="s">
        <v>82</v>
      </c>
      <c r="C6512" s="1">
        <v>44186</v>
      </c>
      <c r="D6512" t="s">
        <v>406</v>
      </c>
      <c r="E6512">
        <v>3400000</v>
      </c>
    </row>
    <row r="6513" spans="1:5" hidden="1" x14ac:dyDescent="0.4">
      <c r="A6513" t="s">
        <v>9058</v>
      </c>
      <c r="B6513" t="s">
        <v>86</v>
      </c>
      <c r="C6513" s="1">
        <v>44186</v>
      </c>
      <c r="D6513" t="s">
        <v>306</v>
      </c>
      <c r="E6513">
        <v>3010000</v>
      </c>
    </row>
    <row r="6514" spans="1:5" hidden="1" x14ac:dyDescent="0.4">
      <c r="A6514" t="s">
        <v>4841</v>
      </c>
      <c r="B6514" t="s">
        <v>98</v>
      </c>
      <c r="C6514" s="1">
        <v>44186</v>
      </c>
      <c r="D6514" t="s">
        <v>352</v>
      </c>
      <c r="E6514">
        <v>4010000</v>
      </c>
    </row>
    <row r="6515" spans="1:5" hidden="1" x14ac:dyDescent="0.4">
      <c r="A6515" t="s">
        <v>4762</v>
      </c>
      <c r="B6515" t="s">
        <v>98</v>
      </c>
      <c r="C6515" s="1">
        <v>44186</v>
      </c>
      <c r="D6515" t="s">
        <v>325</v>
      </c>
      <c r="E6515">
        <v>4010000</v>
      </c>
    </row>
    <row r="6516" spans="1:5" hidden="1" x14ac:dyDescent="0.4">
      <c r="A6516" t="s">
        <v>4511</v>
      </c>
      <c r="B6516" t="s">
        <v>98</v>
      </c>
      <c r="C6516" s="1">
        <v>44186</v>
      </c>
      <c r="D6516" t="s">
        <v>313</v>
      </c>
      <c r="E6516">
        <v>4010000</v>
      </c>
    </row>
    <row r="6517" spans="1:5" hidden="1" x14ac:dyDescent="0.4">
      <c r="A6517" t="s">
        <v>4512</v>
      </c>
      <c r="B6517" t="s">
        <v>193</v>
      </c>
      <c r="C6517" s="1">
        <v>44186</v>
      </c>
      <c r="D6517" t="s">
        <v>326</v>
      </c>
      <c r="E6517">
        <v>3900000</v>
      </c>
    </row>
    <row r="6518" spans="1:5" hidden="1" x14ac:dyDescent="0.4">
      <c r="A6518" t="s">
        <v>5215</v>
      </c>
      <c r="B6518" t="s">
        <v>98</v>
      </c>
      <c r="C6518" s="1">
        <v>44186</v>
      </c>
      <c r="D6518" t="s">
        <v>316</v>
      </c>
      <c r="E6518">
        <v>4010000</v>
      </c>
    </row>
    <row r="6519" spans="1:5" hidden="1" x14ac:dyDescent="0.4">
      <c r="A6519" t="s">
        <v>4425</v>
      </c>
      <c r="B6519" t="s">
        <v>209</v>
      </c>
      <c r="C6519" s="1">
        <v>44186</v>
      </c>
      <c r="D6519" t="s">
        <v>355</v>
      </c>
      <c r="E6519">
        <v>4780000</v>
      </c>
    </row>
    <row r="6520" spans="1:5" hidden="1" x14ac:dyDescent="0.4">
      <c r="A6520" t="s">
        <v>4513</v>
      </c>
      <c r="B6520" t="s">
        <v>193</v>
      </c>
      <c r="C6520" s="1">
        <v>44186</v>
      </c>
      <c r="D6520" t="s">
        <v>403</v>
      </c>
      <c r="E6520">
        <v>3900000</v>
      </c>
    </row>
    <row r="6521" spans="1:5" hidden="1" x14ac:dyDescent="0.4">
      <c r="A6521" t="s">
        <v>4566</v>
      </c>
      <c r="B6521" t="s">
        <v>131</v>
      </c>
      <c r="C6521" s="1">
        <v>44186</v>
      </c>
      <c r="D6521" t="s">
        <v>362</v>
      </c>
      <c r="E6521">
        <v>3610000</v>
      </c>
    </row>
    <row r="6522" spans="1:5" hidden="1" x14ac:dyDescent="0.4">
      <c r="A6522" t="s">
        <v>4763</v>
      </c>
      <c r="B6522" t="s">
        <v>97</v>
      </c>
      <c r="C6522" s="1">
        <v>44186</v>
      </c>
      <c r="D6522" t="s">
        <v>403</v>
      </c>
      <c r="E6522">
        <v>3040000</v>
      </c>
    </row>
    <row r="6523" spans="1:5" hidden="1" x14ac:dyDescent="0.4">
      <c r="A6523" t="s">
        <v>4514</v>
      </c>
      <c r="B6523" t="s">
        <v>193</v>
      </c>
      <c r="C6523" s="1">
        <v>44186</v>
      </c>
      <c r="D6523" t="s">
        <v>306</v>
      </c>
      <c r="E6523">
        <v>3900000</v>
      </c>
    </row>
    <row r="6524" spans="1:5" hidden="1" x14ac:dyDescent="0.4">
      <c r="A6524" t="s">
        <v>4430</v>
      </c>
      <c r="B6524" t="s">
        <v>209</v>
      </c>
      <c r="C6524" s="1">
        <v>44186</v>
      </c>
      <c r="D6524" t="s">
        <v>320</v>
      </c>
      <c r="E6524">
        <v>4780000</v>
      </c>
    </row>
    <row r="6525" spans="1:5" hidden="1" x14ac:dyDescent="0.4">
      <c r="A6525" t="s">
        <v>4431</v>
      </c>
      <c r="B6525" t="s">
        <v>209</v>
      </c>
      <c r="C6525" s="1">
        <v>44186</v>
      </c>
      <c r="D6525" t="s">
        <v>310</v>
      </c>
      <c r="E6525">
        <v>4780000</v>
      </c>
    </row>
    <row r="6526" spans="1:5" hidden="1" x14ac:dyDescent="0.4">
      <c r="A6526" t="s">
        <v>4432</v>
      </c>
      <c r="B6526" t="s">
        <v>209</v>
      </c>
      <c r="C6526" s="1">
        <v>44186</v>
      </c>
      <c r="D6526" t="s">
        <v>399</v>
      </c>
      <c r="E6526">
        <v>4780000</v>
      </c>
    </row>
    <row r="6527" spans="1:5" hidden="1" x14ac:dyDescent="0.4">
      <c r="A6527" t="s">
        <v>4434</v>
      </c>
      <c r="B6527" t="s">
        <v>211</v>
      </c>
      <c r="C6527" s="1">
        <v>44186</v>
      </c>
      <c r="D6527" t="s">
        <v>316</v>
      </c>
      <c r="E6527">
        <v>4340000</v>
      </c>
    </row>
    <row r="6528" spans="1:5" hidden="1" x14ac:dyDescent="0.4">
      <c r="A6528" t="s">
        <v>4764</v>
      </c>
      <c r="B6528" t="s">
        <v>82</v>
      </c>
      <c r="C6528" s="1">
        <v>44186</v>
      </c>
      <c r="D6528" t="s">
        <v>366</v>
      </c>
      <c r="E6528">
        <v>3400000</v>
      </c>
    </row>
    <row r="6529" spans="1:5" hidden="1" x14ac:dyDescent="0.4">
      <c r="A6529" t="s">
        <v>4148</v>
      </c>
      <c r="B6529" t="s">
        <v>129</v>
      </c>
      <c r="C6529" s="1">
        <v>44186</v>
      </c>
      <c r="D6529" t="s">
        <v>403</v>
      </c>
      <c r="E6529">
        <v>3620000</v>
      </c>
    </row>
    <row r="6530" spans="1:5" hidden="1" x14ac:dyDescent="0.4">
      <c r="A6530" t="s">
        <v>4435</v>
      </c>
      <c r="B6530" t="s">
        <v>209</v>
      </c>
      <c r="C6530" s="1">
        <v>44186</v>
      </c>
      <c r="D6530" t="s">
        <v>403</v>
      </c>
      <c r="E6530">
        <v>4780000</v>
      </c>
    </row>
    <row r="6531" spans="1:5" hidden="1" x14ac:dyDescent="0.4">
      <c r="A6531" t="s">
        <v>4436</v>
      </c>
      <c r="B6531" t="s">
        <v>209</v>
      </c>
      <c r="C6531" s="1">
        <v>44186</v>
      </c>
      <c r="D6531" t="s">
        <v>341</v>
      </c>
      <c r="E6531">
        <v>4780000</v>
      </c>
    </row>
    <row r="6532" spans="1:5" hidden="1" x14ac:dyDescent="0.4">
      <c r="A6532" t="s">
        <v>4515</v>
      </c>
      <c r="B6532" t="s">
        <v>97</v>
      </c>
      <c r="C6532" s="1">
        <v>44186</v>
      </c>
      <c r="D6532" t="s">
        <v>319</v>
      </c>
      <c r="E6532">
        <v>3040000</v>
      </c>
    </row>
    <row r="6533" spans="1:5" hidden="1" x14ac:dyDescent="0.4">
      <c r="A6533" t="s">
        <v>4516</v>
      </c>
      <c r="B6533" t="s">
        <v>97</v>
      </c>
      <c r="C6533" s="1">
        <v>44186</v>
      </c>
      <c r="D6533" t="s">
        <v>329</v>
      </c>
      <c r="E6533">
        <v>3040000</v>
      </c>
    </row>
    <row r="6534" spans="1:5" hidden="1" x14ac:dyDescent="0.4">
      <c r="A6534" t="s">
        <v>4437</v>
      </c>
      <c r="B6534" t="s">
        <v>209</v>
      </c>
      <c r="C6534" s="1">
        <v>44186</v>
      </c>
      <c r="D6534" t="s">
        <v>332</v>
      </c>
      <c r="E6534">
        <v>4780000</v>
      </c>
    </row>
    <row r="6535" spans="1:5" hidden="1" x14ac:dyDescent="0.4">
      <c r="A6535" t="s">
        <v>4438</v>
      </c>
      <c r="B6535" t="s">
        <v>209</v>
      </c>
      <c r="C6535" s="1">
        <v>44186</v>
      </c>
      <c r="D6535" t="s">
        <v>312</v>
      </c>
      <c r="E6535">
        <v>4780000</v>
      </c>
    </row>
    <row r="6536" spans="1:5" hidden="1" x14ac:dyDescent="0.4">
      <c r="A6536" t="s">
        <v>4439</v>
      </c>
      <c r="B6536" t="s">
        <v>209</v>
      </c>
      <c r="C6536" s="1">
        <v>44186</v>
      </c>
      <c r="D6536" t="s">
        <v>352</v>
      </c>
      <c r="E6536">
        <v>4780000</v>
      </c>
    </row>
    <row r="6537" spans="1:5" hidden="1" x14ac:dyDescent="0.4">
      <c r="A6537" t="s">
        <v>4604</v>
      </c>
      <c r="B6537" t="s">
        <v>82</v>
      </c>
      <c r="C6537" s="1">
        <v>44186</v>
      </c>
      <c r="D6537" t="s">
        <v>310</v>
      </c>
      <c r="E6537">
        <v>3400000</v>
      </c>
    </row>
    <row r="6538" spans="1:5" hidden="1" x14ac:dyDescent="0.4">
      <c r="A6538" t="s">
        <v>4517</v>
      </c>
      <c r="B6538" t="s">
        <v>207</v>
      </c>
      <c r="C6538" s="1">
        <v>44186</v>
      </c>
      <c r="D6538" t="s">
        <v>312</v>
      </c>
      <c r="E6538">
        <v>4180000</v>
      </c>
    </row>
    <row r="6539" spans="1:5" hidden="1" x14ac:dyDescent="0.4">
      <c r="A6539" t="s">
        <v>5216</v>
      </c>
      <c r="B6539" t="s">
        <v>97</v>
      </c>
      <c r="C6539" s="1">
        <v>44186</v>
      </c>
      <c r="D6539" t="s">
        <v>326</v>
      </c>
      <c r="E6539">
        <v>3040000</v>
      </c>
    </row>
    <row r="6540" spans="1:5" hidden="1" x14ac:dyDescent="0.4">
      <c r="A6540" t="s">
        <v>4442</v>
      </c>
      <c r="B6540" t="s">
        <v>207</v>
      </c>
      <c r="C6540" s="1">
        <v>44186</v>
      </c>
      <c r="D6540" t="s">
        <v>350</v>
      </c>
      <c r="E6540">
        <v>4180000</v>
      </c>
    </row>
    <row r="6541" spans="1:5" hidden="1" x14ac:dyDescent="0.4">
      <c r="A6541" t="s">
        <v>4443</v>
      </c>
      <c r="B6541" t="s">
        <v>209</v>
      </c>
      <c r="C6541" s="1">
        <v>44186</v>
      </c>
      <c r="D6541" t="s">
        <v>333</v>
      </c>
      <c r="E6541">
        <v>4780000</v>
      </c>
    </row>
    <row r="6542" spans="1:5" hidden="1" x14ac:dyDescent="0.4">
      <c r="A6542" t="s">
        <v>6826</v>
      </c>
      <c r="B6542" t="s">
        <v>209</v>
      </c>
      <c r="C6542" s="1">
        <v>44186</v>
      </c>
      <c r="D6542" t="s">
        <v>336</v>
      </c>
      <c r="E6542">
        <v>4780000</v>
      </c>
    </row>
    <row r="6543" spans="1:5" hidden="1" x14ac:dyDescent="0.4">
      <c r="A6543" t="s">
        <v>6999</v>
      </c>
      <c r="B6543" t="s">
        <v>209</v>
      </c>
      <c r="C6543" s="1">
        <v>44186</v>
      </c>
      <c r="D6543" t="s">
        <v>318</v>
      </c>
      <c r="E6543">
        <v>4780000</v>
      </c>
    </row>
    <row r="6544" spans="1:5" hidden="1" x14ac:dyDescent="0.4">
      <c r="A6544" t="s">
        <v>4444</v>
      </c>
      <c r="B6544" t="s">
        <v>209</v>
      </c>
      <c r="C6544" s="1">
        <v>44186</v>
      </c>
      <c r="D6544" t="s">
        <v>404</v>
      </c>
      <c r="E6544">
        <v>4780000</v>
      </c>
    </row>
    <row r="6545" spans="1:5" hidden="1" x14ac:dyDescent="0.4">
      <c r="A6545" t="s">
        <v>6828</v>
      </c>
      <c r="B6545" t="s">
        <v>207</v>
      </c>
      <c r="C6545" s="1">
        <v>44186</v>
      </c>
      <c r="D6545" t="s">
        <v>328</v>
      </c>
      <c r="E6545">
        <v>4180000</v>
      </c>
    </row>
    <row r="6546" spans="1:5" hidden="1" x14ac:dyDescent="0.4">
      <c r="A6546" t="s">
        <v>4704</v>
      </c>
      <c r="B6546" t="s">
        <v>131</v>
      </c>
      <c r="C6546" s="1">
        <v>44186</v>
      </c>
      <c r="D6546" t="s">
        <v>367</v>
      </c>
      <c r="E6546">
        <v>3610000</v>
      </c>
    </row>
    <row r="6547" spans="1:5" hidden="1" x14ac:dyDescent="0.4">
      <c r="A6547" t="s">
        <v>4518</v>
      </c>
      <c r="B6547" t="s">
        <v>212</v>
      </c>
      <c r="C6547" s="1">
        <v>44186</v>
      </c>
      <c r="D6547" t="s">
        <v>341</v>
      </c>
      <c r="E6547">
        <v>5350000</v>
      </c>
    </row>
    <row r="6548" spans="1:5" hidden="1" x14ac:dyDescent="0.4">
      <c r="A6548" t="s">
        <v>4519</v>
      </c>
      <c r="B6548" t="s">
        <v>146</v>
      </c>
      <c r="C6548" s="1">
        <v>44186</v>
      </c>
      <c r="D6548" t="s">
        <v>332</v>
      </c>
      <c r="E6548">
        <v>3640000</v>
      </c>
    </row>
    <row r="6549" spans="1:5" hidden="1" x14ac:dyDescent="0.4">
      <c r="A6549" t="s">
        <v>4446</v>
      </c>
      <c r="B6549" t="s">
        <v>146</v>
      </c>
      <c r="C6549" s="1">
        <v>44186</v>
      </c>
      <c r="D6549" t="s">
        <v>315</v>
      </c>
      <c r="E6549">
        <v>3640000</v>
      </c>
    </row>
    <row r="6550" spans="1:5" hidden="1" x14ac:dyDescent="0.4">
      <c r="A6550" t="s">
        <v>4766</v>
      </c>
      <c r="B6550" t="s">
        <v>209</v>
      </c>
      <c r="C6550" s="1">
        <v>44186</v>
      </c>
      <c r="D6550" t="s">
        <v>319</v>
      </c>
      <c r="E6550">
        <v>4780000</v>
      </c>
    </row>
    <row r="6551" spans="1:5" hidden="1" x14ac:dyDescent="0.4">
      <c r="A6551" t="s">
        <v>4520</v>
      </c>
      <c r="B6551" t="s">
        <v>95</v>
      </c>
      <c r="C6551" s="1">
        <v>44186</v>
      </c>
      <c r="D6551" t="s">
        <v>399</v>
      </c>
      <c r="E6551">
        <v>5100000</v>
      </c>
    </row>
    <row r="6552" spans="1:5" hidden="1" x14ac:dyDescent="0.4">
      <c r="A6552" t="s">
        <v>4320</v>
      </c>
      <c r="B6552" t="s">
        <v>18</v>
      </c>
      <c r="C6552" s="1">
        <v>44186</v>
      </c>
      <c r="D6552" t="s">
        <v>330</v>
      </c>
      <c r="E6552">
        <v>3340000</v>
      </c>
    </row>
    <row r="6553" spans="1:5" hidden="1" x14ac:dyDescent="0.4">
      <c r="A6553" t="s">
        <v>4447</v>
      </c>
      <c r="B6553" t="s">
        <v>119</v>
      </c>
      <c r="C6553" s="1">
        <v>44186</v>
      </c>
      <c r="D6553" t="s">
        <v>331</v>
      </c>
      <c r="E6553">
        <v>4450000</v>
      </c>
    </row>
    <row r="6554" spans="1:5" hidden="1" x14ac:dyDescent="0.4">
      <c r="A6554" t="s">
        <v>7003</v>
      </c>
      <c r="B6554" t="s">
        <v>7004</v>
      </c>
      <c r="C6554" s="1">
        <v>44186</v>
      </c>
      <c r="D6554" t="s">
        <v>322</v>
      </c>
      <c r="E6554" t="e">
        <v>#N/A</v>
      </c>
    </row>
    <row r="6555" spans="1:5" hidden="1" x14ac:dyDescent="0.4">
      <c r="A6555" t="s">
        <v>4667</v>
      </c>
      <c r="B6555" t="s">
        <v>152</v>
      </c>
      <c r="C6555" s="1">
        <v>44186</v>
      </c>
      <c r="D6555" t="s">
        <v>335</v>
      </c>
      <c r="E6555">
        <v>3180000</v>
      </c>
    </row>
    <row r="6556" spans="1:5" hidden="1" x14ac:dyDescent="0.4">
      <c r="A6556" t="s">
        <v>7032</v>
      </c>
      <c r="B6556" t="s">
        <v>209</v>
      </c>
      <c r="C6556" s="1">
        <v>44186</v>
      </c>
      <c r="D6556" t="s">
        <v>397</v>
      </c>
      <c r="E6556">
        <v>4780000</v>
      </c>
    </row>
    <row r="6557" spans="1:5" hidden="1" x14ac:dyDescent="0.4">
      <c r="A6557" t="s">
        <v>4448</v>
      </c>
      <c r="B6557" t="s">
        <v>209</v>
      </c>
      <c r="C6557" s="1">
        <v>44186</v>
      </c>
      <c r="D6557" t="s">
        <v>316</v>
      </c>
      <c r="E6557">
        <v>4780000</v>
      </c>
    </row>
    <row r="6558" spans="1:5" hidden="1" x14ac:dyDescent="0.4">
      <c r="A6558" t="s">
        <v>4668</v>
      </c>
      <c r="B6558" t="s">
        <v>152</v>
      </c>
      <c r="C6558" s="1">
        <v>44186</v>
      </c>
      <c r="D6558" t="s">
        <v>334</v>
      </c>
      <c r="E6558">
        <v>3180000</v>
      </c>
    </row>
    <row r="6559" spans="1:5" hidden="1" x14ac:dyDescent="0.4">
      <c r="A6559" t="s">
        <v>4454</v>
      </c>
      <c r="B6559" t="s">
        <v>4455</v>
      </c>
      <c r="C6559" s="1">
        <v>44185</v>
      </c>
      <c r="D6559" t="s">
        <v>312</v>
      </c>
      <c r="E6559" t="e">
        <v>#N/A</v>
      </c>
    </row>
    <row r="6560" spans="1:5" hidden="1" x14ac:dyDescent="0.4">
      <c r="A6560" t="s">
        <v>4456</v>
      </c>
      <c r="B6560" t="s">
        <v>128</v>
      </c>
      <c r="C6560" s="1">
        <v>44185</v>
      </c>
      <c r="D6560" t="s">
        <v>399</v>
      </c>
      <c r="E6560">
        <v>4400000</v>
      </c>
    </row>
    <row r="6561" spans="1:5" hidden="1" x14ac:dyDescent="0.4">
      <c r="A6561" t="s">
        <v>4522</v>
      </c>
      <c r="B6561" t="s">
        <v>212</v>
      </c>
      <c r="C6561" s="1">
        <v>44185</v>
      </c>
      <c r="D6561" t="s">
        <v>310</v>
      </c>
      <c r="E6561">
        <v>5350000</v>
      </c>
    </row>
    <row r="6562" spans="1:5" hidden="1" x14ac:dyDescent="0.4">
      <c r="A6562" t="s">
        <v>4457</v>
      </c>
      <c r="B6562" t="s">
        <v>123</v>
      </c>
      <c r="C6562" s="1">
        <v>44185</v>
      </c>
      <c r="D6562" t="s">
        <v>359</v>
      </c>
      <c r="E6562">
        <v>5710000</v>
      </c>
    </row>
    <row r="6563" spans="1:5" hidden="1" x14ac:dyDescent="0.4">
      <c r="A6563" t="s">
        <v>4458</v>
      </c>
      <c r="B6563" t="s">
        <v>123</v>
      </c>
      <c r="C6563" s="1">
        <v>44185</v>
      </c>
      <c r="D6563" t="s">
        <v>330</v>
      </c>
      <c r="E6563">
        <v>5710000</v>
      </c>
    </row>
    <row r="6564" spans="1:5" hidden="1" x14ac:dyDescent="0.4">
      <c r="A6564" t="s">
        <v>4462</v>
      </c>
      <c r="B6564" t="s">
        <v>128</v>
      </c>
      <c r="C6564" s="1">
        <v>44184</v>
      </c>
      <c r="D6564" t="s">
        <v>313</v>
      </c>
      <c r="E6564">
        <v>4400000</v>
      </c>
    </row>
    <row r="6565" spans="1:5" hidden="1" x14ac:dyDescent="0.4">
      <c r="A6565" t="s">
        <v>4842</v>
      </c>
      <c r="B6565" t="s">
        <v>15</v>
      </c>
      <c r="C6565" s="1">
        <v>44184</v>
      </c>
      <c r="D6565" t="s">
        <v>404</v>
      </c>
      <c r="E6565">
        <v>5310000</v>
      </c>
    </row>
    <row r="6566" spans="1:5" hidden="1" x14ac:dyDescent="0.4">
      <c r="A6566" t="s">
        <v>715</v>
      </c>
      <c r="B6566" t="s">
        <v>91</v>
      </c>
      <c r="C6566" s="1">
        <v>44184</v>
      </c>
      <c r="D6566" t="s">
        <v>336</v>
      </c>
      <c r="E6566">
        <v>6300000</v>
      </c>
    </row>
    <row r="6567" spans="1:5" hidden="1" x14ac:dyDescent="0.4">
      <c r="A6567" t="s">
        <v>4568</v>
      </c>
      <c r="B6567" t="s">
        <v>91</v>
      </c>
      <c r="C6567" s="1">
        <v>44184</v>
      </c>
      <c r="D6567" t="s">
        <v>329</v>
      </c>
      <c r="E6567">
        <v>6300000</v>
      </c>
    </row>
    <row r="6568" spans="1:5" hidden="1" x14ac:dyDescent="0.4">
      <c r="A6568" t="s">
        <v>4525</v>
      </c>
      <c r="B6568" t="s">
        <v>207</v>
      </c>
      <c r="C6568" s="1">
        <v>44183</v>
      </c>
      <c r="D6568" t="s">
        <v>331</v>
      </c>
      <c r="E6568">
        <v>4180000</v>
      </c>
    </row>
    <row r="6569" spans="1:5" hidden="1" x14ac:dyDescent="0.4">
      <c r="A6569" t="s">
        <v>7085</v>
      </c>
      <c r="B6569" t="s">
        <v>5318</v>
      </c>
      <c r="C6569" s="1">
        <v>44183</v>
      </c>
      <c r="D6569" t="s">
        <v>322</v>
      </c>
      <c r="E6569" t="e">
        <v>#N/A</v>
      </c>
    </row>
    <row r="6570" spans="1:5" hidden="1" x14ac:dyDescent="0.4">
      <c r="A6570" t="s">
        <v>5317</v>
      </c>
      <c r="B6570" t="s">
        <v>5318</v>
      </c>
      <c r="C6570" s="1">
        <v>44183</v>
      </c>
      <c r="D6570" t="s">
        <v>327</v>
      </c>
      <c r="E6570" t="e">
        <v>#N/A</v>
      </c>
    </row>
    <row r="6571" spans="1:5" hidden="1" x14ac:dyDescent="0.4">
      <c r="A6571" t="s">
        <v>4459</v>
      </c>
      <c r="B6571" t="s">
        <v>86</v>
      </c>
      <c r="C6571" s="1">
        <v>44183</v>
      </c>
      <c r="D6571" t="s">
        <v>398</v>
      </c>
      <c r="E6571">
        <v>3010000</v>
      </c>
    </row>
    <row r="6572" spans="1:5" hidden="1" x14ac:dyDescent="0.4">
      <c r="A6572" t="s">
        <v>4526</v>
      </c>
      <c r="B6572" t="s">
        <v>160</v>
      </c>
      <c r="C6572" s="1">
        <v>44183</v>
      </c>
      <c r="D6572" t="s">
        <v>310</v>
      </c>
      <c r="E6572">
        <v>5390000</v>
      </c>
    </row>
    <row r="6573" spans="1:5" hidden="1" x14ac:dyDescent="0.4">
      <c r="A6573" t="s">
        <v>4605</v>
      </c>
      <c r="B6573" t="s">
        <v>163</v>
      </c>
      <c r="C6573" s="1">
        <v>44183</v>
      </c>
      <c r="D6573" t="s">
        <v>310</v>
      </c>
      <c r="E6573">
        <v>4490000</v>
      </c>
    </row>
    <row r="6574" spans="1:5" hidden="1" x14ac:dyDescent="0.4">
      <c r="A6574" t="s">
        <v>4907</v>
      </c>
      <c r="B6574" t="s">
        <v>163</v>
      </c>
      <c r="C6574" s="1">
        <v>44183</v>
      </c>
      <c r="D6574" t="s">
        <v>314</v>
      </c>
      <c r="E6574">
        <v>4490000</v>
      </c>
    </row>
    <row r="6575" spans="1:5" hidden="1" x14ac:dyDescent="0.4">
      <c r="A6575" t="s">
        <v>4527</v>
      </c>
      <c r="B6575" t="s">
        <v>209</v>
      </c>
      <c r="C6575" s="1">
        <v>44183</v>
      </c>
      <c r="D6575" t="s">
        <v>313</v>
      </c>
      <c r="E6575">
        <v>4780000</v>
      </c>
    </row>
    <row r="6576" spans="1:5" hidden="1" x14ac:dyDescent="0.4">
      <c r="A6576" t="s">
        <v>4606</v>
      </c>
      <c r="B6576" t="s">
        <v>182</v>
      </c>
      <c r="C6576" s="1">
        <v>44183</v>
      </c>
      <c r="D6576" t="s">
        <v>326</v>
      </c>
      <c r="E6576">
        <v>5440000</v>
      </c>
    </row>
    <row r="6577" spans="1:5" hidden="1" x14ac:dyDescent="0.4">
      <c r="A6577" t="s">
        <v>4607</v>
      </c>
      <c r="B6577" t="s">
        <v>209</v>
      </c>
      <c r="C6577" s="1">
        <v>44183</v>
      </c>
      <c r="D6577" t="s">
        <v>326</v>
      </c>
      <c r="E6577">
        <v>4780000</v>
      </c>
    </row>
    <row r="6578" spans="1:5" hidden="1" x14ac:dyDescent="0.4">
      <c r="A6578" t="s">
        <v>4843</v>
      </c>
      <c r="B6578" t="s">
        <v>207</v>
      </c>
      <c r="C6578" s="1">
        <v>44182</v>
      </c>
      <c r="D6578" t="s">
        <v>352</v>
      </c>
      <c r="E6578">
        <v>4180000</v>
      </c>
    </row>
    <row r="6579" spans="1:5" hidden="1" x14ac:dyDescent="0.4">
      <c r="A6579" t="s">
        <v>4767</v>
      </c>
      <c r="B6579" t="s">
        <v>207</v>
      </c>
      <c r="C6579" s="1">
        <v>44182</v>
      </c>
      <c r="D6579" t="s">
        <v>325</v>
      </c>
      <c r="E6579">
        <v>4180000</v>
      </c>
    </row>
    <row r="6580" spans="1:5" hidden="1" x14ac:dyDescent="0.4">
      <c r="A6580" t="s">
        <v>4571</v>
      </c>
      <c r="B6580" t="s">
        <v>128</v>
      </c>
      <c r="C6580" s="1">
        <v>44182</v>
      </c>
      <c r="D6580" t="s">
        <v>325</v>
      </c>
      <c r="E6580">
        <v>4400000</v>
      </c>
    </row>
    <row r="6581" spans="1:5" hidden="1" x14ac:dyDescent="0.4">
      <c r="A6581" t="s">
        <v>4608</v>
      </c>
      <c r="B6581" t="s">
        <v>207</v>
      </c>
      <c r="C6581" s="1">
        <v>44182</v>
      </c>
      <c r="D6581" t="s">
        <v>313</v>
      </c>
      <c r="E6581">
        <v>4180000</v>
      </c>
    </row>
    <row r="6582" spans="1:5" hidden="1" x14ac:dyDescent="0.4">
      <c r="A6582" t="s">
        <v>4572</v>
      </c>
      <c r="B6582" t="s">
        <v>212</v>
      </c>
      <c r="C6582" s="1">
        <v>44182</v>
      </c>
      <c r="D6582" t="s">
        <v>403</v>
      </c>
      <c r="E6582">
        <v>5350000</v>
      </c>
    </row>
    <row r="6583" spans="1:5" hidden="1" x14ac:dyDescent="0.4">
      <c r="A6583" t="s">
        <v>4573</v>
      </c>
      <c r="B6583" t="s">
        <v>207</v>
      </c>
      <c r="C6583" s="1">
        <v>44182</v>
      </c>
      <c r="D6583" t="s">
        <v>319</v>
      </c>
      <c r="E6583">
        <v>4180000</v>
      </c>
    </row>
    <row r="6584" spans="1:5" hidden="1" x14ac:dyDescent="0.4">
      <c r="A6584" t="s">
        <v>4574</v>
      </c>
      <c r="B6584" t="s">
        <v>207</v>
      </c>
      <c r="C6584" s="1">
        <v>44182</v>
      </c>
      <c r="D6584" t="s">
        <v>316</v>
      </c>
      <c r="E6584">
        <v>4180000</v>
      </c>
    </row>
    <row r="6585" spans="1:5" hidden="1" x14ac:dyDescent="0.4">
      <c r="A6585" t="s">
        <v>4575</v>
      </c>
      <c r="B6585" t="s">
        <v>207</v>
      </c>
      <c r="C6585" s="1">
        <v>44182</v>
      </c>
      <c r="D6585" t="s">
        <v>404</v>
      </c>
      <c r="E6585">
        <v>4180000</v>
      </c>
    </row>
    <row r="6586" spans="1:5" hidden="1" x14ac:dyDescent="0.4">
      <c r="A6586" t="s">
        <v>4576</v>
      </c>
      <c r="B6586" t="s">
        <v>91</v>
      </c>
      <c r="C6586" s="1">
        <v>44182</v>
      </c>
      <c r="D6586" t="s">
        <v>331</v>
      </c>
      <c r="E6586">
        <v>6300000</v>
      </c>
    </row>
    <row r="6587" spans="1:5" hidden="1" x14ac:dyDescent="0.4">
      <c r="A6587" t="s">
        <v>4528</v>
      </c>
      <c r="B6587" t="s">
        <v>207</v>
      </c>
      <c r="C6587" s="1">
        <v>44182</v>
      </c>
      <c r="D6587" t="s">
        <v>320</v>
      </c>
      <c r="E6587">
        <v>4180000</v>
      </c>
    </row>
    <row r="6588" spans="1:5" hidden="1" x14ac:dyDescent="0.4">
      <c r="A6588" t="s">
        <v>4577</v>
      </c>
      <c r="B6588" t="s">
        <v>15</v>
      </c>
      <c r="C6588" s="1">
        <v>44182</v>
      </c>
      <c r="D6588" t="s">
        <v>331</v>
      </c>
      <c r="E6588">
        <v>5310000</v>
      </c>
    </row>
    <row r="6589" spans="1:5" hidden="1" x14ac:dyDescent="0.4">
      <c r="A6589" t="s">
        <v>4846</v>
      </c>
      <c r="B6589" t="s">
        <v>145</v>
      </c>
      <c r="C6589" s="1">
        <v>44182</v>
      </c>
      <c r="D6589" t="s">
        <v>332</v>
      </c>
      <c r="E6589">
        <v>3170000</v>
      </c>
    </row>
    <row r="6590" spans="1:5" hidden="1" x14ac:dyDescent="0.4">
      <c r="A6590" t="s">
        <v>4582</v>
      </c>
      <c r="B6590" t="s">
        <v>145</v>
      </c>
      <c r="C6590" s="1">
        <v>44182</v>
      </c>
      <c r="D6590" t="s">
        <v>310</v>
      </c>
      <c r="E6590">
        <v>3170000</v>
      </c>
    </row>
    <row r="6591" spans="1:5" hidden="1" x14ac:dyDescent="0.4">
      <c r="A6591" t="s">
        <v>4583</v>
      </c>
      <c r="B6591" t="s">
        <v>91</v>
      </c>
      <c r="C6591" s="1">
        <v>44182</v>
      </c>
      <c r="D6591" t="s">
        <v>350</v>
      </c>
      <c r="E6591">
        <v>6300000</v>
      </c>
    </row>
    <row r="6592" spans="1:5" hidden="1" x14ac:dyDescent="0.4">
      <c r="A6592" t="s">
        <v>4584</v>
      </c>
      <c r="B6592" t="s">
        <v>24</v>
      </c>
      <c r="C6592" s="1">
        <v>44182</v>
      </c>
      <c r="D6592" t="s">
        <v>329</v>
      </c>
      <c r="E6592">
        <v>4070000</v>
      </c>
    </row>
    <row r="6593" spans="1:5" hidden="1" x14ac:dyDescent="0.4">
      <c r="A6593" t="s">
        <v>5217</v>
      </c>
      <c r="B6593" t="s">
        <v>5152</v>
      </c>
      <c r="C6593" s="1">
        <v>44182</v>
      </c>
      <c r="D6593" t="s">
        <v>371</v>
      </c>
      <c r="E6593" t="e">
        <v>#N/A</v>
      </c>
    </row>
    <row r="6594" spans="1:5" hidden="1" x14ac:dyDescent="0.4">
      <c r="A6594" t="s">
        <v>7010</v>
      </c>
      <c r="B6594" t="s">
        <v>6844</v>
      </c>
      <c r="C6594" s="1">
        <v>44182</v>
      </c>
      <c r="D6594" t="s">
        <v>398</v>
      </c>
      <c r="E6594" t="e">
        <v>#N/A</v>
      </c>
    </row>
    <row r="6595" spans="1:5" hidden="1" x14ac:dyDescent="0.4">
      <c r="A6595" t="s">
        <v>6843</v>
      </c>
      <c r="B6595" t="s">
        <v>6844</v>
      </c>
      <c r="C6595" s="1">
        <v>44182</v>
      </c>
      <c r="D6595" t="s">
        <v>327</v>
      </c>
      <c r="E6595" t="e">
        <v>#N/A</v>
      </c>
    </row>
    <row r="6596" spans="1:5" hidden="1" x14ac:dyDescent="0.4">
      <c r="A6596" t="s">
        <v>7011</v>
      </c>
      <c r="B6596" t="s">
        <v>6844</v>
      </c>
      <c r="C6596" s="1">
        <v>44182</v>
      </c>
      <c r="D6596" t="s">
        <v>397</v>
      </c>
      <c r="E6596" t="e">
        <v>#N/A</v>
      </c>
    </row>
    <row r="6597" spans="1:5" hidden="1" x14ac:dyDescent="0.4">
      <c r="A6597" t="s">
        <v>6680</v>
      </c>
      <c r="B6597" t="s">
        <v>175</v>
      </c>
      <c r="C6597" s="1">
        <v>44182</v>
      </c>
      <c r="D6597" t="s">
        <v>403</v>
      </c>
      <c r="E6597">
        <v>3130000</v>
      </c>
    </row>
    <row r="6598" spans="1:5" hidden="1" x14ac:dyDescent="0.4">
      <c r="A6598" t="s">
        <v>4669</v>
      </c>
      <c r="B6598" t="s">
        <v>91</v>
      </c>
      <c r="C6598" s="1">
        <v>44182</v>
      </c>
      <c r="D6598" t="s">
        <v>324</v>
      </c>
      <c r="E6598">
        <v>6300000</v>
      </c>
    </row>
    <row r="6599" spans="1:5" hidden="1" x14ac:dyDescent="0.4">
      <c r="A6599" t="s">
        <v>4768</v>
      </c>
      <c r="B6599" t="s">
        <v>131</v>
      </c>
      <c r="C6599" s="1">
        <v>44181</v>
      </c>
      <c r="D6599" t="s">
        <v>326</v>
      </c>
      <c r="E6599">
        <v>3610000</v>
      </c>
    </row>
    <row r="6600" spans="1:5" hidden="1" x14ac:dyDescent="0.4">
      <c r="A6600" t="s">
        <v>6816</v>
      </c>
      <c r="B6600" t="s">
        <v>6755</v>
      </c>
      <c r="C6600" s="1">
        <v>44181</v>
      </c>
      <c r="D6600" t="s">
        <v>347</v>
      </c>
      <c r="E6600" t="e">
        <v>#N/A</v>
      </c>
    </row>
    <row r="6601" spans="1:5" hidden="1" x14ac:dyDescent="0.4">
      <c r="A6601" t="s">
        <v>4609</v>
      </c>
      <c r="B6601" t="s">
        <v>207</v>
      </c>
      <c r="C6601" s="1">
        <v>44181</v>
      </c>
      <c r="D6601" t="s">
        <v>333</v>
      </c>
      <c r="E6601">
        <v>4180000</v>
      </c>
    </row>
    <row r="6602" spans="1:5" hidden="1" x14ac:dyDescent="0.4">
      <c r="A6602" t="s">
        <v>4610</v>
      </c>
      <c r="B6602" t="s">
        <v>146</v>
      </c>
      <c r="C6602" s="1">
        <v>44181</v>
      </c>
      <c r="D6602" t="s">
        <v>330</v>
      </c>
      <c r="E6602">
        <v>3640000</v>
      </c>
    </row>
    <row r="6603" spans="1:5" hidden="1" x14ac:dyDescent="0.4">
      <c r="A6603" t="s">
        <v>4611</v>
      </c>
      <c r="B6603" t="s">
        <v>207</v>
      </c>
      <c r="C6603" s="1">
        <v>44181</v>
      </c>
      <c r="D6603" t="s">
        <v>399</v>
      </c>
      <c r="E6603">
        <v>4180000</v>
      </c>
    </row>
    <row r="6604" spans="1:5" hidden="1" x14ac:dyDescent="0.4">
      <c r="A6604" t="s">
        <v>7017</v>
      </c>
      <c r="B6604" t="s">
        <v>7018</v>
      </c>
      <c r="C6604" s="1">
        <v>44181</v>
      </c>
      <c r="D6604" t="s">
        <v>398</v>
      </c>
      <c r="E6604" t="e">
        <v>#N/A</v>
      </c>
    </row>
    <row r="6605" spans="1:5" hidden="1" x14ac:dyDescent="0.4">
      <c r="A6605" t="s">
        <v>4460</v>
      </c>
      <c r="B6605" t="s">
        <v>182</v>
      </c>
      <c r="C6605" s="1">
        <v>44181</v>
      </c>
      <c r="D6605" t="s">
        <v>339</v>
      </c>
      <c r="E6605">
        <v>5440000</v>
      </c>
    </row>
    <row r="6606" spans="1:5" hidden="1" x14ac:dyDescent="0.4">
      <c r="A6606" t="s">
        <v>4847</v>
      </c>
      <c r="B6606" t="s">
        <v>15</v>
      </c>
      <c r="C6606" s="1">
        <v>44181</v>
      </c>
      <c r="D6606" t="s">
        <v>329</v>
      </c>
      <c r="E6606">
        <v>5310000</v>
      </c>
    </row>
    <row r="6607" spans="1:5" hidden="1" x14ac:dyDescent="0.4">
      <c r="A6607" t="s">
        <v>4612</v>
      </c>
      <c r="B6607" t="s">
        <v>150</v>
      </c>
      <c r="C6607" s="1">
        <v>44181</v>
      </c>
      <c r="D6607" t="s">
        <v>319</v>
      </c>
      <c r="E6607">
        <v>3600000</v>
      </c>
    </row>
    <row r="6608" spans="1:5" hidden="1" x14ac:dyDescent="0.4">
      <c r="A6608" t="s">
        <v>4769</v>
      </c>
      <c r="B6608" t="s">
        <v>24</v>
      </c>
      <c r="C6608" s="1">
        <v>44181</v>
      </c>
      <c r="D6608" t="s">
        <v>310</v>
      </c>
      <c r="E6608">
        <v>4070000</v>
      </c>
    </row>
    <row r="6609" spans="1:5" hidden="1" x14ac:dyDescent="0.4">
      <c r="A6609" t="s">
        <v>4848</v>
      </c>
      <c r="B6609" t="s">
        <v>15</v>
      </c>
      <c r="C6609" s="1">
        <v>44181</v>
      </c>
      <c r="D6609" t="s">
        <v>359</v>
      </c>
      <c r="E6609">
        <v>5310000</v>
      </c>
    </row>
    <row r="6610" spans="1:5" hidden="1" x14ac:dyDescent="0.4">
      <c r="A6610" t="s">
        <v>4705</v>
      </c>
      <c r="B6610" t="s">
        <v>193</v>
      </c>
      <c r="C6610" s="1">
        <v>44181</v>
      </c>
      <c r="D6610" t="s">
        <v>310</v>
      </c>
      <c r="E6610">
        <v>3900000</v>
      </c>
    </row>
    <row r="6611" spans="1:5" hidden="1" x14ac:dyDescent="0.4">
      <c r="A6611" t="s">
        <v>4706</v>
      </c>
      <c r="B6611" t="s">
        <v>193</v>
      </c>
      <c r="C6611" s="1">
        <v>44181</v>
      </c>
      <c r="D6611" t="s">
        <v>312</v>
      </c>
      <c r="E6611">
        <v>3900000</v>
      </c>
    </row>
    <row r="6612" spans="1:5" hidden="1" x14ac:dyDescent="0.4">
      <c r="A6612" t="s">
        <v>4707</v>
      </c>
      <c r="B6612" t="s">
        <v>193</v>
      </c>
      <c r="C6612" s="1">
        <v>44181</v>
      </c>
      <c r="D6612" t="s">
        <v>316</v>
      </c>
      <c r="E6612">
        <v>3900000</v>
      </c>
    </row>
    <row r="6613" spans="1:5" hidden="1" x14ac:dyDescent="0.4">
      <c r="A6613" t="s">
        <v>4670</v>
      </c>
      <c r="B6613" t="s">
        <v>55</v>
      </c>
      <c r="C6613" s="1">
        <v>44181</v>
      </c>
      <c r="D6613" t="s">
        <v>403</v>
      </c>
      <c r="E6613">
        <v>3330000</v>
      </c>
    </row>
    <row r="6614" spans="1:5" hidden="1" x14ac:dyDescent="0.4">
      <c r="A6614" t="s">
        <v>4613</v>
      </c>
      <c r="B6614" t="s">
        <v>207</v>
      </c>
      <c r="C6614" s="1">
        <v>44181</v>
      </c>
      <c r="D6614" t="s">
        <v>341</v>
      </c>
      <c r="E6614">
        <v>4180000</v>
      </c>
    </row>
    <row r="6615" spans="1:5" hidden="1" x14ac:dyDescent="0.4">
      <c r="A6615" t="s">
        <v>4965</v>
      </c>
      <c r="B6615" t="s">
        <v>163</v>
      </c>
      <c r="C6615" s="1">
        <v>44181</v>
      </c>
      <c r="D6615" t="s">
        <v>325</v>
      </c>
      <c r="E6615">
        <v>4490000</v>
      </c>
    </row>
    <row r="6616" spans="1:5" hidden="1" x14ac:dyDescent="0.4">
      <c r="A6616" t="s">
        <v>5018</v>
      </c>
      <c r="B6616" t="s">
        <v>55</v>
      </c>
      <c r="C6616" s="1">
        <v>44181</v>
      </c>
      <c r="D6616" t="s">
        <v>341</v>
      </c>
      <c r="E6616">
        <v>3330000</v>
      </c>
    </row>
    <row r="6617" spans="1:5" hidden="1" x14ac:dyDescent="0.4">
      <c r="A6617" t="s">
        <v>5218</v>
      </c>
      <c r="B6617" t="s">
        <v>182</v>
      </c>
      <c r="C6617" s="1">
        <v>44181</v>
      </c>
      <c r="D6617" t="s">
        <v>404</v>
      </c>
      <c r="E6617">
        <v>5440000</v>
      </c>
    </row>
    <row r="6618" spans="1:5" hidden="1" x14ac:dyDescent="0.4">
      <c r="A6618" t="s">
        <v>5219</v>
      </c>
      <c r="B6618" t="s">
        <v>182</v>
      </c>
      <c r="C6618" s="1">
        <v>44181</v>
      </c>
      <c r="D6618" t="s">
        <v>329</v>
      </c>
      <c r="E6618">
        <v>5440000</v>
      </c>
    </row>
    <row r="6619" spans="1:5" hidden="1" x14ac:dyDescent="0.4">
      <c r="A6619" t="s">
        <v>4708</v>
      </c>
      <c r="B6619" t="s">
        <v>127</v>
      </c>
      <c r="C6619" s="1">
        <v>44180</v>
      </c>
      <c r="D6619" t="s">
        <v>403</v>
      </c>
      <c r="E6619">
        <v>4850000</v>
      </c>
    </row>
    <row r="6620" spans="1:5" hidden="1" x14ac:dyDescent="0.4">
      <c r="A6620" t="s">
        <v>4671</v>
      </c>
      <c r="B6620" t="s">
        <v>91</v>
      </c>
      <c r="C6620" s="1">
        <v>44180</v>
      </c>
      <c r="D6620" t="s">
        <v>375</v>
      </c>
      <c r="E6620">
        <v>6300000</v>
      </c>
    </row>
    <row r="6621" spans="1:5" hidden="1" x14ac:dyDescent="0.4">
      <c r="A6621" t="s">
        <v>5220</v>
      </c>
      <c r="B6621" t="s">
        <v>168</v>
      </c>
      <c r="C6621" s="1">
        <v>44180</v>
      </c>
      <c r="D6621" t="s">
        <v>375</v>
      </c>
      <c r="E6621">
        <v>4620000</v>
      </c>
    </row>
    <row r="6622" spans="1:5" hidden="1" x14ac:dyDescent="0.4">
      <c r="A6622" t="s">
        <v>4908</v>
      </c>
      <c r="B6622" t="s">
        <v>163</v>
      </c>
      <c r="C6622" s="1">
        <v>44180</v>
      </c>
      <c r="D6622" t="s">
        <v>319</v>
      </c>
      <c r="E6622">
        <v>4490000</v>
      </c>
    </row>
    <row r="6623" spans="1:5" hidden="1" x14ac:dyDescent="0.4">
      <c r="A6623" t="s">
        <v>4909</v>
      </c>
      <c r="B6623" t="s">
        <v>163</v>
      </c>
      <c r="C6623" s="1">
        <v>44180</v>
      </c>
      <c r="D6623" t="s">
        <v>333</v>
      </c>
      <c r="E6623">
        <v>4490000</v>
      </c>
    </row>
    <row r="6624" spans="1:5" hidden="1" x14ac:dyDescent="0.4">
      <c r="A6624" t="s">
        <v>4674</v>
      </c>
      <c r="B6624" t="s">
        <v>133</v>
      </c>
      <c r="C6624" s="1">
        <v>44180</v>
      </c>
      <c r="D6624" t="s">
        <v>404</v>
      </c>
      <c r="E6624">
        <v>4170000</v>
      </c>
    </row>
    <row r="6625" spans="1:5" hidden="1" x14ac:dyDescent="0.4">
      <c r="A6625" t="s">
        <v>4849</v>
      </c>
      <c r="B6625" t="s">
        <v>163</v>
      </c>
      <c r="C6625" s="1">
        <v>44180</v>
      </c>
      <c r="D6625" t="s">
        <v>404</v>
      </c>
      <c r="E6625">
        <v>4490000</v>
      </c>
    </row>
    <row r="6626" spans="1:5" hidden="1" x14ac:dyDescent="0.4">
      <c r="A6626" t="s">
        <v>4151</v>
      </c>
      <c r="B6626" t="s">
        <v>55</v>
      </c>
      <c r="C6626" s="1">
        <v>44180</v>
      </c>
      <c r="D6626" t="s">
        <v>355</v>
      </c>
      <c r="E6626">
        <v>3330000</v>
      </c>
    </row>
    <row r="6627" spans="1:5" hidden="1" x14ac:dyDescent="0.4">
      <c r="A6627" t="s">
        <v>6979</v>
      </c>
      <c r="B6627" t="s">
        <v>6980</v>
      </c>
      <c r="C6627" s="1">
        <v>44180</v>
      </c>
      <c r="D6627" t="s">
        <v>322</v>
      </c>
      <c r="E6627" t="e">
        <v>#N/A</v>
      </c>
    </row>
    <row r="6628" spans="1:5" hidden="1" x14ac:dyDescent="0.4">
      <c r="A6628" t="s">
        <v>4683</v>
      </c>
      <c r="B6628" t="s">
        <v>173</v>
      </c>
      <c r="C6628" s="1">
        <v>44180</v>
      </c>
      <c r="D6628" t="s">
        <v>312</v>
      </c>
      <c r="E6628">
        <v>5010000</v>
      </c>
    </row>
    <row r="6629" spans="1:5" hidden="1" x14ac:dyDescent="0.4">
      <c r="A6629" t="s">
        <v>4710</v>
      </c>
      <c r="B6629" t="s">
        <v>24</v>
      </c>
      <c r="C6629" s="1">
        <v>44179</v>
      </c>
      <c r="D6629" t="s">
        <v>325</v>
      </c>
      <c r="E6629">
        <v>4070000</v>
      </c>
    </row>
    <row r="6630" spans="1:5" hidden="1" x14ac:dyDescent="0.4">
      <c r="A6630" t="s">
        <v>4711</v>
      </c>
      <c r="B6630" t="s">
        <v>24</v>
      </c>
      <c r="C6630" s="1">
        <v>44179</v>
      </c>
      <c r="D6630" t="s">
        <v>313</v>
      </c>
      <c r="E6630">
        <v>4070000</v>
      </c>
    </row>
    <row r="6631" spans="1:5" hidden="1" x14ac:dyDescent="0.4">
      <c r="A6631" t="s">
        <v>4712</v>
      </c>
      <c r="B6631" t="s">
        <v>91</v>
      </c>
      <c r="C6631" s="1">
        <v>44179</v>
      </c>
      <c r="D6631" t="s">
        <v>332</v>
      </c>
      <c r="E6631">
        <v>6300000</v>
      </c>
    </row>
    <row r="6632" spans="1:5" hidden="1" x14ac:dyDescent="0.4">
      <c r="A6632" t="s">
        <v>6853</v>
      </c>
      <c r="B6632" t="s">
        <v>133</v>
      </c>
      <c r="C6632" s="1">
        <v>44179</v>
      </c>
      <c r="D6632" t="s">
        <v>339</v>
      </c>
      <c r="E6632">
        <v>4170000</v>
      </c>
    </row>
    <row r="6633" spans="1:5" hidden="1" x14ac:dyDescent="0.4">
      <c r="A6633" t="s">
        <v>4713</v>
      </c>
      <c r="B6633" t="s">
        <v>133</v>
      </c>
      <c r="C6633" s="1">
        <v>44179</v>
      </c>
      <c r="D6633" t="s">
        <v>327</v>
      </c>
      <c r="E6633">
        <v>4170000</v>
      </c>
    </row>
    <row r="6634" spans="1:5" hidden="1" x14ac:dyDescent="0.4">
      <c r="A6634" t="s">
        <v>4714</v>
      </c>
      <c r="B6634" t="s">
        <v>133</v>
      </c>
      <c r="C6634" s="1">
        <v>44179</v>
      </c>
      <c r="D6634" t="s">
        <v>325</v>
      </c>
      <c r="E6634">
        <v>4170000</v>
      </c>
    </row>
    <row r="6635" spans="1:5" hidden="1" x14ac:dyDescent="0.4">
      <c r="A6635" t="s">
        <v>6974</v>
      </c>
      <c r="B6635" t="s">
        <v>6975</v>
      </c>
      <c r="C6635" s="1">
        <v>44179</v>
      </c>
      <c r="D6635" t="s">
        <v>322</v>
      </c>
      <c r="E6635" t="e">
        <v>#N/A</v>
      </c>
    </row>
    <row r="6636" spans="1:5" hidden="1" x14ac:dyDescent="0.4">
      <c r="A6636" t="s">
        <v>6754</v>
      </c>
      <c r="B6636" t="s">
        <v>6755</v>
      </c>
      <c r="C6636" s="1">
        <v>44179</v>
      </c>
      <c r="D6636" t="s">
        <v>322</v>
      </c>
      <c r="E6636" t="e">
        <v>#N/A</v>
      </c>
    </row>
    <row r="6637" spans="1:5" hidden="1" x14ac:dyDescent="0.4">
      <c r="A6637" t="s">
        <v>7241</v>
      </c>
      <c r="B6637" t="s">
        <v>213</v>
      </c>
      <c r="C6637" s="1">
        <v>44179</v>
      </c>
      <c r="D6637" t="s">
        <v>328</v>
      </c>
      <c r="E6637">
        <v>4270000</v>
      </c>
    </row>
    <row r="6638" spans="1:5" hidden="1" x14ac:dyDescent="0.4">
      <c r="A6638" t="s">
        <v>5678</v>
      </c>
      <c r="B6638" t="s">
        <v>195</v>
      </c>
      <c r="C6638" s="1">
        <v>44179</v>
      </c>
      <c r="D6638" t="s">
        <v>399</v>
      </c>
      <c r="E6638">
        <v>5170000</v>
      </c>
    </row>
    <row r="6639" spans="1:5" hidden="1" x14ac:dyDescent="0.4">
      <c r="A6639" t="s">
        <v>6854</v>
      </c>
      <c r="B6639" t="s">
        <v>11</v>
      </c>
      <c r="C6639" s="1">
        <v>44179</v>
      </c>
      <c r="D6639" t="s">
        <v>378</v>
      </c>
      <c r="E6639">
        <v>4090000</v>
      </c>
    </row>
    <row r="6640" spans="1:5" hidden="1" x14ac:dyDescent="0.4">
      <c r="A6640" t="s">
        <v>4911</v>
      </c>
      <c r="B6640" t="s">
        <v>166</v>
      </c>
      <c r="C6640" s="1">
        <v>44179</v>
      </c>
      <c r="D6640" t="s">
        <v>311</v>
      </c>
      <c r="E6640">
        <v>3580000</v>
      </c>
    </row>
    <row r="6641" spans="1:5" hidden="1" x14ac:dyDescent="0.4">
      <c r="A6641" t="s">
        <v>4716</v>
      </c>
      <c r="B6641" t="s">
        <v>4</v>
      </c>
      <c r="C6641" s="1">
        <v>44179</v>
      </c>
      <c r="D6641" t="s">
        <v>330</v>
      </c>
      <c r="E6641">
        <v>3940000</v>
      </c>
    </row>
    <row r="6642" spans="1:5" hidden="1" x14ac:dyDescent="0.4">
      <c r="A6642" t="s">
        <v>4717</v>
      </c>
      <c r="B6642" t="s">
        <v>207</v>
      </c>
      <c r="C6642" s="1">
        <v>44179</v>
      </c>
      <c r="D6642" t="s">
        <v>334</v>
      </c>
      <c r="E6642">
        <v>4180000</v>
      </c>
    </row>
    <row r="6643" spans="1:5" hidden="1" x14ac:dyDescent="0.4">
      <c r="A6643" t="s">
        <v>4718</v>
      </c>
      <c r="B6643" t="s">
        <v>207</v>
      </c>
      <c r="C6643" s="1">
        <v>44179</v>
      </c>
      <c r="D6643" t="s">
        <v>335</v>
      </c>
      <c r="E6643">
        <v>4180000</v>
      </c>
    </row>
    <row r="6644" spans="1:5" hidden="1" x14ac:dyDescent="0.4">
      <c r="A6644" t="s">
        <v>5321</v>
      </c>
      <c r="B6644" t="s">
        <v>37</v>
      </c>
      <c r="C6644" s="1">
        <v>44179</v>
      </c>
      <c r="D6644" t="s">
        <v>333</v>
      </c>
      <c r="E6644">
        <v>4810000</v>
      </c>
    </row>
    <row r="6645" spans="1:5" hidden="1" x14ac:dyDescent="0.4">
      <c r="A6645" t="s">
        <v>4719</v>
      </c>
      <c r="B6645" t="s">
        <v>55</v>
      </c>
      <c r="C6645" s="1">
        <v>44179</v>
      </c>
      <c r="D6645" t="s">
        <v>352</v>
      </c>
      <c r="E6645">
        <v>3330000</v>
      </c>
    </row>
    <row r="6646" spans="1:5" hidden="1" x14ac:dyDescent="0.4">
      <c r="A6646" t="s">
        <v>5083</v>
      </c>
      <c r="B6646" t="s">
        <v>21</v>
      </c>
      <c r="C6646" s="1">
        <v>44177</v>
      </c>
      <c r="D6646" t="s">
        <v>306</v>
      </c>
      <c r="E6646">
        <v>3450000</v>
      </c>
    </row>
    <row r="6647" spans="1:5" hidden="1" x14ac:dyDescent="0.4">
      <c r="A6647" t="s">
        <v>4774</v>
      </c>
      <c r="B6647" t="s">
        <v>133</v>
      </c>
      <c r="C6647" s="1">
        <v>44176</v>
      </c>
      <c r="D6647" t="s">
        <v>333</v>
      </c>
      <c r="E6647">
        <v>4170000</v>
      </c>
    </row>
    <row r="6648" spans="1:5" hidden="1" x14ac:dyDescent="0.4">
      <c r="A6648" t="s">
        <v>4775</v>
      </c>
      <c r="B6648" t="s">
        <v>133</v>
      </c>
      <c r="C6648" s="1">
        <v>44176</v>
      </c>
      <c r="D6648" t="s">
        <v>319</v>
      </c>
      <c r="E6648">
        <v>4170000</v>
      </c>
    </row>
    <row r="6649" spans="1:5" hidden="1" x14ac:dyDescent="0.4">
      <c r="A6649" t="s">
        <v>4776</v>
      </c>
      <c r="B6649" t="s">
        <v>133</v>
      </c>
      <c r="C6649" s="1">
        <v>44176</v>
      </c>
      <c r="D6649" t="s">
        <v>403</v>
      </c>
      <c r="E6649">
        <v>4170000</v>
      </c>
    </row>
    <row r="6650" spans="1:5" hidden="1" x14ac:dyDescent="0.4">
      <c r="A6650" t="s">
        <v>4850</v>
      </c>
      <c r="B6650" t="s">
        <v>21</v>
      </c>
      <c r="C6650" s="1">
        <v>44176</v>
      </c>
      <c r="D6650" t="s">
        <v>327</v>
      </c>
      <c r="E6650">
        <v>3450000</v>
      </c>
    </row>
    <row r="6651" spans="1:5" hidden="1" x14ac:dyDescent="0.4">
      <c r="A6651" t="s">
        <v>4777</v>
      </c>
      <c r="B6651" t="s">
        <v>24</v>
      </c>
      <c r="C6651" s="1">
        <v>44176</v>
      </c>
      <c r="D6651" t="s">
        <v>319</v>
      </c>
      <c r="E6651">
        <v>4070000</v>
      </c>
    </row>
    <row r="6652" spans="1:5" hidden="1" x14ac:dyDescent="0.4">
      <c r="A6652" t="s">
        <v>4778</v>
      </c>
      <c r="B6652" t="s">
        <v>133</v>
      </c>
      <c r="C6652" s="1">
        <v>44176</v>
      </c>
      <c r="D6652" t="s">
        <v>312</v>
      </c>
      <c r="E6652">
        <v>4170000</v>
      </c>
    </row>
    <row r="6653" spans="1:5" hidden="1" x14ac:dyDescent="0.4">
      <c r="A6653" t="s">
        <v>4779</v>
      </c>
      <c r="B6653" t="s">
        <v>133</v>
      </c>
      <c r="C6653" s="1">
        <v>44176</v>
      </c>
      <c r="D6653" t="s">
        <v>332</v>
      </c>
      <c r="E6653">
        <v>4170000</v>
      </c>
    </row>
    <row r="6654" spans="1:5" hidden="1" x14ac:dyDescent="0.4">
      <c r="A6654" t="s">
        <v>4780</v>
      </c>
      <c r="B6654" t="s">
        <v>133</v>
      </c>
      <c r="C6654" s="1">
        <v>44176</v>
      </c>
      <c r="D6654" t="s">
        <v>352</v>
      </c>
      <c r="E6654">
        <v>4170000</v>
      </c>
    </row>
    <row r="6655" spans="1:5" hidden="1" x14ac:dyDescent="0.4">
      <c r="A6655" t="s">
        <v>4781</v>
      </c>
      <c r="B6655" t="s">
        <v>24</v>
      </c>
      <c r="C6655" s="1">
        <v>44176</v>
      </c>
      <c r="D6655" t="s">
        <v>355</v>
      </c>
      <c r="E6655">
        <v>4070000</v>
      </c>
    </row>
    <row r="6656" spans="1:5" hidden="1" x14ac:dyDescent="0.4">
      <c r="A6656" t="s">
        <v>4782</v>
      </c>
      <c r="B6656" t="s">
        <v>207</v>
      </c>
      <c r="C6656" s="1">
        <v>44176</v>
      </c>
      <c r="D6656" t="s">
        <v>332</v>
      </c>
      <c r="E6656">
        <v>4180000</v>
      </c>
    </row>
    <row r="6657" spans="1:5" hidden="1" x14ac:dyDescent="0.4">
      <c r="A6657" t="s">
        <v>4783</v>
      </c>
      <c r="B6657" t="s">
        <v>207</v>
      </c>
      <c r="C6657" s="1">
        <v>44176</v>
      </c>
      <c r="D6657" t="s">
        <v>403</v>
      </c>
      <c r="E6657">
        <v>4180000</v>
      </c>
    </row>
    <row r="6658" spans="1:5" hidden="1" x14ac:dyDescent="0.4">
      <c r="A6658" t="s">
        <v>4192</v>
      </c>
      <c r="B6658" t="s">
        <v>15</v>
      </c>
      <c r="C6658" s="1">
        <v>44176</v>
      </c>
      <c r="D6658" t="s">
        <v>335</v>
      </c>
      <c r="E6658">
        <v>5310000</v>
      </c>
    </row>
    <row r="6659" spans="1:5" hidden="1" x14ac:dyDescent="0.4">
      <c r="A6659" t="s">
        <v>4193</v>
      </c>
      <c r="B6659" t="s">
        <v>15</v>
      </c>
      <c r="C6659" s="1">
        <v>44176</v>
      </c>
      <c r="D6659" t="s">
        <v>334</v>
      </c>
      <c r="E6659">
        <v>5310000</v>
      </c>
    </row>
    <row r="6660" spans="1:5" hidden="1" x14ac:dyDescent="0.4">
      <c r="A6660" t="s">
        <v>4851</v>
      </c>
      <c r="B6660" t="s">
        <v>25</v>
      </c>
      <c r="C6660" s="1">
        <v>44176</v>
      </c>
      <c r="D6660" t="s">
        <v>362</v>
      </c>
      <c r="E6660">
        <v>3120000</v>
      </c>
    </row>
    <row r="6661" spans="1:5" hidden="1" x14ac:dyDescent="0.4">
      <c r="A6661" t="s">
        <v>6861</v>
      </c>
      <c r="B6661" t="s">
        <v>12</v>
      </c>
      <c r="C6661" s="1">
        <v>44176</v>
      </c>
      <c r="D6661" t="s">
        <v>317</v>
      </c>
      <c r="E6661">
        <v>4230000</v>
      </c>
    </row>
    <row r="6662" spans="1:5" hidden="1" x14ac:dyDescent="0.4">
      <c r="A6662" t="s">
        <v>4913</v>
      </c>
      <c r="B6662" t="s">
        <v>106</v>
      </c>
      <c r="C6662" s="1">
        <v>44176</v>
      </c>
      <c r="D6662" t="s">
        <v>328</v>
      </c>
      <c r="E6662">
        <v>5480000</v>
      </c>
    </row>
    <row r="6663" spans="1:5" hidden="1" x14ac:dyDescent="0.4">
      <c r="A6663" t="s">
        <v>4852</v>
      </c>
      <c r="B6663" t="s">
        <v>173</v>
      </c>
      <c r="C6663" s="1">
        <v>44175</v>
      </c>
      <c r="D6663" t="s">
        <v>332</v>
      </c>
      <c r="E6663">
        <v>5010000</v>
      </c>
    </row>
    <row r="6664" spans="1:5" hidden="1" x14ac:dyDescent="0.4">
      <c r="A6664" t="s">
        <v>4854</v>
      </c>
      <c r="B6664" t="s">
        <v>18</v>
      </c>
      <c r="C6664" s="1">
        <v>44175</v>
      </c>
      <c r="D6664" t="s">
        <v>310</v>
      </c>
      <c r="E6664">
        <v>3340000</v>
      </c>
    </row>
    <row r="6665" spans="1:5" hidden="1" x14ac:dyDescent="0.4">
      <c r="A6665" t="s">
        <v>4856</v>
      </c>
      <c r="B6665" t="s">
        <v>31</v>
      </c>
      <c r="C6665" s="1">
        <v>44175</v>
      </c>
      <c r="D6665" t="s">
        <v>335</v>
      </c>
      <c r="E6665">
        <v>3740000</v>
      </c>
    </row>
    <row r="6666" spans="1:5" hidden="1" x14ac:dyDescent="0.4">
      <c r="A6666" t="s">
        <v>4914</v>
      </c>
      <c r="B6666" t="s">
        <v>55</v>
      </c>
      <c r="C6666" s="1">
        <v>44175</v>
      </c>
      <c r="D6666" t="s">
        <v>363</v>
      </c>
      <c r="E6666">
        <v>3330000</v>
      </c>
    </row>
    <row r="6667" spans="1:5" hidden="1" x14ac:dyDescent="0.4">
      <c r="A6667" t="s">
        <v>7041</v>
      </c>
      <c r="B6667" t="s">
        <v>4858</v>
      </c>
      <c r="C6667" s="1">
        <v>44175</v>
      </c>
      <c r="D6667" t="s">
        <v>322</v>
      </c>
      <c r="E6667" t="e">
        <v>#N/A</v>
      </c>
    </row>
    <row r="6668" spans="1:5" hidden="1" x14ac:dyDescent="0.4">
      <c r="A6668" t="s">
        <v>4857</v>
      </c>
      <c r="B6668" t="s">
        <v>4858</v>
      </c>
      <c r="C6668" s="1">
        <v>44175</v>
      </c>
      <c r="D6668" t="s">
        <v>327</v>
      </c>
      <c r="E6668" t="e">
        <v>#N/A</v>
      </c>
    </row>
    <row r="6669" spans="1:5" hidden="1" x14ac:dyDescent="0.4">
      <c r="A6669" t="s">
        <v>4859</v>
      </c>
      <c r="B6669" t="s">
        <v>55</v>
      </c>
      <c r="C6669" s="1">
        <v>44175</v>
      </c>
      <c r="D6669" t="s">
        <v>404</v>
      </c>
      <c r="E6669">
        <v>3330000</v>
      </c>
    </row>
    <row r="6670" spans="1:5" hidden="1" x14ac:dyDescent="0.4">
      <c r="A6670" t="s">
        <v>4860</v>
      </c>
      <c r="B6670" t="s">
        <v>163</v>
      </c>
      <c r="C6670" s="1">
        <v>44175</v>
      </c>
      <c r="D6670" t="s">
        <v>326</v>
      </c>
      <c r="E6670">
        <v>4490000</v>
      </c>
    </row>
    <row r="6671" spans="1:5" hidden="1" x14ac:dyDescent="0.4">
      <c r="A6671" t="s">
        <v>7062</v>
      </c>
      <c r="B6671" t="s">
        <v>4858</v>
      </c>
      <c r="C6671" s="1">
        <v>44175</v>
      </c>
      <c r="D6671" t="s">
        <v>322</v>
      </c>
      <c r="E6671" t="e">
        <v>#N/A</v>
      </c>
    </row>
    <row r="6672" spans="1:5" hidden="1" x14ac:dyDescent="0.4">
      <c r="A6672" t="s">
        <v>5084</v>
      </c>
      <c r="B6672" t="s">
        <v>4858</v>
      </c>
      <c r="C6672" s="1">
        <v>44175</v>
      </c>
      <c r="D6672" t="s">
        <v>327</v>
      </c>
      <c r="E6672" t="e">
        <v>#N/A</v>
      </c>
    </row>
    <row r="6673" spans="1:5" hidden="1" x14ac:dyDescent="0.4">
      <c r="A6673" t="s">
        <v>4863</v>
      </c>
      <c r="B6673" t="s">
        <v>160</v>
      </c>
      <c r="C6673" s="1">
        <v>44175</v>
      </c>
      <c r="D6673" t="s">
        <v>329</v>
      </c>
      <c r="E6673">
        <v>5390000</v>
      </c>
    </row>
    <row r="6674" spans="1:5" hidden="1" x14ac:dyDescent="0.4">
      <c r="A6674" t="s">
        <v>4864</v>
      </c>
      <c r="B6674" t="s">
        <v>30</v>
      </c>
      <c r="C6674" s="1">
        <v>44175</v>
      </c>
      <c r="D6674" t="s">
        <v>313</v>
      </c>
      <c r="E6674">
        <v>5470000</v>
      </c>
    </row>
    <row r="6675" spans="1:5" hidden="1" x14ac:dyDescent="0.4">
      <c r="A6675" t="s">
        <v>4865</v>
      </c>
      <c r="B6675" t="s">
        <v>133</v>
      </c>
      <c r="C6675" s="1">
        <v>44175</v>
      </c>
      <c r="D6675" t="s">
        <v>313</v>
      </c>
      <c r="E6675">
        <v>4170000</v>
      </c>
    </row>
    <row r="6676" spans="1:5" hidden="1" x14ac:dyDescent="0.4">
      <c r="A6676" t="s">
        <v>4866</v>
      </c>
      <c r="B6676" t="s">
        <v>214</v>
      </c>
      <c r="C6676" s="1">
        <v>44175</v>
      </c>
      <c r="D6676" t="s">
        <v>403</v>
      </c>
      <c r="E6676">
        <v>4250000</v>
      </c>
    </row>
    <row r="6677" spans="1:5" hidden="1" x14ac:dyDescent="0.4">
      <c r="A6677" t="s">
        <v>6863</v>
      </c>
      <c r="B6677" t="s">
        <v>182</v>
      </c>
      <c r="C6677" s="1">
        <v>44175</v>
      </c>
      <c r="D6677" t="s">
        <v>328</v>
      </c>
      <c r="E6677">
        <v>5440000</v>
      </c>
    </row>
    <row r="6678" spans="1:5" hidden="1" x14ac:dyDescent="0.4">
      <c r="A6678" t="s">
        <v>4867</v>
      </c>
      <c r="B6678" t="s">
        <v>6</v>
      </c>
      <c r="C6678" s="1">
        <v>44175</v>
      </c>
      <c r="D6678" t="s">
        <v>334</v>
      </c>
      <c r="E6678">
        <v>3310000</v>
      </c>
    </row>
    <row r="6679" spans="1:5" hidden="1" x14ac:dyDescent="0.4">
      <c r="A6679" t="s">
        <v>4868</v>
      </c>
      <c r="B6679" t="s">
        <v>6</v>
      </c>
      <c r="C6679" s="1">
        <v>44175</v>
      </c>
      <c r="D6679" t="s">
        <v>335</v>
      </c>
      <c r="E6679">
        <v>3310000</v>
      </c>
    </row>
    <row r="6680" spans="1:5" hidden="1" x14ac:dyDescent="0.4">
      <c r="A6680" t="s">
        <v>4869</v>
      </c>
      <c r="B6680" t="s">
        <v>153</v>
      </c>
      <c r="C6680" s="1">
        <v>44175</v>
      </c>
      <c r="D6680" t="s">
        <v>334</v>
      </c>
      <c r="E6680">
        <v>5130000</v>
      </c>
    </row>
    <row r="6681" spans="1:5" hidden="1" x14ac:dyDescent="0.4">
      <c r="A6681" t="s">
        <v>4921</v>
      </c>
      <c r="B6681" t="s">
        <v>214</v>
      </c>
      <c r="C6681" s="1">
        <v>44175</v>
      </c>
      <c r="D6681" t="s">
        <v>327</v>
      </c>
      <c r="E6681">
        <v>4250000</v>
      </c>
    </row>
    <row r="6682" spans="1:5" hidden="1" x14ac:dyDescent="0.4">
      <c r="A6682" t="s">
        <v>1511</v>
      </c>
      <c r="B6682" t="s">
        <v>82</v>
      </c>
      <c r="C6682" s="1">
        <v>44174</v>
      </c>
      <c r="D6682" t="s">
        <v>352</v>
      </c>
      <c r="E6682">
        <v>3400000</v>
      </c>
    </row>
    <row r="6683" spans="1:5" hidden="1" x14ac:dyDescent="0.4">
      <c r="A6683" t="s">
        <v>4923</v>
      </c>
      <c r="B6683" t="s">
        <v>133</v>
      </c>
      <c r="C6683" s="1">
        <v>44174</v>
      </c>
      <c r="D6683" t="s">
        <v>677</v>
      </c>
      <c r="E6683">
        <v>4170000</v>
      </c>
    </row>
    <row r="6684" spans="1:5" hidden="1" x14ac:dyDescent="0.4">
      <c r="A6684" t="s">
        <v>4924</v>
      </c>
      <c r="B6684" t="s">
        <v>215</v>
      </c>
      <c r="C6684" s="1">
        <v>44174</v>
      </c>
      <c r="D6684" t="s">
        <v>331</v>
      </c>
      <c r="E6684">
        <v>5200000</v>
      </c>
    </row>
    <row r="6685" spans="1:5" hidden="1" x14ac:dyDescent="0.4">
      <c r="A6685" t="s">
        <v>5020</v>
      </c>
      <c r="B6685" t="s">
        <v>158</v>
      </c>
      <c r="C6685" s="1">
        <v>44174</v>
      </c>
      <c r="D6685" t="s">
        <v>310</v>
      </c>
      <c r="E6685">
        <v>3200000</v>
      </c>
    </row>
    <row r="6686" spans="1:5" hidden="1" x14ac:dyDescent="0.4">
      <c r="A6686" t="s">
        <v>4925</v>
      </c>
      <c r="B6686" t="s">
        <v>171</v>
      </c>
      <c r="C6686" s="1">
        <v>44174</v>
      </c>
      <c r="D6686" t="s">
        <v>332</v>
      </c>
      <c r="E6686">
        <v>3060000</v>
      </c>
    </row>
    <row r="6687" spans="1:5" hidden="1" x14ac:dyDescent="0.4">
      <c r="A6687" t="s">
        <v>4926</v>
      </c>
      <c r="B6687" t="s">
        <v>171</v>
      </c>
      <c r="C6687" s="1">
        <v>44174</v>
      </c>
      <c r="D6687" t="s">
        <v>313</v>
      </c>
      <c r="E6687">
        <v>3060000</v>
      </c>
    </row>
    <row r="6688" spans="1:5" hidden="1" x14ac:dyDescent="0.4">
      <c r="A6688" t="s">
        <v>4927</v>
      </c>
      <c r="B6688" t="s">
        <v>171</v>
      </c>
      <c r="C6688" s="1">
        <v>44174</v>
      </c>
      <c r="D6688" t="s">
        <v>310</v>
      </c>
      <c r="E6688">
        <v>3060000</v>
      </c>
    </row>
    <row r="6689" spans="1:5" hidden="1" x14ac:dyDescent="0.4">
      <c r="A6689" t="s">
        <v>4928</v>
      </c>
      <c r="B6689" t="s">
        <v>37</v>
      </c>
      <c r="C6689" s="1">
        <v>44174</v>
      </c>
      <c r="D6689" t="s">
        <v>328</v>
      </c>
      <c r="E6689">
        <v>4810000</v>
      </c>
    </row>
    <row r="6690" spans="1:5" hidden="1" x14ac:dyDescent="0.4">
      <c r="A6690" t="s">
        <v>4929</v>
      </c>
      <c r="B6690" t="s">
        <v>160</v>
      </c>
      <c r="C6690" s="1">
        <v>44174</v>
      </c>
      <c r="D6690" t="s">
        <v>332</v>
      </c>
      <c r="E6690">
        <v>5390000</v>
      </c>
    </row>
    <row r="6691" spans="1:5" hidden="1" x14ac:dyDescent="0.4">
      <c r="A6691" t="s">
        <v>4152</v>
      </c>
      <c r="B6691" t="s">
        <v>75</v>
      </c>
      <c r="C6691" s="1">
        <v>44174</v>
      </c>
      <c r="D6691" t="s">
        <v>327</v>
      </c>
      <c r="E6691">
        <v>3550000</v>
      </c>
    </row>
    <row r="6692" spans="1:5" hidden="1" x14ac:dyDescent="0.4">
      <c r="A6692" t="s">
        <v>4930</v>
      </c>
      <c r="B6692" t="s">
        <v>160</v>
      </c>
      <c r="C6692" s="1">
        <v>44174</v>
      </c>
      <c r="D6692" t="s">
        <v>306</v>
      </c>
      <c r="E6692">
        <v>5390000</v>
      </c>
    </row>
    <row r="6693" spans="1:5" hidden="1" x14ac:dyDescent="0.4">
      <c r="A6693" t="s">
        <v>4932</v>
      </c>
      <c r="B6693" t="s">
        <v>160</v>
      </c>
      <c r="C6693" s="1">
        <v>44174</v>
      </c>
      <c r="D6693" t="s">
        <v>352</v>
      </c>
      <c r="E6693">
        <v>5390000</v>
      </c>
    </row>
    <row r="6694" spans="1:5" hidden="1" x14ac:dyDescent="0.4">
      <c r="A6694" t="s">
        <v>7055</v>
      </c>
      <c r="B6694" t="s">
        <v>7056</v>
      </c>
      <c r="C6694" s="1">
        <v>44174</v>
      </c>
      <c r="D6694" t="s">
        <v>398</v>
      </c>
      <c r="E6694" t="e">
        <v>#N/A</v>
      </c>
    </row>
    <row r="6695" spans="1:5" hidden="1" x14ac:dyDescent="0.4">
      <c r="A6695" t="s">
        <v>6877</v>
      </c>
      <c r="B6695" t="s">
        <v>12</v>
      </c>
      <c r="C6695" s="1">
        <v>44174</v>
      </c>
      <c r="D6695" t="s">
        <v>308</v>
      </c>
      <c r="E6695">
        <v>4230000</v>
      </c>
    </row>
    <row r="6696" spans="1:5" hidden="1" x14ac:dyDescent="0.4">
      <c r="A6696" t="s">
        <v>5119</v>
      </c>
      <c r="B6696" t="s">
        <v>193</v>
      </c>
      <c r="C6696" s="1">
        <v>44174</v>
      </c>
      <c r="D6696" t="s">
        <v>355</v>
      </c>
      <c r="E6696">
        <v>3900000</v>
      </c>
    </row>
    <row r="6697" spans="1:5" hidden="1" x14ac:dyDescent="0.4">
      <c r="A6697" t="s">
        <v>5085</v>
      </c>
      <c r="B6697" t="s">
        <v>193</v>
      </c>
      <c r="C6697" s="1">
        <v>44174</v>
      </c>
      <c r="D6697" t="s">
        <v>351</v>
      </c>
      <c r="E6697">
        <v>3900000</v>
      </c>
    </row>
    <row r="6698" spans="1:5" hidden="1" x14ac:dyDescent="0.4">
      <c r="A6698" t="s">
        <v>4933</v>
      </c>
      <c r="B6698" t="s">
        <v>160</v>
      </c>
      <c r="C6698" s="1">
        <v>44174</v>
      </c>
      <c r="D6698" t="s">
        <v>333</v>
      </c>
      <c r="E6698">
        <v>5390000</v>
      </c>
    </row>
    <row r="6699" spans="1:5" hidden="1" x14ac:dyDescent="0.4">
      <c r="A6699" t="s">
        <v>4934</v>
      </c>
      <c r="B6699" t="s">
        <v>160</v>
      </c>
      <c r="C6699" s="1">
        <v>44174</v>
      </c>
      <c r="D6699" t="s">
        <v>404</v>
      </c>
      <c r="E6699">
        <v>5390000</v>
      </c>
    </row>
    <row r="6700" spans="1:5" hidden="1" x14ac:dyDescent="0.4">
      <c r="A6700" t="s">
        <v>4720</v>
      </c>
      <c r="B6700" t="s">
        <v>193</v>
      </c>
      <c r="C6700" s="1">
        <v>44174</v>
      </c>
      <c r="D6700" t="s">
        <v>333</v>
      </c>
      <c r="E6700">
        <v>3900000</v>
      </c>
    </row>
    <row r="6701" spans="1:5" hidden="1" x14ac:dyDescent="0.4">
      <c r="A6701" t="s">
        <v>4721</v>
      </c>
      <c r="B6701" t="s">
        <v>193</v>
      </c>
      <c r="C6701" s="1">
        <v>44174</v>
      </c>
      <c r="D6701" t="s">
        <v>359</v>
      </c>
      <c r="E6701">
        <v>3900000</v>
      </c>
    </row>
    <row r="6702" spans="1:5" hidden="1" x14ac:dyDescent="0.4">
      <c r="A6702" t="s">
        <v>4722</v>
      </c>
      <c r="B6702" t="s">
        <v>193</v>
      </c>
      <c r="C6702" s="1">
        <v>44174</v>
      </c>
      <c r="D6702" t="s">
        <v>332</v>
      </c>
      <c r="E6702">
        <v>3900000</v>
      </c>
    </row>
    <row r="6703" spans="1:5" hidden="1" x14ac:dyDescent="0.4">
      <c r="A6703" t="s">
        <v>4723</v>
      </c>
      <c r="B6703" t="s">
        <v>193</v>
      </c>
      <c r="C6703" s="1">
        <v>44174</v>
      </c>
      <c r="D6703" t="s">
        <v>330</v>
      </c>
      <c r="E6703">
        <v>3900000</v>
      </c>
    </row>
    <row r="6704" spans="1:5" hidden="1" x14ac:dyDescent="0.4">
      <c r="A6704" t="s">
        <v>4724</v>
      </c>
      <c r="B6704" t="s">
        <v>193</v>
      </c>
      <c r="C6704" s="1">
        <v>44174</v>
      </c>
      <c r="D6704" t="s">
        <v>315</v>
      </c>
      <c r="E6704">
        <v>3900000</v>
      </c>
    </row>
    <row r="6705" spans="1:5" hidden="1" x14ac:dyDescent="0.4">
      <c r="A6705" t="s">
        <v>4725</v>
      </c>
      <c r="B6705" t="s">
        <v>193</v>
      </c>
      <c r="C6705" s="1">
        <v>44174</v>
      </c>
      <c r="D6705" t="s">
        <v>319</v>
      </c>
      <c r="E6705">
        <v>3900000</v>
      </c>
    </row>
    <row r="6706" spans="1:5" hidden="1" x14ac:dyDescent="0.4">
      <c r="A6706" t="s">
        <v>4726</v>
      </c>
      <c r="B6706" t="s">
        <v>193</v>
      </c>
      <c r="C6706" s="1">
        <v>44174</v>
      </c>
      <c r="D6706" t="s">
        <v>344</v>
      </c>
      <c r="E6706">
        <v>3900000</v>
      </c>
    </row>
    <row r="6707" spans="1:5" hidden="1" x14ac:dyDescent="0.4">
      <c r="A6707" t="s">
        <v>4727</v>
      </c>
      <c r="B6707" t="s">
        <v>193</v>
      </c>
      <c r="C6707" s="1">
        <v>44174</v>
      </c>
      <c r="D6707" t="s">
        <v>399</v>
      </c>
      <c r="E6707">
        <v>3900000</v>
      </c>
    </row>
    <row r="6708" spans="1:5" hidden="1" x14ac:dyDescent="0.4">
      <c r="A6708" t="s">
        <v>4728</v>
      </c>
      <c r="B6708" t="s">
        <v>193</v>
      </c>
      <c r="C6708" s="1">
        <v>44174</v>
      </c>
      <c r="D6708" t="s">
        <v>325</v>
      </c>
      <c r="E6708">
        <v>3900000</v>
      </c>
    </row>
    <row r="6709" spans="1:5" hidden="1" x14ac:dyDescent="0.4">
      <c r="A6709" t="s">
        <v>4729</v>
      </c>
      <c r="B6709" t="s">
        <v>193</v>
      </c>
      <c r="C6709" s="1">
        <v>44174</v>
      </c>
      <c r="D6709" t="s">
        <v>352</v>
      </c>
      <c r="E6709">
        <v>3900000</v>
      </c>
    </row>
    <row r="6710" spans="1:5" hidden="1" x14ac:dyDescent="0.4">
      <c r="A6710" t="s">
        <v>4968</v>
      </c>
      <c r="B6710" t="s">
        <v>160</v>
      </c>
      <c r="C6710" s="1">
        <v>44174</v>
      </c>
      <c r="D6710" t="s">
        <v>315</v>
      </c>
      <c r="E6710">
        <v>5390000</v>
      </c>
    </row>
    <row r="6711" spans="1:5" hidden="1" x14ac:dyDescent="0.4">
      <c r="A6711" t="s">
        <v>4970</v>
      </c>
      <c r="B6711" t="s">
        <v>82</v>
      </c>
      <c r="C6711" s="1">
        <v>44173</v>
      </c>
      <c r="D6711" t="s">
        <v>326</v>
      </c>
      <c r="E6711">
        <v>3400000</v>
      </c>
    </row>
    <row r="6712" spans="1:5" hidden="1" x14ac:dyDescent="0.4">
      <c r="A6712" t="s">
        <v>4972</v>
      </c>
      <c r="B6712" t="s">
        <v>78</v>
      </c>
      <c r="C6712" s="1">
        <v>44173</v>
      </c>
      <c r="D6712" t="s">
        <v>325</v>
      </c>
      <c r="E6712">
        <v>3530000</v>
      </c>
    </row>
    <row r="6713" spans="1:5" hidden="1" x14ac:dyDescent="0.4">
      <c r="A6713" t="s">
        <v>4973</v>
      </c>
      <c r="B6713" t="s">
        <v>217</v>
      </c>
      <c r="C6713" s="1">
        <v>44173</v>
      </c>
      <c r="D6713" t="s">
        <v>333</v>
      </c>
      <c r="E6713">
        <v>5400000</v>
      </c>
    </row>
    <row r="6714" spans="1:5" hidden="1" x14ac:dyDescent="0.4">
      <c r="A6714" t="s">
        <v>4974</v>
      </c>
      <c r="B6714" t="s">
        <v>160</v>
      </c>
      <c r="C6714" s="1">
        <v>44173</v>
      </c>
      <c r="D6714" t="s">
        <v>319</v>
      </c>
      <c r="E6714">
        <v>5390000</v>
      </c>
    </row>
    <row r="6715" spans="1:5" hidden="1" x14ac:dyDescent="0.4">
      <c r="A6715" t="s">
        <v>4975</v>
      </c>
      <c r="B6715" t="s">
        <v>163</v>
      </c>
      <c r="C6715" s="1">
        <v>44173</v>
      </c>
      <c r="D6715" t="s">
        <v>341</v>
      </c>
      <c r="E6715">
        <v>4490000</v>
      </c>
    </row>
    <row r="6716" spans="1:5" hidden="1" x14ac:dyDescent="0.4">
      <c r="A6716" t="s">
        <v>7057</v>
      </c>
      <c r="B6716" t="s">
        <v>4977</v>
      </c>
      <c r="C6716" s="1">
        <v>44173</v>
      </c>
      <c r="D6716" t="s">
        <v>322</v>
      </c>
      <c r="E6716" t="e">
        <v>#N/A</v>
      </c>
    </row>
    <row r="6717" spans="1:5" hidden="1" x14ac:dyDescent="0.4">
      <c r="A6717" t="s">
        <v>4976</v>
      </c>
      <c r="B6717" t="s">
        <v>4977</v>
      </c>
      <c r="C6717" s="1">
        <v>44173</v>
      </c>
      <c r="D6717" t="s">
        <v>327</v>
      </c>
      <c r="E6717" t="e">
        <v>#N/A</v>
      </c>
    </row>
    <row r="6718" spans="1:5" hidden="1" x14ac:dyDescent="0.4">
      <c r="A6718" t="s">
        <v>7058</v>
      </c>
      <c r="B6718" t="s">
        <v>7059</v>
      </c>
      <c r="C6718" s="1">
        <v>44173</v>
      </c>
      <c r="D6718" t="s">
        <v>322</v>
      </c>
      <c r="E6718" t="e">
        <v>#N/A</v>
      </c>
    </row>
    <row r="6719" spans="1:5" hidden="1" x14ac:dyDescent="0.4">
      <c r="A6719" t="s">
        <v>4980</v>
      </c>
      <c r="B6719" t="s">
        <v>78</v>
      </c>
      <c r="C6719" s="1">
        <v>44173</v>
      </c>
      <c r="D6719" t="s">
        <v>314</v>
      </c>
      <c r="E6719">
        <v>3530000</v>
      </c>
    </row>
    <row r="6720" spans="1:5" hidden="1" x14ac:dyDescent="0.4">
      <c r="A6720" t="s">
        <v>5021</v>
      </c>
      <c r="B6720" t="s">
        <v>105</v>
      </c>
      <c r="C6720" s="1">
        <v>44173</v>
      </c>
      <c r="D6720" t="s">
        <v>398</v>
      </c>
      <c r="E6720">
        <v>3460000</v>
      </c>
    </row>
    <row r="6721" spans="1:5" hidden="1" x14ac:dyDescent="0.4">
      <c r="A6721" t="s">
        <v>4981</v>
      </c>
      <c r="B6721" t="s">
        <v>81</v>
      </c>
      <c r="C6721" s="1">
        <v>44173</v>
      </c>
      <c r="D6721" t="s">
        <v>329</v>
      </c>
      <c r="E6721">
        <v>4740000</v>
      </c>
    </row>
    <row r="6722" spans="1:5" hidden="1" x14ac:dyDescent="0.4">
      <c r="A6722" t="s">
        <v>5023</v>
      </c>
      <c r="B6722" t="s">
        <v>160</v>
      </c>
      <c r="C6722" s="1">
        <v>44173</v>
      </c>
      <c r="D6722" t="s">
        <v>341</v>
      </c>
      <c r="E6722">
        <v>5390000</v>
      </c>
    </row>
    <row r="6723" spans="1:5" hidden="1" x14ac:dyDescent="0.4">
      <c r="A6723" t="s">
        <v>5024</v>
      </c>
      <c r="B6723" t="s">
        <v>78</v>
      </c>
      <c r="C6723" s="1">
        <v>44173</v>
      </c>
      <c r="D6723" t="s">
        <v>404</v>
      </c>
      <c r="E6723">
        <v>3530000</v>
      </c>
    </row>
    <row r="6724" spans="1:5" hidden="1" x14ac:dyDescent="0.4">
      <c r="A6724" t="s">
        <v>4984</v>
      </c>
      <c r="B6724" t="s">
        <v>160</v>
      </c>
      <c r="C6724" s="1">
        <v>44173</v>
      </c>
      <c r="D6724" t="s">
        <v>312</v>
      </c>
      <c r="E6724">
        <v>5390000</v>
      </c>
    </row>
    <row r="6725" spans="1:5" hidden="1" x14ac:dyDescent="0.4">
      <c r="A6725" t="s">
        <v>5025</v>
      </c>
      <c r="B6725" t="s">
        <v>78</v>
      </c>
      <c r="C6725" s="1">
        <v>44172</v>
      </c>
      <c r="D6725" t="s">
        <v>332</v>
      </c>
      <c r="E6725">
        <v>3530000</v>
      </c>
    </row>
    <row r="6726" spans="1:5" hidden="1" x14ac:dyDescent="0.4">
      <c r="A6726" t="s">
        <v>5027</v>
      </c>
      <c r="B6726" t="s">
        <v>78</v>
      </c>
      <c r="C6726" s="1">
        <v>44172</v>
      </c>
      <c r="D6726" t="s">
        <v>352</v>
      </c>
      <c r="E6726">
        <v>3530000</v>
      </c>
    </row>
    <row r="6727" spans="1:5" hidden="1" x14ac:dyDescent="0.4">
      <c r="A6727" t="s">
        <v>5040</v>
      </c>
      <c r="B6727" t="s">
        <v>153</v>
      </c>
      <c r="C6727" s="1">
        <v>44172</v>
      </c>
      <c r="D6727" t="s">
        <v>355</v>
      </c>
      <c r="E6727">
        <v>5130000</v>
      </c>
    </row>
    <row r="6728" spans="1:5" hidden="1" x14ac:dyDescent="0.4">
      <c r="A6728" t="s">
        <v>5041</v>
      </c>
      <c r="B6728" t="s">
        <v>18</v>
      </c>
      <c r="C6728" s="1">
        <v>44172</v>
      </c>
      <c r="D6728" t="s">
        <v>332</v>
      </c>
      <c r="E6728">
        <v>3340000</v>
      </c>
    </row>
    <row r="6729" spans="1:5" hidden="1" x14ac:dyDescent="0.4">
      <c r="A6729" t="s">
        <v>5042</v>
      </c>
      <c r="B6729" t="s">
        <v>153</v>
      </c>
      <c r="C6729" s="1">
        <v>44172</v>
      </c>
      <c r="D6729" t="s">
        <v>335</v>
      </c>
      <c r="E6729">
        <v>5130000</v>
      </c>
    </row>
    <row r="6730" spans="1:5" hidden="1" x14ac:dyDescent="0.4">
      <c r="A6730" t="s">
        <v>5053</v>
      </c>
      <c r="B6730" t="s">
        <v>209</v>
      </c>
      <c r="C6730" s="1">
        <v>44172</v>
      </c>
      <c r="D6730" t="s">
        <v>334</v>
      </c>
      <c r="E6730">
        <v>4780000</v>
      </c>
    </row>
    <row r="6731" spans="1:5" hidden="1" x14ac:dyDescent="0.4">
      <c r="A6731" t="s">
        <v>5054</v>
      </c>
      <c r="B6731" t="s">
        <v>209</v>
      </c>
      <c r="C6731" s="1">
        <v>44172</v>
      </c>
      <c r="D6731" t="s">
        <v>315</v>
      </c>
      <c r="E6731">
        <v>4780000</v>
      </c>
    </row>
    <row r="6732" spans="1:5" hidden="1" x14ac:dyDescent="0.4">
      <c r="A6732" t="s">
        <v>5055</v>
      </c>
      <c r="B6732" t="s">
        <v>209</v>
      </c>
      <c r="C6732" s="1">
        <v>44172</v>
      </c>
      <c r="D6732" t="s">
        <v>335</v>
      </c>
      <c r="E6732">
        <v>4780000</v>
      </c>
    </row>
    <row r="6733" spans="1:5" hidden="1" x14ac:dyDescent="0.4">
      <c r="A6733" t="s">
        <v>5075</v>
      </c>
      <c r="B6733" t="s">
        <v>12</v>
      </c>
      <c r="C6733" s="1">
        <v>44170</v>
      </c>
      <c r="D6733" t="s">
        <v>345</v>
      </c>
      <c r="E6733">
        <v>4230000</v>
      </c>
    </row>
    <row r="6734" spans="1:5" hidden="1" x14ac:dyDescent="0.4">
      <c r="A6734" t="s">
        <v>5086</v>
      </c>
      <c r="B6734" t="s">
        <v>5087</v>
      </c>
      <c r="C6734" s="1">
        <v>44169</v>
      </c>
      <c r="D6734" t="s">
        <v>327</v>
      </c>
      <c r="E6734" t="e">
        <v>#N/A</v>
      </c>
    </row>
    <row r="6735" spans="1:5" hidden="1" x14ac:dyDescent="0.4">
      <c r="A6735" t="s">
        <v>6710</v>
      </c>
      <c r="B6735" t="s">
        <v>5087</v>
      </c>
      <c r="C6735" s="1">
        <v>44169</v>
      </c>
      <c r="D6735" t="s">
        <v>322</v>
      </c>
      <c r="E6735" t="e">
        <v>#N/A</v>
      </c>
    </row>
    <row r="6736" spans="1:5" hidden="1" x14ac:dyDescent="0.4">
      <c r="A6736" t="s">
        <v>5089</v>
      </c>
      <c r="B6736" t="s">
        <v>78</v>
      </c>
      <c r="C6736" s="1">
        <v>44169</v>
      </c>
      <c r="D6736" t="s">
        <v>313</v>
      </c>
      <c r="E6736">
        <v>3530000</v>
      </c>
    </row>
    <row r="6737" spans="1:5" hidden="1" x14ac:dyDescent="0.4">
      <c r="A6737" t="s">
        <v>5090</v>
      </c>
      <c r="B6737" t="s">
        <v>78</v>
      </c>
      <c r="C6737" s="1">
        <v>44169</v>
      </c>
      <c r="D6737" t="s">
        <v>316</v>
      </c>
      <c r="E6737">
        <v>3530000</v>
      </c>
    </row>
    <row r="6738" spans="1:5" hidden="1" x14ac:dyDescent="0.4">
      <c r="A6738" t="s">
        <v>5156</v>
      </c>
      <c r="B6738" t="s">
        <v>109</v>
      </c>
      <c r="C6738" s="1">
        <v>44169</v>
      </c>
      <c r="D6738" t="s">
        <v>312</v>
      </c>
      <c r="E6738">
        <v>4200000</v>
      </c>
    </row>
    <row r="6739" spans="1:5" hidden="1" x14ac:dyDescent="0.4">
      <c r="A6739" t="s">
        <v>5226</v>
      </c>
      <c r="B6739" t="s">
        <v>4</v>
      </c>
      <c r="C6739" s="1">
        <v>44169</v>
      </c>
      <c r="D6739" t="s">
        <v>329</v>
      </c>
      <c r="E6739">
        <v>3940000</v>
      </c>
    </row>
    <row r="6740" spans="1:5" hidden="1" x14ac:dyDescent="0.4">
      <c r="A6740" t="s">
        <v>7064</v>
      </c>
      <c r="B6740" t="s">
        <v>7065</v>
      </c>
      <c r="C6740" s="1">
        <v>44169</v>
      </c>
      <c r="D6740" t="s">
        <v>322</v>
      </c>
      <c r="E6740" t="e">
        <v>#N/A</v>
      </c>
    </row>
    <row r="6741" spans="1:5" hidden="1" x14ac:dyDescent="0.4">
      <c r="A6741" t="s">
        <v>5121</v>
      </c>
      <c r="B6741" t="s">
        <v>55</v>
      </c>
      <c r="C6741" s="1">
        <v>44169</v>
      </c>
      <c r="D6741" t="s">
        <v>319</v>
      </c>
      <c r="E6741">
        <v>3330000</v>
      </c>
    </row>
    <row r="6742" spans="1:5" hidden="1" x14ac:dyDescent="0.4">
      <c r="A6742" t="s">
        <v>5122</v>
      </c>
      <c r="B6742" t="s">
        <v>55</v>
      </c>
      <c r="C6742" s="1">
        <v>44169</v>
      </c>
      <c r="D6742" t="s">
        <v>333</v>
      </c>
      <c r="E6742">
        <v>3330000</v>
      </c>
    </row>
    <row r="6743" spans="1:5" hidden="1" x14ac:dyDescent="0.4">
      <c r="A6743" t="s">
        <v>5124</v>
      </c>
      <c r="B6743" t="s">
        <v>78</v>
      </c>
      <c r="C6743" s="1">
        <v>44168</v>
      </c>
      <c r="D6743" t="s">
        <v>319</v>
      </c>
      <c r="E6743">
        <v>3530000</v>
      </c>
    </row>
    <row r="6744" spans="1:5" hidden="1" x14ac:dyDescent="0.4">
      <c r="A6744" t="s">
        <v>5325</v>
      </c>
      <c r="B6744" t="s">
        <v>177</v>
      </c>
      <c r="C6744" s="1">
        <v>44168</v>
      </c>
      <c r="D6744" t="s">
        <v>312</v>
      </c>
      <c r="E6744">
        <v>3710000</v>
      </c>
    </row>
    <row r="6745" spans="1:5" hidden="1" x14ac:dyDescent="0.4">
      <c r="A6745" t="s">
        <v>7066</v>
      </c>
      <c r="B6745" t="s">
        <v>7067</v>
      </c>
      <c r="C6745" s="1">
        <v>44168</v>
      </c>
      <c r="D6745" t="s">
        <v>322</v>
      </c>
      <c r="E6745" t="e">
        <v>#N/A</v>
      </c>
    </row>
    <row r="6746" spans="1:5" hidden="1" x14ac:dyDescent="0.4">
      <c r="A6746" t="s">
        <v>5230</v>
      </c>
      <c r="B6746" t="s">
        <v>37</v>
      </c>
      <c r="C6746" s="1">
        <v>44168</v>
      </c>
      <c r="D6746" t="s">
        <v>334</v>
      </c>
      <c r="E6746">
        <v>4810000</v>
      </c>
    </row>
    <row r="6747" spans="1:5" hidden="1" x14ac:dyDescent="0.4">
      <c r="A6747" t="s">
        <v>5231</v>
      </c>
      <c r="B6747" t="s">
        <v>168</v>
      </c>
      <c r="C6747" s="1">
        <v>44168</v>
      </c>
      <c r="D6747" t="s">
        <v>363</v>
      </c>
      <c r="E6747">
        <v>4620000</v>
      </c>
    </row>
    <row r="6748" spans="1:5" hidden="1" x14ac:dyDescent="0.4">
      <c r="A6748" t="s">
        <v>5232</v>
      </c>
      <c r="B6748" t="s">
        <v>168</v>
      </c>
      <c r="C6748" s="1">
        <v>44168</v>
      </c>
      <c r="D6748" t="s">
        <v>369</v>
      </c>
      <c r="E6748">
        <v>4620000</v>
      </c>
    </row>
    <row r="6749" spans="1:5" hidden="1" x14ac:dyDescent="0.4">
      <c r="A6749" t="s">
        <v>5781</v>
      </c>
      <c r="B6749" t="s">
        <v>5782</v>
      </c>
      <c r="C6749" s="1">
        <v>44168</v>
      </c>
      <c r="D6749" t="s">
        <v>380</v>
      </c>
      <c r="E6749" t="e">
        <v>#N/A</v>
      </c>
    </row>
    <row r="6750" spans="1:5" hidden="1" x14ac:dyDescent="0.4">
      <c r="A6750" t="s">
        <v>5130</v>
      </c>
      <c r="B6750" t="s">
        <v>106</v>
      </c>
      <c r="C6750" s="1">
        <v>44168</v>
      </c>
      <c r="D6750" t="s">
        <v>359</v>
      </c>
      <c r="E6750">
        <v>5480000</v>
      </c>
    </row>
    <row r="6751" spans="1:5" hidden="1" x14ac:dyDescent="0.4">
      <c r="A6751" t="s">
        <v>7071</v>
      </c>
      <c r="B6751" t="s">
        <v>7072</v>
      </c>
      <c r="C6751" s="1">
        <v>44168</v>
      </c>
      <c r="D6751" t="s">
        <v>322</v>
      </c>
      <c r="E6751" t="e">
        <v>#N/A</v>
      </c>
    </row>
    <row r="6752" spans="1:5" hidden="1" x14ac:dyDescent="0.4">
      <c r="A6752" t="s">
        <v>5233</v>
      </c>
      <c r="B6752" t="s">
        <v>168</v>
      </c>
      <c r="C6752" s="1">
        <v>44168</v>
      </c>
      <c r="D6752" t="s">
        <v>367</v>
      </c>
      <c r="E6752">
        <v>4620000</v>
      </c>
    </row>
    <row r="6753" spans="1:5" x14ac:dyDescent="0.4">
      <c r="A6753" t="s">
        <v>5157</v>
      </c>
      <c r="B6753" t="s">
        <v>40</v>
      </c>
      <c r="C6753" s="1">
        <v>44167</v>
      </c>
      <c r="D6753" t="s">
        <v>361</v>
      </c>
      <c r="E6753">
        <v>4460000</v>
      </c>
    </row>
    <row r="6754" spans="1:5" hidden="1" x14ac:dyDescent="0.4">
      <c r="A6754" t="s">
        <v>5234</v>
      </c>
      <c r="B6754" t="s">
        <v>37</v>
      </c>
      <c r="C6754" s="1">
        <v>44167</v>
      </c>
      <c r="D6754" t="s">
        <v>335</v>
      </c>
      <c r="E6754">
        <v>4810000</v>
      </c>
    </row>
    <row r="6755" spans="1:5" hidden="1" x14ac:dyDescent="0.4">
      <c r="A6755" t="s">
        <v>5158</v>
      </c>
      <c r="B6755" t="s">
        <v>78</v>
      </c>
      <c r="C6755" s="1">
        <v>44167</v>
      </c>
      <c r="D6755" t="s">
        <v>312</v>
      </c>
      <c r="E6755">
        <v>3530000</v>
      </c>
    </row>
    <row r="6756" spans="1:5" hidden="1" x14ac:dyDescent="0.4">
      <c r="A6756" t="s">
        <v>5159</v>
      </c>
      <c r="B6756" t="s">
        <v>156</v>
      </c>
      <c r="C6756" s="1">
        <v>44167</v>
      </c>
      <c r="D6756" t="s">
        <v>313</v>
      </c>
      <c r="E6756">
        <v>4820000</v>
      </c>
    </row>
    <row r="6757" spans="1:5" hidden="1" x14ac:dyDescent="0.4">
      <c r="A6757" t="s">
        <v>5327</v>
      </c>
      <c r="B6757" t="s">
        <v>106</v>
      </c>
      <c r="C6757" s="1">
        <v>44167</v>
      </c>
      <c r="D6757" t="s">
        <v>310</v>
      </c>
      <c r="E6757">
        <v>5480000</v>
      </c>
    </row>
    <row r="6758" spans="1:5" hidden="1" x14ac:dyDescent="0.4">
      <c r="A6758" t="s">
        <v>5160</v>
      </c>
      <c r="B6758" t="s">
        <v>55</v>
      </c>
      <c r="C6758" s="1">
        <v>44167</v>
      </c>
      <c r="D6758" t="s">
        <v>369</v>
      </c>
      <c r="E6758">
        <v>3330000</v>
      </c>
    </row>
    <row r="6759" spans="1:5" hidden="1" x14ac:dyDescent="0.4">
      <c r="A6759" t="s">
        <v>5568</v>
      </c>
      <c r="B6759" t="s">
        <v>166</v>
      </c>
      <c r="C6759" s="1">
        <v>44167</v>
      </c>
      <c r="D6759" t="s">
        <v>333</v>
      </c>
      <c r="E6759">
        <v>3580000</v>
      </c>
    </row>
    <row r="6760" spans="1:5" hidden="1" x14ac:dyDescent="0.4">
      <c r="A6760" t="s">
        <v>5569</v>
      </c>
      <c r="B6760" t="s">
        <v>166</v>
      </c>
      <c r="C6760" s="1">
        <v>44167</v>
      </c>
      <c r="D6760" t="s">
        <v>322</v>
      </c>
      <c r="E6760">
        <v>3580000</v>
      </c>
    </row>
    <row r="6761" spans="1:5" hidden="1" x14ac:dyDescent="0.4">
      <c r="A6761" t="s">
        <v>5328</v>
      </c>
      <c r="B6761" t="s">
        <v>166</v>
      </c>
      <c r="C6761" s="1">
        <v>44167</v>
      </c>
      <c r="D6761" t="s">
        <v>332</v>
      </c>
      <c r="E6761">
        <v>3580000</v>
      </c>
    </row>
    <row r="6762" spans="1:5" hidden="1" x14ac:dyDescent="0.4">
      <c r="A6762" t="s">
        <v>5570</v>
      </c>
      <c r="B6762" t="s">
        <v>166</v>
      </c>
      <c r="C6762" s="1">
        <v>44167</v>
      </c>
      <c r="D6762" t="s">
        <v>335</v>
      </c>
      <c r="E6762">
        <v>3580000</v>
      </c>
    </row>
    <row r="6763" spans="1:5" hidden="1" x14ac:dyDescent="0.4">
      <c r="A6763" t="s">
        <v>5571</v>
      </c>
      <c r="B6763" t="s">
        <v>166</v>
      </c>
      <c r="C6763" s="1">
        <v>44167</v>
      </c>
      <c r="D6763" t="s">
        <v>315</v>
      </c>
      <c r="E6763">
        <v>3580000</v>
      </c>
    </row>
    <row r="6764" spans="1:5" hidden="1" x14ac:dyDescent="0.4">
      <c r="A6764" t="s">
        <v>5329</v>
      </c>
      <c r="B6764" t="s">
        <v>166</v>
      </c>
      <c r="C6764" s="1">
        <v>44167</v>
      </c>
      <c r="D6764" t="s">
        <v>343</v>
      </c>
      <c r="E6764">
        <v>3580000</v>
      </c>
    </row>
    <row r="6765" spans="1:5" hidden="1" x14ac:dyDescent="0.4">
      <c r="A6765" t="s">
        <v>5330</v>
      </c>
      <c r="B6765" t="s">
        <v>166</v>
      </c>
      <c r="C6765" s="1">
        <v>44167</v>
      </c>
      <c r="D6765" t="s">
        <v>354</v>
      </c>
      <c r="E6765">
        <v>3580000</v>
      </c>
    </row>
    <row r="6766" spans="1:5" hidden="1" x14ac:dyDescent="0.4">
      <c r="A6766" t="s">
        <v>5331</v>
      </c>
      <c r="B6766" t="s">
        <v>166</v>
      </c>
      <c r="C6766" s="1">
        <v>44167</v>
      </c>
      <c r="D6766" t="s">
        <v>313</v>
      </c>
      <c r="E6766">
        <v>3580000</v>
      </c>
    </row>
    <row r="6767" spans="1:5" hidden="1" x14ac:dyDescent="0.4">
      <c r="A6767" t="s">
        <v>5572</v>
      </c>
      <c r="B6767" t="s">
        <v>166</v>
      </c>
      <c r="C6767" s="1">
        <v>44167</v>
      </c>
      <c r="D6767" t="s">
        <v>326</v>
      </c>
      <c r="E6767">
        <v>3580000</v>
      </c>
    </row>
    <row r="6768" spans="1:5" hidden="1" x14ac:dyDescent="0.4">
      <c r="A6768" t="s">
        <v>5332</v>
      </c>
      <c r="B6768" t="s">
        <v>166</v>
      </c>
      <c r="C6768" s="1">
        <v>44167</v>
      </c>
      <c r="D6768" t="s">
        <v>316</v>
      </c>
      <c r="E6768">
        <v>3580000</v>
      </c>
    </row>
    <row r="6769" spans="1:5" hidden="1" x14ac:dyDescent="0.4">
      <c r="A6769" t="s">
        <v>5573</v>
      </c>
      <c r="B6769" t="s">
        <v>166</v>
      </c>
      <c r="C6769" s="1">
        <v>44167</v>
      </c>
      <c r="D6769" t="s">
        <v>331</v>
      </c>
      <c r="E6769">
        <v>3580000</v>
      </c>
    </row>
    <row r="6770" spans="1:5" hidden="1" x14ac:dyDescent="0.4">
      <c r="A6770" t="s">
        <v>5333</v>
      </c>
      <c r="B6770" t="s">
        <v>166</v>
      </c>
      <c r="C6770" s="1">
        <v>44167</v>
      </c>
      <c r="D6770" t="s">
        <v>312</v>
      </c>
      <c r="E6770">
        <v>3580000</v>
      </c>
    </row>
    <row r="6771" spans="1:5" hidden="1" x14ac:dyDescent="0.4">
      <c r="A6771" t="s">
        <v>5574</v>
      </c>
      <c r="B6771" t="s">
        <v>166</v>
      </c>
      <c r="C6771" s="1">
        <v>44167</v>
      </c>
      <c r="D6771" t="s">
        <v>404</v>
      </c>
      <c r="E6771">
        <v>3580000</v>
      </c>
    </row>
    <row r="6772" spans="1:5" hidden="1" x14ac:dyDescent="0.4">
      <c r="A6772" t="s">
        <v>5575</v>
      </c>
      <c r="B6772" t="s">
        <v>166</v>
      </c>
      <c r="C6772" s="1">
        <v>44167</v>
      </c>
      <c r="D6772" t="s">
        <v>398</v>
      </c>
      <c r="E6772">
        <v>3580000</v>
      </c>
    </row>
    <row r="6773" spans="1:5" hidden="1" x14ac:dyDescent="0.4">
      <c r="A6773" t="s">
        <v>5576</v>
      </c>
      <c r="B6773" t="s">
        <v>166</v>
      </c>
      <c r="C6773" s="1">
        <v>44167</v>
      </c>
      <c r="D6773" t="s">
        <v>341</v>
      </c>
      <c r="E6773">
        <v>3580000</v>
      </c>
    </row>
    <row r="6774" spans="1:5" hidden="1" x14ac:dyDescent="0.4">
      <c r="A6774" t="s">
        <v>7197</v>
      </c>
      <c r="B6774" t="s">
        <v>123</v>
      </c>
      <c r="C6774" s="1">
        <v>44167</v>
      </c>
      <c r="D6774" t="s">
        <v>378</v>
      </c>
      <c r="E6774">
        <v>5710000</v>
      </c>
    </row>
    <row r="6775" spans="1:5" hidden="1" x14ac:dyDescent="0.4">
      <c r="A6775" t="s">
        <v>7073</v>
      </c>
      <c r="B6775" t="s">
        <v>7074</v>
      </c>
      <c r="C6775" s="1">
        <v>44167</v>
      </c>
      <c r="D6775" t="s">
        <v>322</v>
      </c>
      <c r="E6775" t="e">
        <v>#N/A</v>
      </c>
    </row>
    <row r="6776" spans="1:5" hidden="1" x14ac:dyDescent="0.4">
      <c r="A6776" t="s">
        <v>7255</v>
      </c>
      <c r="B6776" t="s">
        <v>199</v>
      </c>
      <c r="C6776" s="1">
        <v>44167</v>
      </c>
      <c r="D6776" t="s">
        <v>415</v>
      </c>
      <c r="E6776">
        <v>5600000</v>
      </c>
    </row>
    <row r="6777" spans="1:5" hidden="1" x14ac:dyDescent="0.4">
      <c r="A6777" t="s">
        <v>5235</v>
      </c>
      <c r="B6777" t="s">
        <v>217</v>
      </c>
      <c r="C6777" s="1">
        <v>44166</v>
      </c>
      <c r="D6777" t="s">
        <v>331</v>
      </c>
      <c r="E6777">
        <v>5400000</v>
      </c>
    </row>
    <row r="6778" spans="1:5" hidden="1" x14ac:dyDescent="0.4">
      <c r="A6778" t="s">
        <v>5236</v>
      </c>
      <c r="B6778" t="s">
        <v>38</v>
      </c>
      <c r="C6778" s="1">
        <v>44166</v>
      </c>
      <c r="D6778" t="s">
        <v>325</v>
      </c>
      <c r="E6778">
        <v>3380000</v>
      </c>
    </row>
    <row r="6779" spans="1:5" hidden="1" x14ac:dyDescent="0.4">
      <c r="A6779" t="s">
        <v>4153</v>
      </c>
      <c r="B6779" t="s">
        <v>168</v>
      </c>
      <c r="C6779" s="1">
        <v>44166</v>
      </c>
      <c r="D6779" t="s">
        <v>370</v>
      </c>
      <c r="E6779">
        <v>4620000</v>
      </c>
    </row>
    <row r="6780" spans="1:5" hidden="1" x14ac:dyDescent="0.4">
      <c r="A6780" t="s">
        <v>6884</v>
      </c>
      <c r="B6780" t="s">
        <v>217</v>
      </c>
      <c r="C6780" s="1">
        <v>44166</v>
      </c>
      <c r="D6780" t="s">
        <v>308</v>
      </c>
      <c r="E6780">
        <v>5400000</v>
      </c>
    </row>
    <row r="6781" spans="1:5" hidden="1" x14ac:dyDescent="0.4">
      <c r="A6781" t="s">
        <v>7206</v>
      </c>
      <c r="B6781" t="s">
        <v>213</v>
      </c>
      <c r="C6781" s="1">
        <v>44166</v>
      </c>
      <c r="D6781" t="s">
        <v>333</v>
      </c>
      <c r="E6781">
        <v>4270000</v>
      </c>
    </row>
    <row r="6782" spans="1:5" hidden="1" x14ac:dyDescent="0.4">
      <c r="A6782" t="s">
        <v>7207</v>
      </c>
      <c r="B6782" t="s">
        <v>213</v>
      </c>
      <c r="C6782" s="1">
        <v>44166</v>
      </c>
      <c r="D6782" t="s">
        <v>322</v>
      </c>
      <c r="E6782">
        <v>4270000</v>
      </c>
    </row>
    <row r="6783" spans="1:5" hidden="1" x14ac:dyDescent="0.4">
      <c r="A6783" t="s">
        <v>7208</v>
      </c>
      <c r="B6783" t="s">
        <v>213</v>
      </c>
      <c r="C6783" s="1">
        <v>44166</v>
      </c>
      <c r="D6783" t="s">
        <v>332</v>
      </c>
      <c r="E6783">
        <v>4270000</v>
      </c>
    </row>
    <row r="6784" spans="1:5" hidden="1" x14ac:dyDescent="0.4">
      <c r="A6784" t="s">
        <v>7209</v>
      </c>
      <c r="B6784" t="s">
        <v>213</v>
      </c>
      <c r="C6784" s="1">
        <v>44166</v>
      </c>
      <c r="D6784" t="s">
        <v>415</v>
      </c>
      <c r="E6784">
        <v>4270000</v>
      </c>
    </row>
    <row r="6785" spans="1:5" hidden="1" x14ac:dyDescent="0.4">
      <c r="A6785" t="s">
        <v>7210</v>
      </c>
      <c r="B6785" t="s">
        <v>213</v>
      </c>
      <c r="C6785" s="1">
        <v>44166</v>
      </c>
      <c r="D6785" t="s">
        <v>335</v>
      </c>
      <c r="E6785">
        <v>4270000</v>
      </c>
    </row>
    <row r="6786" spans="1:5" hidden="1" x14ac:dyDescent="0.4">
      <c r="A6786" t="s">
        <v>7211</v>
      </c>
      <c r="B6786" t="s">
        <v>213</v>
      </c>
      <c r="C6786" s="1">
        <v>44166</v>
      </c>
      <c r="D6786" t="s">
        <v>346</v>
      </c>
      <c r="E6786">
        <v>4270000</v>
      </c>
    </row>
    <row r="6787" spans="1:5" hidden="1" x14ac:dyDescent="0.4">
      <c r="A6787" t="s">
        <v>7212</v>
      </c>
      <c r="B6787" t="s">
        <v>213</v>
      </c>
      <c r="C6787" s="1">
        <v>44166</v>
      </c>
      <c r="D6787" t="s">
        <v>317</v>
      </c>
      <c r="E6787">
        <v>4270000</v>
      </c>
    </row>
    <row r="6788" spans="1:5" hidden="1" x14ac:dyDescent="0.4">
      <c r="A6788" t="s">
        <v>7213</v>
      </c>
      <c r="B6788" t="s">
        <v>213</v>
      </c>
      <c r="C6788" s="1">
        <v>44166</v>
      </c>
      <c r="D6788" t="s">
        <v>363</v>
      </c>
      <c r="E6788">
        <v>4270000</v>
      </c>
    </row>
    <row r="6789" spans="1:5" hidden="1" x14ac:dyDescent="0.4">
      <c r="A6789" t="s">
        <v>7214</v>
      </c>
      <c r="B6789" t="s">
        <v>213</v>
      </c>
      <c r="C6789" s="1">
        <v>44166</v>
      </c>
      <c r="D6789" t="s">
        <v>334</v>
      </c>
      <c r="E6789">
        <v>4270000</v>
      </c>
    </row>
    <row r="6790" spans="1:5" hidden="1" x14ac:dyDescent="0.4">
      <c r="A6790" t="s">
        <v>7215</v>
      </c>
      <c r="B6790" t="s">
        <v>213</v>
      </c>
      <c r="C6790" s="1">
        <v>44166</v>
      </c>
      <c r="D6790" t="s">
        <v>308</v>
      </c>
      <c r="E6790">
        <v>4270000</v>
      </c>
    </row>
    <row r="6791" spans="1:5" hidden="1" x14ac:dyDescent="0.4">
      <c r="A6791" t="s">
        <v>7216</v>
      </c>
      <c r="B6791" t="s">
        <v>213</v>
      </c>
      <c r="C6791" s="1">
        <v>44166</v>
      </c>
      <c r="D6791" t="s">
        <v>311</v>
      </c>
      <c r="E6791">
        <v>4270000</v>
      </c>
    </row>
    <row r="6792" spans="1:5" hidden="1" x14ac:dyDescent="0.4">
      <c r="A6792" t="s">
        <v>7217</v>
      </c>
      <c r="B6792" t="s">
        <v>213</v>
      </c>
      <c r="C6792" s="1">
        <v>44166</v>
      </c>
      <c r="D6792" t="s">
        <v>408</v>
      </c>
      <c r="E6792">
        <v>4270000</v>
      </c>
    </row>
    <row r="6793" spans="1:5" hidden="1" x14ac:dyDescent="0.4">
      <c r="A6793" t="s">
        <v>7218</v>
      </c>
      <c r="B6793" t="s">
        <v>213</v>
      </c>
      <c r="C6793" s="1">
        <v>44166</v>
      </c>
      <c r="D6793" t="s">
        <v>367</v>
      </c>
      <c r="E6793">
        <v>4270000</v>
      </c>
    </row>
    <row r="6794" spans="1:5" hidden="1" x14ac:dyDescent="0.4">
      <c r="A6794" t="s">
        <v>7219</v>
      </c>
      <c r="B6794" t="s">
        <v>213</v>
      </c>
      <c r="C6794" s="1">
        <v>44166</v>
      </c>
      <c r="D6794" t="s">
        <v>366</v>
      </c>
      <c r="E6794">
        <v>4270000</v>
      </c>
    </row>
    <row r="6795" spans="1:5" hidden="1" x14ac:dyDescent="0.4">
      <c r="A6795" t="s">
        <v>7220</v>
      </c>
      <c r="B6795" t="s">
        <v>213</v>
      </c>
      <c r="C6795" s="1">
        <v>44166</v>
      </c>
      <c r="D6795" t="s">
        <v>378</v>
      </c>
      <c r="E6795">
        <v>4270000</v>
      </c>
    </row>
    <row r="6796" spans="1:5" hidden="1" x14ac:dyDescent="0.4">
      <c r="A6796" t="s">
        <v>7221</v>
      </c>
      <c r="B6796" t="s">
        <v>213</v>
      </c>
      <c r="C6796" s="1">
        <v>44166</v>
      </c>
      <c r="D6796" t="s">
        <v>364</v>
      </c>
      <c r="E6796">
        <v>4270000</v>
      </c>
    </row>
    <row r="6797" spans="1:5" hidden="1" x14ac:dyDescent="0.4">
      <c r="A6797" t="s">
        <v>7222</v>
      </c>
      <c r="B6797" t="s">
        <v>213</v>
      </c>
      <c r="C6797" s="1">
        <v>44166</v>
      </c>
      <c r="D6797" t="s">
        <v>310</v>
      </c>
      <c r="E6797">
        <v>4270000</v>
      </c>
    </row>
    <row r="6798" spans="1:5" hidden="1" x14ac:dyDescent="0.4">
      <c r="A6798" t="s">
        <v>7223</v>
      </c>
      <c r="B6798" t="s">
        <v>213</v>
      </c>
      <c r="C6798" s="1">
        <v>44166</v>
      </c>
      <c r="D6798" t="s">
        <v>319</v>
      </c>
      <c r="E6798">
        <v>4270000</v>
      </c>
    </row>
    <row r="6799" spans="1:5" hidden="1" x14ac:dyDescent="0.4">
      <c r="A6799" t="s">
        <v>7224</v>
      </c>
      <c r="B6799" t="s">
        <v>213</v>
      </c>
      <c r="C6799" s="1">
        <v>44166</v>
      </c>
      <c r="D6799" t="s">
        <v>313</v>
      </c>
      <c r="E6799">
        <v>4270000</v>
      </c>
    </row>
    <row r="6800" spans="1:5" hidden="1" x14ac:dyDescent="0.4">
      <c r="A6800" t="s">
        <v>7225</v>
      </c>
      <c r="B6800" t="s">
        <v>213</v>
      </c>
      <c r="C6800" s="1">
        <v>44166</v>
      </c>
      <c r="D6800" t="s">
        <v>318</v>
      </c>
      <c r="E6800">
        <v>4270000</v>
      </c>
    </row>
    <row r="6801" spans="1:5" hidden="1" x14ac:dyDescent="0.4">
      <c r="A6801" t="s">
        <v>7226</v>
      </c>
      <c r="B6801" t="s">
        <v>213</v>
      </c>
      <c r="C6801" s="1">
        <v>44166</v>
      </c>
      <c r="D6801" t="s">
        <v>348</v>
      </c>
      <c r="E6801">
        <v>4270000</v>
      </c>
    </row>
    <row r="6802" spans="1:5" hidden="1" x14ac:dyDescent="0.4">
      <c r="A6802" t="s">
        <v>7227</v>
      </c>
      <c r="B6802" t="s">
        <v>213</v>
      </c>
      <c r="C6802" s="1">
        <v>44166</v>
      </c>
      <c r="D6802" t="s">
        <v>369</v>
      </c>
      <c r="E6802">
        <v>4270000</v>
      </c>
    </row>
    <row r="6803" spans="1:5" hidden="1" x14ac:dyDescent="0.4">
      <c r="A6803" t="s">
        <v>7228</v>
      </c>
      <c r="B6803" t="s">
        <v>213</v>
      </c>
      <c r="C6803" s="1">
        <v>44166</v>
      </c>
      <c r="D6803" t="s">
        <v>316</v>
      </c>
      <c r="E6803">
        <v>4270000</v>
      </c>
    </row>
    <row r="6804" spans="1:5" hidden="1" x14ac:dyDescent="0.4">
      <c r="A6804" t="s">
        <v>7229</v>
      </c>
      <c r="B6804" t="s">
        <v>213</v>
      </c>
      <c r="C6804" s="1">
        <v>44166</v>
      </c>
      <c r="D6804" t="s">
        <v>344</v>
      </c>
      <c r="E6804">
        <v>4270000</v>
      </c>
    </row>
    <row r="6805" spans="1:5" hidden="1" x14ac:dyDescent="0.4">
      <c r="A6805" t="s">
        <v>7230</v>
      </c>
      <c r="B6805" t="s">
        <v>213</v>
      </c>
      <c r="C6805" s="1">
        <v>44166</v>
      </c>
      <c r="D6805" t="s">
        <v>410</v>
      </c>
      <c r="E6805">
        <v>4270000</v>
      </c>
    </row>
    <row r="6806" spans="1:5" hidden="1" x14ac:dyDescent="0.4">
      <c r="A6806" t="s">
        <v>7231</v>
      </c>
      <c r="B6806" t="s">
        <v>213</v>
      </c>
      <c r="C6806" s="1">
        <v>44166</v>
      </c>
      <c r="D6806" t="s">
        <v>403</v>
      </c>
      <c r="E6806">
        <v>4270000</v>
      </c>
    </row>
    <row r="6807" spans="1:5" hidden="1" x14ac:dyDescent="0.4">
      <c r="A6807" t="s">
        <v>7232</v>
      </c>
      <c r="B6807" t="s">
        <v>213</v>
      </c>
      <c r="C6807" s="1">
        <v>44166</v>
      </c>
      <c r="D6807" t="s">
        <v>327</v>
      </c>
      <c r="E6807">
        <v>4270000</v>
      </c>
    </row>
    <row r="6808" spans="1:5" hidden="1" x14ac:dyDescent="0.4">
      <c r="A6808" t="s">
        <v>7233</v>
      </c>
      <c r="B6808" t="s">
        <v>213</v>
      </c>
      <c r="C6808" s="1">
        <v>44166</v>
      </c>
      <c r="D6808" t="s">
        <v>635</v>
      </c>
      <c r="E6808">
        <v>4270000</v>
      </c>
    </row>
    <row r="6809" spans="1:5" hidden="1" x14ac:dyDescent="0.4">
      <c r="A6809" t="s">
        <v>7234</v>
      </c>
      <c r="B6809" t="s">
        <v>213</v>
      </c>
      <c r="C6809" s="1">
        <v>44166</v>
      </c>
      <c r="D6809" t="s">
        <v>331</v>
      </c>
      <c r="E6809">
        <v>4270000</v>
      </c>
    </row>
    <row r="6810" spans="1:5" hidden="1" x14ac:dyDescent="0.4">
      <c r="A6810" t="s">
        <v>7235</v>
      </c>
      <c r="B6810" t="s">
        <v>213</v>
      </c>
      <c r="C6810" s="1">
        <v>44166</v>
      </c>
      <c r="D6810" t="s">
        <v>312</v>
      </c>
      <c r="E6810">
        <v>4270000</v>
      </c>
    </row>
    <row r="6811" spans="1:5" hidden="1" x14ac:dyDescent="0.4">
      <c r="A6811" t="s">
        <v>7236</v>
      </c>
      <c r="B6811" t="s">
        <v>213</v>
      </c>
      <c r="C6811" s="1">
        <v>44166</v>
      </c>
      <c r="D6811" t="s">
        <v>404</v>
      </c>
      <c r="E6811">
        <v>4270000</v>
      </c>
    </row>
    <row r="6812" spans="1:5" hidden="1" x14ac:dyDescent="0.4">
      <c r="A6812" t="s">
        <v>7237</v>
      </c>
      <c r="B6812" t="s">
        <v>213</v>
      </c>
      <c r="C6812" s="1">
        <v>44166</v>
      </c>
      <c r="D6812" t="s">
        <v>306</v>
      </c>
      <c r="E6812">
        <v>4270000</v>
      </c>
    </row>
    <row r="6813" spans="1:5" hidden="1" x14ac:dyDescent="0.4">
      <c r="A6813" t="s">
        <v>7238</v>
      </c>
      <c r="B6813" t="s">
        <v>213</v>
      </c>
      <c r="C6813" s="1">
        <v>44166</v>
      </c>
      <c r="D6813" t="s">
        <v>397</v>
      </c>
      <c r="E6813">
        <v>4270000</v>
      </c>
    </row>
    <row r="6814" spans="1:5" hidden="1" x14ac:dyDescent="0.4">
      <c r="A6814" t="s">
        <v>7239</v>
      </c>
      <c r="B6814" t="s">
        <v>213</v>
      </c>
      <c r="C6814" s="1">
        <v>44166</v>
      </c>
      <c r="D6814" t="s">
        <v>398</v>
      </c>
      <c r="E6814">
        <v>4270000</v>
      </c>
    </row>
    <row r="6815" spans="1:5" hidden="1" x14ac:dyDescent="0.4">
      <c r="A6815" t="s">
        <v>7240</v>
      </c>
      <c r="B6815" t="s">
        <v>213</v>
      </c>
      <c r="C6815" s="1">
        <v>44166</v>
      </c>
      <c r="D6815" t="s">
        <v>347</v>
      </c>
      <c r="E6815">
        <v>4270000</v>
      </c>
    </row>
    <row r="6816" spans="1:5" hidden="1" x14ac:dyDescent="0.4">
      <c r="A6816" t="s">
        <v>5337</v>
      </c>
      <c r="B6816" t="s">
        <v>91</v>
      </c>
      <c r="C6816" s="1">
        <v>44166</v>
      </c>
      <c r="D6816" t="s">
        <v>370</v>
      </c>
      <c r="E6816">
        <v>6300000</v>
      </c>
    </row>
    <row r="6817" spans="1:5" hidden="1" x14ac:dyDescent="0.4">
      <c r="A6817" t="s">
        <v>5557</v>
      </c>
      <c r="B6817" t="s">
        <v>217</v>
      </c>
      <c r="C6817" s="1">
        <v>44166</v>
      </c>
      <c r="D6817" t="s">
        <v>310</v>
      </c>
      <c r="E6817">
        <v>5400000</v>
      </c>
    </row>
    <row r="6818" spans="1:5" hidden="1" x14ac:dyDescent="0.4">
      <c r="A6818" t="s">
        <v>5338</v>
      </c>
      <c r="B6818" t="s">
        <v>54</v>
      </c>
      <c r="C6818" s="1">
        <v>44166</v>
      </c>
      <c r="D6818" t="s">
        <v>312</v>
      </c>
      <c r="E6818">
        <v>5070000</v>
      </c>
    </row>
    <row r="6819" spans="1:5" hidden="1" x14ac:dyDescent="0.4">
      <c r="A6819" t="s">
        <v>5237</v>
      </c>
      <c r="B6819" t="s">
        <v>60</v>
      </c>
      <c r="C6819" s="1">
        <v>44166</v>
      </c>
      <c r="D6819" t="s">
        <v>332</v>
      </c>
      <c r="E6819">
        <v>3920000</v>
      </c>
    </row>
    <row r="6820" spans="1:5" hidden="1" x14ac:dyDescent="0.4">
      <c r="A6820" t="s">
        <v>5339</v>
      </c>
      <c r="B6820" t="s">
        <v>106</v>
      </c>
      <c r="C6820" s="1">
        <v>44165</v>
      </c>
      <c r="D6820" t="s">
        <v>312</v>
      </c>
      <c r="E6820">
        <v>5480000</v>
      </c>
    </row>
    <row r="6821" spans="1:5" hidden="1" x14ac:dyDescent="0.4">
      <c r="A6821" t="s">
        <v>5340</v>
      </c>
      <c r="B6821" t="s">
        <v>102</v>
      </c>
      <c r="C6821" s="1">
        <v>44165</v>
      </c>
      <c r="D6821" t="s">
        <v>341</v>
      </c>
      <c r="E6821">
        <v>3420000</v>
      </c>
    </row>
    <row r="6822" spans="1:5" hidden="1" x14ac:dyDescent="0.4">
      <c r="A6822" t="s">
        <v>7086</v>
      </c>
      <c r="B6822" t="s">
        <v>7087</v>
      </c>
      <c r="C6822" s="1">
        <v>44165</v>
      </c>
      <c r="D6822" t="s">
        <v>398</v>
      </c>
      <c r="E6822" t="e">
        <v>#N/A</v>
      </c>
    </row>
    <row r="6823" spans="1:5" hidden="1" x14ac:dyDescent="0.4">
      <c r="A6823" t="s">
        <v>6889</v>
      </c>
      <c r="B6823" t="s">
        <v>217</v>
      </c>
      <c r="C6823" s="1">
        <v>44165</v>
      </c>
      <c r="D6823" t="s">
        <v>311</v>
      </c>
      <c r="E6823">
        <v>5400000</v>
      </c>
    </row>
    <row r="6824" spans="1:5" hidden="1" x14ac:dyDescent="0.4">
      <c r="A6824" t="s">
        <v>5341</v>
      </c>
      <c r="B6824" t="s">
        <v>220</v>
      </c>
      <c r="C6824" s="1">
        <v>44165</v>
      </c>
      <c r="D6824" t="s">
        <v>345</v>
      </c>
      <c r="E6824">
        <v>4300000</v>
      </c>
    </row>
    <row r="6825" spans="1:5" hidden="1" x14ac:dyDescent="0.4">
      <c r="A6825" t="s">
        <v>5376</v>
      </c>
      <c r="B6825" t="s">
        <v>172</v>
      </c>
      <c r="C6825" s="1">
        <v>44162</v>
      </c>
      <c r="D6825" t="s">
        <v>316</v>
      </c>
      <c r="E6825">
        <v>4940000</v>
      </c>
    </row>
    <row r="6826" spans="1:5" hidden="1" x14ac:dyDescent="0.4">
      <c r="A6826" t="s">
        <v>5378</v>
      </c>
      <c r="B6826" t="s">
        <v>151</v>
      </c>
      <c r="C6826" s="1">
        <v>44162</v>
      </c>
      <c r="D6826" t="s">
        <v>404</v>
      </c>
      <c r="E6826">
        <v>5000000</v>
      </c>
    </row>
    <row r="6827" spans="1:5" hidden="1" x14ac:dyDescent="0.4">
      <c r="A6827" t="s">
        <v>5379</v>
      </c>
      <c r="B6827" t="s">
        <v>151</v>
      </c>
      <c r="C6827" s="1">
        <v>44162</v>
      </c>
      <c r="D6827" t="s">
        <v>315</v>
      </c>
      <c r="E6827">
        <v>5000000</v>
      </c>
    </row>
    <row r="6828" spans="1:5" hidden="1" x14ac:dyDescent="0.4">
      <c r="A6828" t="s">
        <v>5380</v>
      </c>
      <c r="B6828" t="s">
        <v>217</v>
      </c>
      <c r="C6828" s="1">
        <v>44162</v>
      </c>
      <c r="D6828" t="s">
        <v>399</v>
      </c>
      <c r="E6828">
        <v>5400000</v>
      </c>
    </row>
    <row r="6829" spans="1:5" hidden="1" x14ac:dyDescent="0.4">
      <c r="A6829" t="s">
        <v>6894</v>
      </c>
      <c r="B6829" t="s">
        <v>217</v>
      </c>
      <c r="C6829" s="1">
        <v>44162</v>
      </c>
      <c r="D6829" t="s">
        <v>317</v>
      </c>
      <c r="E6829">
        <v>5400000</v>
      </c>
    </row>
    <row r="6830" spans="1:5" hidden="1" x14ac:dyDescent="0.4">
      <c r="A6830" t="s">
        <v>5381</v>
      </c>
      <c r="B6830" t="s">
        <v>151</v>
      </c>
      <c r="C6830" s="1">
        <v>44162</v>
      </c>
      <c r="D6830" t="s">
        <v>335</v>
      </c>
      <c r="E6830">
        <v>5000000</v>
      </c>
    </row>
    <row r="6831" spans="1:5" hidden="1" x14ac:dyDescent="0.4">
      <c r="A6831" t="s">
        <v>5407</v>
      </c>
      <c r="B6831" t="s">
        <v>151</v>
      </c>
      <c r="C6831" s="1">
        <v>44162</v>
      </c>
      <c r="D6831" t="s">
        <v>310</v>
      </c>
      <c r="E6831">
        <v>5000000</v>
      </c>
    </row>
    <row r="6832" spans="1:5" hidden="1" x14ac:dyDescent="0.4">
      <c r="A6832" t="s">
        <v>5382</v>
      </c>
      <c r="B6832" t="s">
        <v>151</v>
      </c>
      <c r="C6832" s="1">
        <v>44162</v>
      </c>
      <c r="D6832" t="s">
        <v>403</v>
      </c>
      <c r="E6832">
        <v>5000000</v>
      </c>
    </row>
    <row r="6833" spans="1:5" hidden="1" x14ac:dyDescent="0.4">
      <c r="A6833" t="s">
        <v>5383</v>
      </c>
      <c r="B6833" t="s">
        <v>151</v>
      </c>
      <c r="C6833" s="1">
        <v>44162</v>
      </c>
      <c r="D6833" t="s">
        <v>326</v>
      </c>
      <c r="E6833">
        <v>5000000</v>
      </c>
    </row>
    <row r="6834" spans="1:5" hidden="1" x14ac:dyDescent="0.4">
      <c r="A6834" t="s">
        <v>5384</v>
      </c>
      <c r="B6834" t="s">
        <v>151</v>
      </c>
      <c r="C6834" s="1">
        <v>44162</v>
      </c>
      <c r="D6834" t="s">
        <v>312</v>
      </c>
      <c r="E6834">
        <v>5000000</v>
      </c>
    </row>
    <row r="6835" spans="1:5" hidden="1" x14ac:dyDescent="0.4">
      <c r="A6835" t="s">
        <v>6895</v>
      </c>
      <c r="B6835" t="s">
        <v>189</v>
      </c>
      <c r="C6835" s="1">
        <v>44162</v>
      </c>
      <c r="D6835" t="s">
        <v>328</v>
      </c>
      <c r="E6835">
        <v>4440000</v>
      </c>
    </row>
    <row r="6836" spans="1:5" hidden="1" x14ac:dyDescent="0.4">
      <c r="A6836" t="s">
        <v>5434</v>
      </c>
      <c r="B6836" t="s">
        <v>172</v>
      </c>
      <c r="C6836" s="1">
        <v>44161</v>
      </c>
      <c r="D6836" t="s">
        <v>399</v>
      </c>
      <c r="E6836">
        <v>4940000</v>
      </c>
    </row>
    <row r="6837" spans="1:5" hidden="1" x14ac:dyDescent="0.4">
      <c r="A6837" t="s">
        <v>5435</v>
      </c>
      <c r="B6837" t="s">
        <v>54</v>
      </c>
      <c r="C6837" s="1">
        <v>44161</v>
      </c>
      <c r="D6837" t="s">
        <v>306</v>
      </c>
      <c r="E6837">
        <v>5070000</v>
      </c>
    </row>
    <row r="6838" spans="1:5" hidden="1" x14ac:dyDescent="0.4">
      <c r="A6838" t="s">
        <v>5818</v>
      </c>
      <c r="B6838" t="s">
        <v>176</v>
      </c>
      <c r="C6838" s="1">
        <v>44161</v>
      </c>
      <c r="D6838" t="s">
        <v>355</v>
      </c>
      <c r="E6838">
        <v>6470000</v>
      </c>
    </row>
    <row r="6839" spans="1:5" hidden="1" x14ac:dyDescent="0.4">
      <c r="A6839" t="s">
        <v>7093</v>
      </c>
      <c r="B6839" t="s">
        <v>7094</v>
      </c>
      <c r="C6839" s="1">
        <v>44161</v>
      </c>
      <c r="D6839" t="s">
        <v>322</v>
      </c>
      <c r="E6839" t="e">
        <v>#N/A</v>
      </c>
    </row>
    <row r="6840" spans="1:5" hidden="1" x14ac:dyDescent="0.4">
      <c r="A6840" t="s">
        <v>6920</v>
      </c>
      <c r="B6840" t="s">
        <v>201</v>
      </c>
      <c r="C6840" s="1">
        <v>44161</v>
      </c>
      <c r="D6840" t="s">
        <v>339</v>
      </c>
      <c r="E6840">
        <v>4520000</v>
      </c>
    </row>
    <row r="6841" spans="1:5" hidden="1" x14ac:dyDescent="0.4">
      <c r="A6841" t="s">
        <v>5436</v>
      </c>
      <c r="B6841" t="s">
        <v>151</v>
      </c>
      <c r="C6841" s="1">
        <v>44161</v>
      </c>
      <c r="D6841" t="s">
        <v>332</v>
      </c>
      <c r="E6841">
        <v>5000000</v>
      </c>
    </row>
    <row r="6842" spans="1:5" hidden="1" x14ac:dyDescent="0.4">
      <c r="A6842" t="s">
        <v>5437</v>
      </c>
      <c r="B6842" t="s">
        <v>151</v>
      </c>
      <c r="C6842" s="1">
        <v>44161</v>
      </c>
      <c r="D6842" t="s">
        <v>331</v>
      </c>
      <c r="E6842">
        <v>5000000</v>
      </c>
    </row>
    <row r="6843" spans="1:5" hidden="1" x14ac:dyDescent="0.4">
      <c r="A6843" t="s">
        <v>6900</v>
      </c>
      <c r="B6843" t="s">
        <v>6901</v>
      </c>
      <c r="C6843" s="1">
        <v>44160</v>
      </c>
      <c r="D6843" t="s">
        <v>327</v>
      </c>
      <c r="E6843" t="e">
        <v>#N/A</v>
      </c>
    </row>
    <row r="6844" spans="1:5" hidden="1" x14ac:dyDescent="0.4">
      <c r="A6844" t="s">
        <v>5438</v>
      </c>
      <c r="B6844" t="s">
        <v>5439</v>
      </c>
      <c r="C6844" s="1">
        <v>44160</v>
      </c>
      <c r="D6844" t="s">
        <v>348</v>
      </c>
      <c r="E6844" t="e">
        <v>#N/A</v>
      </c>
    </row>
    <row r="6845" spans="1:5" hidden="1" x14ac:dyDescent="0.4">
      <c r="A6845" t="s">
        <v>5440</v>
      </c>
      <c r="B6845" t="s">
        <v>172</v>
      </c>
      <c r="C6845" s="1">
        <v>44160</v>
      </c>
      <c r="D6845" t="s">
        <v>315</v>
      </c>
      <c r="E6845">
        <v>4940000</v>
      </c>
    </row>
    <row r="6846" spans="1:5" hidden="1" x14ac:dyDescent="0.4">
      <c r="A6846" t="s">
        <v>5558</v>
      </c>
      <c r="B6846" t="s">
        <v>91</v>
      </c>
      <c r="C6846" s="1">
        <v>44160</v>
      </c>
      <c r="D6846" t="s">
        <v>355</v>
      </c>
      <c r="E6846">
        <v>6300000</v>
      </c>
    </row>
    <row r="6847" spans="1:5" hidden="1" x14ac:dyDescent="0.4">
      <c r="A6847" t="s">
        <v>5468</v>
      </c>
      <c r="B6847" t="s">
        <v>94</v>
      </c>
      <c r="C6847" s="1">
        <v>44160</v>
      </c>
      <c r="D6847" t="s">
        <v>335</v>
      </c>
      <c r="E6847">
        <v>5450000</v>
      </c>
    </row>
    <row r="6848" spans="1:5" hidden="1" x14ac:dyDescent="0.4">
      <c r="A6848" t="s">
        <v>5469</v>
      </c>
      <c r="B6848" t="s">
        <v>94</v>
      </c>
      <c r="C6848" s="1">
        <v>44160</v>
      </c>
      <c r="D6848" t="s">
        <v>341</v>
      </c>
      <c r="E6848">
        <v>5450000</v>
      </c>
    </row>
    <row r="6849" spans="1:5" hidden="1" x14ac:dyDescent="0.4">
      <c r="A6849" t="s">
        <v>5492</v>
      </c>
      <c r="B6849" t="s">
        <v>172</v>
      </c>
      <c r="C6849" s="1">
        <v>44160</v>
      </c>
      <c r="D6849" t="s">
        <v>335</v>
      </c>
      <c r="E6849">
        <v>4940000</v>
      </c>
    </row>
    <row r="6850" spans="1:5" hidden="1" x14ac:dyDescent="0.4">
      <c r="A6850" t="s">
        <v>5493</v>
      </c>
      <c r="B6850" t="s">
        <v>172</v>
      </c>
      <c r="C6850" s="1">
        <v>44160</v>
      </c>
      <c r="D6850" t="s">
        <v>334</v>
      </c>
      <c r="E6850">
        <v>4940000</v>
      </c>
    </row>
    <row r="6851" spans="1:5" hidden="1" x14ac:dyDescent="0.4">
      <c r="A6851" t="s">
        <v>5598</v>
      </c>
      <c r="B6851" t="s">
        <v>172</v>
      </c>
      <c r="C6851" s="1">
        <v>44160</v>
      </c>
      <c r="D6851" t="s">
        <v>333</v>
      </c>
      <c r="E6851">
        <v>4940000</v>
      </c>
    </row>
    <row r="6852" spans="1:5" hidden="1" x14ac:dyDescent="0.4">
      <c r="A6852" t="s">
        <v>5599</v>
      </c>
      <c r="B6852" t="s">
        <v>172</v>
      </c>
      <c r="C6852" s="1">
        <v>44160</v>
      </c>
      <c r="D6852" t="s">
        <v>332</v>
      </c>
      <c r="E6852">
        <v>4940000</v>
      </c>
    </row>
    <row r="6853" spans="1:5" hidden="1" x14ac:dyDescent="0.4">
      <c r="A6853" t="s">
        <v>5600</v>
      </c>
      <c r="B6853" t="s">
        <v>172</v>
      </c>
      <c r="C6853" s="1">
        <v>44160</v>
      </c>
      <c r="D6853" t="s">
        <v>319</v>
      </c>
      <c r="E6853">
        <v>4940000</v>
      </c>
    </row>
    <row r="6854" spans="1:5" hidden="1" x14ac:dyDescent="0.4">
      <c r="A6854" t="s">
        <v>5601</v>
      </c>
      <c r="B6854" t="s">
        <v>172</v>
      </c>
      <c r="C6854" s="1">
        <v>44160</v>
      </c>
      <c r="D6854" t="s">
        <v>403</v>
      </c>
      <c r="E6854">
        <v>4940000</v>
      </c>
    </row>
    <row r="6855" spans="1:5" hidden="1" x14ac:dyDescent="0.4">
      <c r="A6855" t="s">
        <v>5602</v>
      </c>
      <c r="B6855" t="s">
        <v>172</v>
      </c>
      <c r="C6855" s="1">
        <v>44160</v>
      </c>
      <c r="D6855" t="s">
        <v>329</v>
      </c>
      <c r="E6855">
        <v>4940000</v>
      </c>
    </row>
    <row r="6856" spans="1:5" hidden="1" x14ac:dyDescent="0.4">
      <c r="A6856" t="s">
        <v>5441</v>
      </c>
      <c r="B6856" t="s">
        <v>172</v>
      </c>
      <c r="C6856" s="1">
        <v>44160</v>
      </c>
      <c r="D6856" t="s">
        <v>312</v>
      </c>
      <c r="E6856">
        <v>4940000</v>
      </c>
    </row>
    <row r="6857" spans="1:5" hidden="1" x14ac:dyDescent="0.4">
      <c r="A6857" t="s">
        <v>5603</v>
      </c>
      <c r="B6857" t="s">
        <v>172</v>
      </c>
      <c r="C6857" s="1">
        <v>44160</v>
      </c>
      <c r="D6857" t="s">
        <v>404</v>
      </c>
      <c r="E6857">
        <v>4940000</v>
      </c>
    </row>
    <row r="6858" spans="1:5" hidden="1" x14ac:dyDescent="0.4">
      <c r="A6858" t="s">
        <v>5604</v>
      </c>
      <c r="B6858" t="s">
        <v>172</v>
      </c>
      <c r="C6858" s="1">
        <v>44160</v>
      </c>
      <c r="D6858" t="s">
        <v>306</v>
      </c>
      <c r="E6858">
        <v>4940000</v>
      </c>
    </row>
    <row r="6859" spans="1:5" hidden="1" x14ac:dyDescent="0.4">
      <c r="A6859" t="s">
        <v>5470</v>
      </c>
      <c r="B6859" t="s">
        <v>150</v>
      </c>
      <c r="C6859" s="1">
        <v>44159</v>
      </c>
      <c r="D6859" t="s">
        <v>313</v>
      </c>
      <c r="E6859">
        <v>3600000</v>
      </c>
    </row>
    <row r="6860" spans="1:5" hidden="1" x14ac:dyDescent="0.4">
      <c r="A6860" t="s">
        <v>5472</v>
      </c>
      <c r="B6860" t="s">
        <v>26</v>
      </c>
      <c r="C6860" s="1">
        <v>44159</v>
      </c>
      <c r="D6860" t="s">
        <v>330</v>
      </c>
      <c r="E6860">
        <v>3320000</v>
      </c>
    </row>
    <row r="6861" spans="1:5" hidden="1" x14ac:dyDescent="0.4">
      <c r="A6861" t="s">
        <v>5473</v>
      </c>
      <c r="B6861" t="s">
        <v>26</v>
      </c>
      <c r="C6861" s="1">
        <v>44159</v>
      </c>
      <c r="D6861" t="s">
        <v>341</v>
      </c>
      <c r="E6861">
        <v>3320000</v>
      </c>
    </row>
    <row r="6862" spans="1:5" hidden="1" x14ac:dyDescent="0.4">
      <c r="A6862" t="s">
        <v>5474</v>
      </c>
      <c r="B6862" t="s">
        <v>26</v>
      </c>
      <c r="C6862" s="1">
        <v>44159</v>
      </c>
      <c r="D6862" t="s">
        <v>332</v>
      </c>
      <c r="E6862">
        <v>3320000</v>
      </c>
    </row>
    <row r="6863" spans="1:5" hidden="1" x14ac:dyDescent="0.4">
      <c r="A6863" t="s">
        <v>5475</v>
      </c>
      <c r="B6863" t="s">
        <v>26</v>
      </c>
      <c r="C6863" s="1">
        <v>44159</v>
      </c>
      <c r="D6863" t="s">
        <v>316</v>
      </c>
      <c r="E6863">
        <v>3320000</v>
      </c>
    </row>
    <row r="6864" spans="1:5" hidden="1" x14ac:dyDescent="0.4">
      <c r="A6864" t="s">
        <v>5476</v>
      </c>
      <c r="B6864" t="s">
        <v>26</v>
      </c>
      <c r="C6864" s="1">
        <v>44159</v>
      </c>
      <c r="D6864" t="s">
        <v>310</v>
      </c>
      <c r="E6864">
        <v>3320000</v>
      </c>
    </row>
    <row r="6865" spans="1:5" hidden="1" x14ac:dyDescent="0.4">
      <c r="A6865" t="s">
        <v>5494</v>
      </c>
      <c r="B6865" t="s">
        <v>123</v>
      </c>
      <c r="C6865" s="1">
        <v>44158</v>
      </c>
      <c r="D6865" t="s">
        <v>310</v>
      </c>
      <c r="E6865">
        <v>5710000</v>
      </c>
    </row>
    <row r="6866" spans="1:5" hidden="1" x14ac:dyDescent="0.4">
      <c r="A6866" t="s">
        <v>5495</v>
      </c>
      <c r="B6866" t="s">
        <v>172</v>
      </c>
      <c r="C6866" s="1">
        <v>44158</v>
      </c>
      <c r="D6866" t="s">
        <v>313</v>
      </c>
      <c r="E6866">
        <v>4940000</v>
      </c>
    </row>
    <row r="6867" spans="1:5" hidden="1" x14ac:dyDescent="0.4">
      <c r="A6867" t="s">
        <v>5496</v>
      </c>
      <c r="B6867" t="s">
        <v>172</v>
      </c>
      <c r="C6867" s="1">
        <v>44158</v>
      </c>
      <c r="D6867" t="s">
        <v>331</v>
      </c>
      <c r="E6867">
        <v>4940000</v>
      </c>
    </row>
    <row r="6868" spans="1:5" hidden="1" x14ac:dyDescent="0.4">
      <c r="A6868" t="s">
        <v>5497</v>
      </c>
      <c r="B6868" t="s">
        <v>172</v>
      </c>
      <c r="C6868" s="1">
        <v>44158</v>
      </c>
      <c r="D6868" t="s">
        <v>310</v>
      </c>
      <c r="E6868">
        <v>4940000</v>
      </c>
    </row>
    <row r="6869" spans="1:5" hidden="1" x14ac:dyDescent="0.4">
      <c r="A6869" t="s">
        <v>6918</v>
      </c>
      <c r="B6869" t="s">
        <v>11</v>
      </c>
      <c r="C6869" s="1">
        <v>44158</v>
      </c>
      <c r="D6869" t="s">
        <v>306</v>
      </c>
      <c r="E6869">
        <v>4090000</v>
      </c>
    </row>
    <row r="6870" spans="1:5" hidden="1" x14ac:dyDescent="0.4">
      <c r="A6870" t="s">
        <v>6919</v>
      </c>
      <c r="B6870" t="s">
        <v>11</v>
      </c>
      <c r="C6870" s="1">
        <v>44158</v>
      </c>
      <c r="D6870" t="s">
        <v>368</v>
      </c>
      <c r="E6870">
        <v>4090000</v>
      </c>
    </row>
    <row r="6871" spans="1:5" hidden="1" x14ac:dyDescent="0.4">
      <c r="A6871" t="s">
        <v>5498</v>
      </c>
      <c r="B6871" t="s">
        <v>172</v>
      </c>
      <c r="C6871" s="1">
        <v>44158</v>
      </c>
      <c r="D6871" t="s">
        <v>326</v>
      </c>
      <c r="E6871">
        <v>4940000</v>
      </c>
    </row>
    <row r="6872" spans="1:5" hidden="1" x14ac:dyDescent="0.4">
      <c r="A6872" t="s">
        <v>7027</v>
      </c>
      <c r="B6872" t="s">
        <v>11</v>
      </c>
      <c r="C6872" s="1">
        <v>44158</v>
      </c>
      <c r="D6872" t="s">
        <v>370</v>
      </c>
      <c r="E6872">
        <v>4090000</v>
      </c>
    </row>
    <row r="6873" spans="1:5" hidden="1" x14ac:dyDescent="0.4">
      <c r="A6873" t="s">
        <v>5499</v>
      </c>
      <c r="B6873" t="s">
        <v>220</v>
      </c>
      <c r="C6873" s="1">
        <v>44158</v>
      </c>
      <c r="D6873" t="s">
        <v>364</v>
      </c>
      <c r="E6873">
        <v>4300000</v>
      </c>
    </row>
    <row r="6874" spans="1:5" hidden="1" x14ac:dyDescent="0.4">
      <c r="A6874" t="s">
        <v>6464</v>
      </c>
      <c r="B6874" t="s">
        <v>220</v>
      </c>
      <c r="C6874" s="1">
        <v>44158</v>
      </c>
      <c r="D6874" t="s">
        <v>373</v>
      </c>
      <c r="E6874">
        <v>4300000</v>
      </c>
    </row>
    <row r="6875" spans="1:5" hidden="1" x14ac:dyDescent="0.4">
      <c r="A6875" t="s">
        <v>5501</v>
      </c>
      <c r="B6875" t="s">
        <v>220</v>
      </c>
      <c r="C6875" s="1">
        <v>44158</v>
      </c>
      <c r="D6875" t="s">
        <v>312</v>
      </c>
      <c r="E6875">
        <v>4300000</v>
      </c>
    </row>
    <row r="6876" spans="1:5" hidden="1" x14ac:dyDescent="0.4">
      <c r="A6876" t="s">
        <v>9059</v>
      </c>
      <c r="B6876" t="s">
        <v>220</v>
      </c>
      <c r="C6876" s="1">
        <v>44158</v>
      </c>
      <c r="D6876" t="s">
        <v>406</v>
      </c>
      <c r="E6876">
        <v>4300000</v>
      </c>
    </row>
    <row r="6877" spans="1:5" hidden="1" x14ac:dyDescent="0.4">
      <c r="A6877" t="s">
        <v>6904</v>
      </c>
      <c r="B6877" t="s">
        <v>220</v>
      </c>
      <c r="C6877" s="1">
        <v>44158</v>
      </c>
      <c r="D6877" t="s">
        <v>635</v>
      </c>
      <c r="E6877">
        <v>4300000</v>
      </c>
    </row>
    <row r="6878" spans="1:5" hidden="1" x14ac:dyDescent="0.4">
      <c r="A6878" t="s">
        <v>5502</v>
      </c>
      <c r="B6878" t="s">
        <v>220</v>
      </c>
      <c r="C6878" s="1">
        <v>44158</v>
      </c>
      <c r="D6878" t="s">
        <v>410</v>
      </c>
      <c r="E6878">
        <v>4300000</v>
      </c>
    </row>
    <row r="6879" spans="1:5" hidden="1" x14ac:dyDescent="0.4">
      <c r="A6879" t="s">
        <v>5504</v>
      </c>
      <c r="B6879" t="s">
        <v>220</v>
      </c>
      <c r="C6879" s="1">
        <v>44158</v>
      </c>
      <c r="D6879" t="s">
        <v>369</v>
      </c>
      <c r="E6879">
        <v>4300000</v>
      </c>
    </row>
    <row r="6880" spans="1:5" hidden="1" x14ac:dyDescent="0.4">
      <c r="A6880" t="s">
        <v>6905</v>
      </c>
      <c r="B6880" t="s">
        <v>220</v>
      </c>
      <c r="C6880" s="1">
        <v>44158</v>
      </c>
      <c r="D6880" t="s">
        <v>348</v>
      </c>
      <c r="E6880">
        <v>4300000</v>
      </c>
    </row>
    <row r="6881" spans="1:5" hidden="1" x14ac:dyDescent="0.4">
      <c r="A6881" t="s">
        <v>7098</v>
      </c>
      <c r="B6881" t="s">
        <v>220</v>
      </c>
      <c r="C6881" s="1">
        <v>44158</v>
      </c>
      <c r="D6881" t="s">
        <v>392</v>
      </c>
      <c r="E6881">
        <v>4300000</v>
      </c>
    </row>
    <row r="6882" spans="1:5" hidden="1" x14ac:dyDescent="0.4">
      <c r="A6882" t="s">
        <v>5506</v>
      </c>
      <c r="B6882" t="s">
        <v>220</v>
      </c>
      <c r="C6882" s="1">
        <v>44158</v>
      </c>
      <c r="D6882" t="s">
        <v>313</v>
      </c>
      <c r="E6882">
        <v>4300000</v>
      </c>
    </row>
    <row r="6883" spans="1:5" hidden="1" x14ac:dyDescent="0.4">
      <c r="A6883" t="s">
        <v>5507</v>
      </c>
      <c r="B6883" t="s">
        <v>220</v>
      </c>
      <c r="C6883" s="1">
        <v>44158</v>
      </c>
      <c r="D6883" t="s">
        <v>368</v>
      </c>
      <c r="E6883">
        <v>4300000</v>
      </c>
    </row>
    <row r="6884" spans="1:5" hidden="1" x14ac:dyDescent="0.4">
      <c r="A6884" t="s">
        <v>5508</v>
      </c>
      <c r="B6884" t="s">
        <v>220</v>
      </c>
      <c r="C6884" s="1">
        <v>44158</v>
      </c>
      <c r="D6884" t="s">
        <v>355</v>
      </c>
      <c r="E6884">
        <v>4300000</v>
      </c>
    </row>
    <row r="6885" spans="1:5" hidden="1" x14ac:dyDescent="0.4">
      <c r="A6885" t="s">
        <v>5509</v>
      </c>
      <c r="B6885" t="s">
        <v>220</v>
      </c>
      <c r="C6885" s="1">
        <v>44158</v>
      </c>
      <c r="D6885" t="s">
        <v>363</v>
      </c>
      <c r="E6885">
        <v>4300000</v>
      </c>
    </row>
    <row r="6886" spans="1:5" hidden="1" x14ac:dyDescent="0.4">
      <c r="A6886" t="s">
        <v>5510</v>
      </c>
      <c r="B6886" t="s">
        <v>220</v>
      </c>
      <c r="C6886" s="1">
        <v>44158</v>
      </c>
      <c r="D6886" t="s">
        <v>315</v>
      </c>
      <c r="E6886">
        <v>4300000</v>
      </c>
    </row>
    <row r="6887" spans="1:5" hidden="1" x14ac:dyDescent="0.4">
      <c r="A6887" t="s">
        <v>5511</v>
      </c>
      <c r="B6887" t="s">
        <v>220</v>
      </c>
      <c r="C6887" s="1">
        <v>44158</v>
      </c>
      <c r="D6887" t="s">
        <v>346</v>
      </c>
      <c r="E6887">
        <v>4300000</v>
      </c>
    </row>
    <row r="6888" spans="1:5" hidden="1" x14ac:dyDescent="0.4">
      <c r="A6888" t="s">
        <v>5512</v>
      </c>
      <c r="B6888" t="s">
        <v>220</v>
      </c>
      <c r="C6888" s="1">
        <v>44158</v>
      </c>
      <c r="D6888" t="s">
        <v>335</v>
      </c>
      <c r="E6888">
        <v>4300000</v>
      </c>
    </row>
    <row r="6889" spans="1:5" hidden="1" x14ac:dyDescent="0.4">
      <c r="A6889" t="s">
        <v>5513</v>
      </c>
      <c r="B6889" t="s">
        <v>220</v>
      </c>
      <c r="C6889" s="1">
        <v>44158</v>
      </c>
      <c r="D6889" t="s">
        <v>677</v>
      </c>
      <c r="E6889">
        <v>4300000</v>
      </c>
    </row>
    <row r="6890" spans="1:5" hidden="1" x14ac:dyDescent="0.4">
      <c r="A6890" t="s">
        <v>5514</v>
      </c>
      <c r="B6890" t="s">
        <v>220</v>
      </c>
      <c r="C6890" s="1">
        <v>44158</v>
      </c>
      <c r="D6890" t="s">
        <v>332</v>
      </c>
      <c r="E6890">
        <v>4300000</v>
      </c>
    </row>
    <row r="6891" spans="1:5" hidden="1" x14ac:dyDescent="0.4">
      <c r="A6891" t="s">
        <v>6965</v>
      </c>
      <c r="B6891" t="s">
        <v>123</v>
      </c>
      <c r="C6891" s="1">
        <v>44158</v>
      </c>
      <c r="D6891" t="s">
        <v>337</v>
      </c>
      <c r="E6891">
        <v>5710000</v>
      </c>
    </row>
    <row r="6892" spans="1:5" hidden="1" x14ac:dyDescent="0.4">
      <c r="A6892" t="s">
        <v>5515</v>
      </c>
      <c r="B6892" t="s">
        <v>134</v>
      </c>
      <c r="C6892" s="1">
        <v>44158</v>
      </c>
      <c r="D6892" t="s">
        <v>310</v>
      </c>
      <c r="E6892">
        <v>4470000</v>
      </c>
    </row>
    <row r="6893" spans="1:5" hidden="1" x14ac:dyDescent="0.4">
      <c r="A6893" t="s">
        <v>5560</v>
      </c>
      <c r="B6893" t="s">
        <v>94</v>
      </c>
      <c r="C6893" s="1">
        <v>44155</v>
      </c>
      <c r="D6893" t="s">
        <v>310</v>
      </c>
      <c r="E6893">
        <v>5450000</v>
      </c>
    </row>
    <row r="6894" spans="1:5" hidden="1" x14ac:dyDescent="0.4">
      <c r="A6894" t="s">
        <v>5561</v>
      </c>
      <c r="B6894" t="s">
        <v>94</v>
      </c>
      <c r="C6894" s="1">
        <v>44155</v>
      </c>
      <c r="D6894" t="s">
        <v>316</v>
      </c>
      <c r="E6894">
        <v>5450000</v>
      </c>
    </row>
    <row r="6895" spans="1:5" hidden="1" x14ac:dyDescent="0.4">
      <c r="A6895" t="s">
        <v>5562</v>
      </c>
      <c r="B6895" t="s">
        <v>157</v>
      </c>
      <c r="C6895" s="1">
        <v>44155</v>
      </c>
      <c r="D6895" t="s">
        <v>393</v>
      </c>
      <c r="E6895">
        <v>3240000</v>
      </c>
    </row>
    <row r="6896" spans="1:5" hidden="1" x14ac:dyDescent="0.4">
      <c r="A6896" t="s">
        <v>5564</v>
      </c>
      <c r="B6896" t="s">
        <v>217</v>
      </c>
      <c r="C6896" s="1">
        <v>44155</v>
      </c>
      <c r="D6896" t="s">
        <v>341</v>
      </c>
      <c r="E6896">
        <v>5400000</v>
      </c>
    </row>
    <row r="6897" spans="1:5" hidden="1" x14ac:dyDescent="0.4">
      <c r="A6897" t="s">
        <v>5819</v>
      </c>
      <c r="B6897" t="s">
        <v>55</v>
      </c>
      <c r="C6897" s="1">
        <v>44155</v>
      </c>
      <c r="D6897" t="s">
        <v>410</v>
      </c>
      <c r="E6897">
        <v>3330000</v>
      </c>
    </row>
    <row r="6898" spans="1:5" hidden="1" x14ac:dyDescent="0.4">
      <c r="A6898" t="s">
        <v>7100</v>
      </c>
      <c r="B6898" t="s">
        <v>7101</v>
      </c>
      <c r="C6898" s="1">
        <v>44155</v>
      </c>
      <c r="D6898" t="s">
        <v>322</v>
      </c>
      <c r="E6898" t="e">
        <v>#N/A</v>
      </c>
    </row>
    <row r="6899" spans="1:5" hidden="1" x14ac:dyDescent="0.4">
      <c r="A6899" t="s">
        <v>5605</v>
      </c>
      <c r="B6899" t="s">
        <v>172</v>
      </c>
      <c r="C6899" s="1">
        <v>44155</v>
      </c>
      <c r="D6899" t="s">
        <v>341</v>
      </c>
      <c r="E6899">
        <v>4940000</v>
      </c>
    </row>
    <row r="6900" spans="1:5" hidden="1" x14ac:dyDescent="0.4">
      <c r="A6900" t="s">
        <v>5577</v>
      </c>
      <c r="B6900" t="s">
        <v>172</v>
      </c>
      <c r="C6900" s="1">
        <v>44155</v>
      </c>
      <c r="D6900" t="s">
        <v>397</v>
      </c>
      <c r="E6900">
        <v>4940000</v>
      </c>
    </row>
    <row r="6901" spans="1:5" hidden="1" x14ac:dyDescent="0.4">
      <c r="A6901" t="s">
        <v>5578</v>
      </c>
      <c r="B6901" t="s">
        <v>96</v>
      </c>
      <c r="C6901" s="1">
        <v>44154</v>
      </c>
      <c r="D6901" t="s">
        <v>352</v>
      </c>
      <c r="E6901">
        <v>4980000</v>
      </c>
    </row>
    <row r="6902" spans="1:5" hidden="1" x14ac:dyDescent="0.4">
      <c r="A6902" t="s">
        <v>6911</v>
      </c>
      <c r="B6902" t="s">
        <v>171</v>
      </c>
      <c r="C6902" s="1">
        <v>44154</v>
      </c>
      <c r="D6902" t="s">
        <v>311</v>
      </c>
      <c r="E6902">
        <v>3060000</v>
      </c>
    </row>
    <row r="6903" spans="1:5" hidden="1" x14ac:dyDescent="0.4">
      <c r="A6903" t="s">
        <v>6912</v>
      </c>
      <c r="B6903" t="s">
        <v>171</v>
      </c>
      <c r="C6903" s="1">
        <v>44154</v>
      </c>
      <c r="D6903" t="s">
        <v>339</v>
      </c>
      <c r="E6903">
        <v>3060000</v>
      </c>
    </row>
    <row r="6904" spans="1:5" hidden="1" x14ac:dyDescent="0.4">
      <c r="A6904" t="s">
        <v>5581</v>
      </c>
      <c r="B6904" t="s">
        <v>93</v>
      </c>
      <c r="C6904" s="1">
        <v>44154</v>
      </c>
      <c r="D6904" t="s">
        <v>341</v>
      </c>
      <c r="E6904">
        <v>5120000</v>
      </c>
    </row>
    <row r="6905" spans="1:5" hidden="1" x14ac:dyDescent="0.4">
      <c r="A6905" t="s">
        <v>5582</v>
      </c>
      <c r="B6905" t="s">
        <v>5583</v>
      </c>
      <c r="C6905" s="1">
        <v>44154</v>
      </c>
      <c r="D6905" t="s">
        <v>393</v>
      </c>
      <c r="E6905" t="e">
        <v>#N/A</v>
      </c>
    </row>
    <row r="6906" spans="1:5" hidden="1" x14ac:dyDescent="0.4">
      <c r="A6906" t="s">
        <v>6236</v>
      </c>
      <c r="B6906" t="s">
        <v>130</v>
      </c>
      <c r="C6906" s="1">
        <v>44153</v>
      </c>
      <c r="D6906" t="s">
        <v>321</v>
      </c>
      <c r="E6906">
        <v>5090000</v>
      </c>
    </row>
    <row r="6907" spans="1:5" hidden="1" x14ac:dyDescent="0.4">
      <c r="A6907" t="s">
        <v>4154</v>
      </c>
      <c r="B6907" t="s">
        <v>130</v>
      </c>
      <c r="C6907" s="1">
        <v>44153</v>
      </c>
      <c r="D6907" t="s">
        <v>341</v>
      </c>
      <c r="E6907">
        <v>5090000</v>
      </c>
    </row>
    <row r="6908" spans="1:5" hidden="1" x14ac:dyDescent="0.4">
      <c r="A6908" t="s">
        <v>5606</v>
      </c>
      <c r="B6908" t="s">
        <v>171</v>
      </c>
      <c r="C6908" s="1">
        <v>44153</v>
      </c>
      <c r="D6908" t="s">
        <v>338</v>
      </c>
      <c r="E6908">
        <v>3060000</v>
      </c>
    </row>
    <row r="6909" spans="1:5" hidden="1" x14ac:dyDescent="0.4">
      <c r="A6909" t="s">
        <v>7102</v>
      </c>
      <c r="B6909" t="s">
        <v>186</v>
      </c>
      <c r="C6909" s="1">
        <v>44153</v>
      </c>
      <c r="D6909" t="s">
        <v>397</v>
      </c>
      <c r="E6909">
        <v>6460000</v>
      </c>
    </row>
    <row r="6910" spans="1:5" hidden="1" x14ac:dyDescent="0.4">
      <c r="A6910" t="s">
        <v>4155</v>
      </c>
      <c r="B6910" t="s">
        <v>55</v>
      </c>
      <c r="C6910" s="1">
        <v>44153</v>
      </c>
      <c r="D6910" t="s">
        <v>368</v>
      </c>
      <c r="E6910">
        <v>3330000</v>
      </c>
    </row>
    <row r="6911" spans="1:5" hidden="1" x14ac:dyDescent="0.4">
      <c r="A6911" t="s">
        <v>5624</v>
      </c>
      <c r="B6911" t="s">
        <v>55</v>
      </c>
      <c r="C6911" s="1">
        <v>44153</v>
      </c>
      <c r="D6911" t="s">
        <v>316</v>
      </c>
      <c r="E6911">
        <v>3330000</v>
      </c>
    </row>
    <row r="6912" spans="1:5" hidden="1" x14ac:dyDescent="0.4">
      <c r="A6912" t="s">
        <v>5238</v>
      </c>
      <c r="B6912" t="s">
        <v>186</v>
      </c>
      <c r="C6912" s="1">
        <v>44153</v>
      </c>
      <c r="D6912" t="s">
        <v>318</v>
      </c>
      <c r="E6912">
        <v>6460000</v>
      </c>
    </row>
    <row r="6913" spans="1:5" hidden="1" x14ac:dyDescent="0.4">
      <c r="A6913" t="s">
        <v>5625</v>
      </c>
      <c r="B6913" t="s">
        <v>91</v>
      </c>
      <c r="C6913" s="1">
        <v>44152</v>
      </c>
      <c r="D6913" t="s">
        <v>410</v>
      </c>
      <c r="E6913">
        <v>6300000</v>
      </c>
    </row>
    <row r="6914" spans="1:5" hidden="1" x14ac:dyDescent="0.4">
      <c r="A6914" t="s">
        <v>5631</v>
      </c>
      <c r="B6914" t="s">
        <v>49</v>
      </c>
      <c r="C6914" s="1">
        <v>44151</v>
      </c>
      <c r="D6914" t="s">
        <v>315</v>
      </c>
      <c r="E6914">
        <v>3490000</v>
      </c>
    </row>
    <row r="6915" spans="1:5" hidden="1" x14ac:dyDescent="0.4">
      <c r="A6915" t="s">
        <v>5632</v>
      </c>
      <c r="B6915" t="s">
        <v>49</v>
      </c>
      <c r="C6915" s="1">
        <v>44151</v>
      </c>
      <c r="D6915" t="s">
        <v>314</v>
      </c>
      <c r="E6915">
        <v>3490000</v>
      </c>
    </row>
    <row r="6916" spans="1:5" hidden="1" x14ac:dyDescent="0.4">
      <c r="A6916" t="s">
        <v>5633</v>
      </c>
      <c r="B6916" t="s">
        <v>2636</v>
      </c>
      <c r="C6916" s="1">
        <v>44151</v>
      </c>
      <c r="D6916" t="s">
        <v>312</v>
      </c>
      <c r="E6916" t="e">
        <v>#N/A</v>
      </c>
    </row>
    <row r="6917" spans="1:5" hidden="1" x14ac:dyDescent="0.4">
      <c r="A6917" t="s">
        <v>5679</v>
      </c>
      <c r="B6917" t="s">
        <v>2</v>
      </c>
      <c r="C6917" s="1">
        <v>44147</v>
      </c>
      <c r="D6917" t="s">
        <v>316</v>
      </c>
      <c r="E6917">
        <v>5700000</v>
      </c>
    </row>
    <row r="6918" spans="1:5" hidden="1" x14ac:dyDescent="0.4">
      <c r="A6918" t="s">
        <v>5680</v>
      </c>
      <c r="B6918" t="s">
        <v>171</v>
      </c>
      <c r="C6918" s="1">
        <v>44147</v>
      </c>
      <c r="D6918" t="s">
        <v>403</v>
      </c>
      <c r="E6918">
        <v>3060000</v>
      </c>
    </row>
    <row r="6919" spans="1:5" hidden="1" x14ac:dyDescent="0.4">
      <c r="A6919" t="s">
        <v>5735</v>
      </c>
      <c r="B6919" t="s">
        <v>48</v>
      </c>
      <c r="C6919" s="1">
        <v>44147</v>
      </c>
      <c r="D6919" t="s">
        <v>362</v>
      </c>
      <c r="E6919">
        <v>3980000</v>
      </c>
    </row>
    <row r="6920" spans="1:5" hidden="1" x14ac:dyDescent="0.4">
      <c r="A6920" t="s">
        <v>5720</v>
      </c>
      <c r="B6920" t="s">
        <v>97</v>
      </c>
      <c r="C6920" s="1">
        <v>44146</v>
      </c>
      <c r="D6920" t="s">
        <v>314</v>
      </c>
      <c r="E6920">
        <v>3040000</v>
      </c>
    </row>
    <row r="6921" spans="1:5" hidden="1" x14ac:dyDescent="0.4">
      <c r="A6921" t="s">
        <v>6923</v>
      </c>
      <c r="B6921" t="s">
        <v>37</v>
      </c>
      <c r="C6921" s="1">
        <v>44145</v>
      </c>
      <c r="D6921" t="s">
        <v>351</v>
      </c>
      <c r="E6921">
        <v>4810000</v>
      </c>
    </row>
    <row r="6922" spans="1:5" hidden="1" x14ac:dyDescent="0.4">
      <c r="A6922" t="s">
        <v>6922</v>
      </c>
      <c r="B6922" t="s">
        <v>12</v>
      </c>
      <c r="C6922" s="1">
        <v>44145</v>
      </c>
      <c r="D6922" t="s">
        <v>347</v>
      </c>
      <c r="E6922">
        <v>4230000</v>
      </c>
    </row>
    <row r="6923" spans="1:5" hidden="1" x14ac:dyDescent="0.4">
      <c r="A6923" t="s">
        <v>5721</v>
      </c>
      <c r="B6923" t="s">
        <v>201</v>
      </c>
      <c r="C6923" s="1">
        <v>44145</v>
      </c>
      <c r="D6923" t="s">
        <v>366</v>
      </c>
      <c r="E6923">
        <v>4520000</v>
      </c>
    </row>
    <row r="6924" spans="1:5" hidden="1" x14ac:dyDescent="0.4">
      <c r="A6924" t="s">
        <v>6256</v>
      </c>
      <c r="B6924" t="s">
        <v>175</v>
      </c>
      <c r="C6924" s="1">
        <v>44144</v>
      </c>
      <c r="D6924" t="s">
        <v>346</v>
      </c>
      <c r="E6924">
        <v>3130000</v>
      </c>
    </row>
    <row r="6925" spans="1:5" hidden="1" x14ac:dyDescent="0.4">
      <c r="A6925" t="s">
        <v>6680</v>
      </c>
      <c r="B6925" t="s">
        <v>175</v>
      </c>
      <c r="C6925" s="1">
        <v>44144</v>
      </c>
      <c r="D6925" t="s">
        <v>403</v>
      </c>
      <c r="E6925">
        <v>3130000</v>
      </c>
    </row>
    <row r="6926" spans="1:5" hidden="1" x14ac:dyDescent="0.4">
      <c r="A6926" t="s">
        <v>5736</v>
      </c>
      <c r="B6926" t="s">
        <v>201</v>
      </c>
      <c r="C6926" s="1">
        <v>44144</v>
      </c>
      <c r="D6926" t="s">
        <v>359</v>
      </c>
      <c r="E6926">
        <v>4520000</v>
      </c>
    </row>
    <row r="6927" spans="1:5" hidden="1" x14ac:dyDescent="0.4">
      <c r="A6927" t="s">
        <v>5761</v>
      </c>
      <c r="B6927" t="s">
        <v>67</v>
      </c>
      <c r="C6927" s="1">
        <v>44141</v>
      </c>
      <c r="D6927" t="s">
        <v>375</v>
      </c>
      <c r="E6927">
        <v>5230000</v>
      </c>
    </row>
    <row r="6928" spans="1:5" hidden="1" x14ac:dyDescent="0.4">
      <c r="A6928" t="s">
        <v>5762</v>
      </c>
      <c r="B6928" t="s">
        <v>209</v>
      </c>
      <c r="C6928" s="1">
        <v>44141</v>
      </c>
      <c r="D6928" t="s">
        <v>346</v>
      </c>
      <c r="E6928">
        <v>4780000</v>
      </c>
    </row>
    <row r="6929" spans="1:5" hidden="1" x14ac:dyDescent="0.4">
      <c r="A6929" t="s">
        <v>5763</v>
      </c>
      <c r="B6929" t="s">
        <v>209</v>
      </c>
      <c r="C6929" s="1">
        <v>44141</v>
      </c>
      <c r="D6929" t="s">
        <v>366</v>
      </c>
      <c r="E6929">
        <v>4780000</v>
      </c>
    </row>
    <row r="6930" spans="1:5" hidden="1" x14ac:dyDescent="0.4">
      <c r="A6930" t="s">
        <v>5755</v>
      </c>
      <c r="B6930" t="s">
        <v>209</v>
      </c>
      <c r="C6930" s="1">
        <v>44141</v>
      </c>
      <c r="D6930" t="s">
        <v>364</v>
      </c>
      <c r="E6930">
        <v>4780000</v>
      </c>
    </row>
    <row r="6931" spans="1:5" hidden="1" x14ac:dyDescent="0.4">
      <c r="A6931" t="s">
        <v>6927</v>
      </c>
      <c r="B6931" t="s">
        <v>209</v>
      </c>
      <c r="C6931" s="1">
        <v>44141</v>
      </c>
      <c r="D6931" t="s">
        <v>348</v>
      </c>
      <c r="E6931">
        <v>4780000</v>
      </c>
    </row>
    <row r="6932" spans="1:5" hidden="1" x14ac:dyDescent="0.4">
      <c r="A6932" t="s">
        <v>5756</v>
      </c>
      <c r="B6932" t="s">
        <v>209</v>
      </c>
      <c r="C6932" s="1">
        <v>44141</v>
      </c>
      <c r="D6932" t="s">
        <v>365</v>
      </c>
      <c r="E6932">
        <v>4780000</v>
      </c>
    </row>
    <row r="6933" spans="1:5" hidden="1" x14ac:dyDescent="0.4">
      <c r="A6933" t="s">
        <v>5801</v>
      </c>
      <c r="B6933" t="s">
        <v>67</v>
      </c>
      <c r="C6933" s="1">
        <v>44141</v>
      </c>
      <c r="D6933" t="s">
        <v>332</v>
      </c>
      <c r="E6933">
        <v>5230000</v>
      </c>
    </row>
    <row r="6934" spans="1:5" hidden="1" x14ac:dyDescent="0.4">
      <c r="A6934" t="s">
        <v>5764</v>
      </c>
      <c r="B6934" t="s">
        <v>7</v>
      </c>
      <c r="C6934" s="1">
        <v>44140</v>
      </c>
      <c r="D6934" t="s">
        <v>319</v>
      </c>
      <c r="E6934">
        <v>3590000</v>
      </c>
    </row>
    <row r="6935" spans="1:5" hidden="1" x14ac:dyDescent="0.4">
      <c r="A6935" t="s">
        <v>5765</v>
      </c>
      <c r="B6935" t="s">
        <v>38</v>
      </c>
      <c r="C6935" s="1">
        <v>44140</v>
      </c>
      <c r="D6935" t="s">
        <v>332</v>
      </c>
      <c r="E6935">
        <v>3380000</v>
      </c>
    </row>
    <row r="6936" spans="1:5" hidden="1" x14ac:dyDescent="0.4">
      <c r="A6936" t="s">
        <v>5766</v>
      </c>
      <c r="B6936" t="s">
        <v>51</v>
      </c>
      <c r="C6936" s="1">
        <v>44140</v>
      </c>
      <c r="D6936" t="s">
        <v>330</v>
      </c>
      <c r="E6936">
        <v>3730000</v>
      </c>
    </row>
    <row r="6937" spans="1:5" hidden="1" x14ac:dyDescent="0.4">
      <c r="A6937" t="s">
        <v>6129</v>
      </c>
      <c r="B6937" t="s">
        <v>12</v>
      </c>
      <c r="C6937" s="1">
        <v>44139</v>
      </c>
      <c r="D6937" t="s">
        <v>326</v>
      </c>
      <c r="E6937">
        <v>4230000</v>
      </c>
    </row>
    <row r="6938" spans="1:5" hidden="1" x14ac:dyDescent="0.4">
      <c r="A6938" t="s">
        <v>5783</v>
      </c>
      <c r="B6938" t="s">
        <v>144</v>
      </c>
      <c r="C6938" s="1">
        <v>44139</v>
      </c>
      <c r="D6938" t="s">
        <v>312</v>
      </c>
      <c r="E6938">
        <v>3360000</v>
      </c>
    </row>
    <row r="6939" spans="1:5" hidden="1" x14ac:dyDescent="0.4">
      <c r="A6939" t="s">
        <v>3888</v>
      </c>
      <c r="B6939" t="s">
        <v>44</v>
      </c>
      <c r="C6939" s="1">
        <v>44139</v>
      </c>
      <c r="D6939" t="s">
        <v>351</v>
      </c>
      <c r="E6939">
        <v>4030000</v>
      </c>
    </row>
    <row r="6940" spans="1:5" hidden="1" x14ac:dyDescent="0.4">
      <c r="A6940" t="s">
        <v>6961</v>
      </c>
      <c r="B6940" t="s">
        <v>12</v>
      </c>
      <c r="C6940" s="1">
        <v>44138</v>
      </c>
      <c r="D6940" t="s">
        <v>357</v>
      </c>
      <c r="E6940">
        <v>4230000</v>
      </c>
    </row>
    <row r="6941" spans="1:5" hidden="1" x14ac:dyDescent="0.4">
      <c r="A6941" t="s">
        <v>7241</v>
      </c>
      <c r="B6941" t="s">
        <v>213</v>
      </c>
      <c r="C6941" s="1">
        <v>44138</v>
      </c>
      <c r="D6941" t="s">
        <v>328</v>
      </c>
      <c r="E6941">
        <v>4270000</v>
      </c>
    </row>
    <row r="6942" spans="1:5" hidden="1" x14ac:dyDescent="0.4">
      <c r="A6942" t="s">
        <v>5802</v>
      </c>
      <c r="B6942" t="s">
        <v>34</v>
      </c>
      <c r="C6942" s="1">
        <v>44137</v>
      </c>
      <c r="D6942" t="s">
        <v>309</v>
      </c>
      <c r="E6942">
        <v>6260000</v>
      </c>
    </row>
    <row r="6943" spans="1:5" hidden="1" x14ac:dyDescent="0.4">
      <c r="A6943" t="s">
        <v>6928</v>
      </c>
      <c r="B6943" t="s">
        <v>12</v>
      </c>
      <c r="C6943" s="1">
        <v>44137</v>
      </c>
      <c r="D6943" t="s">
        <v>337</v>
      </c>
      <c r="E6943">
        <v>4230000</v>
      </c>
    </row>
    <row r="6944" spans="1:5" hidden="1" x14ac:dyDescent="0.4">
      <c r="A6944" t="s">
        <v>5879</v>
      </c>
      <c r="B6944" t="s">
        <v>37</v>
      </c>
      <c r="C6944" s="1">
        <v>44137</v>
      </c>
      <c r="D6944" t="s">
        <v>366</v>
      </c>
      <c r="E6944">
        <v>4810000</v>
      </c>
    </row>
    <row r="6945" spans="1:5" hidden="1" x14ac:dyDescent="0.4">
      <c r="A6945" t="s">
        <v>6929</v>
      </c>
      <c r="B6945" t="s">
        <v>37</v>
      </c>
      <c r="C6945" s="1">
        <v>44137</v>
      </c>
      <c r="D6945" t="s">
        <v>420</v>
      </c>
      <c r="E6945">
        <v>4810000</v>
      </c>
    </row>
    <row r="6946" spans="1:5" hidden="1" x14ac:dyDescent="0.4">
      <c r="A6946" t="s">
        <v>6930</v>
      </c>
      <c r="B6946" t="s">
        <v>225</v>
      </c>
      <c r="C6946" s="1">
        <v>44137</v>
      </c>
      <c r="D6946" t="s">
        <v>351</v>
      </c>
      <c r="E6946">
        <v>3210000</v>
      </c>
    </row>
    <row r="6947" spans="1:5" hidden="1" x14ac:dyDescent="0.4">
      <c r="A6947" t="s">
        <v>6931</v>
      </c>
      <c r="B6947" t="s">
        <v>37</v>
      </c>
      <c r="C6947" s="1">
        <v>44137</v>
      </c>
      <c r="D6947" t="s">
        <v>421</v>
      </c>
      <c r="E6947">
        <v>4810000</v>
      </c>
    </row>
    <row r="6948" spans="1:5" hidden="1" x14ac:dyDescent="0.4">
      <c r="A6948" t="s">
        <v>5880</v>
      </c>
      <c r="B6948" t="s">
        <v>37</v>
      </c>
      <c r="C6948" s="1">
        <v>44137</v>
      </c>
      <c r="D6948" t="s">
        <v>315</v>
      </c>
      <c r="E6948">
        <v>4810000</v>
      </c>
    </row>
    <row r="6949" spans="1:5" hidden="1" x14ac:dyDescent="0.4">
      <c r="A6949" t="s">
        <v>5804</v>
      </c>
      <c r="B6949" t="s">
        <v>201</v>
      </c>
      <c r="C6949" s="1">
        <v>44137</v>
      </c>
      <c r="D6949" t="s">
        <v>325</v>
      </c>
      <c r="E6949">
        <v>4520000</v>
      </c>
    </row>
    <row r="6950" spans="1:5" hidden="1" x14ac:dyDescent="0.4">
      <c r="A6950" t="s">
        <v>5884</v>
      </c>
      <c r="B6950" t="s">
        <v>150</v>
      </c>
      <c r="C6950" s="1">
        <v>44134</v>
      </c>
      <c r="D6950" t="s">
        <v>316</v>
      </c>
      <c r="E6950">
        <v>3600000</v>
      </c>
    </row>
    <row r="6951" spans="1:5" hidden="1" x14ac:dyDescent="0.4">
      <c r="A6951" t="s">
        <v>5886</v>
      </c>
      <c r="B6951" t="s">
        <v>37</v>
      </c>
      <c r="C6951" s="1">
        <v>44134</v>
      </c>
      <c r="D6951" t="s">
        <v>399</v>
      </c>
      <c r="E6951">
        <v>4810000</v>
      </c>
    </row>
    <row r="6952" spans="1:5" hidden="1" x14ac:dyDescent="0.4">
      <c r="A6952" t="s">
        <v>6551</v>
      </c>
      <c r="B6952" t="s">
        <v>37</v>
      </c>
      <c r="C6952" s="1">
        <v>44134</v>
      </c>
      <c r="D6952" t="s">
        <v>404</v>
      </c>
      <c r="E6952">
        <v>4810000</v>
      </c>
    </row>
    <row r="6953" spans="1:5" hidden="1" x14ac:dyDescent="0.4">
      <c r="A6953" t="s">
        <v>7905</v>
      </c>
      <c r="B6953" t="s">
        <v>227</v>
      </c>
      <c r="C6953" s="1">
        <v>44134</v>
      </c>
      <c r="D6953" t="s">
        <v>344</v>
      </c>
      <c r="E6953">
        <v>4710000</v>
      </c>
    </row>
    <row r="6954" spans="1:5" hidden="1" x14ac:dyDescent="0.4">
      <c r="A6954" t="s">
        <v>7578</v>
      </c>
      <c r="B6954" t="s">
        <v>227</v>
      </c>
      <c r="C6954" s="1">
        <v>44134</v>
      </c>
      <c r="D6954" t="s">
        <v>416</v>
      </c>
      <c r="E6954">
        <v>4710000</v>
      </c>
    </row>
    <row r="6955" spans="1:5" hidden="1" x14ac:dyDescent="0.4">
      <c r="A6955" t="s">
        <v>6934</v>
      </c>
      <c r="B6955" t="s">
        <v>37</v>
      </c>
      <c r="C6955" s="1">
        <v>44134</v>
      </c>
      <c r="D6955" t="s">
        <v>382</v>
      </c>
      <c r="E6955">
        <v>4810000</v>
      </c>
    </row>
    <row r="6956" spans="1:5" hidden="1" x14ac:dyDescent="0.4">
      <c r="A6956" t="s">
        <v>5887</v>
      </c>
      <c r="B6956" t="s">
        <v>25</v>
      </c>
      <c r="C6956" s="1">
        <v>44134</v>
      </c>
      <c r="D6956" t="s">
        <v>415</v>
      </c>
      <c r="E6956">
        <v>3120000</v>
      </c>
    </row>
    <row r="6957" spans="1:5" hidden="1" x14ac:dyDescent="0.4">
      <c r="A6957" t="s">
        <v>6935</v>
      </c>
      <c r="B6957" t="s">
        <v>37</v>
      </c>
      <c r="C6957" s="1">
        <v>44134</v>
      </c>
      <c r="D6957" t="s">
        <v>344</v>
      </c>
      <c r="E6957">
        <v>4810000</v>
      </c>
    </row>
    <row r="6958" spans="1:5" hidden="1" x14ac:dyDescent="0.4">
      <c r="A6958" t="s">
        <v>5888</v>
      </c>
      <c r="B6958" t="s">
        <v>12</v>
      </c>
      <c r="C6958" s="1">
        <v>44134</v>
      </c>
      <c r="D6958" t="s">
        <v>310</v>
      </c>
      <c r="E6958">
        <v>4230000</v>
      </c>
    </row>
    <row r="6959" spans="1:5" hidden="1" x14ac:dyDescent="0.4">
      <c r="A6959" t="s">
        <v>6936</v>
      </c>
      <c r="B6959" t="s">
        <v>37</v>
      </c>
      <c r="C6959" s="1">
        <v>44134</v>
      </c>
      <c r="D6959" t="s">
        <v>306</v>
      </c>
      <c r="E6959">
        <v>4810000</v>
      </c>
    </row>
    <row r="6960" spans="1:5" hidden="1" x14ac:dyDescent="0.4">
      <c r="A6960" t="s">
        <v>6937</v>
      </c>
      <c r="B6960" t="s">
        <v>37</v>
      </c>
      <c r="C6960" s="1">
        <v>44134</v>
      </c>
      <c r="D6960" t="s">
        <v>336</v>
      </c>
      <c r="E6960">
        <v>4810000</v>
      </c>
    </row>
    <row r="6961" spans="1:5" hidden="1" x14ac:dyDescent="0.4">
      <c r="A6961" t="s">
        <v>5889</v>
      </c>
      <c r="B6961" t="s">
        <v>5439</v>
      </c>
      <c r="C6961" s="1">
        <v>44134</v>
      </c>
      <c r="D6961" t="s">
        <v>325</v>
      </c>
      <c r="E6961" t="e">
        <v>#N/A</v>
      </c>
    </row>
    <row r="6962" spans="1:5" hidden="1" x14ac:dyDescent="0.4">
      <c r="A6962" t="s">
        <v>5890</v>
      </c>
      <c r="B6962" t="s">
        <v>5439</v>
      </c>
      <c r="C6962" s="1">
        <v>44134</v>
      </c>
      <c r="D6962" t="s">
        <v>362</v>
      </c>
      <c r="E6962" t="e">
        <v>#N/A</v>
      </c>
    </row>
    <row r="6963" spans="1:5" hidden="1" x14ac:dyDescent="0.4">
      <c r="A6963" t="s">
        <v>6938</v>
      </c>
      <c r="B6963" t="s">
        <v>37</v>
      </c>
      <c r="C6963" s="1">
        <v>44134</v>
      </c>
      <c r="D6963" t="s">
        <v>416</v>
      </c>
      <c r="E6963">
        <v>4810000</v>
      </c>
    </row>
    <row r="6964" spans="1:5" hidden="1" x14ac:dyDescent="0.4">
      <c r="A6964" t="s">
        <v>9060</v>
      </c>
      <c r="B6964" t="s">
        <v>204</v>
      </c>
      <c r="C6964" s="1">
        <v>44134</v>
      </c>
      <c r="D6964" t="s">
        <v>308</v>
      </c>
      <c r="E6964">
        <v>5530000</v>
      </c>
    </row>
    <row r="6965" spans="1:5" hidden="1" x14ac:dyDescent="0.4">
      <c r="A6965" t="s">
        <v>6035</v>
      </c>
      <c r="B6965" t="s">
        <v>159</v>
      </c>
      <c r="C6965" s="1">
        <v>44134</v>
      </c>
      <c r="D6965" t="s">
        <v>312</v>
      </c>
      <c r="E6965">
        <v>5020000</v>
      </c>
    </row>
    <row r="6966" spans="1:5" hidden="1" x14ac:dyDescent="0.4">
      <c r="A6966" t="s">
        <v>6518</v>
      </c>
      <c r="B6966" t="s">
        <v>204</v>
      </c>
      <c r="C6966" s="1">
        <v>44134</v>
      </c>
      <c r="D6966" t="s">
        <v>332</v>
      </c>
      <c r="E6966">
        <v>5530000</v>
      </c>
    </row>
    <row r="6967" spans="1:5" hidden="1" x14ac:dyDescent="0.4">
      <c r="A6967" t="s">
        <v>6448</v>
      </c>
      <c r="B6967" t="s">
        <v>204</v>
      </c>
      <c r="C6967" s="1">
        <v>44134</v>
      </c>
      <c r="D6967" t="s">
        <v>375</v>
      </c>
      <c r="E6967">
        <v>5530000</v>
      </c>
    </row>
    <row r="6968" spans="1:5" hidden="1" x14ac:dyDescent="0.4">
      <c r="A6968" t="s">
        <v>9061</v>
      </c>
      <c r="B6968" t="s">
        <v>204</v>
      </c>
      <c r="C6968" s="1">
        <v>44134</v>
      </c>
      <c r="D6968" t="s">
        <v>346</v>
      </c>
      <c r="E6968">
        <v>5530000</v>
      </c>
    </row>
    <row r="6969" spans="1:5" hidden="1" x14ac:dyDescent="0.4">
      <c r="A6969" t="s">
        <v>6541</v>
      </c>
      <c r="B6969" t="s">
        <v>204</v>
      </c>
      <c r="C6969" s="1">
        <v>44134</v>
      </c>
      <c r="D6969" t="s">
        <v>345</v>
      </c>
      <c r="E6969">
        <v>5530000</v>
      </c>
    </row>
    <row r="6970" spans="1:5" hidden="1" x14ac:dyDescent="0.4">
      <c r="A6970" t="s">
        <v>6449</v>
      </c>
      <c r="B6970" t="s">
        <v>204</v>
      </c>
      <c r="C6970" s="1">
        <v>44134</v>
      </c>
      <c r="D6970" t="s">
        <v>363</v>
      </c>
      <c r="E6970">
        <v>5530000</v>
      </c>
    </row>
    <row r="6971" spans="1:5" hidden="1" x14ac:dyDescent="0.4">
      <c r="A6971" t="s">
        <v>6537</v>
      </c>
      <c r="B6971" t="s">
        <v>204</v>
      </c>
      <c r="C6971" s="1">
        <v>44134</v>
      </c>
      <c r="D6971" t="s">
        <v>367</v>
      </c>
      <c r="E6971">
        <v>5530000</v>
      </c>
    </row>
    <row r="6972" spans="1:5" hidden="1" x14ac:dyDescent="0.4">
      <c r="A6972" t="s">
        <v>6519</v>
      </c>
      <c r="B6972" t="s">
        <v>204</v>
      </c>
      <c r="C6972" s="1">
        <v>44134</v>
      </c>
      <c r="D6972" t="s">
        <v>364</v>
      </c>
      <c r="E6972">
        <v>5530000</v>
      </c>
    </row>
    <row r="6973" spans="1:5" hidden="1" x14ac:dyDescent="0.4">
      <c r="A6973" t="s">
        <v>9062</v>
      </c>
      <c r="B6973" t="s">
        <v>204</v>
      </c>
      <c r="C6973" s="1">
        <v>44134</v>
      </c>
      <c r="D6973" t="s">
        <v>348</v>
      </c>
      <c r="E6973">
        <v>5530000</v>
      </c>
    </row>
    <row r="6974" spans="1:5" hidden="1" x14ac:dyDescent="0.4">
      <c r="A6974" t="s">
        <v>6552</v>
      </c>
      <c r="B6974" t="s">
        <v>204</v>
      </c>
      <c r="C6974" s="1">
        <v>44134</v>
      </c>
      <c r="D6974" t="s">
        <v>369</v>
      </c>
      <c r="E6974">
        <v>5530000</v>
      </c>
    </row>
    <row r="6975" spans="1:5" hidden="1" x14ac:dyDescent="0.4">
      <c r="A6975" t="s">
        <v>9063</v>
      </c>
      <c r="B6975" t="s">
        <v>204</v>
      </c>
      <c r="C6975" s="1">
        <v>44134</v>
      </c>
      <c r="D6975" t="s">
        <v>406</v>
      </c>
      <c r="E6975">
        <v>5530000</v>
      </c>
    </row>
    <row r="6976" spans="1:5" hidden="1" x14ac:dyDescent="0.4">
      <c r="A6976" t="s">
        <v>6520</v>
      </c>
      <c r="B6976" t="s">
        <v>204</v>
      </c>
      <c r="C6976" s="1">
        <v>44134</v>
      </c>
      <c r="D6976" t="s">
        <v>329</v>
      </c>
      <c r="E6976">
        <v>5530000</v>
      </c>
    </row>
    <row r="6977" spans="1:5" hidden="1" x14ac:dyDescent="0.4">
      <c r="A6977" t="s">
        <v>7045</v>
      </c>
      <c r="B6977" t="s">
        <v>204</v>
      </c>
      <c r="C6977" s="1">
        <v>44134</v>
      </c>
      <c r="D6977" t="s">
        <v>306</v>
      </c>
      <c r="E6977">
        <v>5530000</v>
      </c>
    </row>
    <row r="6978" spans="1:5" hidden="1" x14ac:dyDescent="0.4">
      <c r="A6978" t="s">
        <v>6498</v>
      </c>
      <c r="B6978" t="s">
        <v>204</v>
      </c>
      <c r="C6978" s="1">
        <v>44134</v>
      </c>
      <c r="D6978" t="s">
        <v>325</v>
      </c>
      <c r="E6978">
        <v>5530000</v>
      </c>
    </row>
    <row r="6979" spans="1:5" hidden="1" x14ac:dyDescent="0.4">
      <c r="A6979" t="s">
        <v>6521</v>
      </c>
      <c r="B6979" t="s">
        <v>204</v>
      </c>
      <c r="C6979" s="1">
        <v>44134</v>
      </c>
      <c r="D6979" t="s">
        <v>352</v>
      </c>
      <c r="E6979">
        <v>5530000</v>
      </c>
    </row>
    <row r="6980" spans="1:5" hidden="1" x14ac:dyDescent="0.4">
      <c r="A6980" t="s">
        <v>6986</v>
      </c>
      <c r="B6980" t="s">
        <v>204</v>
      </c>
      <c r="C6980" s="1">
        <v>44134</v>
      </c>
      <c r="D6980" t="s">
        <v>421</v>
      </c>
      <c r="E6980">
        <v>5530000</v>
      </c>
    </row>
    <row r="6981" spans="1:5" hidden="1" x14ac:dyDescent="0.4">
      <c r="A6981" t="s">
        <v>9064</v>
      </c>
      <c r="B6981" t="s">
        <v>204</v>
      </c>
      <c r="C6981" s="1">
        <v>44134</v>
      </c>
      <c r="D6981" t="s">
        <v>347</v>
      </c>
      <c r="E6981">
        <v>5530000</v>
      </c>
    </row>
    <row r="6982" spans="1:5" hidden="1" x14ac:dyDescent="0.4">
      <c r="A6982" t="s">
        <v>5911</v>
      </c>
      <c r="B6982" t="s">
        <v>230</v>
      </c>
      <c r="C6982" s="1">
        <v>44133</v>
      </c>
      <c r="D6982" t="s">
        <v>310</v>
      </c>
      <c r="E6982">
        <v>4500000</v>
      </c>
    </row>
    <row r="6983" spans="1:5" hidden="1" x14ac:dyDescent="0.4">
      <c r="A6983" t="s">
        <v>5912</v>
      </c>
      <c r="B6983" t="s">
        <v>230</v>
      </c>
      <c r="C6983" s="1">
        <v>44133</v>
      </c>
      <c r="D6983" t="s">
        <v>316</v>
      </c>
      <c r="E6983">
        <v>4500000</v>
      </c>
    </row>
    <row r="6984" spans="1:5" hidden="1" x14ac:dyDescent="0.4">
      <c r="A6984" t="s">
        <v>5913</v>
      </c>
      <c r="B6984" t="s">
        <v>230</v>
      </c>
      <c r="C6984" s="1">
        <v>44133</v>
      </c>
      <c r="D6984" t="s">
        <v>331</v>
      </c>
      <c r="E6984">
        <v>4500000</v>
      </c>
    </row>
    <row r="6985" spans="1:5" hidden="1" x14ac:dyDescent="0.4">
      <c r="A6985" t="s">
        <v>5914</v>
      </c>
      <c r="B6985" t="s">
        <v>230</v>
      </c>
      <c r="C6985" s="1">
        <v>44133</v>
      </c>
      <c r="D6985" t="s">
        <v>329</v>
      </c>
      <c r="E6985">
        <v>4500000</v>
      </c>
    </row>
    <row r="6986" spans="1:5" hidden="1" x14ac:dyDescent="0.4">
      <c r="A6986" t="s">
        <v>5915</v>
      </c>
      <c r="B6986" t="s">
        <v>230</v>
      </c>
      <c r="C6986" s="1">
        <v>44133</v>
      </c>
      <c r="D6986" t="s">
        <v>341</v>
      </c>
      <c r="E6986">
        <v>4500000</v>
      </c>
    </row>
    <row r="6987" spans="1:5" hidden="1" x14ac:dyDescent="0.4">
      <c r="A6987" t="s">
        <v>6917</v>
      </c>
      <c r="B6987" t="s">
        <v>175</v>
      </c>
      <c r="C6987" s="1">
        <v>44133</v>
      </c>
      <c r="D6987" t="s">
        <v>325</v>
      </c>
      <c r="E6987">
        <v>3130000</v>
      </c>
    </row>
    <row r="6988" spans="1:5" hidden="1" x14ac:dyDescent="0.4">
      <c r="A6988" t="s">
        <v>6067</v>
      </c>
      <c r="B6988" t="s">
        <v>25</v>
      </c>
      <c r="C6988" s="1">
        <v>44133</v>
      </c>
      <c r="D6988" t="s">
        <v>392</v>
      </c>
      <c r="E6988">
        <v>3120000</v>
      </c>
    </row>
    <row r="6989" spans="1:5" hidden="1" x14ac:dyDescent="0.4">
      <c r="A6989" t="s">
        <v>6942</v>
      </c>
      <c r="B6989" t="s">
        <v>175</v>
      </c>
      <c r="C6989" s="1">
        <v>44133</v>
      </c>
      <c r="D6989" t="s">
        <v>321</v>
      </c>
      <c r="E6989">
        <v>3130000</v>
      </c>
    </row>
    <row r="6990" spans="1:5" hidden="1" x14ac:dyDescent="0.4">
      <c r="A6990" t="s">
        <v>5918</v>
      </c>
      <c r="B6990" t="s">
        <v>146</v>
      </c>
      <c r="C6990" s="1">
        <v>44133</v>
      </c>
      <c r="D6990" t="s">
        <v>337</v>
      </c>
      <c r="E6990">
        <v>3640000</v>
      </c>
    </row>
    <row r="6991" spans="1:5" hidden="1" x14ac:dyDescent="0.4">
      <c r="A6991" t="s">
        <v>6909</v>
      </c>
      <c r="B6991" t="s">
        <v>202</v>
      </c>
      <c r="C6991" s="1">
        <v>44133</v>
      </c>
      <c r="D6991" t="s">
        <v>328</v>
      </c>
      <c r="E6991">
        <v>4870000</v>
      </c>
    </row>
    <row r="6992" spans="1:5" hidden="1" x14ac:dyDescent="0.4">
      <c r="A6992" t="s">
        <v>5932</v>
      </c>
      <c r="B6992" t="s">
        <v>177</v>
      </c>
      <c r="C6992" s="1">
        <v>44133</v>
      </c>
      <c r="D6992" t="s">
        <v>307</v>
      </c>
      <c r="E6992">
        <v>3710000</v>
      </c>
    </row>
    <row r="6993" spans="1:5" hidden="1" x14ac:dyDescent="0.4">
      <c r="A6993" t="s">
        <v>6383</v>
      </c>
      <c r="B6993" t="s">
        <v>37</v>
      </c>
      <c r="C6993" s="1">
        <v>44133</v>
      </c>
      <c r="D6993" t="s">
        <v>341</v>
      </c>
      <c r="E6993">
        <v>4810000</v>
      </c>
    </row>
    <row r="6994" spans="1:5" hidden="1" x14ac:dyDescent="0.4">
      <c r="A6994" t="s">
        <v>6038</v>
      </c>
      <c r="B6994" t="s">
        <v>159</v>
      </c>
      <c r="C6994" s="1">
        <v>44133</v>
      </c>
      <c r="D6994" t="s">
        <v>330</v>
      </c>
      <c r="E6994">
        <v>5020000</v>
      </c>
    </row>
    <row r="6995" spans="1:5" hidden="1" x14ac:dyDescent="0.4">
      <c r="A6995" t="s">
        <v>5997</v>
      </c>
      <c r="B6995" t="s">
        <v>159</v>
      </c>
      <c r="C6995" s="1">
        <v>44133</v>
      </c>
      <c r="D6995" t="s">
        <v>315</v>
      </c>
      <c r="E6995">
        <v>5020000</v>
      </c>
    </row>
    <row r="6996" spans="1:5" hidden="1" x14ac:dyDescent="0.4">
      <c r="A6996" t="s">
        <v>5952</v>
      </c>
      <c r="B6996" t="s">
        <v>165</v>
      </c>
      <c r="C6996" s="1">
        <v>44133</v>
      </c>
      <c r="D6996" t="s">
        <v>375</v>
      </c>
      <c r="E6996">
        <v>4020000</v>
      </c>
    </row>
    <row r="6997" spans="1:5" hidden="1" x14ac:dyDescent="0.4">
      <c r="A6997" t="s">
        <v>5921</v>
      </c>
      <c r="B6997" t="s">
        <v>165</v>
      </c>
      <c r="C6997" s="1">
        <v>44133</v>
      </c>
      <c r="D6997" t="s">
        <v>369</v>
      </c>
      <c r="E6997">
        <v>4020000</v>
      </c>
    </row>
    <row r="6998" spans="1:5" hidden="1" x14ac:dyDescent="0.4">
      <c r="A6998" t="s">
        <v>5933</v>
      </c>
      <c r="B6998" t="s">
        <v>12</v>
      </c>
      <c r="C6998" s="1">
        <v>44133</v>
      </c>
      <c r="D6998" t="s">
        <v>366</v>
      </c>
      <c r="E6998">
        <v>4230000</v>
      </c>
    </row>
    <row r="6999" spans="1:5" hidden="1" x14ac:dyDescent="0.4">
      <c r="A6999" t="s">
        <v>6978</v>
      </c>
      <c r="B6999" t="s">
        <v>37</v>
      </c>
      <c r="C6999" s="1">
        <v>44133</v>
      </c>
      <c r="D6999" t="s">
        <v>353</v>
      </c>
      <c r="E6999">
        <v>4810000</v>
      </c>
    </row>
    <row r="7000" spans="1:5" hidden="1" x14ac:dyDescent="0.4">
      <c r="A7000" t="s">
        <v>5934</v>
      </c>
      <c r="B7000" t="s">
        <v>12</v>
      </c>
      <c r="C7000" s="1">
        <v>44133</v>
      </c>
      <c r="D7000" t="s">
        <v>335</v>
      </c>
      <c r="E7000">
        <v>4230000</v>
      </c>
    </row>
    <row r="7001" spans="1:5" hidden="1" x14ac:dyDescent="0.4">
      <c r="A7001" t="s">
        <v>5935</v>
      </c>
      <c r="B7001" t="s">
        <v>12</v>
      </c>
      <c r="C7001" s="1">
        <v>44133</v>
      </c>
      <c r="D7001" t="s">
        <v>319</v>
      </c>
      <c r="E7001">
        <v>4230000</v>
      </c>
    </row>
    <row r="7002" spans="1:5" hidden="1" x14ac:dyDescent="0.4">
      <c r="A7002" t="s">
        <v>5998</v>
      </c>
      <c r="B7002" t="s">
        <v>159</v>
      </c>
      <c r="C7002" s="1">
        <v>44133</v>
      </c>
      <c r="D7002" t="s">
        <v>399</v>
      </c>
      <c r="E7002">
        <v>5020000</v>
      </c>
    </row>
    <row r="7003" spans="1:5" hidden="1" x14ac:dyDescent="0.4">
      <c r="A7003" t="s">
        <v>7118</v>
      </c>
      <c r="B7003" t="s">
        <v>123</v>
      </c>
      <c r="C7003" s="1">
        <v>44133</v>
      </c>
      <c r="D7003" t="s">
        <v>397</v>
      </c>
      <c r="E7003">
        <v>5710000</v>
      </c>
    </row>
    <row r="7004" spans="1:5" hidden="1" x14ac:dyDescent="0.4">
      <c r="A7004" t="s">
        <v>5999</v>
      </c>
      <c r="B7004" t="s">
        <v>22</v>
      </c>
      <c r="C7004" s="1">
        <v>44133</v>
      </c>
      <c r="D7004" t="s">
        <v>313</v>
      </c>
      <c r="E7004">
        <v>3680000</v>
      </c>
    </row>
    <row r="7005" spans="1:5" hidden="1" x14ac:dyDescent="0.4">
      <c r="A7005" t="s">
        <v>5936</v>
      </c>
      <c r="B7005" t="s">
        <v>37</v>
      </c>
      <c r="C7005" s="1">
        <v>44133</v>
      </c>
      <c r="D7005" t="s">
        <v>346</v>
      </c>
      <c r="E7005">
        <v>4810000</v>
      </c>
    </row>
    <row r="7006" spans="1:5" hidden="1" x14ac:dyDescent="0.4">
      <c r="A7006" t="s">
        <v>5924</v>
      </c>
      <c r="B7006" t="s">
        <v>231</v>
      </c>
      <c r="C7006" s="1">
        <v>44133</v>
      </c>
      <c r="D7006" t="s">
        <v>332</v>
      </c>
      <c r="E7006">
        <v>4310000</v>
      </c>
    </row>
    <row r="7007" spans="1:5" hidden="1" x14ac:dyDescent="0.4">
      <c r="A7007" t="s">
        <v>6568</v>
      </c>
      <c r="B7007" t="s">
        <v>37</v>
      </c>
      <c r="C7007" s="1">
        <v>44133</v>
      </c>
      <c r="D7007" t="s">
        <v>364</v>
      </c>
      <c r="E7007">
        <v>4810000</v>
      </c>
    </row>
    <row r="7008" spans="1:5" hidden="1" x14ac:dyDescent="0.4">
      <c r="A7008" t="s">
        <v>5953</v>
      </c>
      <c r="B7008" t="s">
        <v>159</v>
      </c>
      <c r="C7008" s="1">
        <v>44132</v>
      </c>
      <c r="D7008" t="s">
        <v>314</v>
      </c>
      <c r="E7008">
        <v>5020000</v>
      </c>
    </row>
    <row r="7009" spans="1:5" hidden="1" x14ac:dyDescent="0.4">
      <c r="A7009" t="s">
        <v>6945</v>
      </c>
      <c r="B7009" t="s">
        <v>217</v>
      </c>
      <c r="C7009" s="1">
        <v>44131</v>
      </c>
      <c r="D7009" t="s">
        <v>307</v>
      </c>
      <c r="E7009">
        <v>5400000</v>
      </c>
    </row>
    <row r="7010" spans="1:5" hidden="1" x14ac:dyDescent="0.4">
      <c r="A7010" t="s">
        <v>7125</v>
      </c>
      <c r="B7010" t="s">
        <v>217</v>
      </c>
      <c r="C7010" s="1">
        <v>44131</v>
      </c>
      <c r="D7010" t="s">
        <v>398</v>
      </c>
      <c r="E7010">
        <v>5400000</v>
      </c>
    </row>
    <row r="7011" spans="1:5" hidden="1" x14ac:dyDescent="0.4">
      <c r="A7011" t="s">
        <v>5954</v>
      </c>
      <c r="B7011" t="s">
        <v>217</v>
      </c>
      <c r="C7011" s="1">
        <v>44131</v>
      </c>
      <c r="D7011" t="s">
        <v>359</v>
      </c>
      <c r="E7011">
        <v>5400000</v>
      </c>
    </row>
    <row r="7012" spans="1:5" hidden="1" x14ac:dyDescent="0.4">
      <c r="A7012" t="s">
        <v>6001</v>
      </c>
      <c r="B7012" t="s">
        <v>165</v>
      </c>
      <c r="C7012" s="1">
        <v>44131</v>
      </c>
      <c r="D7012" t="s">
        <v>346</v>
      </c>
      <c r="E7012">
        <v>4020000</v>
      </c>
    </row>
    <row r="7013" spans="1:5" hidden="1" x14ac:dyDescent="0.4">
      <c r="A7013" t="s">
        <v>5957</v>
      </c>
      <c r="B7013" t="s">
        <v>67</v>
      </c>
      <c r="C7013" s="1">
        <v>44131</v>
      </c>
      <c r="D7013" t="s">
        <v>362</v>
      </c>
      <c r="E7013">
        <v>5230000</v>
      </c>
    </row>
    <row r="7014" spans="1:5" hidden="1" x14ac:dyDescent="0.4">
      <c r="A7014" t="s">
        <v>6833</v>
      </c>
      <c r="B7014" t="s">
        <v>182</v>
      </c>
      <c r="C7014" s="1">
        <v>44131</v>
      </c>
      <c r="D7014" t="s">
        <v>398</v>
      </c>
      <c r="E7014">
        <v>5440000</v>
      </c>
    </row>
    <row r="7015" spans="1:5" hidden="1" x14ac:dyDescent="0.4">
      <c r="A7015" t="s">
        <v>7081</v>
      </c>
      <c r="B7015" t="s">
        <v>11</v>
      </c>
      <c r="C7015" s="1">
        <v>44131</v>
      </c>
      <c r="D7015" t="s">
        <v>348</v>
      </c>
      <c r="E7015">
        <v>4090000</v>
      </c>
    </row>
    <row r="7016" spans="1:5" hidden="1" x14ac:dyDescent="0.4">
      <c r="A7016" t="s">
        <v>6002</v>
      </c>
      <c r="B7016" t="s">
        <v>159</v>
      </c>
      <c r="C7016" s="1">
        <v>44131</v>
      </c>
      <c r="D7016" t="s">
        <v>352</v>
      </c>
      <c r="E7016">
        <v>5020000</v>
      </c>
    </row>
    <row r="7017" spans="1:5" hidden="1" x14ac:dyDescent="0.4">
      <c r="A7017" t="s">
        <v>5960</v>
      </c>
      <c r="B7017" t="s">
        <v>182</v>
      </c>
      <c r="C7017" s="1">
        <v>44131</v>
      </c>
      <c r="D7017" t="s">
        <v>341</v>
      </c>
      <c r="E7017">
        <v>5440000</v>
      </c>
    </row>
    <row r="7018" spans="1:5" hidden="1" x14ac:dyDescent="0.4">
      <c r="A7018" t="s">
        <v>5962</v>
      </c>
      <c r="B7018" t="s">
        <v>182</v>
      </c>
      <c r="C7018" s="1">
        <v>44131</v>
      </c>
      <c r="D7018" t="s">
        <v>332</v>
      </c>
      <c r="E7018">
        <v>5440000</v>
      </c>
    </row>
    <row r="7019" spans="1:5" hidden="1" x14ac:dyDescent="0.4">
      <c r="A7019" t="s">
        <v>5964</v>
      </c>
      <c r="B7019" t="s">
        <v>4</v>
      </c>
      <c r="C7019" s="1">
        <v>44131</v>
      </c>
      <c r="D7019" t="s">
        <v>309</v>
      </c>
      <c r="E7019">
        <v>3940000</v>
      </c>
    </row>
    <row r="7020" spans="1:5" hidden="1" x14ac:dyDescent="0.4">
      <c r="A7020" t="s">
        <v>5966</v>
      </c>
      <c r="B7020" t="s">
        <v>39</v>
      </c>
      <c r="C7020" s="1">
        <v>44131</v>
      </c>
      <c r="D7020" t="s">
        <v>313</v>
      </c>
      <c r="E7020">
        <v>5050000</v>
      </c>
    </row>
    <row r="7021" spans="1:5" hidden="1" x14ac:dyDescent="0.4">
      <c r="A7021" t="s">
        <v>6948</v>
      </c>
      <c r="B7021" t="s">
        <v>182</v>
      </c>
      <c r="C7021" s="1">
        <v>44131</v>
      </c>
      <c r="D7021" t="s">
        <v>348</v>
      </c>
      <c r="E7021">
        <v>5440000</v>
      </c>
    </row>
    <row r="7022" spans="1:5" hidden="1" x14ac:dyDescent="0.4">
      <c r="A7022" t="s">
        <v>5968</v>
      </c>
      <c r="B7022" t="s">
        <v>182</v>
      </c>
      <c r="C7022" s="1">
        <v>44131</v>
      </c>
      <c r="D7022" t="s">
        <v>327</v>
      </c>
      <c r="E7022">
        <v>5440000</v>
      </c>
    </row>
    <row r="7023" spans="1:5" hidden="1" x14ac:dyDescent="0.4">
      <c r="A7023" t="s">
        <v>5971</v>
      </c>
      <c r="B7023" t="s">
        <v>231</v>
      </c>
      <c r="C7023" s="1">
        <v>44131</v>
      </c>
      <c r="D7023" t="s">
        <v>335</v>
      </c>
      <c r="E7023">
        <v>4310000</v>
      </c>
    </row>
    <row r="7024" spans="1:5" hidden="1" x14ac:dyDescent="0.4">
      <c r="A7024" t="s">
        <v>4156</v>
      </c>
      <c r="B7024" t="s">
        <v>165</v>
      </c>
      <c r="C7024" s="1">
        <v>44131</v>
      </c>
      <c r="D7024" t="s">
        <v>367</v>
      </c>
      <c r="E7024">
        <v>4020000</v>
      </c>
    </row>
    <row r="7025" spans="1:5" hidden="1" x14ac:dyDescent="0.4">
      <c r="A7025" t="s">
        <v>6257</v>
      </c>
      <c r="B7025" t="s">
        <v>203</v>
      </c>
      <c r="C7025" s="1">
        <v>44131</v>
      </c>
      <c r="D7025" t="s">
        <v>346</v>
      </c>
      <c r="E7025">
        <v>3480000</v>
      </c>
    </row>
    <row r="7026" spans="1:5" hidden="1" x14ac:dyDescent="0.4">
      <c r="A7026" t="s">
        <v>6466</v>
      </c>
      <c r="B7026" t="s">
        <v>201</v>
      </c>
      <c r="C7026" s="1">
        <v>44130</v>
      </c>
      <c r="D7026" t="s">
        <v>316</v>
      </c>
      <c r="E7026">
        <v>4520000</v>
      </c>
    </row>
    <row r="7027" spans="1:5" hidden="1" x14ac:dyDescent="0.4">
      <c r="A7027" t="s">
        <v>6012</v>
      </c>
      <c r="B7027" t="s">
        <v>201</v>
      </c>
      <c r="C7027" s="1">
        <v>44130</v>
      </c>
      <c r="D7027" t="s">
        <v>334</v>
      </c>
      <c r="E7027">
        <v>4520000</v>
      </c>
    </row>
    <row r="7028" spans="1:5" hidden="1" x14ac:dyDescent="0.4">
      <c r="A7028" t="s">
        <v>6952</v>
      </c>
      <c r="B7028" t="s">
        <v>97</v>
      </c>
      <c r="C7028" s="1">
        <v>44130</v>
      </c>
      <c r="D7028" t="s">
        <v>421</v>
      </c>
      <c r="E7028">
        <v>3040000</v>
      </c>
    </row>
    <row r="7029" spans="1:5" hidden="1" x14ac:dyDescent="0.4">
      <c r="A7029" t="s">
        <v>6068</v>
      </c>
      <c r="B7029" t="s">
        <v>180</v>
      </c>
      <c r="C7029" s="1">
        <v>44130</v>
      </c>
      <c r="D7029" t="s">
        <v>363</v>
      </c>
      <c r="E7029">
        <v>6480000</v>
      </c>
    </row>
    <row r="7030" spans="1:5" hidden="1" x14ac:dyDescent="0.4">
      <c r="A7030" t="s">
        <v>6017</v>
      </c>
      <c r="B7030" t="s">
        <v>165</v>
      </c>
      <c r="C7030" s="1">
        <v>44130</v>
      </c>
      <c r="D7030" t="s">
        <v>366</v>
      </c>
      <c r="E7030">
        <v>4020000</v>
      </c>
    </row>
    <row r="7031" spans="1:5" hidden="1" x14ac:dyDescent="0.4">
      <c r="A7031" t="s">
        <v>6043</v>
      </c>
      <c r="B7031" t="s">
        <v>12</v>
      </c>
      <c r="C7031" s="1">
        <v>44127</v>
      </c>
      <c r="D7031" t="s">
        <v>332</v>
      </c>
      <c r="E7031">
        <v>4230000</v>
      </c>
    </row>
    <row r="7032" spans="1:5" hidden="1" x14ac:dyDescent="0.4">
      <c r="A7032" t="s">
        <v>7128</v>
      </c>
      <c r="B7032" t="s">
        <v>37</v>
      </c>
      <c r="C7032" s="1">
        <v>44127</v>
      </c>
      <c r="D7032" t="s">
        <v>322</v>
      </c>
      <c r="E7032">
        <v>4810000</v>
      </c>
    </row>
    <row r="7033" spans="1:5" hidden="1" x14ac:dyDescent="0.4">
      <c r="A7033" t="s">
        <v>6047</v>
      </c>
      <c r="B7033" t="s">
        <v>186</v>
      </c>
      <c r="C7033" s="1">
        <v>44127</v>
      </c>
      <c r="D7033" t="s">
        <v>319</v>
      </c>
      <c r="E7033">
        <v>6460000</v>
      </c>
    </row>
    <row r="7034" spans="1:5" hidden="1" x14ac:dyDescent="0.4">
      <c r="A7034" t="s">
        <v>6758</v>
      </c>
      <c r="B7034" t="s">
        <v>84</v>
      </c>
      <c r="C7034" s="1">
        <v>44127</v>
      </c>
      <c r="D7034" t="s">
        <v>346</v>
      </c>
      <c r="E7034">
        <v>5150000</v>
      </c>
    </row>
    <row r="7035" spans="1:5" hidden="1" x14ac:dyDescent="0.4">
      <c r="A7035" t="s">
        <v>6760</v>
      </c>
      <c r="B7035" t="s">
        <v>84</v>
      </c>
      <c r="C7035" s="1">
        <v>44127</v>
      </c>
      <c r="D7035" t="s">
        <v>367</v>
      </c>
      <c r="E7035">
        <v>5150000</v>
      </c>
    </row>
    <row r="7036" spans="1:5" hidden="1" x14ac:dyDescent="0.4">
      <c r="A7036" t="s">
        <v>6761</v>
      </c>
      <c r="B7036" t="s">
        <v>84</v>
      </c>
      <c r="C7036" s="1">
        <v>44127</v>
      </c>
      <c r="D7036" t="s">
        <v>366</v>
      </c>
      <c r="E7036">
        <v>5150000</v>
      </c>
    </row>
    <row r="7037" spans="1:5" hidden="1" x14ac:dyDescent="0.4">
      <c r="A7037" t="s">
        <v>6762</v>
      </c>
      <c r="B7037" t="s">
        <v>84</v>
      </c>
      <c r="C7037" s="1">
        <v>44127</v>
      </c>
      <c r="D7037" t="s">
        <v>364</v>
      </c>
      <c r="E7037">
        <v>5150000</v>
      </c>
    </row>
    <row r="7038" spans="1:5" hidden="1" x14ac:dyDescent="0.4">
      <c r="A7038" t="s">
        <v>7129</v>
      </c>
      <c r="B7038" t="s">
        <v>97</v>
      </c>
      <c r="C7038" s="1">
        <v>44127</v>
      </c>
      <c r="D7038" t="s">
        <v>397</v>
      </c>
      <c r="E7038">
        <v>3040000</v>
      </c>
    </row>
    <row r="7039" spans="1:5" hidden="1" x14ac:dyDescent="0.4">
      <c r="A7039" t="s">
        <v>6054</v>
      </c>
      <c r="B7039" t="s">
        <v>25</v>
      </c>
      <c r="C7039" s="1">
        <v>44127</v>
      </c>
      <c r="D7039" t="s">
        <v>326</v>
      </c>
      <c r="E7039">
        <v>3120000</v>
      </c>
    </row>
    <row r="7040" spans="1:5" hidden="1" x14ac:dyDescent="0.4">
      <c r="A7040" t="s">
        <v>6071</v>
      </c>
      <c r="B7040" t="s">
        <v>193</v>
      </c>
      <c r="C7040" s="1">
        <v>44127</v>
      </c>
      <c r="D7040" t="s">
        <v>314</v>
      </c>
      <c r="E7040">
        <v>3900000</v>
      </c>
    </row>
    <row r="7041" spans="1:5" hidden="1" x14ac:dyDescent="0.4">
      <c r="A7041" t="s">
        <v>6072</v>
      </c>
      <c r="B7041" t="s">
        <v>193</v>
      </c>
      <c r="C7041" s="1">
        <v>44127</v>
      </c>
      <c r="D7041" t="s">
        <v>309</v>
      </c>
      <c r="E7041">
        <v>3900000</v>
      </c>
    </row>
    <row r="7042" spans="1:5" hidden="1" x14ac:dyDescent="0.4">
      <c r="A7042" t="s">
        <v>6074</v>
      </c>
      <c r="B7042" t="s">
        <v>165</v>
      </c>
      <c r="C7042" s="1">
        <v>44126</v>
      </c>
      <c r="D7042" t="s">
        <v>419</v>
      </c>
      <c r="E7042">
        <v>4020000</v>
      </c>
    </row>
    <row r="7043" spans="1:5" hidden="1" x14ac:dyDescent="0.4">
      <c r="A7043" t="s">
        <v>6076</v>
      </c>
      <c r="B7043" t="s">
        <v>25</v>
      </c>
      <c r="C7043" s="1">
        <v>44126</v>
      </c>
      <c r="D7043" t="s">
        <v>365</v>
      </c>
      <c r="E7043">
        <v>3120000</v>
      </c>
    </row>
    <row r="7044" spans="1:5" hidden="1" x14ac:dyDescent="0.4">
      <c r="A7044" t="s">
        <v>6079</v>
      </c>
      <c r="B7044" t="s">
        <v>25</v>
      </c>
      <c r="C7044" s="1">
        <v>44126</v>
      </c>
      <c r="D7044" t="s">
        <v>323</v>
      </c>
      <c r="E7044">
        <v>3120000</v>
      </c>
    </row>
    <row r="7045" spans="1:5" hidden="1" x14ac:dyDescent="0.4">
      <c r="A7045" t="s">
        <v>6080</v>
      </c>
      <c r="B7045" t="s">
        <v>25</v>
      </c>
      <c r="C7045" s="1">
        <v>44126</v>
      </c>
      <c r="D7045" t="s">
        <v>373</v>
      </c>
      <c r="E7045">
        <v>3120000</v>
      </c>
    </row>
    <row r="7046" spans="1:5" hidden="1" x14ac:dyDescent="0.4">
      <c r="A7046" t="s">
        <v>6081</v>
      </c>
      <c r="B7046" t="s">
        <v>25</v>
      </c>
      <c r="C7046" s="1">
        <v>44126</v>
      </c>
      <c r="D7046" t="s">
        <v>337</v>
      </c>
      <c r="E7046">
        <v>3120000</v>
      </c>
    </row>
    <row r="7047" spans="1:5" hidden="1" x14ac:dyDescent="0.4">
      <c r="A7047" t="s">
        <v>6082</v>
      </c>
      <c r="B7047" t="s">
        <v>25</v>
      </c>
      <c r="C7047" s="1">
        <v>44126</v>
      </c>
      <c r="D7047" t="s">
        <v>311</v>
      </c>
      <c r="E7047">
        <v>3120000</v>
      </c>
    </row>
    <row r="7048" spans="1:5" hidden="1" x14ac:dyDescent="0.4">
      <c r="A7048" t="s">
        <v>6084</v>
      </c>
      <c r="B7048" t="s">
        <v>165</v>
      </c>
      <c r="C7048" s="1">
        <v>44126</v>
      </c>
      <c r="D7048" t="s">
        <v>393</v>
      </c>
      <c r="E7048">
        <v>4020000</v>
      </c>
    </row>
    <row r="7049" spans="1:5" hidden="1" x14ac:dyDescent="0.4">
      <c r="A7049" t="s">
        <v>6485</v>
      </c>
      <c r="B7049" t="s">
        <v>201</v>
      </c>
      <c r="C7049" s="1">
        <v>44126</v>
      </c>
      <c r="D7049" t="s">
        <v>310</v>
      </c>
      <c r="E7049">
        <v>4520000</v>
      </c>
    </row>
    <row r="7050" spans="1:5" hidden="1" x14ac:dyDescent="0.4">
      <c r="A7050" t="s">
        <v>6137</v>
      </c>
      <c r="B7050" t="s">
        <v>123</v>
      </c>
      <c r="C7050" s="1">
        <v>44125</v>
      </c>
      <c r="D7050" t="s">
        <v>376</v>
      </c>
      <c r="E7050">
        <v>5710000</v>
      </c>
    </row>
    <row r="7051" spans="1:5" hidden="1" x14ac:dyDescent="0.4">
      <c r="A7051" t="s">
        <v>6138</v>
      </c>
      <c r="B7051" t="s">
        <v>123</v>
      </c>
      <c r="C7051" s="1">
        <v>44125</v>
      </c>
      <c r="D7051" t="s">
        <v>363</v>
      </c>
      <c r="E7051">
        <v>5710000</v>
      </c>
    </row>
    <row r="7052" spans="1:5" hidden="1" x14ac:dyDescent="0.4">
      <c r="A7052" t="s">
        <v>7304</v>
      </c>
      <c r="B7052" t="s">
        <v>123</v>
      </c>
      <c r="C7052" s="1">
        <v>44125</v>
      </c>
      <c r="D7052" t="s">
        <v>382</v>
      </c>
      <c r="E7052">
        <v>5710000</v>
      </c>
    </row>
    <row r="7053" spans="1:5" hidden="1" x14ac:dyDescent="0.4">
      <c r="A7053" t="s">
        <v>6139</v>
      </c>
      <c r="B7053" t="s">
        <v>123</v>
      </c>
      <c r="C7053" s="1">
        <v>44125</v>
      </c>
      <c r="D7053" t="s">
        <v>408</v>
      </c>
      <c r="E7053">
        <v>5710000</v>
      </c>
    </row>
    <row r="7054" spans="1:5" hidden="1" x14ac:dyDescent="0.4">
      <c r="A7054" t="s">
        <v>6140</v>
      </c>
      <c r="B7054" t="s">
        <v>123</v>
      </c>
      <c r="C7054" s="1">
        <v>44125</v>
      </c>
      <c r="D7054" t="s">
        <v>347</v>
      </c>
      <c r="E7054">
        <v>5710000</v>
      </c>
    </row>
    <row r="7055" spans="1:5" hidden="1" x14ac:dyDescent="0.4">
      <c r="A7055" t="s">
        <v>6141</v>
      </c>
      <c r="B7055" t="s">
        <v>123</v>
      </c>
      <c r="C7055" s="1">
        <v>44125</v>
      </c>
      <c r="D7055" t="s">
        <v>313</v>
      </c>
      <c r="E7055">
        <v>5710000</v>
      </c>
    </row>
    <row r="7056" spans="1:5" hidden="1" x14ac:dyDescent="0.4">
      <c r="A7056" t="s">
        <v>6142</v>
      </c>
      <c r="B7056" t="s">
        <v>123</v>
      </c>
      <c r="C7056" s="1">
        <v>44125</v>
      </c>
      <c r="D7056" t="s">
        <v>375</v>
      </c>
      <c r="E7056">
        <v>5710000</v>
      </c>
    </row>
    <row r="7057" spans="1:5" hidden="1" x14ac:dyDescent="0.4">
      <c r="A7057" t="s">
        <v>6958</v>
      </c>
      <c r="B7057" t="s">
        <v>171</v>
      </c>
      <c r="C7057" s="1">
        <v>44125</v>
      </c>
      <c r="D7057" t="s">
        <v>415</v>
      </c>
      <c r="E7057">
        <v>3060000</v>
      </c>
    </row>
    <row r="7058" spans="1:5" hidden="1" x14ac:dyDescent="0.4">
      <c r="A7058" t="s">
        <v>6101</v>
      </c>
      <c r="B7058" t="s">
        <v>171</v>
      </c>
      <c r="C7058" s="1">
        <v>44125</v>
      </c>
      <c r="D7058" t="s">
        <v>315</v>
      </c>
      <c r="E7058">
        <v>3060000</v>
      </c>
    </row>
    <row r="7059" spans="1:5" hidden="1" x14ac:dyDescent="0.4">
      <c r="A7059" t="s">
        <v>6102</v>
      </c>
      <c r="B7059" t="s">
        <v>171</v>
      </c>
      <c r="C7059" s="1">
        <v>44125</v>
      </c>
      <c r="D7059" t="s">
        <v>334</v>
      </c>
      <c r="E7059">
        <v>3060000</v>
      </c>
    </row>
    <row r="7060" spans="1:5" hidden="1" x14ac:dyDescent="0.4">
      <c r="A7060" t="s">
        <v>6237</v>
      </c>
      <c r="B7060" t="s">
        <v>171</v>
      </c>
      <c r="C7060" s="1">
        <v>44125</v>
      </c>
      <c r="D7060" t="s">
        <v>326</v>
      </c>
      <c r="E7060">
        <v>3060000</v>
      </c>
    </row>
    <row r="7061" spans="1:5" hidden="1" x14ac:dyDescent="0.4">
      <c r="A7061" t="s">
        <v>6238</v>
      </c>
      <c r="B7061" t="s">
        <v>171</v>
      </c>
      <c r="C7061" s="1">
        <v>44125</v>
      </c>
      <c r="D7061" t="s">
        <v>316</v>
      </c>
      <c r="E7061">
        <v>3060000</v>
      </c>
    </row>
    <row r="7062" spans="1:5" hidden="1" x14ac:dyDescent="0.4">
      <c r="A7062" t="s">
        <v>6239</v>
      </c>
      <c r="B7062" t="s">
        <v>171</v>
      </c>
      <c r="C7062" s="1">
        <v>44125</v>
      </c>
      <c r="D7062" t="s">
        <v>329</v>
      </c>
      <c r="E7062">
        <v>3060000</v>
      </c>
    </row>
    <row r="7063" spans="1:5" hidden="1" x14ac:dyDescent="0.4">
      <c r="A7063" t="s">
        <v>6240</v>
      </c>
      <c r="B7063" t="s">
        <v>171</v>
      </c>
      <c r="C7063" s="1">
        <v>44125</v>
      </c>
      <c r="D7063" t="s">
        <v>404</v>
      </c>
      <c r="E7063">
        <v>3060000</v>
      </c>
    </row>
    <row r="7064" spans="1:5" hidden="1" x14ac:dyDescent="0.4">
      <c r="A7064" t="s">
        <v>6241</v>
      </c>
      <c r="B7064" t="s">
        <v>171</v>
      </c>
      <c r="C7064" s="1">
        <v>44125</v>
      </c>
      <c r="D7064" t="s">
        <v>352</v>
      </c>
      <c r="E7064">
        <v>3060000</v>
      </c>
    </row>
    <row r="7065" spans="1:5" hidden="1" x14ac:dyDescent="0.4">
      <c r="A7065" t="s">
        <v>6959</v>
      </c>
      <c r="B7065" t="s">
        <v>12</v>
      </c>
      <c r="C7065" s="1">
        <v>44125</v>
      </c>
      <c r="D7065" t="s">
        <v>307</v>
      </c>
      <c r="E7065">
        <v>4230000</v>
      </c>
    </row>
    <row r="7066" spans="1:5" hidden="1" x14ac:dyDescent="0.4">
      <c r="A7066" t="s">
        <v>6486</v>
      </c>
      <c r="B7066" t="s">
        <v>201</v>
      </c>
      <c r="C7066" s="1">
        <v>44125</v>
      </c>
      <c r="D7066" t="s">
        <v>313</v>
      </c>
      <c r="E7066">
        <v>4520000</v>
      </c>
    </row>
    <row r="7067" spans="1:5" hidden="1" x14ac:dyDescent="0.4">
      <c r="A7067" t="s">
        <v>4458</v>
      </c>
      <c r="B7067" t="s">
        <v>123</v>
      </c>
      <c r="C7067" s="1">
        <v>44125</v>
      </c>
      <c r="D7067" t="s">
        <v>330</v>
      </c>
      <c r="E7067">
        <v>5710000</v>
      </c>
    </row>
    <row r="7068" spans="1:5" hidden="1" x14ac:dyDescent="0.4">
      <c r="A7068" t="s">
        <v>4457</v>
      </c>
      <c r="B7068" t="s">
        <v>123</v>
      </c>
      <c r="C7068" s="1">
        <v>44125</v>
      </c>
      <c r="D7068" t="s">
        <v>359</v>
      </c>
      <c r="E7068">
        <v>5710000</v>
      </c>
    </row>
    <row r="7069" spans="1:5" hidden="1" x14ac:dyDescent="0.4">
      <c r="A7069" t="s">
        <v>6143</v>
      </c>
      <c r="B7069" t="s">
        <v>25</v>
      </c>
      <c r="C7069" s="1">
        <v>44124</v>
      </c>
      <c r="D7069" t="s">
        <v>376</v>
      </c>
      <c r="E7069">
        <v>3120000</v>
      </c>
    </row>
    <row r="7070" spans="1:5" hidden="1" x14ac:dyDescent="0.4">
      <c r="A7070" t="s">
        <v>6146</v>
      </c>
      <c r="B7070" t="s">
        <v>152</v>
      </c>
      <c r="C7070" s="1">
        <v>44124</v>
      </c>
      <c r="D7070" t="s">
        <v>315</v>
      </c>
      <c r="E7070">
        <v>3180000</v>
      </c>
    </row>
    <row r="7071" spans="1:5" hidden="1" x14ac:dyDescent="0.4">
      <c r="A7071" t="s">
        <v>6148</v>
      </c>
      <c r="B7071" t="s">
        <v>25</v>
      </c>
      <c r="C7071" s="1">
        <v>44124</v>
      </c>
      <c r="D7071" t="s">
        <v>310</v>
      </c>
      <c r="E7071">
        <v>3120000</v>
      </c>
    </row>
    <row r="7072" spans="1:5" hidden="1" x14ac:dyDescent="0.4">
      <c r="A7072" t="s">
        <v>7144</v>
      </c>
      <c r="B7072" t="s">
        <v>217</v>
      </c>
      <c r="C7072" s="1">
        <v>44124</v>
      </c>
      <c r="D7072" t="s">
        <v>322</v>
      </c>
      <c r="E7072">
        <v>5400000</v>
      </c>
    </row>
    <row r="7073" spans="1:5" hidden="1" x14ac:dyDescent="0.4">
      <c r="A7073" t="s">
        <v>7000</v>
      </c>
      <c r="B7073" t="s">
        <v>201</v>
      </c>
      <c r="C7073" s="1">
        <v>44123</v>
      </c>
      <c r="D7073" t="s">
        <v>317</v>
      </c>
      <c r="E7073">
        <v>4520000</v>
      </c>
    </row>
    <row r="7074" spans="1:5" hidden="1" x14ac:dyDescent="0.4">
      <c r="A7074" t="s">
        <v>6164</v>
      </c>
      <c r="B7074" t="s">
        <v>25</v>
      </c>
      <c r="C7074" s="1">
        <v>44123</v>
      </c>
      <c r="D7074" t="s">
        <v>342</v>
      </c>
      <c r="E7074">
        <v>3120000</v>
      </c>
    </row>
    <row r="7075" spans="1:5" hidden="1" x14ac:dyDescent="0.4">
      <c r="A7075" t="s">
        <v>6165</v>
      </c>
      <c r="B7075" t="s">
        <v>25</v>
      </c>
      <c r="C7075" s="1">
        <v>44123</v>
      </c>
      <c r="D7075" t="s">
        <v>307</v>
      </c>
      <c r="E7075">
        <v>3120000</v>
      </c>
    </row>
    <row r="7076" spans="1:5" hidden="1" x14ac:dyDescent="0.4">
      <c r="A7076" t="s">
        <v>6166</v>
      </c>
      <c r="B7076" t="s">
        <v>25</v>
      </c>
      <c r="C7076" s="1">
        <v>44123</v>
      </c>
      <c r="D7076" t="s">
        <v>341</v>
      </c>
      <c r="E7076">
        <v>3120000</v>
      </c>
    </row>
    <row r="7077" spans="1:5" hidden="1" x14ac:dyDescent="0.4">
      <c r="A7077" t="s">
        <v>6167</v>
      </c>
      <c r="B7077" t="s">
        <v>25</v>
      </c>
      <c r="C7077" s="1">
        <v>44123</v>
      </c>
      <c r="D7077" t="s">
        <v>370</v>
      </c>
      <c r="E7077">
        <v>3120000</v>
      </c>
    </row>
    <row r="7078" spans="1:5" hidden="1" x14ac:dyDescent="0.4">
      <c r="A7078" t="s">
        <v>6168</v>
      </c>
      <c r="B7078" t="s">
        <v>25</v>
      </c>
      <c r="C7078" s="1">
        <v>44123</v>
      </c>
      <c r="D7078" t="s">
        <v>347</v>
      </c>
      <c r="E7078">
        <v>3120000</v>
      </c>
    </row>
    <row r="7079" spans="1:5" hidden="1" x14ac:dyDescent="0.4">
      <c r="A7079" t="s">
        <v>6169</v>
      </c>
      <c r="B7079" t="s">
        <v>25</v>
      </c>
      <c r="C7079" s="1">
        <v>44123</v>
      </c>
      <c r="D7079" t="s">
        <v>340</v>
      </c>
      <c r="E7079">
        <v>3120000</v>
      </c>
    </row>
    <row r="7080" spans="1:5" hidden="1" x14ac:dyDescent="0.4">
      <c r="A7080" t="s">
        <v>6170</v>
      </c>
      <c r="B7080" t="s">
        <v>25</v>
      </c>
      <c r="C7080" s="1">
        <v>44123</v>
      </c>
      <c r="D7080" t="s">
        <v>348</v>
      </c>
      <c r="E7080">
        <v>3120000</v>
      </c>
    </row>
    <row r="7081" spans="1:5" hidden="1" x14ac:dyDescent="0.4">
      <c r="A7081" t="s">
        <v>6242</v>
      </c>
      <c r="B7081" t="s">
        <v>25</v>
      </c>
      <c r="C7081" s="1">
        <v>44123</v>
      </c>
      <c r="D7081" t="s">
        <v>369</v>
      </c>
      <c r="E7081">
        <v>3120000</v>
      </c>
    </row>
    <row r="7082" spans="1:5" hidden="1" x14ac:dyDescent="0.4">
      <c r="A7082" t="s">
        <v>6171</v>
      </c>
      <c r="B7082" t="s">
        <v>25</v>
      </c>
      <c r="C7082" s="1">
        <v>44123</v>
      </c>
      <c r="D7082" t="s">
        <v>314</v>
      </c>
      <c r="E7082">
        <v>3120000</v>
      </c>
    </row>
    <row r="7083" spans="1:5" hidden="1" x14ac:dyDescent="0.4">
      <c r="A7083" t="s">
        <v>6764</v>
      </c>
      <c r="B7083" t="s">
        <v>201</v>
      </c>
      <c r="C7083" s="1">
        <v>44123</v>
      </c>
      <c r="D7083" t="s">
        <v>331</v>
      </c>
      <c r="E7083">
        <v>4520000</v>
      </c>
    </row>
    <row r="7084" spans="1:5" hidden="1" x14ac:dyDescent="0.4">
      <c r="A7084" t="s">
        <v>6209</v>
      </c>
      <c r="B7084" t="s">
        <v>126</v>
      </c>
      <c r="C7084" s="1">
        <v>44120</v>
      </c>
      <c r="D7084" t="s">
        <v>346</v>
      </c>
      <c r="E7084">
        <v>6310000</v>
      </c>
    </row>
    <row r="7085" spans="1:5" hidden="1" x14ac:dyDescent="0.4">
      <c r="A7085" t="s">
        <v>6210</v>
      </c>
      <c r="B7085" t="s">
        <v>126</v>
      </c>
      <c r="C7085" s="1">
        <v>44120</v>
      </c>
      <c r="D7085" t="s">
        <v>341</v>
      </c>
      <c r="E7085">
        <v>6310000</v>
      </c>
    </row>
    <row r="7086" spans="1:5" hidden="1" x14ac:dyDescent="0.4">
      <c r="A7086" t="s">
        <v>7150</v>
      </c>
      <c r="B7086" t="s">
        <v>91</v>
      </c>
      <c r="C7086" s="1">
        <v>44120</v>
      </c>
      <c r="D7086" t="s">
        <v>317</v>
      </c>
      <c r="E7086">
        <v>6300000</v>
      </c>
    </row>
    <row r="7087" spans="1:5" hidden="1" x14ac:dyDescent="0.4">
      <c r="A7087" t="s">
        <v>6258</v>
      </c>
      <c r="B7087" t="s">
        <v>8</v>
      </c>
      <c r="C7087" s="1">
        <v>44120</v>
      </c>
      <c r="D7087" t="s">
        <v>404</v>
      </c>
      <c r="E7087">
        <v>4420000</v>
      </c>
    </row>
    <row r="7088" spans="1:5" hidden="1" x14ac:dyDescent="0.4">
      <c r="A7088" t="s">
        <v>6259</v>
      </c>
      <c r="B7088" t="s">
        <v>8</v>
      </c>
      <c r="C7088" s="1">
        <v>44120</v>
      </c>
      <c r="D7088" t="s">
        <v>306</v>
      </c>
      <c r="E7088">
        <v>4420000</v>
      </c>
    </row>
    <row r="7089" spans="1:5" hidden="1" x14ac:dyDescent="0.4">
      <c r="A7089" t="s">
        <v>6220</v>
      </c>
      <c r="B7089" t="s">
        <v>6221</v>
      </c>
      <c r="C7089" s="1">
        <v>44119</v>
      </c>
      <c r="D7089" t="s">
        <v>310</v>
      </c>
      <c r="E7089" t="e">
        <v>#N/A</v>
      </c>
    </row>
    <row r="7090" spans="1:5" hidden="1" x14ac:dyDescent="0.4">
      <c r="A7090" t="s">
        <v>6222</v>
      </c>
      <c r="B7090" t="s">
        <v>6221</v>
      </c>
      <c r="C7090" s="1">
        <v>44119</v>
      </c>
      <c r="D7090" t="s">
        <v>362</v>
      </c>
      <c r="E7090" t="e">
        <v>#N/A</v>
      </c>
    </row>
    <row r="7091" spans="1:5" hidden="1" x14ac:dyDescent="0.4">
      <c r="A7091" t="s">
        <v>6964</v>
      </c>
      <c r="B7091" t="s">
        <v>6221</v>
      </c>
      <c r="C7091" s="1">
        <v>44119</v>
      </c>
      <c r="D7091" t="s">
        <v>347</v>
      </c>
      <c r="E7091" t="e">
        <v>#N/A</v>
      </c>
    </row>
    <row r="7092" spans="1:5" hidden="1" x14ac:dyDescent="0.4">
      <c r="A7092" t="s">
        <v>6301</v>
      </c>
      <c r="B7092" t="s">
        <v>184</v>
      </c>
      <c r="C7092" s="1">
        <v>44118</v>
      </c>
      <c r="D7092" t="s">
        <v>310</v>
      </c>
      <c r="E7092">
        <v>4800000</v>
      </c>
    </row>
    <row r="7093" spans="1:5" hidden="1" x14ac:dyDescent="0.4">
      <c r="A7093" t="s">
        <v>6246</v>
      </c>
      <c r="B7093" t="s">
        <v>201</v>
      </c>
      <c r="C7093" s="1">
        <v>44118</v>
      </c>
      <c r="D7093" t="s">
        <v>335</v>
      </c>
      <c r="E7093">
        <v>4520000</v>
      </c>
    </row>
    <row r="7094" spans="1:5" hidden="1" x14ac:dyDescent="0.4">
      <c r="A7094" t="s">
        <v>6262</v>
      </c>
      <c r="B7094" t="s">
        <v>109</v>
      </c>
      <c r="C7094" s="1">
        <v>44117</v>
      </c>
      <c r="D7094" t="s">
        <v>316</v>
      </c>
      <c r="E7094">
        <v>4200000</v>
      </c>
    </row>
    <row r="7095" spans="1:5" hidden="1" x14ac:dyDescent="0.4">
      <c r="A7095" t="s">
        <v>6263</v>
      </c>
      <c r="B7095" t="s">
        <v>109</v>
      </c>
      <c r="C7095" s="1">
        <v>44117</v>
      </c>
      <c r="D7095" t="s">
        <v>399</v>
      </c>
      <c r="E7095">
        <v>4200000</v>
      </c>
    </row>
    <row r="7096" spans="1:5" hidden="1" x14ac:dyDescent="0.4">
      <c r="A7096" t="s">
        <v>7242</v>
      </c>
      <c r="B7096" t="s">
        <v>204</v>
      </c>
      <c r="C7096" s="1">
        <v>44111</v>
      </c>
      <c r="D7096" t="s">
        <v>359</v>
      </c>
      <c r="E7096">
        <v>5530000</v>
      </c>
    </row>
    <row r="7097" spans="1:5" hidden="1" x14ac:dyDescent="0.4">
      <c r="A7097" t="s">
        <v>7019</v>
      </c>
      <c r="B7097" t="s">
        <v>201</v>
      </c>
      <c r="C7097" s="1">
        <v>44111</v>
      </c>
      <c r="D7097" t="s">
        <v>336</v>
      </c>
      <c r="E7097">
        <v>4520000</v>
      </c>
    </row>
    <row r="7098" spans="1:5" hidden="1" x14ac:dyDescent="0.4">
      <c r="A7098" t="s">
        <v>6972</v>
      </c>
      <c r="B7098" t="s">
        <v>204</v>
      </c>
      <c r="C7098" s="1">
        <v>44110</v>
      </c>
      <c r="D7098" t="s">
        <v>317</v>
      </c>
      <c r="E7098">
        <v>5530000</v>
      </c>
    </row>
    <row r="7099" spans="1:5" hidden="1" x14ac:dyDescent="0.4">
      <c r="A7099" t="s">
        <v>7320</v>
      </c>
      <c r="B7099" t="s">
        <v>204</v>
      </c>
      <c r="C7099" s="1">
        <v>44110</v>
      </c>
      <c r="D7099" t="s">
        <v>382</v>
      </c>
      <c r="E7099">
        <v>5530000</v>
      </c>
    </row>
    <row r="7100" spans="1:5" hidden="1" x14ac:dyDescent="0.4">
      <c r="A7100" t="s">
        <v>9065</v>
      </c>
      <c r="B7100" t="s">
        <v>204</v>
      </c>
      <c r="C7100" s="1">
        <v>44110</v>
      </c>
      <c r="D7100" t="s">
        <v>635</v>
      </c>
      <c r="E7100">
        <v>5530000</v>
      </c>
    </row>
    <row r="7101" spans="1:5" hidden="1" x14ac:dyDescent="0.4">
      <c r="A7101" t="s">
        <v>9066</v>
      </c>
      <c r="B7101" t="s">
        <v>204</v>
      </c>
      <c r="C7101" s="1">
        <v>44110</v>
      </c>
      <c r="D7101" t="s">
        <v>677</v>
      </c>
      <c r="E7101">
        <v>5530000</v>
      </c>
    </row>
    <row r="7102" spans="1:5" hidden="1" x14ac:dyDescent="0.4">
      <c r="A7102" t="s">
        <v>6896</v>
      </c>
      <c r="B7102" t="s">
        <v>204</v>
      </c>
      <c r="C7102" s="1">
        <v>44110</v>
      </c>
      <c r="D7102" t="s">
        <v>366</v>
      </c>
      <c r="E7102">
        <v>5530000</v>
      </c>
    </row>
    <row r="7103" spans="1:5" hidden="1" x14ac:dyDescent="0.4">
      <c r="A7103" t="s">
        <v>6317</v>
      </c>
      <c r="B7103" t="s">
        <v>138</v>
      </c>
      <c r="C7103" s="1">
        <v>44110</v>
      </c>
      <c r="D7103" t="s">
        <v>363</v>
      </c>
      <c r="E7103">
        <v>4610000</v>
      </c>
    </row>
    <row r="7104" spans="1:5" hidden="1" x14ac:dyDescent="0.4">
      <c r="A7104" t="s">
        <v>6333</v>
      </c>
      <c r="B7104" t="s">
        <v>8</v>
      </c>
      <c r="C7104" s="1">
        <v>44109</v>
      </c>
      <c r="D7104" t="s">
        <v>329</v>
      </c>
      <c r="E7104">
        <v>4420000</v>
      </c>
    </row>
    <row r="7105" spans="1:5" hidden="1" x14ac:dyDescent="0.4">
      <c r="A7105" t="s">
        <v>8401</v>
      </c>
      <c r="B7105" t="s">
        <v>205</v>
      </c>
      <c r="C7105" s="1">
        <v>44103</v>
      </c>
      <c r="D7105" t="s">
        <v>310</v>
      </c>
      <c r="E7105">
        <v>5360000</v>
      </c>
    </row>
    <row r="7106" spans="1:5" hidden="1" x14ac:dyDescent="0.4">
      <c r="A7106" t="s">
        <v>6385</v>
      </c>
      <c r="B7106" t="s">
        <v>208</v>
      </c>
      <c r="C7106" s="1">
        <v>44103</v>
      </c>
      <c r="D7106" t="s">
        <v>363</v>
      </c>
      <c r="E7106">
        <v>4880000</v>
      </c>
    </row>
    <row r="7107" spans="1:5" hidden="1" x14ac:dyDescent="0.4">
      <c r="A7107" t="s">
        <v>6420</v>
      </c>
      <c r="B7107" t="s">
        <v>201</v>
      </c>
      <c r="C7107" s="1">
        <v>44103</v>
      </c>
      <c r="D7107" t="s">
        <v>333</v>
      </c>
      <c r="E7107">
        <v>4520000</v>
      </c>
    </row>
    <row r="7108" spans="1:5" hidden="1" x14ac:dyDescent="0.4">
      <c r="A7108" t="s">
        <v>8402</v>
      </c>
      <c r="B7108" t="s">
        <v>205</v>
      </c>
      <c r="C7108" s="1">
        <v>44103</v>
      </c>
      <c r="D7108" t="s">
        <v>397</v>
      </c>
      <c r="E7108">
        <v>5360000</v>
      </c>
    </row>
    <row r="7109" spans="1:5" hidden="1" x14ac:dyDescent="0.4">
      <c r="A7109" t="s">
        <v>7024</v>
      </c>
      <c r="B7109" t="s">
        <v>201</v>
      </c>
      <c r="C7109" s="1">
        <v>44103</v>
      </c>
      <c r="D7109" t="s">
        <v>307</v>
      </c>
      <c r="E7109">
        <v>4520000</v>
      </c>
    </row>
    <row r="7110" spans="1:5" hidden="1" x14ac:dyDescent="0.4">
      <c r="A7110" t="s">
        <v>6387</v>
      </c>
      <c r="B7110" t="s">
        <v>208</v>
      </c>
      <c r="C7110" s="1">
        <v>44103</v>
      </c>
      <c r="D7110" t="s">
        <v>369</v>
      </c>
      <c r="E7110">
        <v>4880000</v>
      </c>
    </row>
    <row r="7111" spans="1:5" hidden="1" x14ac:dyDescent="0.4">
      <c r="A7111" t="s">
        <v>6388</v>
      </c>
      <c r="B7111" t="s">
        <v>208</v>
      </c>
      <c r="C7111" s="1">
        <v>44103</v>
      </c>
      <c r="D7111" t="s">
        <v>345</v>
      </c>
      <c r="E7111">
        <v>4880000</v>
      </c>
    </row>
    <row r="7112" spans="1:5" hidden="1" x14ac:dyDescent="0.4">
      <c r="A7112" t="s">
        <v>6389</v>
      </c>
      <c r="B7112" t="s">
        <v>208</v>
      </c>
      <c r="C7112" s="1">
        <v>44103</v>
      </c>
      <c r="D7112" t="s">
        <v>366</v>
      </c>
      <c r="E7112">
        <v>4880000</v>
      </c>
    </row>
    <row r="7113" spans="1:5" hidden="1" x14ac:dyDescent="0.4">
      <c r="A7113" t="s">
        <v>6523</v>
      </c>
      <c r="B7113" t="s">
        <v>66</v>
      </c>
      <c r="C7113" s="1">
        <v>44103</v>
      </c>
      <c r="D7113" t="s">
        <v>408</v>
      </c>
      <c r="E7113">
        <v>4990000</v>
      </c>
    </row>
    <row r="7114" spans="1:5" hidden="1" x14ac:dyDescent="0.4">
      <c r="A7114" t="s">
        <v>6524</v>
      </c>
      <c r="B7114" t="s">
        <v>66</v>
      </c>
      <c r="C7114" s="1">
        <v>44103</v>
      </c>
      <c r="D7114" t="s">
        <v>310</v>
      </c>
      <c r="E7114">
        <v>4990000</v>
      </c>
    </row>
    <row r="7115" spans="1:5" hidden="1" x14ac:dyDescent="0.4">
      <c r="A7115" t="s">
        <v>7281</v>
      </c>
      <c r="B7115" t="s">
        <v>66</v>
      </c>
      <c r="C7115" s="1">
        <v>44103</v>
      </c>
      <c r="D7115" t="s">
        <v>392</v>
      </c>
      <c r="E7115">
        <v>4990000</v>
      </c>
    </row>
    <row r="7116" spans="1:5" hidden="1" x14ac:dyDescent="0.4">
      <c r="A7116" t="s">
        <v>6525</v>
      </c>
      <c r="B7116" t="s">
        <v>66</v>
      </c>
      <c r="C7116" s="1">
        <v>44103</v>
      </c>
      <c r="D7116" t="s">
        <v>316</v>
      </c>
      <c r="E7116">
        <v>4990000</v>
      </c>
    </row>
    <row r="7117" spans="1:5" hidden="1" x14ac:dyDescent="0.4">
      <c r="A7117" t="s">
        <v>6526</v>
      </c>
      <c r="B7117" t="s">
        <v>66</v>
      </c>
      <c r="C7117" s="1">
        <v>44103</v>
      </c>
      <c r="D7117" t="s">
        <v>403</v>
      </c>
      <c r="E7117">
        <v>4990000</v>
      </c>
    </row>
    <row r="7118" spans="1:5" hidden="1" x14ac:dyDescent="0.4">
      <c r="A7118" t="s">
        <v>6391</v>
      </c>
      <c r="B7118" t="s">
        <v>208</v>
      </c>
      <c r="C7118" s="1">
        <v>44103</v>
      </c>
      <c r="D7118" t="s">
        <v>346</v>
      </c>
      <c r="E7118">
        <v>4880000</v>
      </c>
    </row>
    <row r="7119" spans="1:5" hidden="1" x14ac:dyDescent="0.4">
      <c r="A7119" t="s">
        <v>6396</v>
      </c>
      <c r="B7119" t="s">
        <v>173</v>
      </c>
      <c r="C7119" s="1">
        <v>44103</v>
      </c>
      <c r="D7119" t="s">
        <v>345</v>
      </c>
      <c r="E7119">
        <v>5010000</v>
      </c>
    </row>
    <row r="7120" spans="1:5" hidden="1" x14ac:dyDescent="0.4">
      <c r="A7120" t="s">
        <v>6992</v>
      </c>
      <c r="B7120" t="s">
        <v>31</v>
      </c>
      <c r="C7120" s="1">
        <v>44103</v>
      </c>
      <c r="D7120" t="s">
        <v>405</v>
      </c>
      <c r="E7120">
        <v>3740000</v>
      </c>
    </row>
    <row r="7121" spans="1:5" hidden="1" x14ac:dyDescent="0.4">
      <c r="A7121" t="s">
        <v>6983</v>
      </c>
      <c r="B7121" t="s">
        <v>31</v>
      </c>
      <c r="C7121" s="1">
        <v>44103</v>
      </c>
      <c r="D7121" t="s">
        <v>415</v>
      </c>
      <c r="E7121">
        <v>3740000</v>
      </c>
    </row>
    <row r="7122" spans="1:5" hidden="1" x14ac:dyDescent="0.4">
      <c r="A7122" t="s">
        <v>6527</v>
      </c>
      <c r="B7122" t="s">
        <v>66</v>
      </c>
      <c r="C7122" s="1">
        <v>44102</v>
      </c>
      <c r="D7122" t="s">
        <v>329</v>
      </c>
      <c r="E7122">
        <v>4990000</v>
      </c>
    </row>
    <row r="7123" spans="1:5" hidden="1" x14ac:dyDescent="0.4">
      <c r="A7123" t="s">
        <v>6499</v>
      </c>
      <c r="B7123" t="s">
        <v>66</v>
      </c>
      <c r="C7123" s="1">
        <v>44102</v>
      </c>
      <c r="D7123" t="s">
        <v>359</v>
      </c>
      <c r="E7123">
        <v>4990000</v>
      </c>
    </row>
    <row r="7124" spans="1:5" hidden="1" x14ac:dyDescent="0.4">
      <c r="A7124" t="s">
        <v>6363</v>
      </c>
      <c r="B7124" t="s">
        <v>36</v>
      </c>
      <c r="C7124" s="1">
        <v>44102</v>
      </c>
      <c r="D7124" t="s">
        <v>364</v>
      </c>
      <c r="E7124">
        <v>4970000</v>
      </c>
    </row>
    <row r="7125" spans="1:5" hidden="1" x14ac:dyDescent="0.4">
      <c r="A7125" t="s">
        <v>6364</v>
      </c>
      <c r="B7125" t="s">
        <v>36</v>
      </c>
      <c r="C7125" s="1">
        <v>44102</v>
      </c>
      <c r="D7125" t="s">
        <v>333</v>
      </c>
      <c r="E7125">
        <v>4970000</v>
      </c>
    </row>
    <row r="7126" spans="1:5" hidden="1" x14ac:dyDescent="0.4">
      <c r="A7126" t="s">
        <v>6365</v>
      </c>
      <c r="B7126" t="s">
        <v>36</v>
      </c>
      <c r="C7126" s="1">
        <v>44102</v>
      </c>
      <c r="D7126" t="s">
        <v>316</v>
      </c>
      <c r="E7126">
        <v>4970000</v>
      </c>
    </row>
    <row r="7127" spans="1:5" hidden="1" x14ac:dyDescent="0.4">
      <c r="A7127" t="s">
        <v>6366</v>
      </c>
      <c r="B7127" t="s">
        <v>36</v>
      </c>
      <c r="C7127" s="1">
        <v>44102</v>
      </c>
      <c r="D7127" t="s">
        <v>320</v>
      </c>
      <c r="E7127">
        <v>4970000</v>
      </c>
    </row>
    <row r="7128" spans="1:5" hidden="1" x14ac:dyDescent="0.4">
      <c r="A7128" t="s">
        <v>6984</v>
      </c>
      <c r="B7128" t="s">
        <v>66</v>
      </c>
      <c r="C7128" s="1">
        <v>44102</v>
      </c>
      <c r="D7128" t="s">
        <v>344</v>
      </c>
      <c r="E7128">
        <v>4990000</v>
      </c>
    </row>
    <row r="7129" spans="1:5" hidden="1" x14ac:dyDescent="0.4">
      <c r="A7129" t="s">
        <v>7033</v>
      </c>
      <c r="B7129" t="s">
        <v>66</v>
      </c>
      <c r="C7129" s="1">
        <v>44102</v>
      </c>
      <c r="D7129" t="s">
        <v>343</v>
      </c>
      <c r="E7129">
        <v>4990000</v>
      </c>
    </row>
    <row r="7130" spans="1:5" hidden="1" x14ac:dyDescent="0.4">
      <c r="A7130" t="s">
        <v>6985</v>
      </c>
      <c r="B7130" t="s">
        <v>235</v>
      </c>
      <c r="C7130" s="1">
        <v>44102</v>
      </c>
      <c r="D7130" t="s">
        <v>373</v>
      </c>
      <c r="E7130">
        <v>5680000</v>
      </c>
    </row>
    <row r="7131" spans="1:5" hidden="1" x14ac:dyDescent="0.4">
      <c r="A7131" t="s">
        <v>6500</v>
      </c>
      <c r="B7131" t="s">
        <v>66</v>
      </c>
      <c r="C7131" s="1">
        <v>44102</v>
      </c>
      <c r="D7131" t="s">
        <v>399</v>
      </c>
      <c r="E7131">
        <v>4990000</v>
      </c>
    </row>
    <row r="7132" spans="1:5" hidden="1" x14ac:dyDescent="0.4">
      <c r="A7132" t="s">
        <v>6501</v>
      </c>
      <c r="B7132" t="s">
        <v>66</v>
      </c>
      <c r="C7132" s="1">
        <v>44102</v>
      </c>
      <c r="D7132" t="s">
        <v>404</v>
      </c>
      <c r="E7132">
        <v>4990000</v>
      </c>
    </row>
    <row r="7133" spans="1:5" hidden="1" x14ac:dyDescent="0.4">
      <c r="A7133" t="s">
        <v>7046</v>
      </c>
      <c r="B7133" t="s">
        <v>66</v>
      </c>
      <c r="C7133" s="1">
        <v>44102</v>
      </c>
      <c r="D7133" t="s">
        <v>339</v>
      </c>
      <c r="E7133">
        <v>4990000</v>
      </c>
    </row>
    <row r="7134" spans="1:5" hidden="1" x14ac:dyDescent="0.4">
      <c r="A7134" t="s">
        <v>6492</v>
      </c>
      <c r="B7134" t="s">
        <v>66</v>
      </c>
      <c r="C7134" s="1">
        <v>44102</v>
      </c>
      <c r="D7134" t="s">
        <v>333</v>
      </c>
      <c r="E7134">
        <v>4990000</v>
      </c>
    </row>
    <row r="7135" spans="1:5" hidden="1" x14ac:dyDescent="0.4">
      <c r="A7135" t="s">
        <v>6528</v>
      </c>
      <c r="B7135" t="s">
        <v>66</v>
      </c>
      <c r="C7135" s="1">
        <v>44102</v>
      </c>
      <c r="D7135" t="s">
        <v>330</v>
      </c>
      <c r="E7135">
        <v>4990000</v>
      </c>
    </row>
    <row r="7136" spans="1:5" hidden="1" x14ac:dyDescent="0.4">
      <c r="A7136" t="s">
        <v>6503</v>
      </c>
      <c r="B7136" t="s">
        <v>66</v>
      </c>
      <c r="C7136" s="1">
        <v>44102</v>
      </c>
      <c r="D7136" t="s">
        <v>335</v>
      </c>
      <c r="E7136">
        <v>4990000</v>
      </c>
    </row>
    <row r="7137" spans="1:5" hidden="1" x14ac:dyDescent="0.4">
      <c r="A7137" t="s">
        <v>7034</v>
      </c>
      <c r="B7137" t="s">
        <v>66</v>
      </c>
      <c r="C7137" s="1">
        <v>44102</v>
      </c>
      <c r="D7137" t="s">
        <v>317</v>
      </c>
      <c r="E7137">
        <v>4990000</v>
      </c>
    </row>
    <row r="7138" spans="1:5" hidden="1" x14ac:dyDescent="0.4">
      <c r="A7138" t="s">
        <v>6504</v>
      </c>
      <c r="B7138" t="s">
        <v>66</v>
      </c>
      <c r="C7138" s="1">
        <v>44102</v>
      </c>
      <c r="D7138" t="s">
        <v>315</v>
      </c>
      <c r="E7138">
        <v>4990000</v>
      </c>
    </row>
    <row r="7139" spans="1:5" hidden="1" x14ac:dyDescent="0.4">
      <c r="A7139" t="s">
        <v>6493</v>
      </c>
      <c r="B7139" t="s">
        <v>66</v>
      </c>
      <c r="C7139" s="1">
        <v>44102</v>
      </c>
      <c r="D7139" t="s">
        <v>334</v>
      </c>
      <c r="E7139">
        <v>4990000</v>
      </c>
    </row>
    <row r="7140" spans="1:5" hidden="1" x14ac:dyDescent="0.4">
      <c r="A7140" t="s">
        <v>7047</v>
      </c>
      <c r="B7140" t="s">
        <v>66</v>
      </c>
      <c r="C7140" s="1">
        <v>44102</v>
      </c>
      <c r="D7140" t="s">
        <v>308</v>
      </c>
      <c r="E7140">
        <v>4990000</v>
      </c>
    </row>
    <row r="7141" spans="1:5" hidden="1" x14ac:dyDescent="0.4">
      <c r="A7141" t="s">
        <v>6529</v>
      </c>
      <c r="B7141" t="s">
        <v>66</v>
      </c>
      <c r="C7141" s="1">
        <v>44102</v>
      </c>
      <c r="D7141" t="s">
        <v>319</v>
      </c>
      <c r="E7141">
        <v>4990000</v>
      </c>
    </row>
    <row r="7142" spans="1:5" hidden="1" x14ac:dyDescent="0.4">
      <c r="A7142" t="s">
        <v>7048</v>
      </c>
      <c r="B7142" t="s">
        <v>66</v>
      </c>
      <c r="C7142" s="1">
        <v>44102</v>
      </c>
      <c r="D7142" t="s">
        <v>327</v>
      </c>
      <c r="E7142">
        <v>4990000</v>
      </c>
    </row>
    <row r="7143" spans="1:5" hidden="1" x14ac:dyDescent="0.4">
      <c r="A7143" t="s">
        <v>6530</v>
      </c>
      <c r="B7143" t="s">
        <v>66</v>
      </c>
      <c r="C7143" s="1">
        <v>44102</v>
      </c>
      <c r="D7143" t="s">
        <v>331</v>
      </c>
      <c r="E7143">
        <v>4990000</v>
      </c>
    </row>
    <row r="7144" spans="1:5" hidden="1" x14ac:dyDescent="0.4">
      <c r="A7144" t="s">
        <v>7035</v>
      </c>
      <c r="B7144" t="s">
        <v>66</v>
      </c>
      <c r="C7144" s="1">
        <v>44102</v>
      </c>
      <c r="D7144" t="s">
        <v>307</v>
      </c>
      <c r="E7144">
        <v>4990000</v>
      </c>
    </row>
    <row r="7145" spans="1:5" hidden="1" x14ac:dyDescent="0.4">
      <c r="A7145" t="s">
        <v>6567</v>
      </c>
      <c r="B7145" t="s">
        <v>66</v>
      </c>
      <c r="C7145" s="1">
        <v>44102</v>
      </c>
      <c r="D7145" t="s">
        <v>312</v>
      </c>
      <c r="E7145">
        <v>4990000</v>
      </c>
    </row>
    <row r="7146" spans="1:5" hidden="1" x14ac:dyDescent="0.4">
      <c r="A7146" t="s">
        <v>7049</v>
      </c>
      <c r="B7146" t="s">
        <v>66</v>
      </c>
      <c r="C7146" s="1">
        <v>44102</v>
      </c>
      <c r="D7146" t="s">
        <v>306</v>
      </c>
      <c r="E7146">
        <v>4990000</v>
      </c>
    </row>
    <row r="7147" spans="1:5" hidden="1" x14ac:dyDescent="0.4">
      <c r="A7147" t="s">
        <v>7036</v>
      </c>
      <c r="B7147" t="s">
        <v>66</v>
      </c>
      <c r="C7147" s="1">
        <v>44102</v>
      </c>
      <c r="D7147" t="s">
        <v>336</v>
      </c>
      <c r="E7147">
        <v>4990000</v>
      </c>
    </row>
    <row r="7148" spans="1:5" hidden="1" x14ac:dyDescent="0.4">
      <c r="A7148" t="s">
        <v>6506</v>
      </c>
      <c r="B7148" t="s">
        <v>66</v>
      </c>
      <c r="C7148" s="1">
        <v>44102</v>
      </c>
      <c r="D7148" t="s">
        <v>341</v>
      </c>
      <c r="E7148">
        <v>4990000</v>
      </c>
    </row>
    <row r="7149" spans="1:5" hidden="1" x14ac:dyDescent="0.4">
      <c r="A7149" t="s">
        <v>6531</v>
      </c>
      <c r="B7149" t="s">
        <v>11</v>
      </c>
      <c r="C7149" s="1">
        <v>44099</v>
      </c>
      <c r="D7149" t="s">
        <v>346</v>
      </c>
      <c r="E7149">
        <v>4090000</v>
      </c>
    </row>
    <row r="7150" spans="1:5" hidden="1" x14ac:dyDescent="0.4">
      <c r="A7150" t="s">
        <v>6454</v>
      </c>
      <c r="B7150" t="s">
        <v>11</v>
      </c>
      <c r="C7150" s="1">
        <v>44099</v>
      </c>
      <c r="D7150" t="s">
        <v>375</v>
      </c>
      <c r="E7150">
        <v>4090000</v>
      </c>
    </row>
    <row r="7151" spans="1:5" hidden="1" x14ac:dyDescent="0.4">
      <c r="A7151" t="s">
        <v>6421</v>
      </c>
      <c r="B7151" t="s">
        <v>11</v>
      </c>
      <c r="C7151" s="1">
        <v>44099</v>
      </c>
      <c r="D7151" t="s">
        <v>345</v>
      </c>
      <c r="E7151">
        <v>4090000</v>
      </c>
    </row>
    <row r="7152" spans="1:5" hidden="1" x14ac:dyDescent="0.4">
      <c r="A7152" t="s">
        <v>6455</v>
      </c>
      <c r="B7152" t="s">
        <v>11</v>
      </c>
      <c r="C7152" s="1">
        <v>44099</v>
      </c>
      <c r="D7152" t="s">
        <v>369</v>
      </c>
      <c r="E7152">
        <v>4090000</v>
      </c>
    </row>
    <row r="7153" spans="1:5" hidden="1" x14ac:dyDescent="0.4">
      <c r="A7153" t="s">
        <v>6422</v>
      </c>
      <c r="B7153" t="s">
        <v>6423</v>
      </c>
      <c r="C7153" s="1">
        <v>44098</v>
      </c>
      <c r="D7153" t="s">
        <v>415</v>
      </c>
      <c r="E7153" t="e">
        <v>#N/A</v>
      </c>
    </row>
    <row r="7154" spans="1:5" hidden="1" x14ac:dyDescent="0.4">
      <c r="A7154" t="s">
        <v>6424</v>
      </c>
      <c r="B7154" t="s">
        <v>227</v>
      </c>
      <c r="C7154" s="1">
        <v>44098</v>
      </c>
      <c r="D7154" t="s">
        <v>366</v>
      </c>
      <c r="E7154">
        <v>4710000</v>
      </c>
    </row>
    <row r="7155" spans="1:5" hidden="1" x14ac:dyDescent="0.4">
      <c r="A7155" t="s">
        <v>6425</v>
      </c>
      <c r="B7155" t="s">
        <v>227</v>
      </c>
      <c r="C7155" s="1">
        <v>44098</v>
      </c>
      <c r="D7155" t="s">
        <v>331</v>
      </c>
      <c r="E7155">
        <v>4710000</v>
      </c>
    </row>
    <row r="7156" spans="1:5" hidden="1" x14ac:dyDescent="0.4">
      <c r="A7156" t="s">
        <v>6426</v>
      </c>
      <c r="B7156" t="s">
        <v>227</v>
      </c>
      <c r="C7156" s="1">
        <v>44098</v>
      </c>
      <c r="D7156" t="s">
        <v>329</v>
      </c>
      <c r="E7156">
        <v>4710000</v>
      </c>
    </row>
    <row r="7157" spans="1:5" hidden="1" x14ac:dyDescent="0.4">
      <c r="A7157" t="s">
        <v>6427</v>
      </c>
      <c r="B7157" t="s">
        <v>227</v>
      </c>
      <c r="C7157" s="1">
        <v>44098</v>
      </c>
      <c r="D7157" t="s">
        <v>364</v>
      </c>
      <c r="E7157">
        <v>4710000</v>
      </c>
    </row>
    <row r="7158" spans="1:5" hidden="1" x14ac:dyDescent="0.4">
      <c r="A7158" t="s">
        <v>6428</v>
      </c>
      <c r="B7158" t="s">
        <v>227</v>
      </c>
      <c r="C7158" s="1">
        <v>44098</v>
      </c>
      <c r="D7158" t="s">
        <v>319</v>
      </c>
      <c r="E7158">
        <v>4710000</v>
      </c>
    </row>
    <row r="7159" spans="1:5" hidden="1" x14ac:dyDescent="0.4">
      <c r="A7159" t="s">
        <v>6429</v>
      </c>
      <c r="B7159" t="s">
        <v>138</v>
      </c>
      <c r="C7159" s="1">
        <v>44098</v>
      </c>
      <c r="D7159" t="s">
        <v>677</v>
      </c>
      <c r="E7159">
        <v>4610000</v>
      </c>
    </row>
    <row r="7160" spans="1:5" hidden="1" x14ac:dyDescent="0.4">
      <c r="A7160" t="s">
        <v>6579</v>
      </c>
      <c r="B7160" t="s">
        <v>48</v>
      </c>
      <c r="C7160" s="1">
        <v>44098</v>
      </c>
      <c r="D7160" t="s">
        <v>345</v>
      </c>
      <c r="E7160">
        <v>3980000</v>
      </c>
    </row>
    <row r="7161" spans="1:5" hidden="1" x14ac:dyDescent="0.4">
      <c r="A7161" t="s">
        <v>7303</v>
      </c>
      <c r="B7161" t="s">
        <v>48</v>
      </c>
      <c r="C7161" s="1">
        <v>44098</v>
      </c>
      <c r="D7161" t="s">
        <v>373</v>
      </c>
      <c r="E7161">
        <v>3980000</v>
      </c>
    </row>
    <row r="7162" spans="1:5" hidden="1" x14ac:dyDescent="0.4">
      <c r="A7162" t="s">
        <v>6430</v>
      </c>
      <c r="B7162" t="s">
        <v>227</v>
      </c>
      <c r="C7162" s="1">
        <v>44098</v>
      </c>
      <c r="D7162" t="s">
        <v>315</v>
      </c>
      <c r="E7162">
        <v>4710000</v>
      </c>
    </row>
    <row r="7163" spans="1:5" hidden="1" x14ac:dyDescent="0.4">
      <c r="A7163" t="s">
        <v>6431</v>
      </c>
      <c r="B7163" t="s">
        <v>227</v>
      </c>
      <c r="C7163" s="1">
        <v>44098</v>
      </c>
      <c r="D7163" t="s">
        <v>355</v>
      </c>
      <c r="E7163">
        <v>4710000</v>
      </c>
    </row>
    <row r="7164" spans="1:5" hidden="1" x14ac:dyDescent="0.4">
      <c r="A7164" t="s">
        <v>6991</v>
      </c>
      <c r="B7164" t="s">
        <v>227</v>
      </c>
      <c r="C7164" s="1">
        <v>44098</v>
      </c>
      <c r="D7164" t="s">
        <v>421</v>
      </c>
      <c r="E7164">
        <v>4710000</v>
      </c>
    </row>
    <row r="7165" spans="1:5" hidden="1" x14ac:dyDescent="0.4">
      <c r="A7165" t="s">
        <v>6440</v>
      </c>
      <c r="B7165" t="s">
        <v>100</v>
      </c>
      <c r="C7165" s="1">
        <v>44098</v>
      </c>
      <c r="D7165" t="s">
        <v>367</v>
      </c>
      <c r="E7165">
        <v>3000000</v>
      </c>
    </row>
    <row r="7166" spans="1:5" hidden="1" x14ac:dyDescent="0.4">
      <c r="A7166" t="s">
        <v>6997</v>
      </c>
      <c r="B7166" t="s">
        <v>235</v>
      </c>
      <c r="C7166" s="1">
        <v>44097</v>
      </c>
      <c r="D7166" t="s">
        <v>347</v>
      </c>
      <c r="E7166">
        <v>5680000</v>
      </c>
    </row>
    <row r="7167" spans="1:5" hidden="1" x14ac:dyDescent="0.4">
      <c r="A7167" t="s">
        <v>6487</v>
      </c>
      <c r="B7167" t="s">
        <v>201</v>
      </c>
      <c r="C7167" s="1">
        <v>44097</v>
      </c>
      <c r="D7167" t="s">
        <v>326</v>
      </c>
      <c r="E7167">
        <v>4520000</v>
      </c>
    </row>
    <row r="7168" spans="1:5" hidden="1" x14ac:dyDescent="0.4">
      <c r="A7168" t="s">
        <v>6450</v>
      </c>
      <c r="B7168" t="s">
        <v>235</v>
      </c>
      <c r="C7168" s="1">
        <v>44096</v>
      </c>
      <c r="D7168" t="s">
        <v>364</v>
      </c>
      <c r="E7168">
        <v>5680000</v>
      </c>
    </row>
    <row r="7169" spans="1:5" hidden="1" x14ac:dyDescent="0.4">
      <c r="A7169" t="s">
        <v>7082</v>
      </c>
      <c r="B7169" t="s">
        <v>7083</v>
      </c>
      <c r="C7169" s="1">
        <v>44096</v>
      </c>
      <c r="D7169" t="s">
        <v>347</v>
      </c>
      <c r="E7169" t="e">
        <v>#N/A</v>
      </c>
    </row>
    <row r="7170" spans="1:5" hidden="1" x14ac:dyDescent="0.4">
      <c r="A7170" t="s">
        <v>6457</v>
      </c>
      <c r="B7170" t="s">
        <v>152</v>
      </c>
      <c r="C7170" s="1">
        <v>44095</v>
      </c>
      <c r="D7170" t="s">
        <v>312</v>
      </c>
      <c r="E7170">
        <v>3180000</v>
      </c>
    </row>
    <row r="7171" spans="1:5" hidden="1" x14ac:dyDescent="0.4">
      <c r="A7171" t="s">
        <v>6532</v>
      </c>
      <c r="B7171" t="s">
        <v>235</v>
      </c>
      <c r="C7171" s="1">
        <v>44095</v>
      </c>
      <c r="D7171" t="s">
        <v>324</v>
      </c>
      <c r="E7171">
        <v>5680000</v>
      </c>
    </row>
    <row r="7172" spans="1:5" hidden="1" x14ac:dyDescent="0.4">
      <c r="A7172" t="s">
        <v>6479</v>
      </c>
      <c r="B7172" t="s">
        <v>48</v>
      </c>
      <c r="C7172" s="1">
        <v>44095</v>
      </c>
      <c r="D7172" t="s">
        <v>367</v>
      </c>
      <c r="E7172">
        <v>3980000</v>
      </c>
    </row>
    <row r="7173" spans="1:5" hidden="1" x14ac:dyDescent="0.4">
      <c r="A7173" t="s">
        <v>7023</v>
      </c>
      <c r="B7173" t="s">
        <v>48</v>
      </c>
      <c r="C7173" s="1">
        <v>44095</v>
      </c>
      <c r="D7173" t="s">
        <v>382</v>
      </c>
      <c r="E7173">
        <v>3980000</v>
      </c>
    </row>
    <row r="7174" spans="1:5" hidden="1" x14ac:dyDescent="0.4">
      <c r="A7174" t="s">
        <v>5502</v>
      </c>
      <c r="B7174" t="s">
        <v>220</v>
      </c>
      <c r="C7174" s="1">
        <v>44095</v>
      </c>
      <c r="D7174" t="s">
        <v>410</v>
      </c>
      <c r="E7174">
        <v>4300000</v>
      </c>
    </row>
    <row r="7175" spans="1:5" hidden="1" x14ac:dyDescent="0.4">
      <c r="A7175" t="s">
        <v>5514</v>
      </c>
      <c r="B7175" t="s">
        <v>220</v>
      </c>
      <c r="C7175" s="1">
        <v>44095</v>
      </c>
      <c r="D7175" t="s">
        <v>332</v>
      </c>
      <c r="E7175">
        <v>4300000</v>
      </c>
    </row>
    <row r="7176" spans="1:5" hidden="1" x14ac:dyDescent="0.4">
      <c r="A7176" t="s">
        <v>6458</v>
      </c>
      <c r="B7176" t="s">
        <v>220</v>
      </c>
      <c r="C7176" s="1">
        <v>44095</v>
      </c>
      <c r="D7176" t="s">
        <v>677</v>
      </c>
      <c r="E7176">
        <v>4300000</v>
      </c>
    </row>
    <row r="7177" spans="1:5" hidden="1" x14ac:dyDescent="0.4">
      <c r="A7177" t="s">
        <v>5509</v>
      </c>
      <c r="B7177" t="s">
        <v>220</v>
      </c>
      <c r="C7177" s="1">
        <v>44095</v>
      </c>
      <c r="D7177" t="s">
        <v>363</v>
      </c>
      <c r="E7177">
        <v>4300000</v>
      </c>
    </row>
    <row r="7178" spans="1:5" hidden="1" x14ac:dyDescent="0.4">
      <c r="A7178" t="s">
        <v>5504</v>
      </c>
      <c r="B7178" t="s">
        <v>220</v>
      </c>
      <c r="C7178" s="1">
        <v>44095</v>
      </c>
      <c r="D7178" t="s">
        <v>369</v>
      </c>
      <c r="E7178">
        <v>4300000</v>
      </c>
    </row>
    <row r="7179" spans="1:5" hidden="1" x14ac:dyDescent="0.4">
      <c r="A7179" t="s">
        <v>7151</v>
      </c>
      <c r="B7179" t="s">
        <v>130</v>
      </c>
      <c r="C7179" s="1">
        <v>44092</v>
      </c>
      <c r="D7179" t="s">
        <v>415</v>
      </c>
      <c r="E7179">
        <v>5090000</v>
      </c>
    </row>
    <row r="7180" spans="1:5" hidden="1" x14ac:dyDescent="0.4">
      <c r="A7180" t="s">
        <v>5341</v>
      </c>
      <c r="B7180" t="s">
        <v>220</v>
      </c>
      <c r="C7180" s="1">
        <v>44092</v>
      </c>
      <c r="D7180" t="s">
        <v>345</v>
      </c>
      <c r="E7180">
        <v>4300000</v>
      </c>
    </row>
    <row r="7181" spans="1:5" hidden="1" x14ac:dyDescent="0.4">
      <c r="A7181" t="s">
        <v>5505</v>
      </c>
      <c r="B7181" t="s">
        <v>220</v>
      </c>
      <c r="C7181" s="1">
        <v>44092</v>
      </c>
      <c r="D7181" t="s">
        <v>326</v>
      </c>
      <c r="E7181">
        <v>4300000</v>
      </c>
    </row>
    <row r="7182" spans="1:5" hidden="1" x14ac:dyDescent="0.4">
      <c r="A7182" t="s">
        <v>7001</v>
      </c>
      <c r="B7182" t="s">
        <v>130</v>
      </c>
      <c r="C7182" s="1">
        <v>44092</v>
      </c>
      <c r="D7182" t="s">
        <v>307</v>
      </c>
      <c r="E7182">
        <v>5090000</v>
      </c>
    </row>
    <row r="7183" spans="1:5" hidden="1" x14ac:dyDescent="0.4">
      <c r="A7183" t="s">
        <v>5511</v>
      </c>
      <c r="B7183" t="s">
        <v>220</v>
      </c>
      <c r="C7183" s="1">
        <v>44092</v>
      </c>
      <c r="D7183" t="s">
        <v>346</v>
      </c>
      <c r="E7183">
        <v>4300000</v>
      </c>
    </row>
    <row r="7184" spans="1:5" hidden="1" x14ac:dyDescent="0.4">
      <c r="A7184" t="s">
        <v>6464</v>
      </c>
      <c r="B7184" t="s">
        <v>220</v>
      </c>
      <c r="C7184" s="1">
        <v>44092</v>
      </c>
      <c r="D7184" t="s">
        <v>373</v>
      </c>
      <c r="E7184">
        <v>4300000</v>
      </c>
    </row>
    <row r="7185" spans="1:5" hidden="1" x14ac:dyDescent="0.4">
      <c r="A7185" t="s">
        <v>5507</v>
      </c>
      <c r="B7185" t="s">
        <v>220</v>
      </c>
      <c r="C7185" s="1">
        <v>44092</v>
      </c>
      <c r="D7185" t="s">
        <v>368</v>
      </c>
      <c r="E7185">
        <v>4300000</v>
      </c>
    </row>
    <row r="7186" spans="1:5" hidden="1" x14ac:dyDescent="0.4">
      <c r="A7186" t="s">
        <v>6480</v>
      </c>
      <c r="B7186" t="s">
        <v>48</v>
      </c>
      <c r="C7186" s="1">
        <v>44092</v>
      </c>
      <c r="D7186" t="s">
        <v>677</v>
      </c>
      <c r="E7186">
        <v>3980000</v>
      </c>
    </row>
    <row r="7187" spans="1:5" hidden="1" x14ac:dyDescent="0.4">
      <c r="A7187" t="s">
        <v>7020</v>
      </c>
      <c r="B7187" t="s">
        <v>235</v>
      </c>
      <c r="C7187" s="1">
        <v>44091</v>
      </c>
      <c r="D7187" t="s">
        <v>323</v>
      </c>
      <c r="E7187">
        <v>5680000</v>
      </c>
    </row>
    <row r="7188" spans="1:5" hidden="1" x14ac:dyDescent="0.4">
      <c r="A7188" t="s">
        <v>7012</v>
      </c>
      <c r="B7188" t="s">
        <v>7013</v>
      </c>
      <c r="C7188" s="1">
        <v>44091</v>
      </c>
      <c r="D7188" t="s">
        <v>348</v>
      </c>
      <c r="E7188" t="e">
        <v>#N/A</v>
      </c>
    </row>
    <row r="7189" spans="1:5" hidden="1" x14ac:dyDescent="0.4">
      <c r="A7189" t="s">
        <v>7014</v>
      </c>
      <c r="B7189" t="s">
        <v>7013</v>
      </c>
      <c r="C7189" s="1">
        <v>44091</v>
      </c>
      <c r="D7189" t="s">
        <v>347</v>
      </c>
      <c r="E7189" t="e">
        <v>#N/A</v>
      </c>
    </row>
    <row r="7190" spans="1:5" hidden="1" x14ac:dyDescent="0.4">
      <c r="A7190" t="s">
        <v>6488</v>
      </c>
      <c r="B7190" t="s">
        <v>4242</v>
      </c>
      <c r="C7190" s="1">
        <v>44090</v>
      </c>
      <c r="D7190" t="s">
        <v>355</v>
      </c>
      <c r="E7190" t="e">
        <v>#N/A</v>
      </c>
    </row>
    <row r="7191" spans="1:5" hidden="1" x14ac:dyDescent="0.4">
      <c r="A7191" t="s">
        <v>7280</v>
      </c>
      <c r="B7191" t="s">
        <v>4242</v>
      </c>
      <c r="C7191" s="1">
        <v>44090</v>
      </c>
      <c r="D7191" t="s">
        <v>371</v>
      </c>
      <c r="E7191" t="e">
        <v>#N/A</v>
      </c>
    </row>
    <row r="7192" spans="1:5" hidden="1" x14ac:dyDescent="0.4">
      <c r="A7192" t="s">
        <v>7325</v>
      </c>
      <c r="B7192" t="s">
        <v>4242</v>
      </c>
      <c r="C7192" s="1">
        <v>44090</v>
      </c>
      <c r="D7192" t="s">
        <v>417</v>
      </c>
      <c r="E7192" t="e">
        <v>#N/A</v>
      </c>
    </row>
    <row r="7193" spans="1:5" hidden="1" x14ac:dyDescent="0.4">
      <c r="A7193" t="s">
        <v>7326</v>
      </c>
      <c r="B7193" t="s">
        <v>4242</v>
      </c>
      <c r="C7193" s="1">
        <v>44090</v>
      </c>
      <c r="D7193" t="s">
        <v>383</v>
      </c>
      <c r="E7193" t="e">
        <v>#N/A</v>
      </c>
    </row>
    <row r="7194" spans="1:5" hidden="1" x14ac:dyDescent="0.4">
      <c r="A7194" t="s">
        <v>6466</v>
      </c>
      <c r="B7194" t="s">
        <v>201</v>
      </c>
      <c r="C7194" s="1">
        <v>44090</v>
      </c>
      <c r="D7194" t="s">
        <v>316</v>
      </c>
      <c r="E7194">
        <v>4520000</v>
      </c>
    </row>
    <row r="7195" spans="1:5" hidden="1" x14ac:dyDescent="0.4">
      <c r="A7195" t="s">
        <v>7021</v>
      </c>
      <c r="B7195" t="s">
        <v>235</v>
      </c>
      <c r="C7195" s="1">
        <v>44090</v>
      </c>
      <c r="D7195" t="s">
        <v>382</v>
      </c>
      <c r="E7195">
        <v>5680000</v>
      </c>
    </row>
    <row r="7196" spans="1:5" hidden="1" x14ac:dyDescent="0.4">
      <c r="A7196" t="s">
        <v>6481</v>
      </c>
      <c r="B7196" t="s">
        <v>48</v>
      </c>
      <c r="C7196" s="1">
        <v>44090</v>
      </c>
      <c r="D7196" t="s">
        <v>346</v>
      </c>
      <c r="E7196">
        <v>3980000</v>
      </c>
    </row>
    <row r="7197" spans="1:5" hidden="1" x14ac:dyDescent="0.4">
      <c r="A7197" t="s">
        <v>7119</v>
      </c>
      <c r="B7197" t="s">
        <v>48</v>
      </c>
      <c r="C7197" s="1">
        <v>44090</v>
      </c>
      <c r="D7197" t="s">
        <v>413</v>
      </c>
      <c r="E7197">
        <v>3980000</v>
      </c>
    </row>
    <row r="7198" spans="1:5" hidden="1" x14ac:dyDescent="0.4">
      <c r="A7198" t="s">
        <v>6580</v>
      </c>
      <c r="B7198" t="s">
        <v>48</v>
      </c>
      <c r="C7198" s="1">
        <v>44090</v>
      </c>
      <c r="D7198" t="s">
        <v>363</v>
      </c>
      <c r="E7198">
        <v>3980000</v>
      </c>
    </row>
    <row r="7199" spans="1:5" hidden="1" x14ac:dyDescent="0.4">
      <c r="A7199" t="s">
        <v>6578</v>
      </c>
      <c r="B7199" t="s">
        <v>48</v>
      </c>
      <c r="C7199" s="1">
        <v>44090</v>
      </c>
      <c r="D7199" t="s">
        <v>366</v>
      </c>
      <c r="E7199">
        <v>3980000</v>
      </c>
    </row>
    <row r="7200" spans="1:5" hidden="1" x14ac:dyDescent="0.4">
      <c r="A7200" t="s">
        <v>7050</v>
      </c>
      <c r="B7200" t="s">
        <v>130</v>
      </c>
      <c r="C7200" s="1">
        <v>44089</v>
      </c>
      <c r="D7200" t="s">
        <v>344</v>
      </c>
      <c r="E7200">
        <v>5090000</v>
      </c>
    </row>
    <row r="7201" spans="1:5" hidden="1" x14ac:dyDescent="0.4">
      <c r="A7201" t="s">
        <v>6482</v>
      </c>
      <c r="B7201" t="s">
        <v>152</v>
      </c>
      <c r="C7201" s="1">
        <v>44089</v>
      </c>
      <c r="D7201" t="s">
        <v>325</v>
      </c>
      <c r="E7201">
        <v>3180000</v>
      </c>
    </row>
    <row r="7202" spans="1:5" hidden="1" x14ac:dyDescent="0.4">
      <c r="A7202" t="s">
        <v>6581</v>
      </c>
      <c r="B7202" t="s">
        <v>48</v>
      </c>
      <c r="C7202" s="1">
        <v>44089</v>
      </c>
      <c r="D7202" t="s">
        <v>375</v>
      </c>
      <c r="E7202">
        <v>3980000</v>
      </c>
    </row>
    <row r="7203" spans="1:5" hidden="1" x14ac:dyDescent="0.4">
      <c r="A7203" t="s">
        <v>6582</v>
      </c>
      <c r="B7203" t="s">
        <v>48</v>
      </c>
      <c r="C7203" s="1">
        <v>44089</v>
      </c>
      <c r="D7203" t="s">
        <v>369</v>
      </c>
      <c r="E7203">
        <v>3980000</v>
      </c>
    </row>
    <row r="7204" spans="1:5" hidden="1" x14ac:dyDescent="0.4">
      <c r="A7204" t="s">
        <v>7114</v>
      </c>
      <c r="B7204" t="s">
        <v>48</v>
      </c>
      <c r="C7204" s="1">
        <v>44089</v>
      </c>
      <c r="D7204" t="s">
        <v>348</v>
      </c>
      <c r="E7204">
        <v>3980000</v>
      </c>
    </row>
    <row r="7205" spans="1:5" hidden="1" x14ac:dyDescent="0.4">
      <c r="A7205" t="s">
        <v>7115</v>
      </c>
      <c r="B7205" t="s">
        <v>48</v>
      </c>
      <c r="C7205" s="1">
        <v>44089</v>
      </c>
      <c r="D7205" t="s">
        <v>347</v>
      </c>
      <c r="E7205">
        <v>3980000</v>
      </c>
    </row>
    <row r="7206" spans="1:5" hidden="1" x14ac:dyDescent="0.4">
      <c r="A7206" t="s">
        <v>6605</v>
      </c>
      <c r="B7206" t="s">
        <v>201</v>
      </c>
      <c r="C7206" s="1">
        <v>44089</v>
      </c>
      <c r="D7206" t="s">
        <v>320</v>
      </c>
      <c r="E7206">
        <v>4520000</v>
      </c>
    </row>
    <row r="7207" spans="1:5" hidden="1" x14ac:dyDescent="0.4">
      <c r="A7207" t="s">
        <v>7088</v>
      </c>
      <c r="B7207" t="s">
        <v>7083</v>
      </c>
      <c r="C7207" s="1">
        <v>44088</v>
      </c>
      <c r="D7207" t="s">
        <v>323</v>
      </c>
      <c r="E7207" t="e">
        <v>#N/A</v>
      </c>
    </row>
    <row r="7208" spans="1:5" hidden="1" x14ac:dyDescent="0.4">
      <c r="A7208" t="s">
        <v>7089</v>
      </c>
      <c r="B7208" t="s">
        <v>7083</v>
      </c>
      <c r="C7208" s="1">
        <v>44088</v>
      </c>
      <c r="D7208" t="s">
        <v>348</v>
      </c>
      <c r="E7208" t="e">
        <v>#N/A</v>
      </c>
    </row>
    <row r="7209" spans="1:5" hidden="1" x14ac:dyDescent="0.4">
      <c r="A7209" t="s">
        <v>7327</v>
      </c>
      <c r="B7209" t="s">
        <v>4242</v>
      </c>
      <c r="C7209" s="1">
        <v>44088</v>
      </c>
      <c r="D7209" t="s">
        <v>418</v>
      </c>
      <c r="E7209" t="e">
        <v>#N/A</v>
      </c>
    </row>
    <row r="7210" spans="1:5" hidden="1" x14ac:dyDescent="0.4">
      <c r="A7210" t="s">
        <v>7026</v>
      </c>
      <c r="B7210" t="s">
        <v>235</v>
      </c>
      <c r="C7210" s="1">
        <v>44088</v>
      </c>
      <c r="D7210" t="s">
        <v>348</v>
      </c>
      <c r="E7210">
        <v>5680000</v>
      </c>
    </row>
    <row r="7211" spans="1:5" hidden="1" x14ac:dyDescent="0.4">
      <c r="A7211" t="s">
        <v>6538</v>
      </c>
      <c r="B7211" t="s">
        <v>4313</v>
      </c>
      <c r="C7211" s="1">
        <v>44082</v>
      </c>
      <c r="D7211" t="s">
        <v>415</v>
      </c>
      <c r="E7211" t="e">
        <v>#N/A</v>
      </c>
    </row>
    <row r="7212" spans="1:5" hidden="1" x14ac:dyDescent="0.4">
      <c r="A7212" t="s">
        <v>9067</v>
      </c>
      <c r="B7212" t="s">
        <v>220</v>
      </c>
      <c r="C7212" s="1">
        <v>44076</v>
      </c>
      <c r="D7212" t="s">
        <v>403</v>
      </c>
      <c r="E7212">
        <v>4300000</v>
      </c>
    </row>
    <row r="7213" spans="1:5" hidden="1" x14ac:dyDescent="0.4">
      <c r="A7213" t="s">
        <v>7285</v>
      </c>
      <c r="B7213" t="s">
        <v>220</v>
      </c>
      <c r="C7213" s="1">
        <v>44076</v>
      </c>
      <c r="D7213" t="s">
        <v>377</v>
      </c>
      <c r="E7213">
        <v>4300000</v>
      </c>
    </row>
    <row r="7214" spans="1:5" hidden="1" x14ac:dyDescent="0.4">
      <c r="A7214" t="s">
        <v>8834</v>
      </c>
      <c r="B7214" t="s">
        <v>220</v>
      </c>
      <c r="C7214" s="1">
        <v>44074</v>
      </c>
      <c r="D7214" t="s">
        <v>415</v>
      </c>
      <c r="E7214">
        <v>4300000</v>
      </c>
    </row>
    <row r="7215" spans="1:5" hidden="1" x14ac:dyDescent="0.4">
      <c r="A7215" t="s">
        <v>7092</v>
      </c>
      <c r="B7215" t="s">
        <v>220</v>
      </c>
      <c r="C7215" s="1">
        <v>44071</v>
      </c>
      <c r="D7215" t="s">
        <v>323</v>
      </c>
      <c r="E7215">
        <v>4300000</v>
      </c>
    </row>
    <row r="7216" spans="1:5" hidden="1" x14ac:dyDescent="0.4">
      <c r="A7216" t="s">
        <v>7359</v>
      </c>
      <c r="B7216" t="s">
        <v>220</v>
      </c>
      <c r="C7216" s="1">
        <v>44070</v>
      </c>
      <c r="D7216" t="s">
        <v>378</v>
      </c>
      <c r="E7216">
        <v>4300000</v>
      </c>
    </row>
    <row r="7217" spans="1:5" hidden="1" x14ac:dyDescent="0.4">
      <c r="A7217" t="s">
        <v>7291</v>
      </c>
      <c r="B7217" t="s">
        <v>220</v>
      </c>
      <c r="C7217" s="1">
        <v>44069</v>
      </c>
      <c r="D7217" t="s">
        <v>318</v>
      </c>
      <c r="E7217">
        <v>4300000</v>
      </c>
    </row>
    <row r="7218" spans="1:5" hidden="1" x14ac:dyDescent="0.4">
      <c r="A7218" t="s">
        <v>6559</v>
      </c>
      <c r="B7218" t="s">
        <v>220</v>
      </c>
      <c r="C7218" s="1">
        <v>44069</v>
      </c>
      <c r="D7218" t="s">
        <v>333</v>
      </c>
      <c r="E7218">
        <v>4300000</v>
      </c>
    </row>
    <row r="7219" spans="1:5" hidden="1" x14ac:dyDescent="0.4">
      <c r="A7219" t="s">
        <v>7250</v>
      </c>
      <c r="B7219" t="s">
        <v>215</v>
      </c>
      <c r="C7219" s="1">
        <v>44069</v>
      </c>
      <c r="D7219" t="s">
        <v>308</v>
      </c>
      <c r="E7219">
        <v>5200000</v>
      </c>
    </row>
    <row r="7220" spans="1:5" hidden="1" x14ac:dyDescent="0.4">
      <c r="A7220" t="s">
        <v>7099</v>
      </c>
      <c r="B7220" t="s">
        <v>130</v>
      </c>
      <c r="C7220" s="1">
        <v>44064</v>
      </c>
      <c r="D7220" t="s">
        <v>308</v>
      </c>
      <c r="E7220">
        <v>5090000</v>
      </c>
    </row>
    <row r="7221" spans="1:5" hidden="1" x14ac:dyDescent="0.4">
      <c r="A7221" t="s">
        <v>6708</v>
      </c>
      <c r="B7221" t="s">
        <v>227</v>
      </c>
      <c r="C7221" s="1">
        <v>44063</v>
      </c>
      <c r="D7221" t="s">
        <v>345</v>
      </c>
      <c r="E7221">
        <v>4710000</v>
      </c>
    </row>
    <row r="7222" spans="1:5" hidden="1" x14ac:dyDescent="0.4">
      <c r="A7222" t="s">
        <v>7243</v>
      </c>
      <c r="B7222" t="s">
        <v>220</v>
      </c>
      <c r="C7222" s="1">
        <v>44062</v>
      </c>
      <c r="D7222" t="s">
        <v>327</v>
      </c>
      <c r="E7222">
        <v>4300000</v>
      </c>
    </row>
    <row r="7223" spans="1:5" hidden="1" x14ac:dyDescent="0.4">
      <c r="A7223" t="s">
        <v>6765</v>
      </c>
      <c r="B7223" t="s">
        <v>84</v>
      </c>
      <c r="C7223" s="1">
        <v>44057</v>
      </c>
      <c r="D7223" t="s">
        <v>368</v>
      </c>
      <c r="E7223">
        <v>5150000</v>
      </c>
    </row>
    <row r="7224" spans="1:5" hidden="1" x14ac:dyDescent="0.4">
      <c r="A7224" t="s">
        <v>6573</v>
      </c>
      <c r="B7224" t="s">
        <v>214</v>
      </c>
      <c r="C7224" s="1">
        <v>44054</v>
      </c>
      <c r="D7224" t="s">
        <v>313</v>
      </c>
      <c r="E7224">
        <v>4250000</v>
      </c>
    </row>
    <row r="7225" spans="1:5" hidden="1" x14ac:dyDescent="0.4">
      <c r="A7225" t="s">
        <v>7120</v>
      </c>
      <c r="B7225" t="s">
        <v>209</v>
      </c>
      <c r="C7225" s="1">
        <v>44054</v>
      </c>
      <c r="D7225" t="s">
        <v>635</v>
      </c>
      <c r="E7225">
        <v>4780000</v>
      </c>
    </row>
    <row r="7226" spans="1:5" hidden="1" x14ac:dyDescent="0.4">
      <c r="A7226" t="s">
        <v>6584</v>
      </c>
      <c r="B7226" t="s">
        <v>209</v>
      </c>
      <c r="C7226" s="1">
        <v>44054</v>
      </c>
      <c r="D7226" t="s">
        <v>367</v>
      </c>
      <c r="E7226">
        <v>4780000</v>
      </c>
    </row>
    <row r="7227" spans="1:5" hidden="1" x14ac:dyDescent="0.4">
      <c r="A7227" t="s">
        <v>7123</v>
      </c>
      <c r="B7227" t="s">
        <v>209</v>
      </c>
      <c r="C7227" s="1">
        <v>44054</v>
      </c>
      <c r="D7227" t="s">
        <v>373</v>
      </c>
      <c r="E7227">
        <v>4780000</v>
      </c>
    </row>
    <row r="7228" spans="1:5" hidden="1" x14ac:dyDescent="0.4">
      <c r="A7228" t="s">
        <v>1549</v>
      </c>
      <c r="B7228" t="s">
        <v>37</v>
      </c>
      <c r="C7228" s="1">
        <v>44050</v>
      </c>
      <c r="D7228" t="s">
        <v>359</v>
      </c>
      <c r="E7228">
        <v>4810000</v>
      </c>
    </row>
    <row r="7229" spans="1:5" hidden="1" x14ac:dyDescent="0.4">
      <c r="A7229" t="s">
        <v>7295</v>
      </c>
      <c r="B7229" t="s">
        <v>175</v>
      </c>
      <c r="C7229" s="1">
        <v>44050</v>
      </c>
      <c r="D7229" t="s">
        <v>308</v>
      </c>
      <c r="E7229">
        <v>3130000</v>
      </c>
    </row>
    <row r="7230" spans="1:5" hidden="1" x14ac:dyDescent="0.4">
      <c r="A7230" t="s">
        <v>7491</v>
      </c>
      <c r="B7230" t="s">
        <v>218</v>
      </c>
      <c r="C7230" s="1">
        <v>44042</v>
      </c>
      <c r="D7230" t="s">
        <v>413</v>
      </c>
      <c r="E7230">
        <v>4860000</v>
      </c>
    </row>
    <row r="7231" spans="1:5" hidden="1" x14ac:dyDescent="0.4">
      <c r="A7231" t="s">
        <v>7121</v>
      </c>
      <c r="B7231" t="s">
        <v>180</v>
      </c>
      <c r="C7231" s="1">
        <v>44041</v>
      </c>
      <c r="D7231" t="s">
        <v>347</v>
      </c>
      <c r="E7231">
        <v>6480000</v>
      </c>
    </row>
    <row r="7232" spans="1:5" hidden="1" x14ac:dyDescent="0.4">
      <c r="A7232" t="s">
        <v>7122</v>
      </c>
      <c r="B7232" t="s">
        <v>180</v>
      </c>
      <c r="C7232" s="1">
        <v>44041</v>
      </c>
      <c r="D7232" t="s">
        <v>348</v>
      </c>
      <c r="E7232">
        <v>6480000</v>
      </c>
    </row>
    <row r="7233" spans="1:5" hidden="1" x14ac:dyDescent="0.4">
      <c r="A7233" t="s">
        <v>6732</v>
      </c>
      <c r="B7233" t="s">
        <v>209</v>
      </c>
      <c r="C7233" s="1">
        <v>44036</v>
      </c>
      <c r="D7233" t="s">
        <v>324</v>
      </c>
      <c r="E7233">
        <v>4780000</v>
      </c>
    </row>
    <row r="7234" spans="1:5" hidden="1" x14ac:dyDescent="0.4">
      <c r="A7234" t="s">
        <v>6585</v>
      </c>
      <c r="B7234" t="s">
        <v>220</v>
      </c>
      <c r="C7234" s="1">
        <v>44036</v>
      </c>
      <c r="D7234" t="s">
        <v>324</v>
      </c>
      <c r="E7234">
        <v>4300000</v>
      </c>
    </row>
    <row r="7235" spans="1:5" hidden="1" x14ac:dyDescent="0.4">
      <c r="A7235" t="s">
        <v>6588</v>
      </c>
      <c r="B7235" t="s">
        <v>25</v>
      </c>
      <c r="C7235" s="1">
        <v>44036</v>
      </c>
      <c r="D7235" t="s">
        <v>359</v>
      </c>
      <c r="E7235">
        <v>3120000</v>
      </c>
    </row>
    <row r="7236" spans="1:5" hidden="1" x14ac:dyDescent="0.4">
      <c r="A7236" t="s">
        <v>7244</v>
      </c>
      <c r="B7236" t="s">
        <v>209</v>
      </c>
      <c r="C7236" s="1">
        <v>44035</v>
      </c>
      <c r="D7236" t="s">
        <v>323</v>
      </c>
      <c r="E7236">
        <v>4780000</v>
      </c>
    </row>
    <row r="7237" spans="1:5" hidden="1" x14ac:dyDescent="0.4">
      <c r="A7237" t="s">
        <v>6699</v>
      </c>
      <c r="B7237" t="s">
        <v>209</v>
      </c>
      <c r="C7237" s="1">
        <v>44035</v>
      </c>
      <c r="D7237" t="s">
        <v>375</v>
      </c>
      <c r="E7237">
        <v>4780000</v>
      </c>
    </row>
    <row r="7238" spans="1:5" hidden="1" x14ac:dyDescent="0.4">
      <c r="A7238" t="s">
        <v>6700</v>
      </c>
      <c r="B7238" t="s">
        <v>209</v>
      </c>
      <c r="C7238" s="1">
        <v>44035</v>
      </c>
      <c r="D7238" t="s">
        <v>363</v>
      </c>
      <c r="E7238">
        <v>4780000</v>
      </c>
    </row>
    <row r="7239" spans="1:5" hidden="1" x14ac:dyDescent="0.4">
      <c r="A7239" t="s">
        <v>6702</v>
      </c>
      <c r="B7239" t="s">
        <v>209</v>
      </c>
      <c r="C7239" s="1">
        <v>44035</v>
      </c>
      <c r="D7239" t="s">
        <v>369</v>
      </c>
      <c r="E7239">
        <v>4780000</v>
      </c>
    </row>
    <row r="7240" spans="1:5" hidden="1" x14ac:dyDescent="0.4">
      <c r="A7240" t="s">
        <v>6604</v>
      </c>
      <c r="B7240" t="s">
        <v>123</v>
      </c>
      <c r="C7240" s="1">
        <v>44035</v>
      </c>
      <c r="D7240" t="s">
        <v>415</v>
      </c>
      <c r="E7240">
        <v>5710000</v>
      </c>
    </row>
    <row r="7241" spans="1:5" hidden="1" x14ac:dyDescent="0.4">
      <c r="A7241" t="s">
        <v>6766</v>
      </c>
      <c r="B7241" t="s">
        <v>123</v>
      </c>
      <c r="C7241" s="1">
        <v>44035</v>
      </c>
      <c r="D7241" t="s">
        <v>399</v>
      </c>
      <c r="E7241">
        <v>5710000</v>
      </c>
    </row>
    <row r="7242" spans="1:5" hidden="1" x14ac:dyDescent="0.4">
      <c r="A7242" t="s">
        <v>526</v>
      </c>
      <c r="B7242" t="s">
        <v>209</v>
      </c>
      <c r="C7242" s="1">
        <v>44035</v>
      </c>
      <c r="D7242" t="s">
        <v>370</v>
      </c>
      <c r="E7242">
        <v>4780000</v>
      </c>
    </row>
    <row r="7243" spans="1:5" hidden="1" x14ac:dyDescent="0.4">
      <c r="A7243" t="s">
        <v>6606</v>
      </c>
      <c r="B7243" t="s">
        <v>123</v>
      </c>
      <c r="C7243" s="1">
        <v>44035</v>
      </c>
      <c r="D7243" t="s">
        <v>326</v>
      </c>
      <c r="E7243">
        <v>5710000</v>
      </c>
    </row>
    <row r="7244" spans="1:5" hidden="1" x14ac:dyDescent="0.4">
      <c r="A7244" t="s">
        <v>6626</v>
      </c>
      <c r="B7244" t="s">
        <v>239</v>
      </c>
      <c r="C7244" s="1">
        <v>44035</v>
      </c>
      <c r="D7244" t="s">
        <v>324</v>
      </c>
      <c r="E7244">
        <v>5210000</v>
      </c>
    </row>
    <row r="7245" spans="1:5" hidden="1" x14ac:dyDescent="0.4">
      <c r="A7245" t="s">
        <v>7168</v>
      </c>
      <c r="B7245" t="s">
        <v>239</v>
      </c>
      <c r="C7245" s="1">
        <v>44035</v>
      </c>
      <c r="D7245" t="s">
        <v>392</v>
      </c>
      <c r="E7245">
        <v>5210000</v>
      </c>
    </row>
    <row r="7246" spans="1:5" hidden="1" x14ac:dyDescent="0.4">
      <c r="A7246" t="s">
        <v>6627</v>
      </c>
      <c r="B7246" t="s">
        <v>239</v>
      </c>
      <c r="C7246" s="1">
        <v>44035</v>
      </c>
      <c r="D7246" t="s">
        <v>370</v>
      </c>
      <c r="E7246">
        <v>5210000</v>
      </c>
    </row>
    <row r="7247" spans="1:5" hidden="1" x14ac:dyDescent="0.4">
      <c r="A7247" t="s">
        <v>7147</v>
      </c>
      <c r="B7247" t="s">
        <v>239</v>
      </c>
      <c r="C7247" s="1">
        <v>44035</v>
      </c>
      <c r="D7247" t="s">
        <v>328</v>
      </c>
      <c r="E7247">
        <v>5210000</v>
      </c>
    </row>
    <row r="7248" spans="1:5" hidden="1" x14ac:dyDescent="0.4">
      <c r="A7248" t="s">
        <v>6628</v>
      </c>
      <c r="B7248" t="s">
        <v>239</v>
      </c>
      <c r="C7248" s="1">
        <v>44035</v>
      </c>
      <c r="D7248" t="s">
        <v>375</v>
      </c>
      <c r="E7248">
        <v>5210000</v>
      </c>
    </row>
    <row r="7249" spans="1:5" hidden="1" x14ac:dyDescent="0.4">
      <c r="A7249" t="s">
        <v>6629</v>
      </c>
      <c r="B7249" t="s">
        <v>239</v>
      </c>
      <c r="C7249" s="1">
        <v>44035</v>
      </c>
      <c r="D7249" t="s">
        <v>363</v>
      </c>
      <c r="E7249">
        <v>5210000</v>
      </c>
    </row>
    <row r="7250" spans="1:5" hidden="1" x14ac:dyDescent="0.4">
      <c r="A7250" t="s">
        <v>6630</v>
      </c>
      <c r="B7250" t="s">
        <v>239</v>
      </c>
      <c r="C7250" s="1">
        <v>44035</v>
      </c>
      <c r="D7250" t="s">
        <v>368</v>
      </c>
      <c r="E7250">
        <v>5210000</v>
      </c>
    </row>
    <row r="7251" spans="1:5" hidden="1" x14ac:dyDescent="0.4">
      <c r="A7251" t="s">
        <v>7169</v>
      </c>
      <c r="B7251" t="s">
        <v>239</v>
      </c>
      <c r="C7251" s="1">
        <v>44035</v>
      </c>
      <c r="D7251" t="s">
        <v>382</v>
      </c>
      <c r="E7251">
        <v>5210000</v>
      </c>
    </row>
    <row r="7252" spans="1:5" hidden="1" x14ac:dyDescent="0.4">
      <c r="A7252" t="s">
        <v>6631</v>
      </c>
      <c r="B7252" t="s">
        <v>239</v>
      </c>
      <c r="C7252" s="1">
        <v>44035</v>
      </c>
      <c r="D7252" t="s">
        <v>364</v>
      </c>
      <c r="E7252">
        <v>5210000</v>
      </c>
    </row>
    <row r="7253" spans="1:5" hidden="1" x14ac:dyDescent="0.4">
      <c r="A7253" t="s">
        <v>6632</v>
      </c>
      <c r="B7253" t="s">
        <v>239</v>
      </c>
      <c r="C7253" s="1">
        <v>44035</v>
      </c>
      <c r="D7253" t="s">
        <v>369</v>
      </c>
      <c r="E7253">
        <v>5210000</v>
      </c>
    </row>
    <row r="7254" spans="1:5" hidden="1" x14ac:dyDescent="0.4">
      <c r="A7254" t="s">
        <v>2108</v>
      </c>
      <c r="B7254" t="s">
        <v>130</v>
      </c>
      <c r="C7254" s="1">
        <v>44035</v>
      </c>
      <c r="D7254" t="s">
        <v>403</v>
      </c>
      <c r="E7254">
        <v>5090000</v>
      </c>
    </row>
    <row r="7255" spans="1:5" hidden="1" x14ac:dyDescent="0.4">
      <c r="A7255" t="s">
        <v>7492</v>
      </c>
      <c r="B7255" t="s">
        <v>239</v>
      </c>
      <c r="C7255" s="1">
        <v>44035</v>
      </c>
      <c r="D7255" t="s">
        <v>378</v>
      </c>
      <c r="E7255">
        <v>5210000</v>
      </c>
    </row>
    <row r="7256" spans="1:5" hidden="1" x14ac:dyDescent="0.4">
      <c r="A7256" t="s">
        <v>6973</v>
      </c>
      <c r="B7256" t="s">
        <v>239</v>
      </c>
      <c r="C7256" s="1">
        <v>44035</v>
      </c>
      <c r="D7256" t="s">
        <v>677</v>
      </c>
      <c r="E7256">
        <v>5210000</v>
      </c>
    </row>
    <row r="7257" spans="1:5" hidden="1" x14ac:dyDescent="0.4">
      <c r="A7257" t="s">
        <v>6666</v>
      </c>
      <c r="B7257" t="s">
        <v>239</v>
      </c>
      <c r="C7257" s="1">
        <v>44035</v>
      </c>
      <c r="D7257" t="s">
        <v>310</v>
      </c>
      <c r="E7257">
        <v>5210000</v>
      </c>
    </row>
    <row r="7258" spans="1:5" hidden="1" x14ac:dyDescent="0.4">
      <c r="A7258" t="s">
        <v>7170</v>
      </c>
      <c r="B7258" t="s">
        <v>239</v>
      </c>
      <c r="C7258" s="1">
        <v>44035</v>
      </c>
      <c r="D7258" t="s">
        <v>323</v>
      </c>
      <c r="E7258">
        <v>5210000</v>
      </c>
    </row>
    <row r="7259" spans="1:5" hidden="1" x14ac:dyDescent="0.4">
      <c r="A7259" t="s">
        <v>6667</v>
      </c>
      <c r="B7259" t="s">
        <v>239</v>
      </c>
      <c r="C7259" s="1">
        <v>44035</v>
      </c>
      <c r="D7259" t="s">
        <v>366</v>
      </c>
      <c r="E7259">
        <v>5210000</v>
      </c>
    </row>
    <row r="7260" spans="1:5" hidden="1" x14ac:dyDescent="0.4">
      <c r="A7260" t="s">
        <v>7146</v>
      </c>
      <c r="B7260" t="s">
        <v>239</v>
      </c>
      <c r="C7260" s="1">
        <v>44035</v>
      </c>
      <c r="D7260" t="s">
        <v>339</v>
      </c>
      <c r="E7260">
        <v>5210000</v>
      </c>
    </row>
    <row r="7261" spans="1:5" hidden="1" x14ac:dyDescent="0.4">
      <c r="A7261" t="s">
        <v>7148</v>
      </c>
      <c r="B7261" t="s">
        <v>239</v>
      </c>
      <c r="C7261" s="1">
        <v>44034</v>
      </c>
      <c r="D7261" t="s">
        <v>373</v>
      </c>
      <c r="E7261">
        <v>5210000</v>
      </c>
    </row>
    <row r="7262" spans="1:5" hidden="1" x14ac:dyDescent="0.4">
      <c r="A7262" t="s">
        <v>7156</v>
      </c>
      <c r="B7262" t="s">
        <v>239</v>
      </c>
      <c r="C7262" s="1">
        <v>44034</v>
      </c>
      <c r="D7262" t="s">
        <v>635</v>
      </c>
      <c r="E7262">
        <v>5210000</v>
      </c>
    </row>
    <row r="7263" spans="1:5" hidden="1" x14ac:dyDescent="0.4">
      <c r="A7263" t="s">
        <v>6649</v>
      </c>
      <c r="B7263" t="s">
        <v>130</v>
      </c>
      <c r="C7263" s="1">
        <v>44034</v>
      </c>
      <c r="D7263" t="s">
        <v>319</v>
      </c>
      <c r="E7263">
        <v>5090000</v>
      </c>
    </row>
    <row r="7264" spans="1:5" hidden="1" x14ac:dyDescent="0.4">
      <c r="A7264" t="s">
        <v>6589</v>
      </c>
      <c r="B7264" t="s">
        <v>130</v>
      </c>
      <c r="C7264" s="1">
        <v>44034</v>
      </c>
      <c r="D7264" t="s">
        <v>330</v>
      </c>
      <c r="E7264">
        <v>5090000</v>
      </c>
    </row>
    <row r="7265" spans="1:5" hidden="1" x14ac:dyDescent="0.4">
      <c r="A7265" t="s">
        <v>7135</v>
      </c>
      <c r="B7265" t="s">
        <v>130</v>
      </c>
      <c r="C7265" s="1">
        <v>44034</v>
      </c>
      <c r="D7265" t="s">
        <v>343</v>
      </c>
      <c r="E7265">
        <v>5090000</v>
      </c>
    </row>
    <row r="7266" spans="1:5" hidden="1" x14ac:dyDescent="0.4">
      <c r="A7266" t="s">
        <v>6590</v>
      </c>
      <c r="B7266" t="s">
        <v>130</v>
      </c>
      <c r="C7266" s="1">
        <v>44034</v>
      </c>
      <c r="D7266" t="s">
        <v>399</v>
      </c>
      <c r="E7266">
        <v>5090000</v>
      </c>
    </row>
    <row r="7267" spans="1:5" hidden="1" x14ac:dyDescent="0.4">
      <c r="A7267" t="s">
        <v>6591</v>
      </c>
      <c r="B7267" t="s">
        <v>123</v>
      </c>
      <c r="C7267" s="1">
        <v>44034</v>
      </c>
      <c r="D7267" t="s">
        <v>325</v>
      </c>
      <c r="E7267">
        <v>5710000</v>
      </c>
    </row>
    <row r="7268" spans="1:5" hidden="1" x14ac:dyDescent="0.4">
      <c r="A7268" t="s">
        <v>6767</v>
      </c>
      <c r="B7268" t="s">
        <v>130</v>
      </c>
      <c r="C7268" s="1">
        <v>44034</v>
      </c>
      <c r="D7268" t="s">
        <v>316</v>
      </c>
      <c r="E7268">
        <v>5090000</v>
      </c>
    </row>
    <row r="7269" spans="1:5" hidden="1" x14ac:dyDescent="0.4">
      <c r="A7269" t="s">
        <v>6619</v>
      </c>
      <c r="B7269" t="s">
        <v>123</v>
      </c>
      <c r="C7269" s="1">
        <v>44034</v>
      </c>
      <c r="D7269" t="s">
        <v>412</v>
      </c>
      <c r="E7269">
        <v>5710000</v>
      </c>
    </row>
    <row r="7270" spans="1:5" hidden="1" x14ac:dyDescent="0.4">
      <c r="A7270" t="s">
        <v>6620</v>
      </c>
      <c r="B7270" t="s">
        <v>239</v>
      </c>
      <c r="C7270" s="1">
        <v>44034</v>
      </c>
      <c r="D7270" t="s">
        <v>346</v>
      </c>
      <c r="E7270">
        <v>5210000</v>
      </c>
    </row>
    <row r="7271" spans="1:5" hidden="1" x14ac:dyDescent="0.4">
      <c r="A7271" t="s">
        <v>6668</v>
      </c>
      <c r="B7271" t="s">
        <v>239</v>
      </c>
      <c r="C7271" s="1">
        <v>44034</v>
      </c>
      <c r="D7271" t="s">
        <v>345</v>
      </c>
      <c r="E7271">
        <v>5210000</v>
      </c>
    </row>
    <row r="7272" spans="1:5" hidden="1" x14ac:dyDescent="0.4">
      <c r="A7272" t="s">
        <v>6669</v>
      </c>
      <c r="B7272" t="s">
        <v>239</v>
      </c>
      <c r="C7272" s="1">
        <v>44034</v>
      </c>
      <c r="D7272" t="s">
        <v>367</v>
      </c>
      <c r="E7272">
        <v>5210000</v>
      </c>
    </row>
    <row r="7273" spans="1:5" hidden="1" x14ac:dyDescent="0.4">
      <c r="A7273" t="s">
        <v>7171</v>
      </c>
      <c r="B7273" t="s">
        <v>239</v>
      </c>
      <c r="C7273" s="1">
        <v>44034</v>
      </c>
      <c r="D7273" t="s">
        <v>348</v>
      </c>
      <c r="E7273">
        <v>5210000</v>
      </c>
    </row>
    <row r="7274" spans="1:5" hidden="1" x14ac:dyDescent="0.4">
      <c r="A7274" t="s">
        <v>6682</v>
      </c>
      <c r="B7274" t="s">
        <v>239</v>
      </c>
      <c r="C7274" s="1">
        <v>44033</v>
      </c>
      <c r="D7274" t="s">
        <v>406</v>
      </c>
      <c r="E7274">
        <v>5210000</v>
      </c>
    </row>
    <row r="7275" spans="1:5" hidden="1" x14ac:dyDescent="0.4">
      <c r="A7275" t="s">
        <v>7172</v>
      </c>
      <c r="B7275" t="s">
        <v>239</v>
      </c>
      <c r="C7275" s="1">
        <v>44033</v>
      </c>
      <c r="D7275" t="s">
        <v>347</v>
      </c>
      <c r="E7275">
        <v>5210000</v>
      </c>
    </row>
    <row r="7276" spans="1:5" hidden="1" x14ac:dyDescent="0.4">
      <c r="A7276" t="s">
        <v>7139</v>
      </c>
      <c r="B7276" t="s">
        <v>130</v>
      </c>
      <c r="C7276" s="1">
        <v>44033</v>
      </c>
      <c r="D7276" t="s">
        <v>336</v>
      </c>
      <c r="E7276">
        <v>5090000</v>
      </c>
    </row>
    <row r="7277" spans="1:5" hidden="1" x14ac:dyDescent="0.4">
      <c r="A7277" t="s">
        <v>6596</v>
      </c>
      <c r="B7277" t="s">
        <v>6597</v>
      </c>
      <c r="C7277" s="1">
        <v>44033</v>
      </c>
      <c r="D7277" t="s">
        <v>319</v>
      </c>
      <c r="E7277" t="e">
        <v>#N/A</v>
      </c>
    </row>
    <row r="7278" spans="1:5" hidden="1" x14ac:dyDescent="0.4">
      <c r="A7278" t="s">
        <v>7315</v>
      </c>
      <c r="B7278" t="s">
        <v>123</v>
      </c>
      <c r="C7278" s="1">
        <v>44033</v>
      </c>
      <c r="D7278" t="s">
        <v>322</v>
      </c>
      <c r="E7278">
        <v>5710000</v>
      </c>
    </row>
    <row r="7279" spans="1:5" hidden="1" x14ac:dyDescent="0.4">
      <c r="A7279" t="s">
        <v>7141</v>
      </c>
      <c r="B7279" t="s">
        <v>7142</v>
      </c>
      <c r="C7279" s="1">
        <v>44033</v>
      </c>
      <c r="D7279" t="s">
        <v>415</v>
      </c>
      <c r="E7279" t="e">
        <v>#N/A</v>
      </c>
    </row>
    <row r="7280" spans="1:5" hidden="1" x14ac:dyDescent="0.4">
      <c r="A7280" t="s">
        <v>7145</v>
      </c>
      <c r="B7280" t="s">
        <v>123</v>
      </c>
      <c r="C7280" s="1">
        <v>44033</v>
      </c>
      <c r="D7280" t="s">
        <v>344</v>
      </c>
      <c r="E7280">
        <v>5710000</v>
      </c>
    </row>
    <row r="7281" spans="1:5" hidden="1" x14ac:dyDescent="0.4">
      <c r="A7281" t="s">
        <v>6609</v>
      </c>
      <c r="B7281" t="s">
        <v>123</v>
      </c>
      <c r="C7281" s="1">
        <v>44033</v>
      </c>
      <c r="D7281" t="s">
        <v>309</v>
      </c>
      <c r="E7281">
        <v>5710000</v>
      </c>
    </row>
    <row r="7282" spans="1:5" hidden="1" x14ac:dyDescent="0.4">
      <c r="A7282" t="s">
        <v>6768</v>
      </c>
      <c r="B7282" t="s">
        <v>123</v>
      </c>
      <c r="C7282" s="1">
        <v>44032</v>
      </c>
      <c r="D7282" t="s">
        <v>677</v>
      </c>
      <c r="E7282">
        <v>5710000</v>
      </c>
    </row>
    <row r="7283" spans="1:5" hidden="1" x14ac:dyDescent="0.4">
      <c r="A7283" t="s">
        <v>6769</v>
      </c>
      <c r="B7283" t="s">
        <v>123</v>
      </c>
      <c r="C7283" s="1">
        <v>44032</v>
      </c>
      <c r="D7283" t="s">
        <v>398</v>
      </c>
      <c r="E7283">
        <v>5710000</v>
      </c>
    </row>
    <row r="7284" spans="1:5" hidden="1" x14ac:dyDescent="0.4">
      <c r="A7284" t="s">
        <v>6610</v>
      </c>
      <c r="B7284" t="s">
        <v>123</v>
      </c>
      <c r="C7284" s="1">
        <v>44031</v>
      </c>
      <c r="D7284" t="s">
        <v>306</v>
      </c>
      <c r="E7284">
        <v>5710000</v>
      </c>
    </row>
    <row r="7285" spans="1:5" hidden="1" x14ac:dyDescent="0.4">
      <c r="A7285" t="s">
        <v>6611</v>
      </c>
      <c r="B7285" t="s">
        <v>123</v>
      </c>
      <c r="C7285" s="1">
        <v>44031</v>
      </c>
      <c r="D7285" t="s">
        <v>336</v>
      </c>
      <c r="E7285">
        <v>5710000</v>
      </c>
    </row>
    <row r="7286" spans="1:5" hidden="1" x14ac:dyDescent="0.4">
      <c r="A7286" t="s">
        <v>6612</v>
      </c>
      <c r="B7286" t="s">
        <v>123</v>
      </c>
      <c r="C7286" s="1">
        <v>44031</v>
      </c>
      <c r="D7286" t="s">
        <v>318</v>
      </c>
      <c r="E7286">
        <v>5710000</v>
      </c>
    </row>
    <row r="7287" spans="1:5" hidden="1" x14ac:dyDescent="0.4">
      <c r="A7287" t="s">
        <v>6613</v>
      </c>
      <c r="B7287" t="s">
        <v>123</v>
      </c>
      <c r="C7287" s="1">
        <v>44029</v>
      </c>
      <c r="D7287" t="s">
        <v>342</v>
      </c>
      <c r="E7287">
        <v>5710000</v>
      </c>
    </row>
    <row r="7288" spans="1:5" hidden="1" x14ac:dyDescent="0.4">
      <c r="A7288" t="s">
        <v>7103</v>
      </c>
      <c r="B7288" t="s">
        <v>123</v>
      </c>
      <c r="C7288" s="1">
        <v>44029</v>
      </c>
      <c r="D7288" t="s">
        <v>635</v>
      </c>
      <c r="E7288">
        <v>5710000</v>
      </c>
    </row>
    <row r="7289" spans="1:5" hidden="1" x14ac:dyDescent="0.4">
      <c r="A7289" t="s">
        <v>6614</v>
      </c>
      <c r="B7289" t="s">
        <v>123</v>
      </c>
      <c r="C7289" s="1">
        <v>44029</v>
      </c>
      <c r="D7289" t="s">
        <v>416</v>
      </c>
      <c r="E7289">
        <v>5710000</v>
      </c>
    </row>
    <row r="7290" spans="1:5" hidden="1" x14ac:dyDescent="0.4">
      <c r="A7290" t="s">
        <v>6615</v>
      </c>
      <c r="B7290" t="s">
        <v>123</v>
      </c>
      <c r="C7290" s="1">
        <v>44029</v>
      </c>
      <c r="D7290" t="s">
        <v>308</v>
      </c>
      <c r="E7290">
        <v>5710000</v>
      </c>
    </row>
    <row r="7291" spans="1:5" hidden="1" x14ac:dyDescent="0.4">
      <c r="A7291" t="s">
        <v>6616</v>
      </c>
      <c r="B7291" t="s">
        <v>123</v>
      </c>
      <c r="C7291" s="1">
        <v>44029</v>
      </c>
      <c r="D7291" t="s">
        <v>355</v>
      </c>
      <c r="E7291">
        <v>5710000</v>
      </c>
    </row>
    <row r="7292" spans="1:5" hidden="1" x14ac:dyDescent="0.4">
      <c r="A7292" t="s">
        <v>6617</v>
      </c>
      <c r="B7292" t="s">
        <v>123</v>
      </c>
      <c r="C7292" s="1">
        <v>44029</v>
      </c>
      <c r="D7292" t="s">
        <v>346</v>
      </c>
      <c r="E7292">
        <v>5710000</v>
      </c>
    </row>
    <row r="7293" spans="1:5" hidden="1" x14ac:dyDescent="0.4">
      <c r="A7293" t="s">
        <v>7338</v>
      </c>
      <c r="B7293" t="s">
        <v>199</v>
      </c>
      <c r="C7293" s="1">
        <v>44028</v>
      </c>
      <c r="D7293" t="s">
        <v>322</v>
      </c>
      <c r="E7293">
        <v>5600000</v>
      </c>
    </row>
    <row r="7294" spans="1:5" hidden="1" x14ac:dyDescent="0.4">
      <c r="A7294" t="s">
        <v>7341</v>
      </c>
      <c r="B7294" t="s">
        <v>199</v>
      </c>
      <c r="C7294" s="1">
        <v>44028</v>
      </c>
      <c r="D7294" t="s">
        <v>397</v>
      </c>
      <c r="E7294">
        <v>5600000</v>
      </c>
    </row>
    <row r="7295" spans="1:5" hidden="1" x14ac:dyDescent="0.4">
      <c r="A7295" t="s">
        <v>6621</v>
      </c>
      <c r="B7295" t="s">
        <v>123</v>
      </c>
      <c r="C7295" s="1">
        <v>44028</v>
      </c>
      <c r="D7295" t="s">
        <v>345</v>
      </c>
      <c r="E7295">
        <v>5710000</v>
      </c>
    </row>
    <row r="7296" spans="1:5" hidden="1" x14ac:dyDescent="0.4">
      <c r="A7296" t="s">
        <v>7158</v>
      </c>
      <c r="B7296" t="s">
        <v>164</v>
      </c>
      <c r="C7296" s="1">
        <v>44028</v>
      </c>
      <c r="D7296" t="s">
        <v>311</v>
      </c>
      <c r="E7296">
        <v>5570000</v>
      </c>
    </row>
    <row r="7297" spans="1:5" hidden="1" x14ac:dyDescent="0.4">
      <c r="A7297" t="s">
        <v>7104</v>
      </c>
      <c r="B7297" t="s">
        <v>123</v>
      </c>
      <c r="C7297" s="1">
        <v>44028</v>
      </c>
      <c r="D7297" t="s">
        <v>392</v>
      </c>
      <c r="E7297">
        <v>5710000</v>
      </c>
    </row>
    <row r="7298" spans="1:5" hidden="1" x14ac:dyDescent="0.4">
      <c r="A7298" t="s">
        <v>7328</v>
      </c>
      <c r="B7298" t="s">
        <v>225</v>
      </c>
      <c r="C7298" s="1">
        <v>44028</v>
      </c>
      <c r="D7298" t="s">
        <v>397</v>
      </c>
      <c r="E7298">
        <v>3210000</v>
      </c>
    </row>
    <row r="7299" spans="1:5" hidden="1" x14ac:dyDescent="0.4">
      <c r="A7299" t="s">
        <v>7318</v>
      </c>
      <c r="B7299" t="s">
        <v>7319</v>
      </c>
      <c r="C7299" s="1">
        <v>44028</v>
      </c>
      <c r="D7299" t="s">
        <v>398</v>
      </c>
      <c r="E7299" t="e">
        <v>#N/A</v>
      </c>
    </row>
    <row r="7300" spans="1:5" hidden="1" x14ac:dyDescent="0.4">
      <c r="A7300" t="s">
        <v>6622</v>
      </c>
      <c r="B7300" t="s">
        <v>221</v>
      </c>
      <c r="C7300" s="1">
        <v>44028</v>
      </c>
      <c r="D7300" t="s">
        <v>408</v>
      </c>
      <c r="E7300">
        <v>5410000</v>
      </c>
    </row>
    <row r="7301" spans="1:5" hidden="1" x14ac:dyDescent="0.4">
      <c r="A7301" t="s">
        <v>6623</v>
      </c>
      <c r="B7301" t="s">
        <v>123</v>
      </c>
      <c r="C7301" s="1">
        <v>44028</v>
      </c>
      <c r="D7301" t="s">
        <v>319</v>
      </c>
      <c r="E7301">
        <v>5710000</v>
      </c>
    </row>
    <row r="7302" spans="1:5" hidden="1" x14ac:dyDescent="0.4">
      <c r="A7302" t="s">
        <v>7316</v>
      </c>
      <c r="B7302" t="s">
        <v>12</v>
      </c>
      <c r="C7302" s="1">
        <v>44028</v>
      </c>
      <c r="D7302" t="s">
        <v>392</v>
      </c>
      <c r="E7302">
        <v>4230000</v>
      </c>
    </row>
    <row r="7303" spans="1:5" hidden="1" x14ac:dyDescent="0.4">
      <c r="A7303" t="s">
        <v>6633</v>
      </c>
      <c r="B7303" t="s">
        <v>12</v>
      </c>
      <c r="C7303" s="1">
        <v>44028</v>
      </c>
      <c r="D7303" t="s">
        <v>362</v>
      </c>
      <c r="E7303">
        <v>4230000</v>
      </c>
    </row>
    <row r="7304" spans="1:5" hidden="1" x14ac:dyDescent="0.4">
      <c r="A7304" t="s">
        <v>6659</v>
      </c>
      <c r="B7304" t="s">
        <v>191</v>
      </c>
      <c r="C7304" s="1">
        <v>44027</v>
      </c>
      <c r="D7304" t="s">
        <v>345</v>
      </c>
      <c r="E7304">
        <v>5260000</v>
      </c>
    </row>
    <row r="7305" spans="1:5" hidden="1" x14ac:dyDescent="0.4">
      <c r="A7305" t="s">
        <v>7084</v>
      </c>
      <c r="B7305" t="s">
        <v>12</v>
      </c>
      <c r="C7305" s="1">
        <v>44027</v>
      </c>
      <c r="D7305" t="s">
        <v>404</v>
      </c>
      <c r="E7305">
        <v>4230000</v>
      </c>
    </row>
    <row r="7306" spans="1:5" hidden="1" x14ac:dyDescent="0.4">
      <c r="A7306" t="s">
        <v>6634</v>
      </c>
      <c r="B7306" t="s">
        <v>123</v>
      </c>
      <c r="C7306" s="1">
        <v>44027</v>
      </c>
      <c r="D7306" t="s">
        <v>369</v>
      </c>
      <c r="E7306">
        <v>5710000</v>
      </c>
    </row>
    <row r="7307" spans="1:5" hidden="1" x14ac:dyDescent="0.4">
      <c r="A7307" t="s">
        <v>8690</v>
      </c>
      <c r="B7307" t="s">
        <v>238</v>
      </c>
      <c r="C7307" s="1">
        <v>44027</v>
      </c>
      <c r="D7307" t="s">
        <v>408</v>
      </c>
      <c r="E7307">
        <v>5110000</v>
      </c>
    </row>
    <row r="7308" spans="1:5" hidden="1" x14ac:dyDescent="0.4">
      <c r="A7308" t="s">
        <v>7159</v>
      </c>
      <c r="B7308" t="s">
        <v>123</v>
      </c>
      <c r="C7308" s="1">
        <v>44027</v>
      </c>
      <c r="D7308" t="s">
        <v>348</v>
      </c>
      <c r="E7308">
        <v>5710000</v>
      </c>
    </row>
    <row r="7309" spans="1:5" hidden="1" x14ac:dyDescent="0.4">
      <c r="A7309" t="s">
        <v>6733</v>
      </c>
      <c r="B7309" t="s">
        <v>12</v>
      </c>
      <c r="C7309" s="1">
        <v>44027</v>
      </c>
      <c r="D7309" t="s">
        <v>375</v>
      </c>
      <c r="E7309">
        <v>4230000</v>
      </c>
    </row>
    <row r="7310" spans="1:5" hidden="1" x14ac:dyDescent="0.4">
      <c r="A7310" t="s">
        <v>6734</v>
      </c>
      <c r="B7310" t="s">
        <v>12</v>
      </c>
      <c r="C7310" s="1">
        <v>44027</v>
      </c>
      <c r="D7310" t="s">
        <v>363</v>
      </c>
      <c r="E7310">
        <v>4230000</v>
      </c>
    </row>
    <row r="7311" spans="1:5" hidden="1" x14ac:dyDescent="0.4">
      <c r="A7311" t="s">
        <v>6674</v>
      </c>
      <c r="B7311" t="s">
        <v>97</v>
      </c>
      <c r="C7311" s="1">
        <v>44027</v>
      </c>
      <c r="D7311" t="s">
        <v>316</v>
      </c>
      <c r="E7311">
        <v>3040000</v>
      </c>
    </row>
    <row r="7312" spans="1:5" hidden="1" x14ac:dyDescent="0.4">
      <c r="A7312" t="s">
        <v>6735</v>
      </c>
      <c r="B7312" t="s">
        <v>12</v>
      </c>
      <c r="C7312" s="1">
        <v>44027</v>
      </c>
      <c r="D7312" t="s">
        <v>369</v>
      </c>
      <c r="E7312">
        <v>4230000</v>
      </c>
    </row>
    <row r="7313" spans="1:5" hidden="1" x14ac:dyDescent="0.4">
      <c r="A7313" t="s">
        <v>7245</v>
      </c>
      <c r="B7313" t="s">
        <v>12</v>
      </c>
      <c r="C7313" s="1">
        <v>44027</v>
      </c>
      <c r="D7313" t="s">
        <v>327</v>
      </c>
      <c r="E7313">
        <v>4230000</v>
      </c>
    </row>
    <row r="7314" spans="1:5" hidden="1" x14ac:dyDescent="0.4">
      <c r="A7314" t="s">
        <v>6736</v>
      </c>
      <c r="B7314" t="s">
        <v>12</v>
      </c>
      <c r="C7314" s="1">
        <v>44027</v>
      </c>
      <c r="D7314" t="s">
        <v>403</v>
      </c>
      <c r="E7314">
        <v>4230000</v>
      </c>
    </row>
    <row r="7315" spans="1:5" hidden="1" x14ac:dyDescent="0.4">
      <c r="A7315" t="s">
        <v>7246</v>
      </c>
      <c r="B7315" t="s">
        <v>12</v>
      </c>
      <c r="C7315" s="1">
        <v>44027</v>
      </c>
      <c r="D7315" t="s">
        <v>415</v>
      </c>
      <c r="E7315">
        <v>4230000</v>
      </c>
    </row>
    <row r="7316" spans="1:5" hidden="1" x14ac:dyDescent="0.4">
      <c r="A7316" t="s">
        <v>527</v>
      </c>
      <c r="B7316" t="s">
        <v>12</v>
      </c>
      <c r="C7316" s="1">
        <v>44027</v>
      </c>
      <c r="D7316" t="s">
        <v>368</v>
      </c>
      <c r="E7316">
        <v>4230000</v>
      </c>
    </row>
    <row r="7317" spans="1:5" hidden="1" x14ac:dyDescent="0.4">
      <c r="A7317" t="s">
        <v>528</v>
      </c>
      <c r="B7317" t="s">
        <v>12</v>
      </c>
      <c r="C7317" s="1">
        <v>44027</v>
      </c>
      <c r="D7317" t="s">
        <v>376</v>
      </c>
      <c r="E7317">
        <v>4230000</v>
      </c>
    </row>
    <row r="7318" spans="1:5" hidden="1" x14ac:dyDescent="0.4">
      <c r="A7318" t="s">
        <v>5834</v>
      </c>
      <c r="B7318" t="s">
        <v>86</v>
      </c>
      <c r="C7318" s="1">
        <v>44027</v>
      </c>
      <c r="D7318" t="s">
        <v>322</v>
      </c>
      <c r="E7318">
        <v>3010000</v>
      </c>
    </row>
    <row r="7319" spans="1:5" hidden="1" x14ac:dyDescent="0.4">
      <c r="A7319" t="s">
        <v>4839</v>
      </c>
      <c r="B7319" t="s">
        <v>202</v>
      </c>
      <c r="C7319" s="1">
        <v>44026</v>
      </c>
      <c r="D7319" t="s">
        <v>333</v>
      </c>
      <c r="E7319">
        <v>4870000</v>
      </c>
    </row>
    <row r="7320" spans="1:5" hidden="1" x14ac:dyDescent="0.4">
      <c r="A7320" t="s">
        <v>7063</v>
      </c>
      <c r="B7320" t="s">
        <v>202</v>
      </c>
      <c r="C7320" s="1">
        <v>44026</v>
      </c>
      <c r="D7320" t="s">
        <v>322</v>
      </c>
      <c r="E7320">
        <v>4870000</v>
      </c>
    </row>
    <row r="7321" spans="1:5" hidden="1" x14ac:dyDescent="0.4">
      <c r="A7321" t="s">
        <v>5301</v>
      </c>
      <c r="B7321" t="s">
        <v>202</v>
      </c>
      <c r="C7321" s="1">
        <v>44026</v>
      </c>
      <c r="D7321" t="s">
        <v>332</v>
      </c>
      <c r="E7321">
        <v>4870000</v>
      </c>
    </row>
    <row r="7322" spans="1:5" hidden="1" x14ac:dyDescent="0.4">
      <c r="A7322" t="s">
        <v>6737</v>
      </c>
      <c r="B7322" t="s">
        <v>202</v>
      </c>
      <c r="C7322" s="1">
        <v>44026</v>
      </c>
      <c r="D7322" t="s">
        <v>677</v>
      </c>
      <c r="E7322">
        <v>4870000</v>
      </c>
    </row>
    <row r="7323" spans="1:5" hidden="1" x14ac:dyDescent="0.4">
      <c r="A7323" t="s">
        <v>6814</v>
      </c>
      <c r="B7323" t="s">
        <v>202</v>
      </c>
      <c r="C7323" s="1">
        <v>44026</v>
      </c>
      <c r="D7323" t="s">
        <v>415</v>
      </c>
      <c r="E7323">
        <v>4870000</v>
      </c>
    </row>
    <row r="7324" spans="1:5" hidden="1" x14ac:dyDescent="0.4">
      <c r="A7324" t="s">
        <v>4478</v>
      </c>
      <c r="B7324" t="s">
        <v>202</v>
      </c>
      <c r="C7324" s="1">
        <v>44026</v>
      </c>
      <c r="D7324" t="s">
        <v>335</v>
      </c>
      <c r="E7324">
        <v>4870000</v>
      </c>
    </row>
    <row r="7325" spans="1:5" hidden="1" x14ac:dyDescent="0.4">
      <c r="A7325" t="s">
        <v>6683</v>
      </c>
      <c r="B7325" t="s">
        <v>202</v>
      </c>
      <c r="C7325" s="1">
        <v>44026</v>
      </c>
      <c r="D7325" t="s">
        <v>346</v>
      </c>
      <c r="E7325">
        <v>4870000</v>
      </c>
    </row>
    <row r="7326" spans="1:5" hidden="1" x14ac:dyDescent="0.4">
      <c r="A7326" t="s">
        <v>6738</v>
      </c>
      <c r="B7326" t="s">
        <v>202</v>
      </c>
      <c r="C7326" s="1">
        <v>44026</v>
      </c>
      <c r="D7326" t="s">
        <v>345</v>
      </c>
      <c r="E7326">
        <v>4870000</v>
      </c>
    </row>
    <row r="7327" spans="1:5" hidden="1" x14ac:dyDescent="0.4">
      <c r="A7327" t="s">
        <v>6881</v>
      </c>
      <c r="B7327" t="s">
        <v>202</v>
      </c>
      <c r="C7327" s="1">
        <v>44026</v>
      </c>
      <c r="D7327" t="s">
        <v>343</v>
      </c>
      <c r="E7327">
        <v>4870000</v>
      </c>
    </row>
    <row r="7328" spans="1:5" hidden="1" x14ac:dyDescent="0.4">
      <c r="A7328" t="s">
        <v>529</v>
      </c>
      <c r="B7328" t="s">
        <v>202</v>
      </c>
      <c r="C7328" s="1">
        <v>44026</v>
      </c>
      <c r="D7328" t="s">
        <v>371</v>
      </c>
      <c r="E7328">
        <v>4870000</v>
      </c>
    </row>
    <row r="7329" spans="1:5" hidden="1" x14ac:dyDescent="0.4">
      <c r="A7329" t="s">
        <v>4758</v>
      </c>
      <c r="B7329" t="s">
        <v>202</v>
      </c>
      <c r="C7329" s="1">
        <v>44026</v>
      </c>
      <c r="D7329" t="s">
        <v>334</v>
      </c>
      <c r="E7329">
        <v>4870000</v>
      </c>
    </row>
    <row r="7330" spans="1:5" hidden="1" x14ac:dyDescent="0.4">
      <c r="A7330" t="s">
        <v>7337</v>
      </c>
      <c r="B7330" t="s">
        <v>202</v>
      </c>
      <c r="C7330" s="1">
        <v>44026</v>
      </c>
      <c r="D7330" t="s">
        <v>407</v>
      </c>
      <c r="E7330">
        <v>4870000</v>
      </c>
    </row>
    <row r="7331" spans="1:5" hidden="1" x14ac:dyDescent="0.4">
      <c r="A7331" t="s">
        <v>530</v>
      </c>
      <c r="B7331" t="s">
        <v>202</v>
      </c>
      <c r="C7331" s="1">
        <v>44026</v>
      </c>
      <c r="D7331" t="s">
        <v>370</v>
      </c>
      <c r="E7331">
        <v>4870000</v>
      </c>
    </row>
    <row r="7332" spans="1:5" hidden="1" x14ac:dyDescent="0.4">
      <c r="A7332" t="s">
        <v>7178</v>
      </c>
      <c r="B7332" t="s">
        <v>202</v>
      </c>
      <c r="C7332" s="1">
        <v>44026</v>
      </c>
      <c r="D7332" t="s">
        <v>311</v>
      </c>
      <c r="E7332">
        <v>4870000</v>
      </c>
    </row>
    <row r="7333" spans="1:5" hidden="1" x14ac:dyDescent="0.4">
      <c r="A7333" t="s">
        <v>6739</v>
      </c>
      <c r="B7333" t="s">
        <v>202</v>
      </c>
      <c r="C7333" s="1">
        <v>44026</v>
      </c>
      <c r="D7333" t="s">
        <v>366</v>
      </c>
      <c r="E7333">
        <v>4870000</v>
      </c>
    </row>
    <row r="7334" spans="1:5" hidden="1" x14ac:dyDescent="0.4">
      <c r="A7334" t="s">
        <v>7475</v>
      </c>
      <c r="B7334" t="s">
        <v>202</v>
      </c>
      <c r="C7334" s="1">
        <v>44026</v>
      </c>
      <c r="D7334" t="s">
        <v>378</v>
      </c>
      <c r="E7334">
        <v>4870000</v>
      </c>
    </row>
    <row r="7335" spans="1:5" hidden="1" x14ac:dyDescent="0.4">
      <c r="A7335" t="s">
        <v>531</v>
      </c>
      <c r="B7335" t="s">
        <v>202</v>
      </c>
      <c r="C7335" s="1">
        <v>44026</v>
      </c>
      <c r="D7335" t="s">
        <v>384</v>
      </c>
      <c r="E7335">
        <v>4870000</v>
      </c>
    </row>
    <row r="7336" spans="1:5" hidden="1" x14ac:dyDescent="0.4">
      <c r="A7336" t="s">
        <v>532</v>
      </c>
      <c r="B7336" t="s">
        <v>202</v>
      </c>
      <c r="C7336" s="1">
        <v>44026</v>
      </c>
      <c r="D7336" t="s">
        <v>368</v>
      </c>
      <c r="E7336">
        <v>4870000</v>
      </c>
    </row>
    <row r="7337" spans="1:5" hidden="1" x14ac:dyDescent="0.4">
      <c r="A7337" t="s">
        <v>6740</v>
      </c>
      <c r="B7337" t="s">
        <v>202</v>
      </c>
      <c r="C7337" s="1">
        <v>44026</v>
      </c>
      <c r="D7337" t="s">
        <v>364</v>
      </c>
      <c r="E7337">
        <v>4870000</v>
      </c>
    </row>
    <row r="7338" spans="1:5" hidden="1" x14ac:dyDescent="0.4">
      <c r="A7338" t="s">
        <v>5153</v>
      </c>
      <c r="B7338" t="s">
        <v>202</v>
      </c>
      <c r="C7338" s="1">
        <v>44026</v>
      </c>
      <c r="D7338" t="s">
        <v>319</v>
      </c>
      <c r="E7338">
        <v>4870000</v>
      </c>
    </row>
    <row r="7339" spans="1:5" hidden="1" x14ac:dyDescent="0.4">
      <c r="A7339" t="s">
        <v>7323</v>
      </c>
      <c r="B7339" t="s">
        <v>202</v>
      </c>
      <c r="C7339" s="1">
        <v>44026</v>
      </c>
      <c r="D7339" t="s">
        <v>392</v>
      </c>
      <c r="E7339">
        <v>4870000</v>
      </c>
    </row>
    <row r="7340" spans="1:5" hidden="1" x14ac:dyDescent="0.4">
      <c r="A7340" t="s">
        <v>7060</v>
      </c>
      <c r="B7340" t="s">
        <v>202</v>
      </c>
      <c r="C7340" s="1">
        <v>44026</v>
      </c>
      <c r="D7340" t="s">
        <v>318</v>
      </c>
      <c r="E7340">
        <v>4870000</v>
      </c>
    </row>
    <row r="7341" spans="1:5" hidden="1" x14ac:dyDescent="0.4">
      <c r="A7341" t="s">
        <v>7247</v>
      </c>
      <c r="B7341" t="s">
        <v>202</v>
      </c>
      <c r="C7341" s="1">
        <v>44026</v>
      </c>
      <c r="D7341" t="s">
        <v>323</v>
      </c>
      <c r="E7341">
        <v>4870000</v>
      </c>
    </row>
    <row r="7342" spans="1:5" hidden="1" x14ac:dyDescent="0.4">
      <c r="A7342" t="s">
        <v>5206</v>
      </c>
      <c r="B7342" t="s">
        <v>202</v>
      </c>
      <c r="C7342" s="1">
        <v>44026</v>
      </c>
      <c r="D7342" t="s">
        <v>326</v>
      </c>
      <c r="E7342">
        <v>4870000</v>
      </c>
    </row>
    <row r="7343" spans="1:5" hidden="1" x14ac:dyDescent="0.4">
      <c r="A7343" t="s">
        <v>5015</v>
      </c>
      <c r="B7343" t="s">
        <v>202</v>
      </c>
      <c r="C7343" s="1">
        <v>44026</v>
      </c>
      <c r="D7343" t="s">
        <v>316</v>
      </c>
      <c r="E7343">
        <v>4870000</v>
      </c>
    </row>
    <row r="7344" spans="1:5" hidden="1" x14ac:dyDescent="0.4">
      <c r="A7344" t="s">
        <v>6882</v>
      </c>
      <c r="B7344" t="s">
        <v>202</v>
      </c>
      <c r="C7344" s="1">
        <v>44026</v>
      </c>
      <c r="D7344" t="s">
        <v>344</v>
      </c>
      <c r="E7344">
        <v>4870000</v>
      </c>
    </row>
    <row r="7345" spans="1:5" hidden="1" x14ac:dyDescent="0.4">
      <c r="A7345" t="s">
        <v>533</v>
      </c>
      <c r="B7345" t="s">
        <v>202</v>
      </c>
      <c r="C7345" s="1">
        <v>44026</v>
      </c>
      <c r="D7345" t="s">
        <v>410</v>
      </c>
      <c r="E7345">
        <v>4870000</v>
      </c>
    </row>
    <row r="7346" spans="1:5" hidden="1" x14ac:dyDescent="0.4">
      <c r="A7346" t="s">
        <v>5207</v>
      </c>
      <c r="B7346" t="s">
        <v>202</v>
      </c>
      <c r="C7346" s="1">
        <v>44026</v>
      </c>
      <c r="D7346" t="s">
        <v>403</v>
      </c>
      <c r="E7346">
        <v>4870000</v>
      </c>
    </row>
    <row r="7347" spans="1:5" hidden="1" x14ac:dyDescent="0.4">
      <c r="A7347" t="s">
        <v>5082</v>
      </c>
      <c r="B7347" t="s">
        <v>202</v>
      </c>
      <c r="C7347" s="1">
        <v>44026</v>
      </c>
      <c r="D7347" t="s">
        <v>327</v>
      </c>
      <c r="E7347">
        <v>4870000</v>
      </c>
    </row>
    <row r="7348" spans="1:5" hidden="1" x14ac:dyDescent="0.4">
      <c r="A7348" t="s">
        <v>7173</v>
      </c>
      <c r="B7348" t="s">
        <v>202</v>
      </c>
      <c r="C7348" s="1">
        <v>44026</v>
      </c>
      <c r="D7348" t="s">
        <v>635</v>
      </c>
      <c r="E7348">
        <v>4870000</v>
      </c>
    </row>
    <row r="7349" spans="1:5" hidden="1" x14ac:dyDescent="0.4">
      <c r="A7349" t="s">
        <v>5154</v>
      </c>
      <c r="B7349" t="s">
        <v>202</v>
      </c>
      <c r="C7349" s="1">
        <v>44026</v>
      </c>
      <c r="D7349" t="s">
        <v>331</v>
      </c>
      <c r="E7349">
        <v>4870000</v>
      </c>
    </row>
    <row r="7350" spans="1:5" hidden="1" x14ac:dyDescent="0.4">
      <c r="A7350" t="s">
        <v>5016</v>
      </c>
      <c r="B7350" t="s">
        <v>202</v>
      </c>
      <c r="C7350" s="1">
        <v>44026</v>
      </c>
      <c r="D7350" t="s">
        <v>329</v>
      </c>
      <c r="E7350">
        <v>4870000</v>
      </c>
    </row>
    <row r="7351" spans="1:5" hidden="1" x14ac:dyDescent="0.4">
      <c r="A7351" t="s">
        <v>6255</v>
      </c>
      <c r="B7351" t="s">
        <v>202</v>
      </c>
      <c r="C7351" s="1">
        <v>44026</v>
      </c>
      <c r="D7351" t="s">
        <v>312</v>
      </c>
      <c r="E7351">
        <v>4870000</v>
      </c>
    </row>
    <row r="7352" spans="1:5" hidden="1" x14ac:dyDescent="0.4">
      <c r="A7352" t="s">
        <v>5017</v>
      </c>
      <c r="B7352" t="s">
        <v>202</v>
      </c>
      <c r="C7352" s="1">
        <v>44026</v>
      </c>
      <c r="D7352" t="s">
        <v>306</v>
      </c>
      <c r="E7352">
        <v>4870000</v>
      </c>
    </row>
    <row r="7353" spans="1:5" hidden="1" x14ac:dyDescent="0.4">
      <c r="A7353" t="s">
        <v>7061</v>
      </c>
      <c r="B7353" t="s">
        <v>202</v>
      </c>
      <c r="C7353" s="1">
        <v>44026</v>
      </c>
      <c r="D7353" t="s">
        <v>397</v>
      </c>
      <c r="E7353">
        <v>4870000</v>
      </c>
    </row>
    <row r="7354" spans="1:5" hidden="1" x14ac:dyDescent="0.4">
      <c r="A7354" t="s">
        <v>7022</v>
      </c>
      <c r="B7354" t="s">
        <v>202</v>
      </c>
      <c r="C7354" s="1">
        <v>44026</v>
      </c>
      <c r="D7354" t="s">
        <v>398</v>
      </c>
      <c r="E7354">
        <v>4870000</v>
      </c>
    </row>
    <row r="7355" spans="1:5" hidden="1" x14ac:dyDescent="0.4">
      <c r="A7355" t="s">
        <v>5117</v>
      </c>
      <c r="B7355" t="s">
        <v>202</v>
      </c>
      <c r="C7355" s="1">
        <v>44026</v>
      </c>
      <c r="D7355" t="s">
        <v>352</v>
      </c>
      <c r="E7355">
        <v>4870000</v>
      </c>
    </row>
    <row r="7356" spans="1:5" hidden="1" x14ac:dyDescent="0.4">
      <c r="A7356" t="s">
        <v>5118</v>
      </c>
      <c r="B7356" t="s">
        <v>202</v>
      </c>
      <c r="C7356" s="1">
        <v>44026</v>
      </c>
      <c r="D7356" t="s">
        <v>341</v>
      </c>
      <c r="E7356">
        <v>4870000</v>
      </c>
    </row>
    <row r="7357" spans="1:5" hidden="1" x14ac:dyDescent="0.4">
      <c r="A7357" t="s">
        <v>7160</v>
      </c>
      <c r="B7357" t="s">
        <v>202</v>
      </c>
      <c r="C7357" s="1">
        <v>44026</v>
      </c>
      <c r="D7357" t="s">
        <v>382</v>
      </c>
      <c r="E7357">
        <v>4870000</v>
      </c>
    </row>
    <row r="7358" spans="1:5" hidden="1" x14ac:dyDescent="0.4">
      <c r="A7358" t="s">
        <v>6741</v>
      </c>
      <c r="B7358" t="s">
        <v>97</v>
      </c>
      <c r="C7358" s="1">
        <v>44026</v>
      </c>
      <c r="D7358" t="s">
        <v>334</v>
      </c>
      <c r="E7358">
        <v>3040000</v>
      </c>
    </row>
    <row r="7359" spans="1:5" hidden="1" x14ac:dyDescent="0.4">
      <c r="A7359" t="s">
        <v>7161</v>
      </c>
      <c r="B7359" t="s">
        <v>5318</v>
      </c>
      <c r="C7359" s="1">
        <v>44026</v>
      </c>
      <c r="D7359" t="s">
        <v>327</v>
      </c>
      <c r="E7359" t="e">
        <v>#N/A</v>
      </c>
    </row>
    <row r="7360" spans="1:5" hidden="1" x14ac:dyDescent="0.4">
      <c r="A7360" t="s">
        <v>6692</v>
      </c>
      <c r="B7360" t="s">
        <v>234</v>
      </c>
      <c r="C7360" s="1">
        <v>44026</v>
      </c>
      <c r="D7360" t="s">
        <v>399</v>
      </c>
      <c r="E7360">
        <v>4320000</v>
      </c>
    </row>
    <row r="7361" spans="1:5" hidden="1" x14ac:dyDescent="0.4">
      <c r="A7361" t="s">
        <v>6742</v>
      </c>
      <c r="B7361" t="s">
        <v>5318</v>
      </c>
      <c r="C7361" s="1">
        <v>44026</v>
      </c>
      <c r="D7361" t="s">
        <v>322</v>
      </c>
      <c r="E7361" t="e">
        <v>#N/A</v>
      </c>
    </row>
    <row r="7362" spans="1:5" hidden="1" x14ac:dyDescent="0.4">
      <c r="A7362" t="s">
        <v>7174</v>
      </c>
      <c r="B7362" t="s">
        <v>202</v>
      </c>
      <c r="C7362" s="1">
        <v>44026</v>
      </c>
      <c r="D7362" t="s">
        <v>348</v>
      </c>
      <c r="E7362">
        <v>4870000</v>
      </c>
    </row>
    <row r="7363" spans="1:5" hidden="1" x14ac:dyDescent="0.4">
      <c r="A7363" t="s">
        <v>7175</v>
      </c>
      <c r="B7363" t="s">
        <v>202</v>
      </c>
      <c r="C7363" s="1">
        <v>44026</v>
      </c>
      <c r="D7363" t="s">
        <v>347</v>
      </c>
      <c r="E7363">
        <v>4870000</v>
      </c>
    </row>
    <row r="7364" spans="1:5" hidden="1" x14ac:dyDescent="0.4">
      <c r="A7364" t="s">
        <v>6743</v>
      </c>
      <c r="B7364" t="s">
        <v>97</v>
      </c>
      <c r="C7364" s="1">
        <v>44026</v>
      </c>
      <c r="D7364" t="s">
        <v>335</v>
      </c>
      <c r="E7364">
        <v>3040000</v>
      </c>
    </row>
    <row r="7365" spans="1:5" hidden="1" x14ac:dyDescent="0.4">
      <c r="A7365" t="s">
        <v>7248</v>
      </c>
      <c r="B7365" t="s">
        <v>215</v>
      </c>
      <c r="C7365" s="1">
        <v>44026</v>
      </c>
      <c r="D7365" t="s">
        <v>328</v>
      </c>
      <c r="E7365">
        <v>5200000</v>
      </c>
    </row>
    <row r="7366" spans="1:5" hidden="1" x14ac:dyDescent="0.4">
      <c r="A7366" t="s">
        <v>6744</v>
      </c>
      <c r="B7366" t="s">
        <v>215</v>
      </c>
      <c r="C7366" s="1">
        <v>44026</v>
      </c>
      <c r="D7366" t="s">
        <v>334</v>
      </c>
      <c r="E7366">
        <v>5200000</v>
      </c>
    </row>
    <row r="7367" spans="1:5" hidden="1" x14ac:dyDescent="0.4">
      <c r="A7367" t="s">
        <v>6745</v>
      </c>
      <c r="B7367" t="s">
        <v>215</v>
      </c>
      <c r="C7367" s="1">
        <v>44026</v>
      </c>
      <c r="D7367" t="s">
        <v>364</v>
      </c>
      <c r="E7367">
        <v>5200000</v>
      </c>
    </row>
    <row r="7368" spans="1:5" hidden="1" x14ac:dyDescent="0.4">
      <c r="A7368" t="s">
        <v>6746</v>
      </c>
      <c r="B7368" t="s">
        <v>215</v>
      </c>
      <c r="C7368" s="1">
        <v>44026</v>
      </c>
      <c r="D7368" t="s">
        <v>326</v>
      </c>
      <c r="E7368">
        <v>5200000</v>
      </c>
    </row>
    <row r="7369" spans="1:5" hidden="1" x14ac:dyDescent="0.4">
      <c r="A7369" t="s">
        <v>7249</v>
      </c>
      <c r="B7369" t="s">
        <v>215</v>
      </c>
      <c r="C7369" s="1">
        <v>44026</v>
      </c>
      <c r="D7369" t="s">
        <v>635</v>
      </c>
      <c r="E7369">
        <v>5200000</v>
      </c>
    </row>
    <row r="7370" spans="1:5" hidden="1" x14ac:dyDescent="0.4">
      <c r="A7370" t="s">
        <v>6747</v>
      </c>
      <c r="B7370" t="s">
        <v>215</v>
      </c>
      <c r="C7370" s="1">
        <v>44026</v>
      </c>
      <c r="D7370" t="s">
        <v>312</v>
      </c>
      <c r="E7370">
        <v>5200000</v>
      </c>
    </row>
    <row r="7371" spans="1:5" hidden="1" x14ac:dyDescent="0.4">
      <c r="A7371" t="s">
        <v>7165</v>
      </c>
      <c r="B7371" t="s">
        <v>130</v>
      </c>
      <c r="C7371" s="1">
        <v>44026</v>
      </c>
      <c r="D7371" t="s">
        <v>335</v>
      </c>
      <c r="E7371">
        <v>5090000</v>
      </c>
    </row>
    <row r="7372" spans="1:5" hidden="1" x14ac:dyDescent="0.4">
      <c r="A7372" t="s">
        <v>4052</v>
      </c>
      <c r="B7372" t="s">
        <v>130</v>
      </c>
      <c r="C7372" s="1">
        <v>44026</v>
      </c>
      <c r="D7372" t="s">
        <v>334</v>
      </c>
      <c r="E7372">
        <v>5090000</v>
      </c>
    </row>
    <row r="7373" spans="1:5" hidden="1" x14ac:dyDescent="0.4">
      <c r="A7373" t="s">
        <v>6662</v>
      </c>
      <c r="B7373" t="s">
        <v>235</v>
      </c>
      <c r="C7373" s="1">
        <v>44025</v>
      </c>
      <c r="D7373" t="s">
        <v>345</v>
      </c>
      <c r="E7373">
        <v>5680000</v>
      </c>
    </row>
    <row r="7374" spans="1:5" hidden="1" x14ac:dyDescent="0.4">
      <c r="A7374" t="s">
        <v>534</v>
      </c>
      <c r="B7374" t="s">
        <v>84</v>
      </c>
      <c r="C7374" s="1">
        <v>44025</v>
      </c>
      <c r="D7374" t="s">
        <v>370</v>
      </c>
      <c r="E7374">
        <v>5150000</v>
      </c>
    </row>
    <row r="7375" spans="1:5" hidden="1" x14ac:dyDescent="0.4">
      <c r="A7375" t="s">
        <v>7477</v>
      </c>
      <c r="B7375" t="s">
        <v>84</v>
      </c>
      <c r="C7375" s="1">
        <v>44025</v>
      </c>
      <c r="D7375" t="s">
        <v>378</v>
      </c>
      <c r="E7375">
        <v>5150000</v>
      </c>
    </row>
    <row r="7376" spans="1:5" hidden="1" x14ac:dyDescent="0.4">
      <c r="A7376" t="s">
        <v>6777</v>
      </c>
      <c r="B7376" t="s">
        <v>84</v>
      </c>
      <c r="C7376" s="1">
        <v>44025</v>
      </c>
      <c r="D7376" t="s">
        <v>410</v>
      </c>
      <c r="E7376">
        <v>5150000</v>
      </c>
    </row>
    <row r="7377" spans="1:5" hidden="1" x14ac:dyDescent="0.4">
      <c r="A7377" t="s">
        <v>7259</v>
      </c>
      <c r="B7377" t="s">
        <v>84</v>
      </c>
      <c r="C7377" s="1">
        <v>44025</v>
      </c>
      <c r="D7377" t="s">
        <v>635</v>
      </c>
      <c r="E7377">
        <v>5150000</v>
      </c>
    </row>
    <row r="7378" spans="1:5" hidden="1" x14ac:dyDescent="0.4">
      <c r="A7378" t="s">
        <v>6779</v>
      </c>
      <c r="B7378" t="s">
        <v>84</v>
      </c>
      <c r="C7378" s="1">
        <v>44025</v>
      </c>
      <c r="D7378" t="s">
        <v>393</v>
      </c>
      <c r="E7378">
        <v>5150000</v>
      </c>
    </row>
    <row r="7379" spans="1:5" hidden="1" x14ac:dyDescent="0.4">
      <c r="A7379" t="s">
        <v>6780</v>
      </c>
      <c r="B7379" t="s">
        <v>84</v>
      </c>
      <c r="C7379" s="1">
        <v>44025</v>
      </c>
      <c r="D7379" t="s">
        <v>406</v>
      </c>
      <c r="E7379">
        <v>5150000</v>
      </c>
    </row>
    <row r="7380" spans="1:5" hidden="1" x14ac:dyDescent="0.4">
      <c r="A7380" t="s">
        <v>6781</v>
      </c>
      <c r="B7380" t="s">
        <v>84</v>
      </c>
      <c r="C7380" s="1">
        <v>44025</v>
      </c>
      <c r="D7380" t="s">
        <v>345</v>
      </c>
      <c r="E7380">
        <v>5150000</v>
      </c>
    </row>
    <row r="7381" spans="1:5" hidden="1" x14ac:dyDescent="0.4">
      <c r="A7381" t="s">
        <v>6782</v>
      </c>
      <c r="B7381" t="s">
        <v>84</v>
      </c>
      <c r="C7381" s="1">
        <v>44025</v>
      </c>
      <c r="D7381" t="s">
        <v>375</v>
      </c>
      <c r="E7381">
        <v>5150000</v>
      </c>
    </row>
    <row r="7382" spans="1:5" hidden="1" x14ac:dyDescent="0.4">
      <c r="A7382" t="s">
        <v>6783</v>
      </c>
      <c r="B7382" t="s">
        <v>84</v>
      </c>
      <c r="C7382" s="1">
        <v>44025</v>
      </c>
      <c r="D7382" t="s">
        <v>362</v>
      </c>
      <c r="E7382">
        <v>5150000</v>
      </c>
    </row>
    <row r="7383" spans="1:5" hidden="1" x14ac:dyDescent="0.4">
      <c r="A7383" t="s">
        <v>6785</v>
      </c>
      <c r="B7383" t="s">
        <v>201</v>
      </c>
      <c r="C7383" s="1">
        <v>44025</v>
      </c>
      <c r="D7383" t="s">
        <v>312</v>
      </c>
      <c r="E7383">
        <v>4520000</v>
      </c>
    </row>
    <row r="7384" spans="1:5" hidden="1" x14ac:dyDescent="0.4">
      <c r="A7384" t="s">
        <v>7260</v>
      </c>
      <c r="B7384" t="s">
        <v>84</v>
      </c>
      <c r="C7384" s="1">
        <v>44025</v>
      </c>
      <c r="D7384" t="s">
        <v>323</v>
      </c>
      <c r="E7384">
        <v>5150000</v>
      </c>
    </row>
    <row r="7385" spans="1:5" hidden="1" x14ac:dyDescent="0.4">
      <c r="A7385" t="s">
        <v>7261</v>
      </c>
      <c r="B7385" t="s">
        <v>84</v>
      </c>
      <c r="C7385" s="1">
        <v>44025</v>
      </c>
      <c r="D7385" t="s">
        <v>348</v>
      </c>
      <c r="E7385">
        <v>5150000</v>
      </c>
    </row>
    <row r="7386" spans="1:5" hidden="1" x14ac:dyDescent="0.4">
      <c r="A7386" t="s">
        <v>7262</v>
      </c>
      <c r="B7386" t="s">
        <v>84</v>
      </c>
      <c r="C7386" s="1">
        <v>44025</v>
      </c>
      <c r="D7386" t="s">
        <v>373</v>
      </c>
      <c r="E7386">
        <v>5150000</v>
      </c>
    </row>
    <row r="7387" spans="1:5" hidden="1" x14ac:dyDescent="0.4">
      <c r="A7387" t="s">
        <v>7264</v>
      </c>
      <c r="B7387" t="s">
        <v>84</v>
      </c>
      <c r="C7387" s="1">
        <v>44025</v>
      </c>
      <c r="D7387" t="s">
        <v>347</v>
      </c>
      <c r="E7387">
        <v>5150000</v>
      </c>
    </row>
    <row r="7388" spans="1:5" hidden="1" x14ac:dyDescent="0.4">
      <c r="A7388" t="s">
        <v>6663</v>
      </c>
      <c r="B7388" t="s">
        <v>201</v>
      </c>
      <c r="C7388" s="1">
        <v>44025</v>
      </c>
      <c r="D7388" t="s">
        <v>355</v>
      </c>
      <c r="E7388">
        <v>4520000</v>
      </c>
    </row>
    <row r="7389" spans="1:5" hidden="1" x14ac:dyDescent="0.4">
      <c r="A7389" t="s">
        <v>6684</v>
      </c>
      <c r="B7389" t="s">
        <v>97</v>
      </c>
      <c r="C7389" s="1">
        <v>44025</v>
      </c>
      <c r="D7389" t="s">
        <v>320</v>
      </c>
      <c r="E7389">
        <v>3040000</v>
      </c>
    </row>
    <row r="7390" spans="1:5" hidden="1" x14ac:dyDescent="0.4">
      <c r="A7390" t="s">
        <v>7166</v>
      </c>
      <c r="B7390" t="s">
        <v>7167</v>
      </c>
      <c r="C7390" s="1">
        <v>44025</v>
      </c>
      <c r="D7390" t="s">
        <v>321</v>
      </c>
      <c r="E7390" t="e">
        <v>#N/A</v>
      </c>
    </row>
    <row r="7391" spans="1:5" hidden="1" x14ac:dyDescent="0.4">
      <c r="A7391" t="s">
        <v>1529</v>
      </c>
      <c r="B7391" t="s">
        <v>170</v>
      </c>
      <c r="C7391" s="1">
        <v>44025</v>
      </c>
      <c r="D7391" t="s">
        <v>352</v>
      </c>
      <c r="E7391">
        <v>4930000</v>
      </c>
    </row>
    <row r="7392" spans="1:5" hidden="1" x14ac:dyDescent="0.4">
      <c r="A7392" t="s">
        <v>7179</v>
      </c>
      <c r="B7392" t="s">
        <v>218</v>
      </c>
      <c r="C7392" s="1">
        <v>44025</v>
      </c>
      <c r="D7392" t="s">
        <v>412</v>
      </c>
      <c r="E7392">
        <v>4860000</v>
      </c>
    </row>
    <row r="7393" spans="1:5" hidden="1" x14ac:dyDescent="0.4">
      <c r="A7393" t="s">
        <v>6677</v>
      </c>
      <c r="B7393" t="s">
        <v>123</v>
      </c>
      <c r="C7393" s="1">
        <v>44025</v>
      </c>
      <c r="D7393" t="s">
        <v>364</v>
      </c>
      <c r="E7393">
        <v>5710000</v>
      </c>
    </row>
    <row r="7394" spans="1:5" hidden="1" x14ac:dyDescent="0.4">
      <c r="A7394" t="s">
        <v>6748</v>
      </c>
      <c r="B7394" t="s">
        <v>123</v>
      </c>
      <c r="C7394" s="1">
        <v>44025</v>
      </c>
      <c r="D7394" t="s">
        <v>341</v>
      </c>
      <c r="E7394">
        <v>5710000</v>
      </c>
    </row>
    <row r="7395" spans="1:5" hidden="1" x14ac:dyDescent="0.4">
      <c r="A7395" t="s">
        <v>5722</v>
      </c>
      <c r="B7395" t="s">
        <v>174</v>
      </c>
      <c r="C7395" s="1">
        <v>44023</v>
      </c>
      <c r="D7395" t="s">
        <v>346</v>
      </c>
      <c r="E7395">
        <v>4920000</v>
      </c>
    </row>
    <row r="7396" spans="1:5" hidden="1" x14ac:dyDescent="0.4">
      <c r="A7396" t="s">
        <v>6282</v>
      </c>
      <c r="B7396" t="s">
        <v>174</v>
      </c>
      <c r="C7396" s="1">
        <v>44023</v>
      </c>
      <c r="D7396" t="s">
        <v>327</v>
      </c>
      <c r="E7396">
        <v>4920000</v>
      </c>
    </row>
    <row r="7397" spans="1:5" hidden="1" x14ac:dyDescent="0.4">
      <c r="A7397" t="s">
        <v>6285</v>
      </c>
      <c r="B7397" t="s">
        <v>174</v>
      </c>
      <c r="C7397" s="1">
        <v>44022</v>
      </c>
      <c r="D7397" t="s">
        <v>335</v>
      </c>
      <c r="E7397">
        <v>4920000</v>
      </c>
    </row>
    <row r="7398" spans="1:5" hidden="1" x14ac:dyDescent="0.4">
      <c r="A7398" t="s">
        <v>6749</v>
      </c>
      <c r="B7398" t="s">
        <v>123</v>
      </c>
      <c r="C7398" s="1">
        <v>44022</v>
      </c>
      <c r="D7398" t="s">
        <v>328</v>
      </c>
      <c r="E7398">
        <v>5710000</v>
      </c>
    </row>
    <row r="7399" spans="1:5" hidden="1" x14ac:dyDescent="0.4">
      <c r="A7399" t="s">
        <v>7332</v>
      </c>
      <c r="B7399" t="s">
        <v>97</v>
      </c>
      <c r="C7399" s="1">
        <v>44022</v>
      </c>
      <c r="D7399" t="s">
        <v>318</v>
      </c>
      <c r="E7399">
        <v>3040000</v>
      </c>
    </row>
    <row r="7400" spans="1:5" hidden="1" x14ac:dyDescent="0.4">
      <c r="A7400" t="s">
        <v>6665</v>
      </c>
      <c r="B7400" t="s">
        <v>4977</v>
      </c>
      <c r="C7400" s="1">
        <v>44022</v>
      </c>
      <c r="D7400" t="s">
        <v>327</v>
      </c>
      <c r="E7400" t="e">
        <v>#N/A</v>
      </c>
    </row>
    <row r="7401" spans="1:5" hidden="1" x14ac:dyDescent="0.4">
      <c r="A7401" t="s">
        <v>6665</v>
      </c>
      <c r="B7401" t="s">
        <v>4977</v>
      </c>
      <c r="C7401" s="1">
        <v>44022</v>
      </c>
      <c r="D7401" t="s">
        <v>327</v>
      </c>
      <c r="E7401" t="e">
        <v>#N/A</v>
      </c>
    </row>
    <row r="7402" spans="1:5" hidden="1" x14ac:dyDescent="0.4">
      <c r="A7402" t="s">
        <v>6786</v>
      </c>
      <c r="B7402" t="s">
        <v>123</v>
      </c>
      <c r="C7402" s="1">
        <v>44022</v>
      </c>
      <c r="D7402" t="s">
        <v>367</v>
      </c>
      <c r="E7402">
        <v>5710000</v>
      </c>
    </row>
    <row r="7403" spans="1:5" hidden="1" x14ac:dyDescent="0.4">
      <c r="A7403" t="s">
        <v>7265</v>
      </c>
      <c r="B7403" t="s">
        <v>7266</v>
      </c>
      <c r="C7403" s="1">
        <v>44022</v>
      </c>
      <c r="D7403" t="s">
        <v>327</v>
      </c>
      <c r="E7403" t="e">
        <v>#N/A</v>
      </c>
    </row>
    <row r="7404" spans="1:5" hidden="1" x14ac:dyDescent="0.4">
      <c r="A7404" t="s">
        <v>7180</v>
      </c>
      <c r="B7404" t="s">
        <v>7072</v>
      </c>
      <c r="C7404" s="1">
        <v>44022</v>
      </c>
      <c r="D7404" t="s">
        <v>327</v>
      </c>
      <c r="E7404" t="e">
        <v>#N/A</v>
      </c>
    </row>
    <row r="7405" spans="1:5" hidden="1" x14ac:dyDescent="0.4">
      <c r="A7405" t="s">
        <v>7267</v>
      </c>
      <c r="B7405" t="s">
        <v>123</v>
      </c>
      <c r="C7405" s="1">
        <v>44022</v>
      </c>
      <c r="D7405" t="s">
        <v>373</v>
      </c>
      <c r="E7405">
        <v>5710000</v>
      </c>
    </row>
    <row r="7406" spans="1:5" hidden="1" x14ac:dyDescent="0.4">
      <c r="A7406" t="s">
        <v>7193</v>
      </c>
      <c r="B7406" t="s">
        <v>225</v>
      </c>
      <c r="C7406" s="1">
        <v>44022</v>
      </c>
      <c r="D7406" t="s">
        <v>307</v>
      </c>
      <c r="E7406">
        <v>3210000</v>
      </c>
    </row>
    <row r="7407" spans="1:5" hidden="1" x14ac:dyDescent="0.4">
      <c r="A7407" t="s">
        <v>7324</v>
      </c>
      <c r="B7407" t="s">
        <v>7177</v>
      </c>
      <c r="C7407" s="1">
        <v>44022</v>
      </c>
      <c r="D7407" t="s">
        <v>322</v>
      </c>
      <c r="E7407" t="e">
        <v>#N/A</v>
      </c>
    </row>
    <row r="7408" spans="1:5" hidden="1" x14ac:dyDescent="0.4">
      <c r="A7408" t="s">
        <v>7176</v>
      </c>
      <c r="B7408" t="s">
        <v>7177</v>
      </c>
      <c r="C7408" s="1">
        <v>44022</v>
      </c>
      <c r="D7408" t="s">
        <v>327</v>
      </c>
      <c r="E7408" t="e">
        <v>#N/A</v>
      </c>
    </row>
    <row r="7409" spans="1:5" hidden="1" x14ac:dyDescent="0.4">
      <c r="A7409" t="s">
        <v>6678</v>
      </c>
      <c r="B7409" t="s">
        <v>171</v>
      </c>
      <c r="C7409" s="1">
        <v>44022</v>
      </c>
      <c r="D7409" t="s">
        <v>405</v>
      </c>
      <c r="E7409">
        <v>3060000</v>
      </c>
    </row>
    <row r="7410" spans="1:5" hidden="1" x14ac:dyDescent="0.4">
      <c r="A7410" t="s">
        <v>6679</v>
      </c>
      <c r="B7410" t="s">
        <v>130</v>
      </c>
      <c r="C7410" s="1">
        <v>44022</v>
      </c>
      <c r="D7410" t="s">
        <v>355</v>
      </c>
      <c r="E7410">
        <v>5090000</v>
      </c>
    </row>
    <row r="7411" spans="1:5" hidden="1" x14ac:dyDescent="0.4">
      <c r="A7411" t="s">
        <v>7310</v>
      </c>
      <c r="B7411" t="s">
        <v>204</v>
      </c>
      <c r="C7411" s="1">
        <v>44021</v>
      </c>
      <c r="D7411" t="s">
        <v>344</v>
      </c>
      <c r="E7411">
        <v>5530000</v>
      </c>
    </row>
    <row r="7412" spans="1:5" hidden="1" x14ac:dyDescent="0.4">
      <c r="A7412" t="s">
        <v>6967</v>
      </c>
      <c r="B7412" t="s">
        <v>204</v>
      </c>
      <c r="C7412" s="1">
        <v>44021</v>
      </c>
      <c r="D7412" t="s">
        <v>403</v>
      </c>
      <c r="E7412">
        <v>5530000</v>
      </c>
    </row>
    <row r="7413" spans="1:5" hidden="1" x14ac:dyDescent="0.4">
      <c r="A7413" t="s">
        <v>7461</v>
      </c>
      <c r="B7413" t="s">
        <v>204</v>
      </c>
      <c r="C7413" s="1">
        <v>44021</v>
      </c>
      <c r="D7413" t="s">
        <v>398</v>
      </c>
      <c r="E7413">
        <v>5530000</v>
      </c>
    </row>
    <row r="7414" spans="1:5" hidden="1" x14ac:dyDescent="0.4">
      <c r="A7414" t="s">
        <v>7181</v>
      </c>
      <c r="B7414" t="s">
        <v>207</v>
      </c>
      <c r="C7414" s="1">
        <v>44021</v>
      </c>
      <c r="D7414" t="s">
        <v>343</v>
      </c>
      <c r="E7414">
        <v>4180000</v>
      </c>
    </row>
    <row r="7415" spans="1:5" hidden="1" x14ac:dyDescent="0.4">
      <c r="A7415" t="s">
        <v>7182</v>
      </c>
      <c r="B7415" t="s">
        <v>207</v>
      </c>
      <c r="C7415" s="1">
        <v>44021</v>
      </c>
      <c r="D7415" t="s">
        <v>339</v>
      </c>
      <c r="E7415">
        <v>4180000</v>
      </c>
    </row>
    <row r="7416" spans="1:5" hidden="1" x14ac:dyDescent="0.4">
      <c r="A7416" t="s">
        <v>6752</v>
      </c>
      <c r="B7416" t="s">
        <v>215</v>
      </c>
      <c r="C7416" s="1">
        <v>44021</v>
      </c>
      <c r="D7416" t="s">
        <v>313</v>
      </c>
      <c r="E7416">
        <v>5200000</v>
      </c>
    </row>
    <row r="7417" spans="1:5" hidden="1" x14ac:dyDescent="0.4">
      <c r="A7417" t="s">
        <v>6686</v>
      </c>
      <c r="B7417" t="s">
        <v>123</v>
      </c>
      <c r="C7417" s="1">
        <v>44021</v>
      </c>
      <c r="D7417" t="s">
        <v>352</v>
      </c>
      <c r="E7417">
        <v>5710000</v>
      </c>
    </row>
    <row r="7418" spans="1:5" hidden="1" x14ac:dyDescent="0.4">
      <c r="A7418" t="s">
        <v>6716</v>
      </c>
      <c r="B7418" t="s">
        <v>123</v>
      </c>
      <c r="C7418" s="1">
        <v>44021</v>
      </c>
      <c r="D7418" t="s">
        <v>332</v>
      </c>
      <c r="E7418">
        <v>5710000</v>
      </c>
    </row>
    <row r="7419" spans="1:5" hidden="1" x14ac:dyDescent="0.4">
      <c r="A7419" t="s">
        <v>7183</v>
      </c>
      <c r="B7419" t="s">
        <v>7094</v>
      </c>
      <c r="C7419" s="1">
        <v>44021</v>
      </c>
      <c r="D7419" t="s">
        <v>327</v>
      </c>
      <c r="E7419" t="e">
        <v>#N/A</v>
      </c>
    </row>
    <row r="7420" spans="1:5" hidden="1" x14ac:dyDescent="0.4">
      <c r="A7420" t="s">
        <v>6695</v>
      </c>
      <c r="B7420" t="s">
        <v>207</v>
      </c>
      <c r="C7420" s="1">
        <v>44020</v>
      </c>
      <c r="D7420" t="s">
        <v>315</v>
      </c>
      <c r="E7420">
        <v>4180000</v>
      </c>
    </row>
    <row r="7421" spans="1:5" hidden="1" x14ac:dyDescent="0.4">
      <c r="A7421" t="s">
        <v>7334</v>
      </c>
      <c r="B7421" t="s">
        <v>7185</v>
      </c>
      <c r="C7421" s="1">
        <v>44020</v>
      </c>
      <c r="D7421" t="s">
        <v>322</v>
      </c>
      <c r="E7421" t="e">
        <v>#N/A</v>
      </c>
    </row>
    <row r="7422" spans="1:5" hidden="1" x14ac:dyDescent="0.4">
      <c r="A7422" t="s">
        <v>7184</v>
      </c>
      <c r="B7422" t="s">
        <v>7185</v>
      </c>
      <c r="C7422" s="1">
        <v>44020</v>
      </c>
      <c r="D7422" t="s">
        <v>327</v>
      </c>
      <c r="E7422" t="e">
        <v>#N/A</v>
      </c>
    </row>
    <row r="7423" spans="1:5" hidden="1" x14ac:dyDescent="0.4">
      <c r="A7423" t="s">
        <v>7194</v>
      </c>
      <c r="B7423" t="s">
        <v>7195</v>
      </c>
      <c r="C7423" s="1">
        <v>44020</v>
      </c>
      <c r="D7423" t="s">
        <v>327</v>
      </c>
      <c r="E7423" t="e">
        <v>#N/A</v>
      </c>
    </row>
    <row r="7424" spans="1:5" hidden="1" x14ac:dyDescent="0.4">
      <c r="A7424" t="s">
        <v>6703</v>
      </c>
      <c r="B7424" t="s">
        <v>4242</v>
      </c>
      <c r="C7424" s="1">
        <v>44019</v>
      </c>
      <c r="D7424" t="s">
        <v>334</v>
      </c>
      <c r="E7424" t="e">
        <v>#N/A</v>
      </c>
    </row>
    <row r="7425" spans="1:5" hidden="1" x14ac:dyDescent="0.4">
      <c r="A7425" t="s">
        <v>6704</v>
      </c>
      <c r="B7425" t="s">
        <v>4242</v>
      </c>
      <c r="C7425" s="1">
        <v>44019</v>
      </c>
      <c r="D7425" t="s">
        <v>335</v>
      </c>
      <c r="E7425" t="e">
        <v>#N/A</v>
      </c>
    </row>
    <row r="7426" spans="1:5" hidden="1" x14ac:dyDescent="0.4">
      <c r="A7426" t="s">
        <v>6705</v>
      </c>
      <c r="B7426" t="s">
        <v>217</v>
      </c>
      <c r="C7426" s="1">
        <v>44019</v>
      </c>
      <c r="D7426" t="s">
        <v>335</v>
      </c>
      <c r="E7426">
        <v>5400000</v>
      </c>
    </row>
    <row r="7427" spans="1:5" hidden="1" x14ac:dyDescent="0.4">
      <c r="A7427" t="s">
        <v>6706</v>
      </c>
      <c r="B7427" t="s">
        <v>217</v>
      </c>
      <c r="C7427" s="1">
        <v>44019</v>
      </c>
      <c r="D7427" t="s">
        <v>332</v>
      </c>
      <c r="E7427">
        <v>5400000</v>
      </c>
    </row>
    <row r="7428" spans="1:5" hidden="1" x14ac:dyDescent="0.4">
      <c r="A7428" t="s">
        <v>7189</v>
      </c>
      <c r="B7428" t="s">
        <v>217</v>
      </c>
      <c r="C7428" s="1">
        <v>44019</v>
      </c>
      <c r="D7428" t="s">
        <v>343</v>
      </c>
      <c r="E7428">
        <v>5400000</v>
      </c>
    </row>
    <row r="7429" spans="1:5" hidden="1" x14ac:dyDescent="0.4">
      <c r="A7429" t="s">
        <v>7395</v>
      </c>
      <c r="B7429" t="s">
        <v>7274</v>
      </c>
      <c r="C7429" s="1">
        <v>44019</v>
      </c>
      <c r="D7429" t="s">
        <v>322</v>
      </c>
      <c r="E7429" t="e">
        <v>#N/A</v>
      </c>
    </row>
    <row r="7430" spans="1:5" hidden="1" x14ac:dyDescent="0.4">
      <c r="A7430" t="s">
        <v>7273</v>
      </c>
      <c r="B7430" t="s">
        <v>7274</v>
      </c>
      <c r="C7430" s="1">
        <v>44019</v>
      </c>
      <c r="D7430" t="s">
        <v>327</v>
      </c>
      <c r="E7430" t="e">
        <v>#N/A</v>
      </c>
    </row>
    <row r="7431" spans="1:5" hidden="1" x14ac:dyDescent="0.4">
      <c r="A7431" t="s">
        <v>6707</v>
      </c>
      <c r="B7431" t="s">
        <v>123</v>
      </c>
      <c r="C7431" s="1">
        <v>44019</v>
      </c>
      <c r="D7431" t="s">
        <v>366</v>
      </c>
      <c r="E7431">
        <v>5710000</v>
      </c>
    </row>
    <row r="7432" spans="1:5" hidden="1" x14ac:dyDescent="0.4">
      <c r="A7432" t="s">
        <v>6534</v>
      </c>
      <c r="B7432" t="s">
        <v>100</v>
      </c>
      <c r="C7432" s="1">
        <v>44019</v>
      </c>
      <c r="D7432" t="s">
        <v>344</v>
      </c>
      <c r="E7432">
        <v>3000000</v>
      </c>
    </row>
    <row r="7433" spans="1:5" hidden="1" x14ac:dyDescent="0.4">
      <c r="A7433" t="s">
        <v>6709</v>
      </c>
      <c r="B7433" t="s">
        <v>217</v>
      </c>
      <c r="C7433" s="1">
        <v>44018</v>
      </c>
      <c r="D7433" t="s">
        <v>403</v>
      </c>
      <c r="E7433">
        <v>5400000</v>
      </c>
    </row>
    <row r="7434" spans="1:5" hidden="1" x14ac:dyDescent="0.4">
      <c r="A7434" t="s">
        <v>7190</v>
      </c>
      <c r="B7434" t="s">
        <v>217</v>
      </c>
      <c r="C7434" s="1">
        <v>44018</v>
      </c>
      <c r="D7434" t="s">
        <v>415</v>
      </c>
      <c r="E7434">
        <v>5400000</v>
      </c>
    </row>
    <row r="7435" spans="1:5" hidden="1" x14ac:dyDescent="0.4">
      <c r="A7435" t="s">
        <v>6787</v>
      </c>
      <c r="B7435" t="s">
        <v>217</v>
      </c>
      <c r="C7435" s="1">
        <v>44018</v>
      </c>
      <c r="D7435" t="s">
        <v>312</v>
      </c>
      <c r="E7435">
        <v>5400000</v>
      </c>
    </row>
    <row r="7436" spans="1:5" hidden="1" x14ac:dyDescent="0.4">
      <c r="A7436" t="s">
        <v>7251</v>
      </c>
      <c r="B7436" t="s">
        <v>6901</v>
      </c>
      <c r="C7436" s="1">
        <v>44018</v>
      </c>
      <c r="D7436" t="s">
        <v>322</v>
      </c>
      <c r="E7436" t="e">
        <v>#N/A</v>
      </c>
    </row>
    <row r="7437" spans="1:5" hidden="1" x14ac:dyDescent="0.4">
      <c r="A7437" t="s">
        <v>1770</v>
      </c>
      <c r="B7437" t="s">
        <v>10</v>
      </c>
      <c r="C7437" s="1">
        <v>44018</v>
      </c>
      <c r="D7437" t="s">
        <v>333</v>
      </c>
      <c r="E7437">
        <v>5380000</v>
      </c>
    </row>
    <row r="7438" spans="1:5" hidden="1" x14ac:dyDescent="0.4">
      <c r="A7438" t="s">
        <v>7268</v>
      </c>
      <c r="B7438" t="s">
        <v>217</v>
      </c>
      <c r="C7438" s="1">
        <v>44015</v>
      </c>
      <c r="D7438" t="s">
        <v>327</v>
      </c>
      <c r="E7438">
        <v>5400000</v>
      </c>
    </row>
    <row r="7439" spans="1:5" hidden="1" x14ac:dyDescent="0.4">
      <c r="A7439" t="s">
        <v>7192</v>
      </c>
      <c r="B7439" t="s">
        <v>225</v>
      </c>
      <c r="C7439" s="1">
        <v>44015</v>
      </c>
      <c r="D7439" t="s">
        <v>398</v>
      </c>
      <c r="E7439">
        <v>3210000</v>
      </c>
    </row>
    <row r="7440" spans="1:5" hidden="1" x14ac:dyDescent="0.4">
      <c r="A7440" t="s">
        <v>7198</v>
      </c>
      <c r="B7440" t="s">
        <v>225</v>
      </c>
      <c r="C7440" s="1">
        <v>44015</v>
      </c>
      <c r="D7440" t="s">
        <v>343</v>
      </c>
      <c r="E7440">
        <v>3210000</v>
      </c>
    </row>
    <row r="7441" spans="1:5" hidden="1" x14ac:dyDescent="0.4">
      <c r="A7441" t="s">
        <v>6718</v>
      </c>
      <c r="B7441" t="s">
        <v>203</v>
      </c>
      <c r="C7441" s="1">
        <v>44014</v>
      </c>
      <c r="D7441" t="s">
        <v>408</v>
      </c>
      <c r="E7441">
        <v>3480000</v>
      </c>
    </row>
    <row r="7442" spans="1:5" hidden="1" x14ac:dyDescent="0.4">
      <c r="A7442" t="s">
        <v>6724</v>
      </c>
      <c r="B7442" t="s">
        <v>123</v>
      </c>
      <c r="C7442" s="1">
        <v>44014</v>
      </c>
      <c r="D7442" t="s">
        <v>312</v>
      </c>
      <c r="E7442">
        <v>5710000</v>
      </c>
    </row>
    <row r="7443" spans="1:5" hidden="1" x14ac:dyDescent="0.4">
      <c r="A7443" t="s">
        <v>7415</v>
      </c>
      <c r="B7443" t="s">
        <v>133</v>
      </c>
      <c r="C7443" s="1">
        <v>44011</v>
      </c>
      <c r="D7443" t="s">
        <v>377</v>
      </c>
      <c r="E7443">
        <v>4170000</v>
      </c>
    </row>
    <row r="7444" spans="1:5" hidden="1" x14ac:dyDescent="0.4">
      <c r="A7444" t="s">
        <v>6838</v>
      </c>
      <c r="B7444" t="s">
        <v>133</v>
      </c>
      <c r="C7444" s="1">
        <v>44011</v>
      </c>
      <c r="D7444" t="s">
        <v>379</v>
      </c>
      <c r="E7444">
        <v>4170000</v>
      </c>
    </row>
    <row r="7445" spans="1:5" hidden="1" x14ac:dyDescent="0.4">
      <c r="A7445" t="s">
        <v>6801</v>
      </c>
      <c r="B7445" t="s">
        <v>225</v>
      </c>
      <c r="C7445" s="1">
        <v>44011</v>
      </c>
      <c r="D7445" t="s">
        <v>345</v>
      </c>
      <c r="E7445">
        <v>3210000</v>
      </c>
    </row>
    <row r="7446" spans="1:5" hidden="1" x14ac:dyDescent="0.4">
      <c r="A7446" t="s">
        <v>7271</v>
      </c>
      <c r="B7446" t="s">
        <v>215</v>
      </c>
      <c r="C7446" s="1">
        <v>44011</v>
      </c>
      <c r="D7446" t="s">
        <v>415</v>
      </c>
      <c r="E7446">
        <v>5200000</v>
      </c>
    </row>
    <row r="7447" spans="1:5" hidden="1" x14ac:dyDescent="0.4">
      <c r="A7447" t="s">
        <v>6839</v>
      </c>
      <c r="B7447" t="s">
        <v>215</v>
      </c>
      <c r="C7447" s="1">
        <v>44011</v>
      </c>
      <c r="D7447" t="s">
        <v>345</v>
      </c>
      <c r="E7447">
        <v>5200000</v>
      </c>
    </row>
    <row r="7448" spans="1:5" hidden="1" x14ac:dyDescent="0.4">
      <c r="A7448" t="s">
        <v>535</v>
      </c>
      <c r="B7448" t="s">
        <v>215</v>
      </c>
      <c r="C7448" s="1">
        <v>44011</v>
      </c>
      <c r="D7448" t="s">
        <v>368</v>
      </c>
      <c r="E7448">
        <v>5200000</v>
      </c>
    </row>
    <row r="7449" spans="1:5" hidden="1" x14ac:dyDescent="0.4">
      <c r="A7449" t="s">
        <v>7391</v>
      </c>
      <c r="B7449" t="s">
        <v>7392</v>
      </c>
      <c r="C7449" s="1">
        <v>44008</v>
      </c>
      <c r="D7449" t="s">
        <v>322</v>
      </c>
      <c r="E7449" t="e">
        <v>#N/A</v>
      </c>
    </row>
    <row r="7450" spans="1:5" hidden="1" x14ac:dyDescent="0.4">
      <c r="A7450" t="s">
        <v>7282</v>
      </c>
      <c r="B7450" t="s">
        <v>6755</v>
      </c>
      <c r="C7450" s="1">
        <v>44008</v>
      </c>
      <c r="D7450" t="s">
        <v>347</v>
      </c>
      <c r="E7450" t="e">
        <v>#N/A</v>
      </c>
    </row>
    <row r="7451" spans="1:5" hidden="1" x14ac:dyDescent="0.4">
      <c r="A7451" t="s">
        <v>6808</v>
      </c>
      <c r="B7451" t="s">
        <v>168</v>
      </c>
      <c r="C7451" s="1">
        <v>44005</v>
      </c>
      <c r="D7451" t="s">
        <v>366</v>
      </c>
      <c r="E7451">
        <v>4620000</v>
      </c>
    </row>
    <row r="7452" spans="1:5" hidden="1" x14ac:dyDescent="0.4">
      <c r="A7452" t="s">
        <v>6886</v>
      </c>
      <c r="B7452" t="s">
        <v>215</v>
      </c>
      <c r="C7452" s="1">
        <v>44005</v>
      </c>
      <c r="D7452" t="s">
        <v>408</v>
      </c>
      <c r="E7452">
        <v>5200000</v>
      </c>
    </row>
    <row r="7453" spans="1:5" hidden="1" x14ac:dyDescent="0.4">
      <c r="A7453" t="s">
        <v>6837</v>
      </c>
      <c r="B7453" t="s">
        <v>215</v>
      </c>
      <c r="C7453" s="1">
        <v>44005</v>
      </c>
      <c r="D7453" t="s">
        <v>335</v>
      </c>
      <c r="E7453">
        <v>5200000</v>
      </c>
    </row>
    <row r="7454" spans="1:5" hidden="1" x14ac:dyDescent="0.4">
      <c r="A7454" t="s">
        <v>6840</v>
      </c>
      <c r="B7454" t="s">
        <v>215</v>
      </c>
      <c r="C7454" s="1">
        <v>44005</v>
      </c>
      <c r="D7454" t="s">
        <v>362</v>
      </c>
      <c r="E7454">
        <v>5200000</v>
      </c>
    </row>
    <row r="7455" spans="1:5" hidden="1" x14ac:dyDescent="0.4">
      <c r="A7455" t="s">
        <v>7277</v>
      </c>
      <c r="B7455" t="s">
        <v>215</v>
      </c>
      <c r="C7455" s="1">
        <v>44005</v>
      </c>
      <c r="D7455" t="s">
        <v>306</v>
      </c>
      <c r="E7455">
        <v>5200000</v>
      </c>
    </row>
    <row r="7456" spans="1:5" hidden="1" x14ac:dyDescent="0.4">
      <c r="A7456" t="s">
        <v>6890</v>
      </c>
      <c r="B7456" t="s">
        <v>215</v>
      </c>
      <c r="C7456" s="1">
        <v>44005</v>
      </c>
      <c r="D7456" t="s">
        <v>319</v>
      </c>
      <c r="E7456">
        <v>5200000</v>
      </c>
    </row>
    <row r="7457" spans="1:5" hidden="1" x14ac:dyDescent="0.4">
      <c r="A7457" t="s">
        <v>7269</v>
      </c>
      <c r="B7457" t="s">
        <v>6755</v>
      </c>
      <c r="C7457" s="1">
        <v>44001</v>
      </c>
      <c r="D7457" t="s">
        <v>322</v>
      </c>
      <c r="E7457" t="e">
        <v>#N/A</v>
      </c>
    </row>
    <row r="7458" spans="1:5" hidden="1" x14ac:dyDescent="0.4">
      <c r="A7458" t="s">
        <v>7401</v>
      </c>
      <c r="B7458" t="s">
        <v>7083</v>
      </c>
      <c r="C7458" s="1">
        <v>44001</v>
      </c>
      <c r="D7458" t="s">
        <v>371</v>
      </c>
      <c r="E7458" t="e">
        <v>#N/A</v>
      </c>
    </row>
    <row r="7459" spans="1:5" hidden="1" x14ac:dyDescent="0.4">
      <c r="A7459" t="s">
        <v>7402</v>
      </c>
      <c r="B7459" t="s">
        <v>7403</v>
      </c>
      <c r="C7459" s="1">
        <v>44000</v>
      </c>
      <c r="D7459" t="s">
        <v>322</v>
      </c>
      <c r="E7459" t="e">
        <v>#N/A</v>
      </c>
    </row>
    <row r="7460" spans="1:5" hidden="1" x14ac:dyDescent="0.4">
      <c r="A7460" t="s">
        <v>7283</v>
      </c>
      <c r="B7460" t="s">
        <v>133</v>
      </c>
      <c r="C7460" s="1">
        <v>43999</v>
      </c>
      <c r="D7460" t="s">
        <v>410</v>
      </c>
      <c r="E7460">
        <v>4170000</v>
      </c>
    </row>
    <row r="7461" spans="1:5" hidden="1" x14ac:dyDescent="0.4">
      <c r="A7461" t="s">
        <v>7416</v>
      </c>
      <c r="B7461" t="s">
        <v>240</v>
      </c>
      <c r="C7461" s="1">
        <v>43998</v>
      </c>
      <c r="D7461" t="s">
        <v>371</v>
      </c>
      <c r="E7461">
        <v>5060000</v>
      </c>
    </row>
    <row r="7462" spans="1:5" hidden="1" x14ac:dyDescent="0.4">
      <c r="A7462" t="s">
        <v>6908</v>
      </c>
      <c r="B7462" t="s">
        <v>4313</v>
      </c>
      <c r="C7462" s="1">
        <v>43986</v>
      </c>
      <c r="D7462" t="s">
        <v>362</v>
      </c>
      <c r="E7462" t="e">
        <v>#N/A</v>
      </c>
    </row>
    <row r="7463" spans="1:5" hidden="1" x14ac:dyDescent="0.4">
      <c r="A7463" t="s">
        <v>4407</v>
      </c>
      <c r="B7463" t="s">
        <v>133</v>
      </c>
      <c r="C7463" s="1">
        <v>43985</v>
      </c>
      <c r="D7463" t="s">
        <v>408</v>
      </c>
      <c r="E7463">
        <v>4170000</v>
      </c>
    </row>
    <row r="7464" spans="1:5" hidden="1" x14ac:dyDescent="0.4">
      <c r="A7464" t="s">
        <v>7539</v>
      </c>
      <c r="B7464" t="s">
        <v>133</v>
      </c>
      <c r="C7464" s="1">
        <v>43985</v>
      </c>
      <c r="D7464" t="s">
        <v>378</v>
      </c>
      <c r="E7464">
        <v>4170000</v>
      </c>
    </row>
    <row r="7465" spans="1:5" hidden="1" x14ac:dyDescent="0.4">
      <c r="A7465" t="s">
        <v>6907</v>
      </c>
      <c r="B7465" t="s">
        <v>133</v>
      </c>
      <c r="C7465" s="1">
        <v>43985</v>
      </c>
      <c r="D7465" t="s">
        <v>345</v>
      </c>
      <c r="E7465">
        <v>4170000</v>
      </c>
    </row>
    <row r="7466" spans="1:5" hidden="1" x14ac:dyDescent="0.4">
      <c r="A7466" t="s">
        <v>7288</v>
      </c>
      <c r="B7466" t="s">
        <v>12</v>
      </c>
      <c r="C7466" s="1">
        <v>43985</v>
      </c>
      <c r="D7466" t="s">
        <v>635</v>
      </c>
      <c r="E7466">
        <v>4230000</v>
      </c>
    </row>
    <row r="7467" spans="1:5" hidden="1" x14ac:dyDescent="0.4">
      <c r="A7467" t="s">
        <v>7289</v>
      </c>
      <c r="B7467" t="s">
        <v>12</v>
      </c>
      <c r="C7467" s="1">
        <v>43984</v>
      </c>
      <c r="D7467" t="s">
        <v>306</v>
      </c>
      <c r="E7467">
        <v>4230000</v>
      </c>
    </row>
    <row r="7468" spans="1:5" hidden="1" x14ac:dyDescent="0.4">
      <c r="A7468" t="s">
        <v>6892</v>
      </c>
      <c r="B7468" t="s">
        <v>12</v>
      </c>
      <c r="C7468" s="1">
        <v>43984</v>
      </c>
      <c r="D7468" t="s">
        <v>364</v>
      </c>
      <c r="E7468">
        <v>4230000</v>
      </c>
    </row>
    <row r="7469" spans="1:5" hidden="1" x14ac:dyDescent="0.4">
      <c r="A7469" t="s">
        <v>7290</v>
      </c>
      <c r="B7469" t="s">
        <v>12</v>
      </c>
      <c r="C7469" s="1">
        <v>43984</v>
      </c>
      <c r="D7469" t="s">
        <v>311</v>
      </c>
      <c r="E7469">
        <v>4230000</v>
      </c>
    </row>
    <row r="7470" spans="1:5" hidden="1" x14ac:dyDescent="0.4">
      <c r="A7470" t="s">
        <v>6893</v>
      </c>
      <c r="B7470" t="s">
        <v>12</v>
      </c>
      <c r="C7470" s="1">
        <v>43984</v>
      </c>
      <c r="D7470" t="s">
        <v>346</v>
      </c>
      <c r="E7470">
        <v>4230000</v>
      </c>
    </row>
    <row r="7471" spans="1:5" hidden="1" x14ac:dyDescent="0.4">
      <c r="A7471" t="s">
        <v>7287</v>
      </c>
      <c r="B7471" t="s">
        <v>12</v>
      </c>
      <c r="C7471" s="1">
        <v>43984</v>
      </c>
      <c r="D7471" t="s">
        <v>373</v>
      </c>
      <c r="E7471">
        <v>4230000</v>
      </c>
    </row>
    <row r="7472" spans="1:5" hidden="1" x14ac:dyDescent="0.4">
      <c r="A7472" t="s">
        <v>6910</v>
      </c>
      <c r="B7472" t="s">
        <v>175</v>
      </c>
      <c r="C7472" s="1">
        <v>43980</v>
      </c>
      <c r="D7472" t="s">
        <v>369</v>
      </c>
      <c r="E7472">
        <v>3130000</v>
      </c>
    </row>
    <row r="7473" spans="1:5" hidden="1" x14ac:dyDescent="0.4">
      <c r="A7473" t="s">
        <v>7458</v>
      </c>
      <c r="B7473" t="s">
        <v>175</v>
      </c>
      <c r="C7473" s="1">
        <v>43978</v>
      </c>
      <c r="D7473" t="s">
        <v>318</v>
      </c>
      <c r="E7473">
        <v>3130000</v>
      </c>
    </row>
    <row r="7474" spans="1:5" hidden="1" x14ac:dyDescent="0.4">
      <c r="A7474" t="s">
        <v>6906</v>
      </c>
      <c r="B7474" t="s">
        <v>4313</v>
      </c>
      <c r="C7474" s="1">
        <v>43973</v>
      </c>
      <c r="D7474" t="s">
        <v>415</v>
      </c>
      <c r="E7474" t="e">
        <v>#N/A</v>
      </c>
    </row>
    <row r="7475" spans="1:5" hidden="1" x14ac:dyDescent="0.4">
      <c r="A7475" t="s">
        <v>6908</v>
      </c>
      <c r="B7475" t="s">
        <v>4313</v>
      </c>
      <c r="C7475" s="1">
        <v>43973</v>
      </c>
      <c r="D7475" t="s">
        <v>362</v>
      </c>
      <c r="E7475" t="e">
        <v>#N/A</v>
      </c>
    </row>
    <row r="7476" spans="1:5" hidden="1" x14ac:dyDescent="0.4">
      <c r="A7476" t="s">
        <v>7298</v>
      </c>
      <c r="B7476" t="s">
        <v>37</v>
      </c>
      <c r="C7476" s="1">
        <v>43969</v>
      </c>
      <c r="D7476" t="s">
        <v>323</v>
      </c>
      <c r="E7476">
        <v>4810000</v>
      </c>
    </row>
    <row r="7477" spans="1:5" hidden="1" x14ac:dyDescent="0.4">
      <c r="A7477" t="s">
        <v>6913</v>
      </c>
      <c r="B7477" t="s">
        <v>171</v>
      </c>
      <c r="C7477" s="1">
        <v>43969</v>
      </c>
      <c r="D7477" t="s">
        <v>325</v>
      </c>
      <c r="E7477">
        <v>3060000</v>
      </c>
    </row>
    <row r="7478" spans="1:5" hidden="1" x14ac:dyDescent="0.4">
      <c r="A7478" t="s">
        <v>6925</v>
      </c>
      <c r="B7478" t="s">
        <v>11</v>
      </c>
      <c r="C7478" s="1">
        <v>43966</v>
      </c>
      <c r="D7478" t="s">
        <v>363</v>
      </c>
      <c r="E7478">
        <v>4090000</v>
      </c>
    </row>
    <row r="7479" spans="1:5" hidden="1" x14ac:dyDescent="0.4">
      <c r="A7479" t="s">
        <v>7451</v>
      </c>
      <c r="B7479" t="s">
        <v>11</v>
      </c>
      <c r="C7479" s="1">
        <v>43966</v>
      </c>
      <c r="D7479" t="s">
        <v>373</v>
      </c>
      <c r="E7479">
        <v>4090000</v>
      </c>
    </row>
    <row r="7480" spans="1:5" hidden="1" x14ac:dyDescent="0.4">
      <c r="A7480" t="s">
        <v>7404</v>
      </c>
      <c r="B7480" t="s">
        <v>133</v>
      </c>
      <c r="C7480" s="1">
        <v>43958</v>
      </c>
      <c r="D7480" t="s">
        <v>369</v>
      </c>
      <c r="E7480">
        <v>4170000</v>
      </c>
    </row>
    <row r="7481" spans="1:5" hidden="1" x14ac:dyDescent="0.4">
      <c r="A7481" t="s">
        <v>7364</v>
      </c>
      <c r="B7481" t="s">
        <v>133</v>
      </c>
      <c r="C7481" s="1">
        <v>43958</v>
      </c>
      <c r="D7481" t="s">
        <v>375</v>
      </c>
      <c r="E7481">
        <v>4170000</v>
      </c>
    </row>
    <row r="7482" spans="1:5" hidden="1" x14ac:dyDescent="0.4">
      <c r="A7482" t="s">
        <v>536</v>
      </c>
      <c r="B7482" t="s">
        <v>173</v>
      </c>
      <c r="C7482" s="1">
        <v>43949</v>
      </c>
      <c r="D7482" t="s">
        <v>328</v>
      </c>
      <c r="E7482">
        <v>5010000</v>
      </c>
    </row>
    <row r="7483" spans="1:5" hidden="1" x14ac:dyDescent="0.4">
      <c r="A7483" t="s">
        <v>7484</v>
      </c>
      <c r="B7483" t="s">
        <v>11</v>
      </c>
      <c r="C7483" s="1">
        <v>43937</v>
      </c>
      <c r="D7483" t="s">
        <v>392</v>
      </c>
      <c r="E7483">
        <v>4090000</v>
      </c>
    </row>
    <row r="7484" spans="1:5" hidden="1" x14ac:dyDescent="0.4">
      <c r="A7484" t="s">
        <v>7333</v>
      </c>
      <c r="B7484" t="s">
        <v>37</v>
      </c>
      <c r="C7484" s="1">
        <v>43928</v>
      </c>
      <c r="D7484" t="s">
        <v>347</v>
      </c>
      <c r="E7484">
        <v>4810000</v>
      </c>
    </row>
    <row r="7485" spans="1:5" hidden="1" x14ac:dyDescent="0.4">
      <c r="A7485" t="s">
        <v>7342</v>
      </c>
      <c r="B7485" t="s">
        <v>168</v>
      </c>
      <c r="C7485" s="1">
        <v>43921</v>
      </c>
      <c r="D7485" t="s">
        <v>381</v>
      </c>
      <c r="E7485">
        <v>4620000</v>
      </c>
    </row>
    <row r="7486" spans="1:5" hidden="1" x14ac:dyDescent="0.4">
      <c r="A7486" t="s">
        <v>7360</v>
      </c>
      <c r="B7486" t="s">
        <v>168</v>
      </c>
      <c r="C7486" s="1">
        <v>43920</v>
      </c>
      <c r="D7486" t="s">
        <v>382</v>
      </c>
      <c r="E7486">
        <v>4620000</v>
      </c>
    </row>
    <row r="7487" spans="1:5" hidden="1" x14ac:dyDescent="0.4">
      <c r="A7487" t="s">
        <v>7361</v>
      </c>
      <c r="B7487" t="s">
        <v>168</v>
      </c>
      <c r="C7487" s="1">
        <v>43920</v>
      </c>
      <c r="D7487" t="s">
        <v>348</v>
      </c>
      <c r="E7487">
        <v>4620000</v>
      </c>
    </row>
    <row r="7488" spans="1:5" hidden="1" x14ac:dyDescent="0.4">
      <c r="A7488" t="s">
        <v>7365</v>
      </c>
      <c r="B7488" t="s">
        <v>240</v>
      </c>
      <c r="C7488" s="1">
        <v>43916</v>
      </c>
      <c r="D7488" t="s">
        <v>382</v>
      </c>
      <c r="E7488">
        <v>5060000</v>
      </c>
    </row>
    <row r="7489" spans="1:5" hidden="1" x14ac:dyDescent="0.4">
      <c r="A7489" t="s">
        <v>7366</v>
      </c>
      <c r="B7489" t="s">
        <v>7367</v>
      </c>
      <c r="C7489" s="1">
        <v>43916</v>
      </c>
      <c r="D7489" t="s">
        <v>415</v>
      </c>
      <c r="E7489" t="e">
        <v>#N/A</v>
      </c>
    </row>
    <row r="7490" spans="1:5" hidden="1" x14ac:dyDescent="0.4">
      <c r="A7490" t="s">
        <v>7390</v>
      </c>
      <c r="B7490" t="s">
        <v>168</v>
      </c>
      <c r="C7490" s="1">
        <v>43915</v>
      </c>
      <c r="D7490" t="s">
        <v>373</v>
      </c>
      <c r="E7490">
        <v>4620000</v>
      </c>
    </row>
    <row r="7491" spans="1:5" hidden="1" x14ac:dyDescent="0.4">
      <c r="A7491" t="s">
        <v>7396</v>
      </c>
      <c r="B7491" t="s">
        <v>240</v>
      </c>
      <c r="C7491" s="1">
        <v>43913</v>
      </c>
      <c r="D7491" t="s">
        <v>635</v>
      </c>
      <c r="E7491">
        <v>5060000</v>
      </c>
    </row>
    <row r="7492" spans="1:5" hidden="1" x14ac:dyDescent="0.4">
      <c r="A7492" t="s">
        <v>7397</v>
      </c>
      <c r="B7492" t="s">
        <v>240</v>
      </c>
      <c r="C7492" s="1">
        <v>43913</v>
      </c>
      <c r="D7492" t="s">
        <v>348</v>
      </c>
      <c r="E7492">
        <v>5060000</v>
      </c>
    </row>
    <row r="7493" spans="1:5" hidden="1" x14ac:dyDescent="0.4">
      <c r="A7493" t="s">
        <v>7398</v>
      </c>
      <c r="B7493" t="s">
        <v>240</v>
      </c>
      <c r="C7493" s="1">
        <v>43913</v>
      </c>
      <c r="D7493" t="s">
        <v>381</v>
      </c>
      <c r="E7493">
        <v>5060000</v>
      </c>
    </row>
    <row r="7494" spans="1:5" hidden="1" x14ac:dyDescent="0.4">
      <c r="A7494" t="s">
        <v>7407</v>
      </c>
      <c r="B7494" t="s">
        <v>240</v>
      </c>
      <c r="C7494" s="1">
        <v>43907</v>
      </c>
      <c r="D7494" t="s">
        <v>373</v>
      </c>
      <c r="E7494">
        <v>5060000</v>
      </c>
    </row>
    <row r="7495" spans="1:5" hidden="1" x14ac:dyDescent="0.4">
      <c r="A7495" t="s">
        <v>7408</v>
      </c>
      <c r="B7495" t="s">
        <v>240</v>
      </c>
      <c r="C7495" s="1">
        <v>43907</v>
      </c>
      <c r="D7495" t="s">
        <v>306</v>
      </c>
      <c r="E7495">
        <v>5060000</v>
      </c>
    </row>
    <row r="7496" spans="1:5" hidden="1" x14ac:dyDescent="0.4">
      <c r="A7496" t="s">
        <v>7015</v>
      </c>
      <c r="B7496" t="s">
        <v>7016</v>
      </c>
      <c r="C7496" s="1">
        <v>43907</v>
      </c>
      <c r="D7496" t="s">
        <v>319</v>
      </c>
      <c r="E7496" t="e">
        <v>#N/A</v>
      </c>
    </row>
    <row r="7497" spans="1:5" hidden="1" x14ac:dyDescent="0.4">
      <c r="A7497" t="s">
        <v>7537</v>
      </c>
      <c r="B7497" t="s">
        <v>240</v>
      </c>
      <c r="C7497" s="1">
        <v>43906</v>
      </c>
      <c r="D7497" t="s">
        <v>392</v>
      </c>
      <c r="E7497">
        <v>5060000</v>
      </c>
    </row>
    <row r="7498" spans="1:5" hidden="1" x14ac:dyDescent="0.4">
      <c r="A7498" t="s">
        <v>7028</v>
      </c>
      <c r="B7498" t="s">
        <v>7029</v>
      </c>
      <c r="C7498" s="1">
        <v>43903</v>
      </c>
      <c r="D7498" t="s">
        <v>347</v>
      </c>
      <c r="E7498" t="e">
        <v>#N/A</v>
      </c>
    </row>
    <row r="7499" spans="1:5" hidden="1" x14ac:dyDescent="0.4">
      <c r="A7499" t="s">
        <v>7030</v>
      </c>
      <c r="B7499" t="s">
        <v>217</v>
      </c>
      <c r="C7499" s="1">
        <v>43902</v>
      </c>
      <c r="D7499" t="s">
        <v>316</v>
      </c>
      <c r="E7499">
        <v>5400000</v>
      </c>
    </row>
    <row r="7500" spans="1:5" hidden="1" x14ac:dyDescent="0.4">
      <c r="A7500" t="s">
        <v>7037</v>
      </c>
      <c r="B7500" t="s">
        <v>183</v>
      </c>
      <c r="C7500" s="1">
        <v>43901</v>
      </c>
      <c r="D7500" t="s">
        <v>311</v>
      </c>
      <c r="E7500">
        <v>3230000</v>
      </c>
    </row>
    <row r="7501" spans="1:5" hidden="1" x14ac:dyDescent="0.4">
      <c r="A7501" t="s">
        <v>7038</v>
      </c>
      <c r="B7501" t="s">
        <v>183</v>
      </c>
      <c r="C7501" s="1">
        <v>43901</v>
      </c>
      <c r="D7501" t="s">
        <v>339</v>
      </c>
      <c r="E7501">
        <v>3230000</v>
      </c>
    </row>
    <row r="7502" spans="1:5" hidden="1" x14ac:dyDescent="0.4">
      <c r="A7502" t="s">
        <v>7051</v>
      </c>
      <c r="B7502" t="s">
        <v>183</v>
      </c>
      <c r="C7502" s="1">
        <v>43901</v>
      </c>
      <c r="D7502" t="s">
        <v>343</v>
      </c>
      <c r="E7502">
        <v>3230000</v>
      </c>
    </row>
    <row r="7503" spans="1:5" hidden="1" x14ac:dyDescent="0.4">
      <c r="A7503" t="s">
        <v>7052</v>
      </c>
      <c r="B7503" t="s">
        <v>7053</v>
      </c>
      <c r="C7503" s="1">
        <v>43900</v>
      </c>
      <c r="D7503" t="s">
        <v>415</v>
      </c>
      <c r="E7503" t="e">
        <v>#N/A</v>
      </c>
    </row>
    <row r="7504" spans="1:5" hidden="1" x14ac:dyDescent="0.4">
      <c r="A7504" t="s">
        <v>7547</v>
      </c>
      <c r="B7504" t="s">
        <v>180</v>
      </c>
      <c r="C7504" s="1">
        <v>43899</v>
      </c>
      <c r="D7504" t="s">
        <v>392</v>
      </c>
      <c r="E7504">
        <v>6480000</v>
      </c>
    </row>
    <row r="7505" spans="1:5" hidden="1" x14ac:dyDescent="0.4">
      <c r="A7505" t="s">
        <v>7444</v>
      </c>
      <c r="B7505" t="s">
        <v>180</v>
      </c>
      <c r="C7505" s="1">
        <v>43899</v>
      </c>
      <c r="D7505" t="s">
        <v>635</v>
      </c>
      <c r="E7505">
        <v>6480000</v>
      </c>
    </row>
    <row r="7506" spans="1:5" hidden="1" x14ac:dyDescent="0.4">
      <c r="A7506" t="s">
        <v>7445</v>
      </c>
      <c r="B7506" t="s">
        <v>180</v>
      </c>
      <c r="C7506" s="1">
        <v>43899</v>
      </c>
      <c r="D7506" t="s">
        <v>365</v>
      </c>
      <c r="E7506">
        <v>6480000</v>
      </c>
    </row>
    <row r="7507" spans="1:5" hidden="1" x14ac:dyDescent="0.4">
      <c r="A7507" t="s">
        <v>7446</v>
      </c>
      <c r="B7507" t="s">
        <v>180</v>
      </c>
      <c r="C7507" s="1">
        <v>43899</v>
      </c>
      <c r="D7507" t="s">
        <v>323</v>
      </c>
      <c r="E7507">
        <v>6480000</v>
      </c>
    </row>
    <row r="7508" spans="1:5" hidden="1" x14ac:dyDescent="0.4">
      <c r="A7508" t="s">
        <v>7447</v>
      </c>
      <c r="B7508" t="s">
        <v>240</v>
      </c>
      <c r="C7508" s="1">
        <v>43899</v>
      </c>
      <c r="D7508" t="s">
        <v>323</v>
      </c>
      <c r="E7508">
        <v>5060000</v>
      </c>
    </row>
    <row r="7509" spans="1:5" hidden="1" x14ac:dyDescent="0.4">
      <c r="A7509" t="s">
        <v>7448</v>
      </c>
      <c r="B7509" t="s">
        <v>11</v>
      </c>
      <c r="C7509" s="1">
        <v>43899</v>
      </c>
      <c r="D7509" t="s">
        <v>373</v>
      </c>
      <c r="E7509">
        <v>4090000</v>
      </c>
    </row>
    <row r="7510" spans="1:5" hidden="1" x14ac:dyDescent="0.4">
      <c r="A7510" t="s">
        <v>7068</v>
      </c>
      <c r="B7510" t="s">
        <v>7016</v>
      </c>
      <c r="C7510" s="1">
        <v>43893</v>
      </c>
      <c r="D7510" t="s">
        <v>334</v>
      </c>
      <c r="E7510" t="e">
        <v>#N/A</v>
      </c>
    </row>
    <row r="7511" spans="1:5" hidden="1" x14ac:dyDescent="0.4">
      <c r="A7511" t="s">
        <v>7069</v>
      </c>
      <c r="B7511" t="s">
        <v>7016</v>
      </c>
      <c r="C7511" s="1">
        <v>43893</v>
      </c>
      <c r="D7511" t="s">
        <v>335</v>
      </c>
      <c r="E7511" t="e">
        <v>#N/A</v>
      </c>
    </row>
    <row r="7512" spans="1:5" hidden="1" x14ac:dyDescent="0.4">
      <c r="A7512" t="s">
        <v>7455</v>
      </c>
      <c r="B7512" t="s">
        <v>182</v>
      </c>
      <c r="C7512" s="1">
        <v>43892</v>
      </c>
      <c r="D7512" t="s">
        <v>317</v>
      </c>
      <c r="E7512">
        <v>5440000</v>
      </c>
    </row>
    <row r="7513" spans="1:5" hidden="1" x14ac:dyDescent="0.4">
      <c r="A7513" t="s">
        <v>7457</v>
      </c>
      <c r="B7513" t="s">
        <v>11</v>
      </c>
      <c r="C7513" s="1">
        <v>43889</v>
      </c>
      <c r="D7513" t="s">
        <v>347</v>
      </c>
      <c r="E7513">
        <v>4090000</v>
      </c>
    </row>
    <row r="7514" spans="1:5" hidden="1" x14ac:dyDescent="0.4">
      <c r="A7514" t="s">
        <v>7459</v>
      </c>
      <c r="B7514" t="s">
        <v>11</v>
      </c>
      <c r="C7514" s="1">
        <v>43887</v>
      </c>
      <c r="D7514" t="s">
        <v>382</v>
      </c>
      <c r="E7514">
        <v>4090000</v>
      </c>
    </row>
    <row r="7515" spans="1:5" hidden="1" x14ac:dyDescent="0.4">
      <c r="A7515" t="s">
        <v>7460</v>
      </c>
      <c r="B7515" t="s">
        <v>11</v>
      </c>
      <c r="C7515" s="1">
        <v>43886</v>
      </c>
      <c r="D7515" t="s">
        <v>323</v>
      </c>
      <c r="E7515">
        <v>4090000</v>
      </c>
    </row>
    <row r="7516" spans="1:5" hidden="1" x14ac:dyDescent="0.4">
      <c r="A7516" t="s">
        <v>7462</v>
      </c>
      <c r="B7516" t="s">
        <v>7463</v>
      </c>
      <c r="C7516" s="1">
        <v>43885</v>
      </c>
      <c r="D7516" t="s">
        <v>415</v>
      </c>
      <c r="E7516" t="e">
        <v>#N/A</v>
      </c>
    </row>
    <row r="7517" spans="1:5" hidden="1" x14ac:dyDescent="0.4">
      <c r="A7517" t="s">
        <v>7465</v>
      </c>
      <c r="B7517" t="s">
        <v>7083</v>
      </c>
      <c r="C7517" s="1">
        <v>43879</v>
      </c>
      <c r="D7517" t="s">
        <v>347</v>
      </c>
      <c r="E7517" t="e">
        <v>#N/A</v>
      </c>
    </row>
    <row r="7518" spans="1:5" hidden="1" x14ac:dyDescent="0.4">
      <c r="A7518" t="s">
        <v>7466</v>
      </c>
      <c r="B7518" t="s">
        <v>7083</v>
      </c>
      <c r="C7518" s="1">
        <v>43879</v>
      </c>
      <c r="D7518" t="s">
        <v>323</v>
      </c>
      <c r="E7518" t="e">
        <v>#N/A</v>
      </c>
    </row>
    <row r="7519" spans="1:5" hidden="1" x14ac:dyDescent="0.4">
      <c r="A7519" t="s">
        <v>7469</v>
      </c>
      <c r="B7519" t="s">
        <v>168</v>
      </c>
      <c r="C7519" s="1">
        <v>43872</v>
      </c>
      <c r="D7519" t="s">
        <v>365</v>
      </c>
      <c r="E7519">
        <v>4620000</v>
      </c>
    </row>
    <row r="7520" spans="1:5" hidden="1" x14ac:dyDescent="0.4">
      <c r="A7520" t="s">
        <v>7108</v>
      </c>
      <c r="B7520" t="s">
        <v>7109</v>
      </c>
      <c r="C7520" s="1">
        <v>43867</v>
      </c>
      <c r="D7520" t="s">
        <v>324</v>
      </c>
      <c r="E7520" t="e">
        <v>#N/A</v>
      </c>
    </row>
    <row r="7521" spans="1:5" hidden="1" x14ac:dyDescent="0.4">
      <c r="A7521" t="s">
        <v>7110</v>
      </c>
      <c r="B7521" t="s">
        <v>7109</v>
      </c>
      <c r="C7521" s="1">
        <v>43867</v>
      </c>
      <c r="D7521" t="s">
        <v>306</v>
      </c>
      <c r="E7521" t="e">
        <v>#N/A</v>
      </c>
    </row>
    <row r="7522" spans="1:5" hidden="1" x14ac:dyDescent="0.4">
      <c r="A7522" t="s">
        <v>7471</v>
      </c>
      <c r="B7522" t="s">
        <v>7472</v>
      </c>
      <c r="C7522" s="1">
        <v>43866</v>
      </c>
      <c r="D7522" t="s">
        <v>347</v>
      </c>
      <c r="E7522" t="e">
        <v>#N/A</v>
      </c>
    </row>
    <row r="7523" spans="1:5" hidden="1" x14ac:dyDescent="0.4">
      <c r="A7523" t="s">
        <v>7111</v>
      </c>
      <c r="B7523" t="s">
        <v>7109</v>
      </c>
      <c r="C7523" s="1">
        <v>43866</v>
      </c>
      <c r="D7523" t="s">
        <v>373</v>
      </c>
      <c r="E7523" t="e">
        <v>#N/A</v>
      </c>
    </row>
    <row r="7524" spans="1:5" hidden="1" x14ac:dyDescent="0.4">
      <c r="A7524" t="s">
        <v>7112</v>
      </c>
      <c r="B7524" t="s">
        <v>7109</v>
      </c>
      <c r="C7524" s="1">
        <v>43866</v>
      </c>
      <c r="D7524" t="s">
        <v>348</v>
      </c>
      <c r="E7524" t="e">
        <v>#N/A</v>
      </c>
    </row>
    <row r="7525" spans="1:5" hidden="1" x14ac:dyDescent="0.4">
      <c r="A7525" t="s">
        <v>7473</v>
      </c>
      <c r="B7525" t="s">
        <v>168</v>
      </c>
      <c r="C7525" s="1">
        <v>43866</v>
      </c>
      <c r="D7525" t="s">
        <v>635</v>
      </c>
      <c r="E7525">
        <v>4620000</v>
      </c>
    </row>
    <row r="7526" spans="1:5" hidden="1" x14ac:dyDescent="0.4">
      <c r="A7526" t="s">
        <v>7474</v>
      </c>
      <c r="B7526" t="s">
        <v>168</v>
      </c>
      <c r="C7526" s="1">
        <v>43866</v>
      </c>
      <c r="D7526" t="s">
        <v>323</v>
      </c>
      <c r="E7526">
        <v>4620000</v>
      </c>
    </row>
    <row r="7527" spans="1:5" hidden="1" x14ac:dyDescent="0.4">
      <c r="A7527" t="s">
        <v>7478</v>
      </c>
      <c r="B7527" t="s">
        <v>241</v>
      </c>
      <c r="C7527" s="1">
        <v>43861</v>
      </c>
      <c r="D7527" t="s">
        <v>344</v>
      </c>
      <c r="E7527">
        <v>3090000</v>
      </c>
    </row>
    <row r="7528" spans="1:5" hidden="1" x14ac:dyDescent="0.4">
      <c r="A7528" t="s">
        <v>7556</v>
      </c>
      <c r="B7528" t="s">
        <v>204</v>
      </c>
      <c r="C7528" s="1">
        <v>43853</v>
      </c>
      <c r="D7528" t="s">
        <v>378</v>
      </c>
      <c r="E7528">
        <v>5530000</v>
      </c>
    </row>
    <row r="7529" spans="1:5" hidden="1" x14ac:dyDescent="0.4">
      <c r="A7529" t="s">
        <v>7137</v>
      </c>
      <c r="B7529" t="s">
        <v>204</v>
      </c>
      <c r="C7529" s="1">
        <v>43853</v>
      </c>
      <c r="D7529" t="s">
        <v>324</v>
      </c>
      <c r="E7529">
        <v>5530000</v>
      </c>
    </row>
    <row r="7530" spans="1:5" hidden="1" x14ac:dyDescent="0.4">
      <c r="A7530" t="s">
        <v>7138</v>
      </c>
      <c r="B7530" t="s">
        <v>214</v>
      </c>
      <c r="C7530" s="1">
        <v>43853</v>
      </c>
      <c r="D7530" t="s">
        <v>341</v>
      </c>
      <c r="E7530">
        <v>4250000</v>
      </c>
    </row>
    <row r="7531" spans="1:5" hidden="1" x14ac:dyDescent="0.4">
      <c r="A7531" t="s">
        <v>7482</v>
      </c>
      <c r="B7531" t="s">
        <v>4977</v>
      </c>
      <c r="C7531" s="1">
        <v>43851</v>
      </c>
      <c r="D7531" t="s">
        <v>327</v>
      </c>
      <c r="E7531" t="e">
        <v>#N/A</v>
      </c>
    </row>
    <row r="7532" spans="1:5" hidden="1" x14ac:dyDescent="0.4">
      <c r="A7532" t="s">
        <v>7561</v>
      </c>
      <c r="B7532" t="s">
        <v>4977</v>
      </c>
      <c r="C7532" s="1">
        <v>43851</v>
      </c>
      <c r="D7532" t="s">
        <v>322</v>
      </c>
      <c r="E7532" t="e">
        <v>#N/A</v>
      </c>
    </row>
    <row r="7533" spans="1:5" hidden="1" x14ac:dyDescent="0.4">
      <c r="A7533" t="s">
        <v>7562</v>
      </c>
      <c r="B7533" t="s">
        <v>4858</v>
      </c>
      <c r="C7533" s="1">
        <v>43850</v>
      </c>
      <c r="D7533" t="s">
        <v>322</v>
      </c>
      <c r="E7533" t="e">
        <v>#N/A</v>
      </c>
    </row>
    <row r="7534" spans="1:5" hidden="1" x14ac:dyDescent="0.4">
      <c r="A7534" t="s">
        <v>7483</v>
      </c>
      <c r="B7534" t="s">
        <v>4858</v>
      </c>
      <c r="C7534" s="1">
        <v>43850</v>
      </c>
      <c r="D7534" t="s">
        <v>327</v>
      </c>
      <c r="E7534" t="e">
        <v>#N/A</v>
      </c>
    </row>
    <row r="7535" spans="1:5" hidden="1" x14ac:dyDescent="0.4">
      <c r="A7535" t="s">
        <v>7162</v>
      </c>
      <c r="B7535" t="s">
        <v>7013</v>
      </c>
      <c r="C7535" s="1">
        <v>43846</v>
      </c>
      <c r="D7535" t="s">
        <v>324</v>
      </c>
      <c r="E7535" t="e">
        <v>#N/A</v>
      </c>
    </row>
    <row r="7536" spans="1:5" hidden="1" x14ac:dyDescent="0.4">
      <c r="A7536" t="s">
        <v>7163</v>
      </c>
      <c r="B7536" t="s">
        <v>7013</v>
      </c>
      <c r="C7536" s="1">
        <v>43846</v>
      </c>
      <c r="D7536" t="s">
        <v>399</v>
      </c>
      <c r="E7536" t="e">
        <v>#N/A</v>
      </c>
    </row>
    <row r="7537" spans="1:5" hidden="1" x14ac:dyDescent="0.4">
      <c r="A7537" t="s">
        <v>7569</v>
      </c>
      <c r="B7537" t="s">
        <v>11</v>
      </c>
      <c r="C7537" s="1">
        <v>43845</v>
      </c>
      <c r="D7537" t="s">
        <v>392</v>
      </c>
      <c r="E7537">
        <v>4090000</v>
      </c>
    </row>
    <row r="7538" spans="1:5" hidden="1" x14ac:dyDescent="0.4">
      <c r="A7538" t="s">
        <v>537</v>
      </c>
      <c r="B7538" t="s">
        <v>91</v>
      </c>
      <c r="C7538" s="1">
        <v>43837</v>
      </c>
      <c r="D7538" t="s">
        <v>415</v>
      </c>
      <c r="E7538">
        <v>6300000</v>
      </c>
    </row>
    <row r="7539" spans="1:5" hidden="1" x14ac:dyDescent="0.4">
      <c r="A7539" t="s">
        <v>7191</v>
      </c>
      <c r="B7539" t="s">
        <v>227</v>
      </c>
      <c r="C7539" s="1">
        <v>43837</v>
      </c>
      <c r="D7539" t="s">
        <v>370</v>
      </c>
      <c r="E7539">
        <v>4710000</v>
      </c>
    </row>
    <row r="7540" spans="1:5" hidden="1" x14ac:dyDescent="0.4">
      <c r="A7540" t="s">
        <v>7196</v>
      </c>
      <c r="B7540" t="s">
        <v>190</v>
      </c>
      <c r="C7540" s="1">
        <v>43837</v>
      </c>
      <c r="D7540" t="s">
        <v>370</v>
      </c>
      <c r="E7540">
        <v>5580000</v>
      </c>
    </row>
    <row r="7541" spans="1:5" hidden="1" x14ac:dyDescent="0.4">
      <c r="A7541" t="s">
        <v>8414</v>
      </c>
      <c r="B7541" t="s">
        <v>233</v>
      </c>
      <c r="C7541" s="1">
        <v>43829</v>
      </c>
      <c r="D7541" t="s">
        <v>379</v>
      </c>
      <c r="E7541">
        <v>5540000</v>
      </c>
    </row>
    <row r="7542" spans="1:5" hidden="1" x14ac:dyDescent="0.4">
      <c r="A7542" t="s">
        <v>7305</v>
      </c>
      <c r="B7542" t="s">
        <v>7306</v>
      </c>
      <c r="C7542" s="1">
        <v>43829</v>
      </c>
      <c r="D7542" t="s">
        <v>324</v>
      </c>
      <c r="E7542" t="e">
        <v>#N/A</v>
      </c>
    </row>
    <row r="7543" spans="1:5" hidden="1" x14ac:dyDescent="0.4">
      <c r="A7543" t="s">
        <v>7511</v>
      </c>
      <c r="B7543" t="s">
        <v>214</v>
      </c>
      <c r="C7543" s="1">
        <v>43829</v>
      </c>
      <c r="D7543" t="s">
        <v>317</v>
      </c>
      <c r="E7543">
        <v>4250000</v>
      </c>
    </row>
    <row r="7544" spans="1:5" hidden="1" x14ac:dyDescent="0.4">
      <c r="A7544" t="s">
        <v>7272</v>
      </c>
      <c r="B7544" t="s">
        <v>170</v>
      </c>
      <c r="C7544" s="1">
        <v>43825</v>
      </c>
      <c r="E7544">
        <v>4930000</v>
      </c>
    </row>
    <row r="7545" spans="1:5" hidden="1" x14ac:dyDescent="0.4">
      <c r="A7545" t="s">
        <v>538</v>
      </c>
      <c r="B7545" t="s">
        <v>126</v>
      </c>
      <c r="C7545" s="1">
        <v>43825</v>
      </c>
      <c r="D7545" t="s">
        <v>393</v>
      </c>
      <c r="E7545">
        <v>6310000</v>
      </c>
    </row>
    <row r="7546" spans="1:5" hidden="1" x14ac:dyDescent="0.4">
      <c r="A7546" t="s">
        <v>7533</v>
      </c>
      <c r="B7546" t="s">
        <v>242</v>
      </c>
      <c r="C7546" s="1">
        <v>43819</v>
      </c>
      <c r="D7546" t="s">
        <v>308</v>
      </c>
      <c r="E7546">
        <v>4050000</v>
      </c>
    </row>
    <row r="7547" spans="1:5" hidden="1" x14ac:dyDescent="0.4">
      <c r="A7547" t="s">
        <v>7614</v>
      </c>
      <c r="B7547" t="s">
        <v>240</v>
      </c>
      <c r="C7547" s="1">
        <v>43819</v>
      </c>
      <c r="D7547" t="s">
        <v>371</v>
      </c>
      <c r="E7547">
        <v>5060000</v>
      </c>
    </row>
    <row r="7548" spans="1:5" hidden="1" x14ac:dyDescent="0.4">
      <c r="A7548" t="s">
        <v>7278</v>
      </c>
      <c r="B7548" t="s">
        <v>214</v>
      </c>
      <c r="C7548" s="1">
        <v>43815</v>
      </c>
      <c r="D7548" t="s">
        <v>335</v>
      </c>
      <c r="E7548">
        <v>4250000</v>
      </c>
    </row>
    <row r="7549" spans="1:5" hidden="1" x14ac:dyDescent="0.4">
      <c r="A7549" t="s">
        <v>7279</v>
      </c>
      <c r="B7549" t="s">
        <v>214</v>
      </c>
      <c r="C7549" s="1">
        <v>43815</v>
      </c>
      <c r="D7549" t="s">
        <v>334</v>
      </c>
      <c r="E7549">
        <v>4250000</v>
      </c>
    </row>
    <row r="7550" spans="1:5" hidden="1" x14ac:dyDescent="0.4">
      <c r="A7550" t="s">
        <v>7615</v>
      </c>
      <c r="B7550" t="s">
        <v>240</v>
      </c>
      <c r="C7550" s="1">
        <v>43812</v>
      </c>
      <c r="D7550" t="s">
        <v>392</v>
      </c>
      <c r="E7550">
        <v>5060000</v>
      </c>
    </row>
    <row r="7551" spans="1:5" hidden="1" x14ac:dyDescent="0.4">
      <c r="A7551" t="s">
        <v>7620</v>
      </c>
      <c r="B7551" t="s">
        <v>242</v>
      </c>
      <c r="C7551" s="1">
        <v>43809</v>
      </c>
      <c r="D7551" t="s">
        <v>397</v>
      </c>
      <c r="E7551">
        <v>4050000</v>
      </c>
    </row>
    <row r="7552" spans="1:5" hidden="1" x14ac:dyDescent="0.4">
      <c r="A7552" t="s">
        <v>7284</v>
      </c>
      <c r="B7552" t="s">
        <v>242</v>
      </c>
      <c r="C7552" s="1">
        <v>43805</v>
      </c>
      <c r="D7552" t="s">
        <v>324</v>
      </c>
      <c r="E7552">
        <v>4050000</v>
      </c>
    </row>
    <row r="7553" spans="1:5" hidden="1" x14ac:dyDescent="0.4">
      <c r="A7553" t="s">
        <v>7548</v>
      </c>
      <c r="B7553" t="s">
        <v>48</v>
      </c>
      <c r="C7553" s="1">
        <v>43805</v>
      </c>
      <c r="D7553" t="s">
        <v>323</v>
      </c>
      <c r="E7553">
        <v>3980000</v>
      </c>
    </row>
    <row r="7554" spans="1:5" hidden="1" x14ac:dyDescent="0.4">
      <c r="A7554" t="s">
        <v>7549</v>
      </c>
      <c r="B7554" t="s">
        <v>214</v>
      </c>
      <c r="C7554" s="1">
        <v>43805</v>
      </c>
      <c r="D7554" t="s">
        <v>415</v>
      </c>
      <c r="E7554">
        <v>4250000</v>
      </c>
    </row>
    <row r="7555" spans="1:5" hidden="1" x14ac:dyDescent="0.4">
      <c r="A7555" t="s">
        <v>7686</v>
      </c>
      <c r="B7555" t="s">
        <v>7687</v>
      </c>
      <c r="C7555" s="1">
        <v>43794</v>
      </c>
      <c r="D7555" t="s">
        <v>398</v>
      </c>
      <c r="E7555" t="e">
        <v>#N/A</v>
      </c>
    </row>
    <row r="7556" spans="1:5" hidden="1" x14ac:dyDescent="0.4">
      <c r="A7556" t="s">
        <v>7296</v>
      </c>
      <c r="B7556" t="s">
        <v>214</v>
      </c>
      <c r="C7556" s="1">
        <v>43791</v>
      </c>
      <c r="D7556" t="s">
        <v>312</v>
      </c>
      <c r="E7556">
        <v>4250000</v>
      </c>
    </row>
    <row r="7557" spans="1:5" hidden="1" x14ac:dyDescent="0.4">
      <c r="A7557" t="s">
        <v>7293</v>
      </c>
      <c r="B7557" t="s">
        <v>214</v>
      </c>
      <c r="C7557" s="1">
        <v>43791</v>
      </c>
      <c r="D7557" t="s">
        <v>314</v>
      </c>
      <c r="E7557">
        <v>4250000</v>
      </c>
    </row>
    <row r="7558" spans="1:5" hidden="1" x14ac:dyDescent="0.4">
      <c r="A7558" t="s">
        <v>7294</v>
      </c>
      <c r="B7558" t="s">
        <v>214</v>
      </c>
      <c r="C7558" s="1">
        <v>43790</v>
      </c>
      <c r="D7558" t="s">
        <v>331</v>
      </c>
      <c r="E7558">
        <v>4250000</v>
      </c>
    </row>
    <row r="7559" spans="1:5" hidden="1" x14ac:dyDescent="0.4">
      <c r="A7559" t="s">
        <v>7553</v>
      </c>
      <c r="B7559" t="s">
        <v>214</v>
      </c>
      <c r="C7559" s="1">
        <v>43790</v>
      </c>
      <c r="D7559" t="s">
        <v>328</v>
      </c>
      <c r="E7559">
        <v>4250000</v>
      </c>
    </row>
    <row r="7560" spans="1:5" hidden="1" x14ac:dyDescent="0.4">
      <c r="A7560" t="s">
        <v>7297</v>
      </c>
      <c r="B7560" t="s">
        <v>214</v>
      </c>
      <c r="C7560" s="1">
        <v>43788</v>
      </c>
      <c r="D7560" t="s">
        <v>352</v>
      </c>
      <c r="E7560">
        <v>4250000</v>
      </c>
    </row>
    <row r="7561" spans="1:5" hidden="1" x14ac:dyDescent="0.4">
      <c r="A7561" t="s">
        <v>7631</v>
      </c>
      <c r="B7561" t="s">
        <v>7632</v>
      </c>
      <c r="C7561" s="1">
        <v>43787</v>
      </c>
      <c r="D7561" t="s">
        <v>322</v>
      </c>
      <c r="E7561" t="e">
        <v>#N/A</v>
      </c>
    </row>
    <row r="7562" spans="1:5" hidden="1" x14ac:dyDescent="0.4">
      <c r="A7562" t="s">
        <v>7299</v>
      </c>
      <c r="B7562" t="s">
        <v>214</v>
      </c>
      <c r="C7562" s="1">
        <v>43783</v>
      </c>
      <c r="D7562" t="s">
        <v>316</v>
      </c>
      <c r="E7562">
        <v>4250000</v>
      </c>
    </row>
    <row r="7563" spans="1:5" hidden="1" x14ac:dyDescent="0.4">
      <c r="A7563" t="s">
        <v>7633</v>
      </c>
      <c r="B7563" t="s">
        <v>7634</v>
      </c>
      <c r="C7563" s="1">
        <v>43781</v>
      </c>
      <c r="D7563" t="s">
        <v>322</v>
      </c>
      <c r="E7563" t="e">
        <v>#N/A</v>
      </c>
    </row>
    <row r="7564" spans="1:5" hidden="1" x14ac:dyDescent="0.4">
      <c r="A7564" t="s">
        <v>7300</v>
      </c>
      <c r="B7564" t="s">
        <v>7301</v>
      </c>
      <c r="C7564" s="1">
        <v>43777</v>
      </c>
      <c r="D7564" t="s">
        <v>345</v>
      </c>
      <c r="E7564" t="e">
        <v>#N/A</v>
      </c>
    </row>
    <row r="7565" spans="1:5" hidden="1" x14ac:dyDescent="0.4">
      <c r="A7565" t="s">
        <v>7636</v>
      </c>
      <c r="B7565" t="s">
        <v>5152</v>
      </c>
      <c r="C7565" s="1">
        <v>43775</v>
      </c>
      <c r="D7565" t="s">
        <v>371</v>
      </c>
      <c r="E7565" t="e">
        <v>#N/A</v>
      </c>
    </row>
    <row r="7566" spans="1:5" hidden="1" x14ac:dyDescent="0.4">
      <c r="A7566" t="s">
        <v>7302</v>
      </c>
      <c r="B7566" t="s">
        <v>240</v>
      </c>
      <c r="C7566" s="1">
        <v>43775</v>
      </c>
      <c r="D7566" t="s">
        <v>362</v>
      </c>
      <c r="E7566">
        <v>5060000</v>
      </c>
    </row>
    <row r="7567" spans="1:5" hidden="1" x14ac:dyDescent="0.4">
      <c r="A7567" t="s">
        <v>7368</v>
      </c>
      <c r="B7567" t="s">
        <v>240</v>
      </c>
      <c r="C7567" s="1">
        <v>43767</v>
      </c>
      <c r="D7567" t="s">
        <v>375</v>
      </c>
      <c r="E7567">
        <v>5060000</v>
      </c>
    </row>
    <row r="7568" spans="1:5" hidden="1" x14ac:dyDescent="0.4">
      <c r="A7568" t="s">
        <v>7307</v>
      </c>
      <c r="B7568" t="s">
        <v>7306</v>
      </c>
      <c r="C7568" s="1">
        <v>43766</v>
      </c>
      <c r="D7568" t="s">
        <v>335</v>
      </c>
      <c r="E7568" t="e">
        <v>#N/A</v>
      </c>
    </row>
    <row r="7569" spans="1:5" hidden="1" x14ac:dyDescent="0.4">
      <c r="A7569" t="s">
        <v>7308</v>
      </c>
      <c r="B7569" t="s">
        <v>7306</v>
      </c>
      <c r="C7569" s="1">
        <v>43766</v>
      </c>
      <c r="D7569" t="s">
        <v>334</v>
      </c>
      <c r="E7569" t="e">
        <v>#N/A</v>
      </c>
    </row>
    <row r="7570" spans="1:5" hidden="1" x14ac:dyDescent="0.4">
      <c r="A7570" t="s">
        <v>7309</v>
      </c>
      <c r="B7570" t="s">
        <v>7306</v>
      </c>
      <c r="C7570" s="1">
        <v>43766</v>
      </c>
      <c r="D7570" t="s">
        <v>312</v>
      </c>
      <c r="E7570" t="e">
        <v>#N/A</v>
      </c>
    </row>
    <row r="7571" spans="1:5" hidden="1" x14ac:dyDescent="0.4">
      <c r="A7571" t="s">
        <v>7311</v>
      </c>
      <c r="B7571" t="s">
        <v>242</v>
      </c>
      <c r="C7571" s="1">
        <v>43761</v>
      </c>
      <c r="D7571" t="s">
        <v>375</v>
      </c>
      <c r="E7571">
        <v>4050000</v>
      </c>
    </row>
    <row r="7572" spans="1:5" hidden="1" x14ac:dyDescent="0.4">
      <c r="A7572" t="s">
        <v>7570</v>
      </c>
      <c r="B7572" t="s">
        <v>242</v>
      </c>
      <c r="C7572" s="1">
        <v>43752</v>
      </c>
      <c r="D7572" t="s">
        <v>343</v>
      </c>
      <c r="E7572">
        <v>4050000</v>
      </c>
    </row>
    <row r="7573" spans="1:5" hidden="1" x14ac:dyDescent="0.4">
      <c r="A7573" t="s">
        <v>7321</v>
      </c>
      <c r="B7573" t="s">
        <v>234</v>
      </c>
      <c r="C7573" s="1">
        <v>43752</v>
      </c>
      <c r="D7573" t="s">
        <v>352</v>
      </c>
      <c r="E7573">
        <v>4320000</v>
      </c>
    </row>
    <row r="7574" spans="1:5" hidden="1" x14ac:dyDescent="0.4">
      <c r="A7574" t="s">
        <v>7322</v>
      </c>
      <c r="B7574" t="s">
        <v>234</v>
      </c>
      <c r="C7574" s="1">
        <v>43752</v>
      </c>
      <c r="D7574" t="s">
        <v>315</v>
      </c>
      <c r="E7574">
        <v>4320000</v>
      </c>
    </row>
    <row r="7575" spans="1:5" hidden="1" x14ac:dyDescent="0.4">
      <c r="A7575" t="s">
        <v>7571</v>
      </c>
      <c r="B7575" t="s">
        <v>234</v>
      </c>
      <c r="C7575" s="1">
        <v>43749</v>
      </c>
      <c r="D7575" t="s">
        <v>321</v>
      </c>
      <c r="E7575">
        <v>4320000</v>
      </c>
    </row>
    <row r="7576" spans="1:5" hidden="1" x14ac:dyDescent="0.4">
      <c r="A7576" t="s">
        <v>7644</v>
      </c>
      <c r="B7576" t="s">
        <v>66</v>
      </c>
      <c r="C7576" s="1">
        <v>43746</v>
      </c>
      <c r="D7576" t="s">
        <v>397</v>
      </c>
      <c r="E7576">
        <v>4990000</v>
      </c>
    </row>
    <row r="7577" spans="1:5" hidden="1" x14ac:dyDescent="0.4">
      <c r="A7577" t="s">
        <v>7330</v>
      </c>
      <c r="B7577" t="s">
        <v>91</v>
      </c>
      <c r="C7577" s="1">
        <v>43746</v>
      </c>
      <c r="D7577" t="s">
        <v>324</v>
      </c>
      <c r="E7577">
        <v>6300000</v>
      </c>
    </row>
    <row r="7578" spans="1:5" hidden="1" x14ac:dyDescent="0.4">
      <c r="A7578" t="s">
        <v>7645</v>
      </c>
      <c r="B7578" t="s">
        <v>66</v>
      </c>
      <c r="C7578" s="1">
        <v>43746</v>
      </c>
      <c r="D7578" t="s">
        <v>392</v>
      </c>
      <c r="E7578">
        <v>4990000</v>
      </c>
    </row>
    <row r="7579" spans="1:5" hidden="1" x14ac:dyDescent="0.4">
      <c r="A7579" t="s">
        <v>7646</v>
      </c>
      <c r="B7579" t="s">
        <v>66</v>
      </c>
      <c r="C7579" s="1">
        <v>43746</v>
      </c>
      <c r="D7579" t="s">
        <v>318</v>
      </c>
      <c r="E7579">
        <v>4990000</v>
      </c>
    </row>
    <row r="7580" spans="1:5" hidden="1" x14ac:dyDescent="0.4">
      <c r="A7580" t="s">
        <v>7331</v>
      </c>
      <c r="B7580" t="s">
        <v>66</v>
      </c>
      <c r="C7580" s="1">
        <v>43746</v>
      </c>
      <c r="D7580" t="s">
        <v>326</v>
      </c>
      <c r="E7580">
        <v>4990000</v>
      </c>
    </row>
    <row r="7581" spans="1:5" hidden="1" x14ac:dyDescent="0.4">
      <c r="A7581" t="s">
        <v>7573</v>
      </c>
      <c r="B7581" t="s">
        <v>66</v>
      </c>
      <c r="C7581" s="1">
        <v>43746</v>
      </c>
      <c r="D7581" t="s">
        <v>421</v>
      </c>
      <c r="E7581">
        <v>4990000</v>
      </c>
    </row>
    <row r="7582" spans="1:5" hidden="1" x14ac:dyDescent="0.4">
      <c r="A7582" t="s">
        <v>7493</v>
      </c>
      <c r="B7582" t="s">
        <v>243</v>
      </c>
      <c r="C7582" s="1">
        <v>43745</v>
      </c>
      <c r="D7582" t="s">
        <v>310</v>
      </c>
      <c r="E7582">
        <v>4830000</v>
      </c>
    </row>
    <row r="7583" spans="1:5" hidden="1" x14ac:dyDescent="0.4">
      <c r="A7583" t="s">
        <v>7577</v>
      </c>
      <c r="B7583" t="s">
        <v>227</v>
      </c>
      <c r="C7583" s="1">
        <v>43745</v>
      </c>
      <c r="D7583" t="s">
        <v>416</v>
      </c>
      <c r="E7583">
        <v>4710000</v>
      </c>
    </row>
    <row r="7584" spans="1:5" hidden="1" x14ac:dyDescent="0.4">
      <c r="A7584" t="s">
        <v>7647</v>
      </c>
      <c r="B7584" t="s">
        <v>66</v>
      </c>
      <c r="C7584" s="1">
        <v>43745</v>
      </c>
      <c r="D7584" t="s">
        <v>322</v>
      </c>
      <c r="E7584">
        <v>4990000</v>
      </c>
    </row>
    <row r="7585" spans="1:5" hidden="1" x14ac:dyDescent="0.4">
      <c r="A7585" t="s">
        <v>7574</v>
      </c>
      <c r="B7585" t="s">
        <v>242</v>
      </c>
      <c r="C7585" s="1">
        <v>43745</v>
      </c>
      <c r="D7585" t="s">
        <v>348</v>
      </c>
      <c r="E7585">
        <v>4050000</v>
      </c>
    </row>
    <row r="7586" spans="1:5" hidden="1" x14ac:dyDescent="0.4">
      <c r="A7586" t="s">
        <v>7576</v>
      </c>
      <c r="B7586" t="s">
        <v>66</v>
      </c>
      <c r="C7586" s="1">
        <v>43745</v>
      </c>
      <c r="D7586" t="s">
        <v>339</v>
      </c>
      <c r="E7586">
        <v>4990000</v>
      </c>
    </row>
    <row r="7587" spans="1:5" hidden="1" x14ac:dyDescent="0.4">
      <c r="A7587" t="s">
        <v>7648</v>
      </c>
      <c r="B7587" t="s">
        <v>242</v>
      </c>
      <c r="C7587" s="1">
        <v>43745</v>
      </c>
      <c r="D7587" t="s">
        <v>392</v>
      </c>
      <c r="E7587">
        <v>4050000</v>
      </c>
    </row>
    <row r="7588" spans="1:5" hidden="1" x14ac:dyDescent="0.4">
      <c r="A7588" t="s">
        <v>7649</v>
      </c>
      <c r="B7588" t="s">
        <v>7650</v>
      </c>
      <c r="C7588" s="1">
        <v>43745</v>
      </c>
      <c r="D7588" t="s">
        <v>398</v>
      </c>
      <c r="E7588" t="e">
        <v>#N/A</v>
      </c>
    </row>
    <row r="7589" spans="1:5" hidden="1" x14ac:dyDescent="0.4">
      <c r="A7589" t="s">
        <v>7651</v>
      </c>
      <c r="B7589" t="s">
        <v>241</v>
      </c>
      <c r="C7589" s="1">
        <v>43745</v>
      </c>
      <c r="D7589" t="s">
        <v>398</v>
      </c>
      <c r="E7589">
        <v>3090000</v>
      </c>
    </row>
    <row r="7590" spans="1:5" hidden="1" x14ac:dyDescent="0.4">
      <c r="A7590" t="s">
        <v>7343</v>
      </c>
      <c r="B7590" t="s">
        <v>241</v>
      </c>
      <c r="C7590" s="1">
        <v>43742</v>
      </c>
      <c r="D7590" t="s">
        <v>329</v>
      </c>
      <c r="E7590">
        <v>3090000</v>
      </c>
    </row>
    <row r="7591" spans="1:5" hidden="1" x14ac:dyDescent="0.4">
      <c r="A7591" t="s">
        <v>7579</v>
      </c>
      <c r="B7591" t="s">
        <v>241</v>
      </c>
      <c r="C7591" s="1">
        <v>43742</v>
      </c>
      <c r="D7591" t="s">
        <v>348</v>
      </c>
      <c r="E7591">
        <v>3090000</v>
      </c>
    </row>
    <row r="7592" spans="1:5" hidden="1" x14ac:dyDescent="0.4">
      <c r="A7592" t="s">
        <v>7661</v>
      </c>
      <c r="B7592" t="s">
        <v>63</v>
      </c>
      <c r="C7592" s="1">
        <v>43742</v>
      </c>
      <c r="D7592" t="s">
        <v>397</v>
      </c>
      <c r="E7592">
        <v>5250000</v>
      </c>
    </row>
    <row r="7593" spans="1:5" hidden="1" x14ac:dyDescent="0.4">
      <c r="A7593" t="s">
        <v>7580</v>
      </c>
      <c r="B7593" t="s">
        <v>37</v>
      </c>
      <c r="C7593" s="1">
        <v>43742</v>
      </c>
      <c r="D7593" t="s">
        <v>376</v>
      </c>
      <c r="E7593">
        <v>4810000</v>
      </c>
    </row>
    <row r="7594" spans="1:5" hidden="1" x14ac:dyDescent="0.4">
      <c r="A7594" t="s">
        <v>7581</v>
      </c>
      <c r="B7594" t="s">
        <v>241</v>
      </c>
      <c r="C7594" s="1">
        <v>43742</v>
      </c>
      <c r="D7594" t="s">
        <v>323</v>
      </c>
      <c r="E7594">
        <v>3090000</v>
      </c>
    </row>
    <row r="7595" spans="1:5" hidden="1" x14ac:dyDescent="0.4">
      <c r="A7595" t="s">
        <v>7344</v>
      </c>
      <c r="B7595" t="s">
        <v>168</v>
      </c>
      <c r="C7595" s="1">
        <v>43742</v>
      </c>
      <c r="D7595" t="s">
        <v>346</v>
      </c>
      <c r="E7595">
        <v>4620000</v>
      </c>
    </row>
    <row r="7596" spans="1:5" hidden="1" x14ac:dyDescent="0.4">
      <c r="A7596" t="s">
        <v>7345</v>
      </c>
      <c r="B7596" t="s">
        <v>241</v>
      </c>
      <c r="C7596" s="1">
        <v>43742</v>
      </c>
      <c r="D7596" t="s">
        <v>346</v>
      </c>
      <c r="E7596">
        <v>3090000</v>
      </c>
    </row>
    <row r="7597" spans="1:5" hidden="1" x14ac:dyDescent="0.4">
      <c r="A7597" t="s">
        <v>7346</v>
      </c>
      <c r="B7597" t="s">
        <v>168</v>
      </c>
      <c r="C7597" s="1">
        <v>43742</v>
      </c>
      <c r="D7597" t="s">
        <v>677</v>
      </c>
      <c r="E7597">
        <v>4620000</v>
      </c>
    </row>
    <row r="7598" spans="1:5" hidden="1" x14ac:dyDescent="0.4">
      <c r="A7598" t="s">
        <v>7347</v>
      </c>
      <c r="B7598" t="s">
        <v>185</v>
      </c>
      <c r="C7598" s="1">
        <v>43742</v>
      </c>
      <c r="D7598" t="s">
        <v>312</v>
      </c>
      <c r="E7598">
        <v>5140000</v>
      </c>
    </row>
    <row r="7599" spans="1:5" hidden="1" x14ac:dyDescent="0.4">
      <c r="A7599" t="s">
        <v>7582</v>
      </c>
      <c r="B7599" t="s">
        <v>209</v>
      </c>
      <c r="C7599" s="1">
        <v>43742</v>
      </c>
      <c r="D7599" t="s">
        <v>347</v>
      </c>
      <c r="E7599">
        <v>4780000</v>
      </c>
    </row>
    <row r="7600" spans="1:5" hidden="1" x14ac:dyDescent="0.4">
      <c r="A7600" t="s">
        <v>7583</v>
      </c>
      <c r="B7600" t="s">
        <v>201</v>
      </c>
      <c r="C7600" s="1">
        <v>43742</v>
      </c>
      <c r="D7600" t="s">
        <v>415</v>
      </c>
      <c r="E7600">
        <v>4520000</v>
      </c>
    </row>
    <row r="7601" spans="1:5" hidden="1" x14ac:dyDescent="0.4">
      <c r="A7601" t="s">
        <v>7348</v>
      </c>
      <c r="B7601" t="s">
        <v>241</v>
      </c>
      <c r="C7601" s="1">
        <v>43740</v>
      </c>
      <c r="D7601" t="s">
        <v>364</v>
      </c>
      <c r="E7601">
        <v>3090000</v>
      </c>
    </row>
    <row r="7602" spans="1:5" hidden="1" x14ac:dyDescent="0.4">
      <c r="A7602" t="s">
        <v>7349</v>
      </c>
      <c r="B7602" t="s">
        <v>168</v>
      </c>
      <c r="C7602" s="1">
        <v>43740</v>
      </c>
      <c r="D7602" t="s">
        <v>364</v>
      </c>
      <c r="E7602">
        <v>4620000</v>
      </c>
    </row>
    <row r="7603" spans="1:5" hidden="1" x14ac:dyDescent="0.4">
      <c r="A7603" t="s">
        <v>7662</v>
      </c>
      <c r="B7603" t="s">
        <v>209</v>
      </c>
      <c r="C7603" s="1">
        <v>43740</v>
      </c>
      <c r="D7603" t="s">
        <v>392</v>
      </c>
      <c r="E7603">
        <v>4780000</v>
      </c>
    </row>
    <row r="7604" spans="1:5" hidden="1" x14ac:dyDescent="0.4">
      <c r="A7604" t="s">
        <v>7663</v>
      </c>
      <c r="B7604" t="s">
        <v>241</v>
      </c>
      <c r="C7604" s="1">
        <v>43740</v>
      </c>
      <c r="D7604" t="s">
        <v>392</v>
      </c>
      <c r="E7604">
        <v>3090000</v>
      </c>
    </row>
    <row r="7605" spans="1:5" hidden="1" x14ac:dyDescent="0.4">
      <c r="A7605" t="s">
        <v>7664</v>
      </c>
      <c r="B7605" t="s">
        <v>204</v>
      </c>
      <c r="C7605" s="1">
        <v>43740</v>
      </c>
      <c r="D7605" t="s">
        <v>392</v>
      </c>
      <c r="E7605">
        <v>5530000</v>
      </c>
    </row>
    <row r="7606" spans="1:5" hidden="1" x14ac:dyDescent="0.4">
      <c r="A7606" t="s">
        <v>7654</v>
      </c>
      <c r="B7606" t="s">
        <v>243</v>
      </c>
      <c r="C7606" s="1">
        <v>43740</v>
      </c>
      <c r="D7606" t="s">
        <v>318</v>
      </c>
      <c r="E7606">
        <v>4830000</v>
      </c>
    </row>
    <row r="7607" spans="1:5" hidden="1" x14ac:dyDescent="0.4">
      <c r="A7607" t="s">
        <v>539</v>
      </c>
      <c r="B7607" t="s">
        <v>230</v>
      </c>
      <c r="C7607" s="1">
        <v>43740</v>
      </c>
      <c r="D7607" t="s">
        <v>9070</v>
      </c>
      <c r="E7607">
        <v>4500000</v>
      </c>
    </row>
    <row r="7608" spans="1:5" hidden="1" x14ac:dyDescent="0.4">
      <c r="A7608" t="s">
        <v>7350</v>
      </c>
      <c r="B7608" t="s">
        <v>241</v>
      </c>
      <c r="C7608" s="1">
        <v>43740</v>
      </c>
      <c r="D7608" t="s">
        <v>316</v>
      </c>
      <c r="E7608">
        <v>3090000</v>
      </c>
    </row>
    <row r="7609" spans="1:5" hidden="1" x14ac:dyDescent="0.4">
      <c r="A7609" t="s">
        <v>7470</v>
      </c>
      <c r="B7609" t="s">
        <v>241</v>
      </c>
      <c r="C7609" s="1">
        <v>43740</v>
      </c>
      <c r="D7609" t="s">
        <v>345</v>
      </c>
      <c r="E7609">
        <v>3090000</v>
      </c>
    </row>
    <row r="7610" spans="1:5" hidden="1" x14ac:dyDescent="0.4">
      <c r="A7610" t="s">
        <v>7351</v>
      </c>
      <c r="B7610" t="s">
        <v>168</v>
      </c>
      <c r="C7610" s="1">
        <v>43740</v>
      </c>
      <c r="D7610" t="s">
        <v>345</v>
      </c>
      <c r="E7610">
        <v>4620000</v>
      </c>
    </row>
    <row r="7611" spans="1:5" hidden="1" x14ac:dyDescent="0.4">
      <c r="A7611" t="s">
        <v>7352</v>
      </c>
      <c r="B7611" t="s">
        <v>241</v>
      </c>
      <c r="C7611" s="1">
        <v>43740</v>
      </c>
      <c r="D7611" t="s">
        <v>406</v>
      </c>
      <c r="E7611">
        <v>3090000</v>
      </c>
    </row>
    <row r="7612" spans="1:5" hidden="1" x14ac:dyDescent="0.4">
      <c r="A7612" t="s">
        <v>7353</v>
      </c>
      <c r="B7612" t="s">
        <v>168</v>
      </c>
      <c r="C7612" s="1">
        <v>43740</v>
      </c>
      <c r="D7612" t="s">
        <v>406</v>
      </c>
      <c r="E7612">
        <v>4620000</v>
      </c>
    </row>
    <row r="7613" spans="1:5" hidden="1" x14ac:dyDescent="0.4">
      <c r="A7613" t="s">
        <v>7354</v>
      </c>
      <c r="B7613" t="s">
        <v>241</v>
      </c>
      <c r="C7613" s="1">
        <v>43740</v>
      </c>
      <c r="D7613" t="s">
        <v>367</v>
      </c>
      <c r="E7613">
        <v>3090000</v>
      </c>
    </row>
    <row r="7614" spans="1:5" hidden="1" x14ac:dyDescent="0.4">
      <c r="A7614" t="s">
        <v>7355</v>
      </c>
      <c r="B7614" t="s">
        <v>204</v>
      </c>
      <c r="C7614" s="1">
        <v>43740</v>
      </c>
      <c r="D7614" t="s">
        <v>362</v>
      </c>
      <c r="E7614">
        <v>5530000</v>
      </c>
    </row>
    <row r="7615" spans="1:5" hidden="1" x14ac:dyDescent="0.4">
      <c r="A7615" t="s">
        <v>7584</v>
      </c>
      <c r="B7615" t="s">
        <v>209</v>
      </c>
      <c r="C7615" s="1">
        <v>43739</v>
      </c>
      <c r="D7615" t="s">
        <v>410</v>
      </c>
      <c r="E7615">
        <v>4780000</v>
      </c>
    </row>
    <row r="7616" spans="1:5" hidden="1" x14ac:dyDescent="0.4">
      <c r="A7616" t="s">
        <v>7369</v>
      </c>
      <c r="B7616" t="s">
        <v>240</v>
      </c>
      <c r="C7616" s="1">
        <v>43739</v>
      </c>
      <c r="D7616" t="s">
        <v>363</v>
      </c>
      <c r="E7616">
        <v>5060000</v>
      </c>
    </row>
    <row r="7617" spans="1:5" hidden="1" x14ac:dyDescent="0.4">
      <c r="A7617" t="s">
        <v>7370</v>
      </c>
      <c r="B7617" t="s">
        <v>208</v>
      </c>
      <c r="C7617" s="1">
        <v>43739</v>
      </c>
      <c r="D7617" t="s">
        <v>363</v>
      </c>
      <c r="E7617">
        <v>4880000</v>
      </c>
    </row>
    <row r="7618" spans="1:5" hidden="1" x14ac:dyDescent="0.4">
      <c r="A7618" t="s">
        <v>7655</v>
      </c>
      <c r="B7618" t="s">
        <v>243</v>
      </c>
      <c r="C7618" s="1">
        <v>43739</v>
      </c>
      <c r="D7618" t="s">
        <v>635</v>
      </c>
      <c r="E7618">
        <v>4830000</v>
      </c>
    </row>
    <row r="7619" spans="1:5" hidden="1" x14ac:dyDescent="0.4">
      <c r="A7619" t="s">
        <v>7585</v>
      </c>
      <c r="B7619" t="s">
        <v>241</v>
      </c>
      <c r="C7619" s="1">
        <v>43739</v>
      </c>
      <c r="D7619" t="s">
        <v>306</v>
      </c>
      <c r="E7619">
        <v>3090000</v>
      </c>
    </row>
    <row r="7620" spans="1:5" hidden="1" x14ac:dyDescent="0.4">
      <c r="A7620" t="s">
        <v>7356</v>
      </c>
      <c r="B7620" t="s">
        <v>241</v>
      </c>
      <c r="C7620" s="1">
        <v>43739</v>
      </c>
      <c r="D7620" t="s">
        <v>332</v>
      </c>
      <c r="E7620">
        <v>3090000</v>
      </c>
    </row>
    <row r="7621" spans="1:5" hidden="1" x14ac:dyDescent="0.4">
      <c r="A7621" t="s">
        <v>7357</v>
      </c>
      <c r="B7621" t="s">
        <v>227</v>
      </c>
      <c r="C7621" s="1">
        <v>43739</v>
      </c>
      <c r="D7621" t="s">
        <v>332</v>
      </c>
      <c r="E7621">
        <v>4710000</v>
      </c>
    </row>
    <row r="7622" spans="1:5" hidden="1" x14ac:dyDescent="0.4">
      <c r="A7622" t="s">
        <v>7358</v>
      </c>
      <c r="B7622" t="s">
        <v>168</v>
      </c>
      <c r="C7622" s="1">
        <v>43739</v>
      </c>
      <c r="D7622" t="s">
        <v>324</v>
      </c>
      <c r="E7622">
        <v>4620000</v>
      </c>
    </row>
    <row r="7623" spans="1:5" hidden="1" x14ac:dyDescent="0.4">
      <c r="A7623" t="s">
        <v>7586</v>
      </c>
      <c r="B7623" t="s">
        <v>209</v>
      </c>
      <c r="C7623" s="1">
        <v>43739</v>
      </c>
      <c r="D7623" t="s">
        <v>382</v>
      </c>
      <c r="E7623">
        <v>4780000</v>
      </c>
    </row>
    <row r="7624" spans="1:5" hidden="1" x14ac:dyDescent="0.4">
      <c r="A7624" t="s">
        <v>7479</v>
      </c>
      <c r="B7624" t="s">
        <v>217</v>
      </c>
      <c r="C7624" s="1">
        <v>43739</v>
      </c>
      <c r="D7624" t="s">
        <v>382</v>
      </c>
      <c r="E7624">
        <v>5400000</v>
      </c>
    </row>
    <row r="7625" spans="1:5" hidden="1" x14ac:dyDescent="0.4">
      <c r="A7625" t="s">
        <v>7588</v>
      </c>
      <c r="B7625" t="s">
        <v>240</v>
      </c>
      <c r="C7625" s="1">
        <v>43739</v>
      </c>
      <c r="D7625" t="s">
        <v>382</v>
      </c>
      <c r="E7625">
        <v>5060000</v>
      </c>
    </row>
    <row r="7626" spans="1:5" hidden="1" x14ac:dyDescent="0.4">
      <c r="A7626" t="s">
        <v>7371</v>
      </c>
      <c r="B7626" t="s">
        <v>208</v>
      </c>
      <c r="C7626" s="1">
        <v>43738</v>
      </c>
      <c r="D7626" t="s">
        <v>366</v>
      </c>
      <c r="E7626">
        <v>4880000</v>
      </c>
    </row>
    <row r="7627" spans="1:5" hidden="1" x14ac:dyDescent="0.4">
      <c r="A7627" t="s">
        <v>7372</v>
      </c>
      <c r="B7627" t="s">
        <v>182</v>
      </c>
      <c r="C7627" s="1">
        <v>43738</v>
      </c>
      <c r="D7627" t="s">
        <v>329</v>
      </c>
      <c r="E7627">
        <v>5440000</v>
      </c>
    </row>
    <row r="7628" spans="1:5" hidden="1" x14ac:dyDescent="0.4">
      <c r="A7628" t="s">
        <v>7373</v>
      </c>
      <c r="B7628" t="s">
        <v>37</v>
      </c>
      <c r="C7628" s="1">
        <v>43738</v>
      </c>
      <c r="D7628" t="s">
        <v>329</v>
      </c>
      <c r="E7628">
        <v>4810000</v>
      </c>
    </row>
    <row r="7629" spans="1:5" hidden="1" x14ac:dyDescent="0.4">
      <c r="A7629" t="s">
        <v>7656</v>
      </c>
      <c r="B7629" t="s">
        <v>243</v>
      </c>
      <c r="C7629" s="1">
        <v>43738</v>
      </c>
      <c r="D7629" t="s">
        <v>368</v>
      </c>
      <c r="E7629">
        <v>4830000</v>
      </c>
    </row>
    <row r="7630" spans="1:5" hidden="1" x14ac:dyDescent="0.4">
      <c r="A7630" t="s">
        <v>7657</v>
      </c>
      <c r="B7630" t="s">
        <v>243</v>
      </c>
      <c r="C7630" s="1">
        <v>43738</v>
      </c>
      <c r="D7630" t="s">
        <v>343</v>
      </c>
      <c r="E7630">
        <v>4830000</v>
      </c>
    </row>
    <row r="7631" spans="1:5" hidden="1" x14ac:dyDescent="0.4">
      <c r="A7631" t="s">
        <v>7362</v>
      </c>
      <c r="B7631" t="s">
        <v>217</v>
      </c>
      <c r="C7631" s="1">
        <v>43738</v>
      </c>
      <c r="D7631" t="s">
        <v>319</v>
      </c>
      <c r="E7631">
        <v>5400000</v>
      </c>
    </row>
    <row r="7632" spans="1:5" hidden="1" x14ac:dyDescent="0.4">
      <c r="A7632" t="s">
        <v>7374</v>
      </c>
      <c r="B7632" t="s">
        <v>208</v>
      </c>
      <c r="C7632" s="1">
        <v>43738</v>
      </c>
      <c r="D7632" t="s">
        <v>346</v>
      </c>
      <c r="E7632">
        <v>4880000</v>
      </c>
    </row>
    <row r="7633" spans="1:5" hidden="1" x14ac:dyDescent="0.4">
      <c r="A7633" t="s">
        <v>7589</v>
      </c>
      <c r="B7633" t="s">
        <v>208</v>
      </c>
      <c r="C7633" s="1">
        <v>43735</v>
      </c>
      <c r="D7633" t="s">
        <v>323</v>
      </c>
      <c r="E7633">
        <v>4880000</v>
      </c>
    </row>
    <row r="7634" spans="1:5" hidden="1" x14ac:dyDescent="0.4">
      <c r="A7634" t="s">
        <v>7375</v>
      </c>
      <c r="B7634" t="s">
        <v>208</v>
      </c>
      <c r="C7634" s="1">
        <v>43735</v>
      </c>
      <c r="D7634" t="s">
        <v>313</v>
      </c>
      <c r="E7634">
        <v>4880000</v>
      </c>
    </row>
    <row r="7635" spans="1:5" hidden="1" x14ac:dyDescent="0.4">
      <c r="A7635" t="s">
        <v>7590</v>
      </c>
      <c r="B7635" t="s">
        <v>208</v>
      </c>
      <c r="C7635" s="1">
        <v>43735</v>
      </c>
      <c r="D7635" t="s">
        <v>308</v>
      </c>
      <c r="E7635">
        <v>4880000</v>
      </c>
    </row>
    <row r="7636" spans="1:5" hidden="1" x14ac:dyDescent="0.4">
      <c r="A7636" t="s">
        <v>7376</v>
      </c>
      <c r="B7636" t="s">
        <v>208</v>
      </c>
      <c r="C7636" s="1">
        <v>43735</v>
      </c>
      <c r="D7636" t="s">
        <v>319</v>
      </c>
      <c r="E7636">
        <v>4880000</v>
      </c>
    </row>
    <row r="7637" spans="1:5" hidden="1" x14ac:dyDescent="0.4">
      <c r="A7637" t="s">
        <v>7377</v>
      </c>
      <c r="B7637" t="s">
        <v>182</v>
      </c>
      <c r="C7637" s="1">
        <v>43735</v>
      </c>
      <c r="D7637" t="s">
        <v>319</v>
      </c>
      <c r="E7637">
        <v>5440000</v>
      </c>
    </row>
    <row r="7638" spans="1:5" hidden="1" x14ac:dyDescent="0.4">
      <c r="A7638" t="s">
        <v>7378</v>
      </c>
      <c r="B7638" t="s">
        <v>208</v>
      </c>
      <c r="C7638" s="1">
        <v>43735</v>
      </c>
      <c r="D7638" t="s">
        <v>331</v>
      </c>
      <c r="E7638">
        <v>4880000</v>
      </c>
    </row>
    <row r="7639" spans="1:5" hidden="1" x14ac:dyDescent="0.4">
      <c r="A7639" t="s">
        <v>7666</v>
      </c>
      <c r="B7639" t="s">
        <v>240</v>
      </c>
      <c r="C7639" s="1">
        <v>43735</v>
      </c>
      <c r="D7639" t="s">
        <v>371</v>
      </c>
      <c r="E7639">
        <v>5060000</v>
      </c>
    </row>
    <row r="7640" spans="1:5" hidden="1" x14ac:dyDescent="0.4">
      <c r="A7640" t="s">
        <v>7494</v>
      </c>
      <c r="B7640" t="s">
        <v>243</v>
      </c>
      <c r="C7640" s="1">
        <v>43735</v>
      </c>
      <c r="D7640" t="s">
        <v>369</v>
      </c>
      <c r="E7640">
        <v>4830000</v>
      </c>
    </row>
    <row r="7641" spans="1:5" hidden="1" x14ac:dyDescent="0.4">
      <c r="A7641" t="s">
        <v>7379</v>
      </c>
      <c r="B7641" t="s">
        <v>208</v>
      </c>
      <c r="C7641" s="1">
        <v>43735</v>
      </c>
      <c r="D7641" t="s">
        <v>369</v>
      </c>
      <c r="E7641">
        <v>4880000</v>
      </c>
    </row>
    <row r="7642" spans="1:5" hidden="1" x14ac:dyDescent="0.4">
      <c r="A7642" t="s">
        <v>7380</v>
      </c>
      <c r="B7642" t="s">
        <v>240</v>
      </c>
      <c r="C7642" s="1">
        <v>43735</v>
      </c>
      <c r="D7642" t="s">
        <v>369</v>
      </c>
      <c r="E7642">
        <v>5060000</v>
      </c>
    </row>
    <row r="7643" spans="1:5" hidden="1" x14ac:dyDescent="0.4">
      <c r="A7643" t="s">
        <v>7672</v>
      </c>
      <c r="B7643" t="s">
        <v>208</v>
      </c>
      <c r="C7643" s="1">
        <v>43735</v>
      </c>
      <c r="D7643" t="s">
        <v>392</v>
      </c>
      <c r="E7643">
        <v>4880000</v>
      </c>
    </row>
    <row r="7644" spans="1:5" hidden="1" x14ac:dyDescent="0.4">
      <c r="A7644" t="s">
        <v>7381</v>
      </c>
      <c r="B7644" t="s">
        <v>208</v>
      </c>
      <c r="C7644" s="1">
        <v>43735</v>
      </c>
      <c r="D7644" t="s">
        <v>326</v>
      </c>
      <c r="E7644">
        <v>4880000</v>
      </c>
    </row>
    <row r="7645" spans="1:5" hidden="1" x14ac:dyDescent="0.4">
      <c r="A7645" t="s">
        <v>7363</v>
      </c>
      <c r="B7645" t="s">
        <v>240</v>
      </c>
      <c r="C7645" s="1">
        <v>43735</v>
      </c>
      <c r="D7645" t="s">
        <v>408</v>
      </c>
      <c r="E7645">
        <v>5060000</v>
      </c>
    </row>
    <row r="7646" spans="1:5" hidden="1" x14ac:dyDescent="0.4">
      <c r="A7646" t="s">
        <v>7382</v>
      </c>
      <c r="B7646" t="s">
        <v>208</v>
      </c>
      <c r="C7646" s="1">
        <v>43735</v>
      </c>
      <c r="D7646" t="s">
        <v>341</v>
      </c>
      <c r="E7646">
        <v>4880000</v>
      </c>
    </row>
    <row r="7647" spans="1:5" hidden="1" x14ac:dyDescent="0.4">
      <c r="A7647" t="s">
        <v>7383</v>
      </c>
      <c r="B7647" t="s">
        <v>208</v>
      </c>
      <c r="C7647" s="1">
        <v>43734</v>
      </c>
      <c r="D7647" t="s">
        <v>345</v>
      </c>
      <c r="E7647">
        <v>4880000</v>
      </c>
    </row>
    <row r="7648" spans="1:5" hidden="1" x14ac:dyDescent="0.4">
      <c r="A7648" t="s">
        <v>7384</v>
      </c>
      <c r="B7648" t="s">
        <v>208</v>
      </c>
      <c r="C7648" s="1">
        <v>43734</v>
      </c>
      <c r="D7648" t="s">
        <v>406</v>
      </c>
      <c r="E7648">
        <v>4880000</v>
      </c>
    </row>
    <row r="7649" spans="1:5" hidden="1" x14ac:dyDescent="0.4">
      <c r="A7649" t="s">
        <v>7385</v>
      </c>
      <c r="B7649" t="s">
        <v>208</v>
      </c>
      <c r="C7649" s="1">
        <v>43734</v>
      </c>
      <c r="D7649" t="s">
        <v>403</v>
      </c>
      <c r="E7649">
        <v>4880000</v>
      </c>
    </row>
    <row r="7650" spans="1:5" hidden="1" x14ac:dyDescent="0.4">
      <c r="A7650" t="s">
        <v>7386</v>
      </c>
      <c r="B7650" t="s">
        <v>208</v>
      </c>
      <c r="C7650" s="1">
        <v>43734</v>
      </c>
      <c r="D7650" t="s">
        <v>362</v>
      </c>
      <c r="E7650">
        <v>4880000</v>
      </c>
    </row>
    <row r="7651" spans="1:5" hidden="1" x14ac:dyDescent="0.4">
      <c r="A7651" t="s">
        <v>7387</v>
      </c>
      <c r="B7651" t="s">
        <v>208</v>
      </c>
      <c r="C7651" s="1">
        <v>43734</v>
      </c>
      <c r="D7651" t="s">
        <v>352</v>
      </c>
      <c r="E7651">
        <v>4880000</v>
      </c>
    </row>
    <row r="7652" spans="1:5" hidden="1" x14ac:dyDescent="0.4">
      <c r="A7652" t="s">
        <v>7658</v>
      </c>
      <c r="B7652" t="s">
        <v>243</v>
      </c>
      <c r="C7652" s="1">
        <v>43734</v>
      </c>
      <c r="D7652" t="s">
        <v>398</v>
      </c>
      <c r="E7652">
        <v>4830000</v>
      </c>
    </row>
    <row r="7653" spans="1:5" hidden="1" x14ac:dyDescent="0.4">
      <c r="A7653" t="s">
        <v>7388</v>
      </c>
      <c r="B7653" t="s">
        <v>208</v>
      </c>
      <c r="C7653" s="1">
        <v>43734</v>
      </c>
      <c r="D7653" t="s">
        <v>332</v>
      </c>
      <c r="E7653">
        <v>4880000</v>
      </c>
    </row>
    <row r="7654" spans="1:5" hidden="1" x14ac:dyDescent="0.4">
      <c r="A7654" t="s">
        <v>7389</v>
      </c>
      <c r="B7654" t="s">
        <v>208</v>
      </c>
      <c r="C7654" s="1">
        <v>43734</v>
      </c>
      <c r="D7654" t="s">
        <v>324</v>
      </c>
      <c r="E7654">
        <v>4880000</v>
      </c>
    </row>
    <row r="7655" spans="1:5" hidden="1" x14ac:dyDescent="0.4">
      <c r="A7655" t="s">
        <v>7673</v>
      </c>
      <c r="B7655" t="s">
        <v>208</v>
      </c>
      <c r="C7655" s="1">
        <v>43734</v>
      </c>
      <c r="D7655" t="s">
        <v>318</v>
      </c>
      <c r="E7655">
        <v>4880000</v>
      </c>
    </row>
    <row r="7656" spans="1:5" hidden="1" x14ac:dyDescent="0.4">
      <c r="A7656" t="s">
        <v>7495</v>
      </c>
      <c r="B7656" t="s">
        <v>243</v>
      </c>
      <c r="C7656" s="1">
        <v>43733</v>
      </c>
      <c r="D7656" t="s">
        <v>406</v>
      </c>
      <c r="E7656">
        <v>4830000</v>
      </c>
    </row>
    <row r="7657" spans="1:5" hidden="1" x14ac:dyDescent="0.4">
      <c r="A7657" t="s">
        <v>7496</v>
      </c>
      <c r="B7657" t="s">
        <v>243</v>
      </c>
      <c r="C7657" s="1">
        <v>43733</v>
      </c>
      <c r="D7657" t="s">
        <v>326</v>
      </c>
      <c r="E7657">
        <v>4830000</v>
      </c>
    </row>
    <row r="7658" spans="1:5" hidden="1" x14ac:dyDescent="0.4">
      <c r="A7658" t="s">
        <v>7659</v>
      </c>
      <c r="B7658" t="s">
        <v>243</v>
      </c>
      <c r="C7658" s="1">
        <v>43733</v>
      </c>
      <c r="D7658" t="s">
        <v>373</v>
      </c>
      <c r="E7658">
        <v>4830000</v>
      </c>
    </row>
    <row r="7659" spans="1:5" hidden="1" x14ac:dyDescent="0.4">
      <c r="A7659" t="s">
        <v>7660</v>
      </c>
      <c r="B7659" t="s">
        <v>243</v>
      </c>
      <c r="C7659" s="1">
        <v>43733</v>
      </c>
      <c r="D7659" t="s">
        <v>403</v>
      </c>
      <c r="E7659">
        <v>4830000</v>
      </c>
    </row>
    <row r="7660" spans="1:5" hidden="1" x14ac:dyDescent="0.4">
      <c r="A7660" t="s">
        <v>7587</v>
      </c>
      <c r="B7660" t="s">
        <v>242</v>
      </c>
      <c r="C7660" s="1">
        <v>43733</v>
      </c>
      <c r="D7660" t="s">
        <v>378</v>
      </c>
      <c r="E7660">
        <v>4050000</v>
      </c>
    </row>
    <row r="7661" spans="1:5" hidden="1" x14ac:dyDescent="0.4">
      <c r="A7661" t="s">
        <v>7393</v>
      </c>
      <c r="B7661" t="s">
        <v>37</v>
      </c>
      <c r="C7661" s="1">
        <v>43733</v>
      </c>
      <c r="D7661" t="s">
        <v>341</v>
      </c>
      <c r="E7661">
        <v>4810000</v>
      </c>
    </row>
    <row r="7662" spans="1:5" hidden="1" x14ac:dyDescent="0.4">
      <c r="A7662" t="s">
        <v>7394</v>
      </c>
      <c r="B7662" t="s">
        <v>240</v>
      </c>
      <c r="C7662" s="1">
        <v>43732</v>
      </c>
      <c r="D7662" t="s">
        <v>364</v>
      </c>
      <c r="E7662">
        <v>5060000</v>
      </c>
    </row>
    <row r="7663" spans="1:5" hidden="1" x14ac:dyDescent="0.4">
      <c r="A7663" t="s">
        <v>7591</v>
      </c>
      <c r="B7663" t="s">
        <v>240</v>
      </c>
      <c r="C7663" s="1">
        <v>43731</v>
      </c>
      <c r="D7663" t="s">
        <v>347</v>
      </c>
      <c r="E7663">
        <v>5060000</v>
      </c>
    </row>
    <row r="7664" spans="1:5" hidden="1" x14ac:dyDescent="0.4">
      <c r="A7664" t="s">
        <v>7592</v>
      </c>
      <c r="B7664" t="s">
        <v>7593</v>
      </c>
      <c r="C7664" s="1">
        <v>43731</v>
      </c>
      <c r="D7664" t="s">
        <v>322</v>
      </c>
      <c r="E7664" t="e">
        <v>#N/A</v>
      </c>
    </row>
    <row r="7665" spans="1:5" hidden="1" x14ac:dyDescent="0.4">
      <c r="A7665" t="s">
        <v>7399</v>
      </c>
      <c r="B7665" t="s">
        <v>240</v>
      </c>
      <c r="C7665" s="1">
        <v>43731</v>
      </c>
      <c r="D7665" t="s">
        <v>346</v>
      </c>
      <c r="E7665">
        <v>5060000</v>
      </c>
    </row>
    <row r="7666" spans="1:5" hidden="1" x14ac:dyDescent="0.4">
      <c r="A7666" t="s">
        <v>7594</v>
      </c>
      <c r="B7666" t="s">
        <v>240</v>
      </c>
      <c r="C7666" s="1">
        <v>43731</v>
      </c>
      <c r="D7666" t="s">
        <v>635</v>
      </c>
      <c r="E7666">
        <v>5060000</v>
      </c>
    </row>
    <row r="7667" spans="1:5" hidden="1" x14ac:dyDescent="0.4">
      <c r="A7667" t="s">
        <v>7599</v>
      </c>
      <c r="B7667" t="s">
        <v>188</v>
      </c>
      <c r="C7667" s="1">
        <v>43731</v>
      </c>
      <c r="D7667" t="s">
        <v>348</v>
      </c>
      <c r="E7667">
        <v>5690000</v>
      </c>
    </row>
    <row r="7668" spans="1:5" hidden="1" x14ac:dyDescent="0.4">
      <c r="A7668" t="s">
        <v>7595</v>
      </c>
      <c r="B7668" t="s">
        <v>240</v>
      </c>
      <c r="C7668" s="1">
        <v>43731</v>
      </c>
      <c r="D7668" t="s">
        <v>381</v>
      </c>
      <c r="E7668">
        <v>5060000</v>
      </c>
    </row>
    <row r="7669" spans="1:5" hidden="1" x14ac:dyDescent="0.4">
      <c r="A7669" t="s">
        <v>7596</v>
      </c>
      <c r="B7669" t="s">
        <v>240</v>
      </c>
      <c r="C7669" s="1">
        <v>43731</v>
      </c>
      <c r="D7669" t="s">
        <v>348</v>
      </c>
      <c r="E7669">
        <v>5060000</v>
      </c>
    </row>
    <row r="7670" spans="1:5" hidden="1" x14ac:dyDescent="0.4">
      <c r="A7670" t="s">
        <v>7400</v>
      </c>
      <c r="B7670" t="s">
        <v>188</v>
      </c>
      <c r="C7670" s="1">
        <v>43731</v>
      </c>
      <c r="D7670" t="s">
        <v>364</v>
      </c>
      <c r="E7670">
        <v>5690000</v>
      </c>
    </row>
    <row r="7671" spans="1:5" hidden="1" x14ac:dyDescent="0.4">
      <c r="A7671" t="s">
        <v>7476</v>
      </c>
      <c r="B7671" t="s">
        <v>188</v>
      </c>
      <c r="C7671" s="1">
        <v>43731</v>
      </c>
      <c r="D7671" t="s">
        <v>367</v>
      </c>
      <c r="E7671">
        <v>5690000</v>
      </c>
    </row>
    <row r="7672" spans="1:5" hidden="1" x14ac:dyDescent="0.4">
      <c r="A7672" t="s">
        <v>7700</v>
      </c>
      <c r="B7672" t="s">
        <v>168</v>
      </c>
      <c r="C7672" s="1">
        <v>43728</v>
      </c>
      <c r="D7672" t="s">
        <v>378</v>
      </c>
      <c r="E7672">
        <v>4620000</v>
      </c>
    </row>
    <row r="7673" spans="1:5" hidden="1" x14ac:dyDescent="0.4">
      <c r="A7673" t="s">
        <v>7409</v>
      </c>
      <c r="B7673" t="s">
        <v>168</v>
      </c>
      <c r="C7673" s="1">
        <v>43728</v>
      </c>
      <c r="D7673" t="s">
        <v>368</v>
      </c>
      <c r="E7673">
        <v>4620000</v>
      </c>
    </row>
    <row r="7674" spans="1:5" hidden="1" x14ac:dyDescent="0.4">
      <c r="A7674" t="s">
        <v>7601</v>
      </c>
      <c r="B7674" t="s">
        <v>7412</v>
      </c>
      <c r="C7674" s="1">
        <v>43728</v>
      </c>
      <c r="D7674" t="s">
        <v>327</v>
      </c>
      <c r="E7674" t="e">
        <v>#N/A</v>
      </c>
    </row>
    <row r="7675" spans="1:5" hidden="1" x14ac:dyDescent="0.4">
      <c r="A7675" t="s">
        <v>7635</v>
      </c>
      <c r="B7675" t="s">
        <v>242</v>
      </c>
      <c r="C7675" s="1">
        <v>43728</v>
      </c>
      <c r="D7675" t="s">
        <v>368</v>
      </c>
      <c r="E7675">
        <v>4050000</v>
      </c>
    </row>
    <row r="7676" spans="1:5" hidden="1" x14ac:dyDescent="0.4">
      <c r="A7676" t="s">
        <v>7602</v>
      </c>
      <c r="B7676" t="s">
        <v>7603</v>
      </c>
      <c r="C7676" s="1">
        <v>43727</v>
      </c>
      <c r="D7676" t="s">
        <v>347</v>
      </c>
      <c r="E7676" t="e">
        <v>#N/A</v>
      </c>
    </row>
    <row r="7677" spans="1:5" hidden="1" x14ac:dyDescent="0.4">
      <c r="A7677" t="s">
        <v>7604</v>
      </c>
      <c r="B7677" t="s">
        <v>7603</v>
      </c>
      <c r="C7677" s="1">
        <v>43727</v>
      </c>
      <c r="D7677" t="s">
        <v>348</v>
      </c>
      <c r="E7677" t="e">
        <v>#N/A</v>
      </c>
    </row>
    <row r="7678" spans="1:5" hidden="1" x14ac:dyDescent="0.4">
      <c r="A7678" t="s">
        <v>7605</v>
      </c>
      <c r="B7678" t="s">
        <v>242</v>
      </c>
      <c r="C7678" s="1">
        <v>43727</v>
      </c>
      <c r="D7678" t="s">
        <v>347</v>
      </c>
      <c r="E7678">
        <v>4050000</v>
      </c>
    </row>
    <row r="7679" spans="1:5" hidden="1" x14ac:dyDescent="0.4">
      <c r="A7679" t="s">
        <v>7405</v>
      </c>
      <c r="B7679" t="s">
        <v>171</v>
      </c>
      <c r="C7679" s="1">
        <v>43727</v>
      </c>
      <c r="D7679" t="s">
        <v>677</v>
      </c>
      <c r="E7679">
        <v>3060000</v>
      </c>
    </row>
    <row r="7680" spans="1:5" hidden="1" x14ac:dyDescent="0.4">
      <c r="A7680" t="s">
        <v>540</v>
      </c>
      <c r="B7680" t="s">
        <v>230</v>
      </c>
      <c r="C7680" s="1">
        <v>43727</v>
      </c>
      <c r="D7680" t="s">
        <v>9071</v>
      </c>
      <c r="E7680">
        <v>4500000</v>
      </c>
    </row>
    <row r="7681" spans="1:5" hidden="1" x14ac:dyDescent="0.4">
      <c r="A7681" t="s">
        <v>7406</v>
      </c>
      <c r="B7681" t="s">
        <v>171</v>
      </c>
      <c r="C7681" s="1">
        <v>43727</v>
      </c>
      <c r="D7681" t="s">
        <v>375</v>
      </c>
      <c r="E7681">
        <v>3060000</v>
      </c>
    </row>
    <row r="7682" spans="1:5" hidden="1" x14ac:dyDescent="0.4">
      <c r="A7682" t="s">
        <v>7410</v>
      </c>
      <c r="B7682" t="s">
        <v>11</v>
      </c>
      <c r="C7682" s="1">
        <v>43726</v>
      </c>
      <c r="D7682" t="s">
        <v>324</v>
      </c>
      <c r="E7682">
        <v>4090000</v>
      </c>
    </row>
    <row r="7683" spans="1:5" hidden="1" x14ac:dyDescent="0.4">
      <c r="A7683" t="s">
        <v>7607</v>
      </c>
      <c r="B7683" t="s">
        <v>240</v>
      </c>
      <c r="C7683" s="1">
        <v>43726</v>
      </c>
      <c r="D7683" t="s">
        <v>306</v>
      </c>
      <c r="E7683">
        <v>5060000</v>
      </c>
    </row>
    <row r="7684" spans="1:5" hidden="1" x14ac:dyDescent="0.4">
      <c r="A7684" t="s">
        <v>7411</v>
      </c>
      <c r="B7684" t="s">
        <v>7412</v>
      </c>
      <c r="C7684" s="1">
        <v>43726</v>
      </c>
      <c r="D7684" t="s">
        <v>319</v>
      </c>
      <c r="E7684" t="e">
        <v>#N/A</v>
      </c>
    </row>
    <row r="7685" spans="1:5" hidden="1" x14ac:dyDescent="0.4">
      <c r="A7685" t="s">
        <v>7413</v>
      </c>
      <c r="B7685" t="s">
        <v>11</v>
      </c>
      <c r="C7685" s="1">
        <v>43726</v>
      </c>
      <c r="D7685" t="s">
        <v>364</v>
      </c>
      <c r="E7685">
        <v>4090000</v>
      </c>
    </row>
    <row r="7686" spans="1:5" hidden="1" x14ac:dyDescent="0.4">
      <c r="A7686" t="s">
        <v>7682</v>
      </c>
      <c r="B7686" t="s">
        <v>7622</v>
      </c>
      <c r="C7686" s="1">
        <v>43726</v>
      </c>
      <c r="D7686" t="s">
        <v>398</v>
      </c>
      <c r="E7686" t="e">
        <v>#N/A</v>
      </c>
    </row>
    <row r="7687" spans="1:5" hidden="1" x14ac:dyDescent="0.4">
      <c r="A7687" t="s">
        <v>7414</v>
      </c>
      <c r="B7687" t="s">
        <v>48</v>
      </c>
      <c r="C7687" s="1">
        <v>43726</v>
      </c>
      <c r="D7687" t="s">
        <v>393</v>
      </c>
      <c r="E7687">
        <v>3980000</v>
      </c>
    </row>
    <row r="7688" spans="1:5" hidden="1" x14ac:dyDescent="0.4">
      <c r="A7688" t="s">
        <v>7417</v>
      </c>
      <c r="B7688" t="s">
        <v>202</v>
      </c>
      <c r="C7688" s="1">
        <v>43725</v>
      </c>
      <c r="D7688" t="s">
        <v>352</v>
      </c>
      <c r="E7688">
        <v>4870000</v>
      </c>
    </row>
    <row r="7689" spans="1:5" hidden="1" x14ac:dyDescent="0.4">
      <c r="A7689" t="s">
        <v>7418</v>
      </c>
      <c r="B7689" t="s">
        <v>202</v>
      </c>
      <c r="C7689" s="1">
        <v>43725</v>
      </c>
      <c r="D7689" t="s">
        <v>404</v>
      </c>
      <c r="E7689">
        <v>4870000</v>
      </c>
    </row>
    <row r="7690" spans="1:5" hidden="1" x14ac:dyDescent="0.4">
      <c r="A7690" t="s">
        <v>7419</v>
      </c>
      <c r="B7690" t="s">
        <v>202</v>
      </c>
      <c r="C7690" s="1">
        <v>43725</v>
      </c>
      <c r="D7690" t="s">
        <v>312</v>
      </c>
      <c r="E7690">
        <v>4870000</v>
      </c>
    </row>
    <row r="7691" spans="1:5" hidden="1" x14ac:dyDescent="0.4">
      <c r="A7691" t="s">
        <v>7420</v>
      </c>
      <c r="B7691" t="s">
        <v>202</v>
      </c>
      <c r="C7691" s="1">
        <v>43725</v>
      </c>
      <c r="D7691" t="s">
        <v>403</v>
      </c>
      <c r="E7691">
        <v>4870000</v>
      </c>
    </row>
    <row r="7692" spans="1:5" hidden="1" x14ac:dyDescent="0.4">
      <c r="A7692" t="s">
        <v>7421</v>
      </c>
      <c r="B7692" t="s">
        <v>202</v>
      </c>
      <c r="C7692" s="1">
        <v>43725</v>
      </c>
      <c r="D7692" t="s">
        <v>316</v>
      </c>
      <c r="E7692">
        <v>4870000</v>
      </c>
    </row>
    <row r="7693" spans="1:5" hidden="1" x14ac:dyDescent="0.4">
      <c r="A7693" t="s">
        <v>7608</v>
      </c>
      <c r="B7693" t="s">
        <v>202</v>
      </c>
      <c r="C7693" s="1">
        <v>43725</v>
      </c>
      <c r="D7693" t="s">
        <v>348</v>
      </c>
      <c r="E7693">
        <v>4870000</v>
      </c>
    </row>
    <row r="7694" spans="1:5" hidden="1" x14ac:dyDescent="0.4">
      <c r="A7694" t="s">
        <v>7609</v>
      </c>
      <c r="B7694" t="s">
        <v>202</v>
      </c>
      <c r="C7694" s="1">
        <v>43725</v>
      </c>
      <c r="D7694" t="s">
        <v>323</v>
      </c>
      <c r="E7694">
        <v>4870000</v>
      </c>
    </row>
    <row r="7695" spans="1:5" hidden="1" x14ac:dyDescent="0.4">
      <c r="A7695" t="s">
        <v>7422</v>
      </c>
      <c r="B7695" t="s">
        <v>202</v>
      </c>
      <c r="C7695" s="1">
        <v>43725</v>
      </c>
      <c r="D7695" t="s">
        <v>313</v>
      </c>
      <c r="E7695">
        <v>4870000</v>
      </c>
    </row>
    <row r="7696" spans="1:5" hidden="1" x14ac:dyDescent="0.4">
      <c r="A7696" t="s">
        <v>7683</v>
      </c>
      <c r="B7696" t="s">
        <v>202</v>
      </c>
      <c r="C7696" s="1">
        <v>43725</v>
      </c>
      <c r="D7696" t="s">
        <v>392</v>
      </c>
      <c r="E7696">
        <v>4870000</v>
      </c>
    </row>
    <row r="7697" spans="1:5" hidden="1" x14ac:dyDescent="0.4">
      <c r="A7697" t="s">
        <v>7423</v>
      </c>
      <c r="B7697" t="s">
        <v>202</v>
      </c>
      <c r="C7697" s="1">
        <v>43725</v>
      </c>
      <c r="D7697" t="s">
        <v>319</v>
      </c>
      <c r="E7697">
        <v>4870000</v>
      </c>
    </row>
    <row r="7698" spans="1:5" hidden="1" x14ac:dyDescent="0.4">
      <c r="A7698" t="s">
        <v>7424</v>
      </c>
      <c r="B7698" t="s">
        <v>202</v>
      </c>
      <c r="C7698" s="1">
        <v>43725</v>
      </c>
      <c r="D7698" t="s">
        <v>364</v>
      </c>
      <c r="E7698">
        <v>4870000</v>
      </c>
    </row>
    <row r="7699" spans="1:5" hidden="1" x14ac:dyDescent="0.4">
      <c r="A7699" t="s">
        <v>7425</v>
      </c>
      <c r="B7699" t="s">
        <v>202</v>
      </c>
      <c r="C7699" s="1">
        <v>43725</v>
      </c>
      <c r="D7699" t="s">
        <v>367</v>
      </c>
      <c r="E7699">
        <v>4870000</v>
      </c>
    </row>
    <row r="7700" spans="1:5" hidden="1" x14ac:dyDescent="0.4">
      <c r="A7700" t="s">
        <v>7426</v>
      </c>
      <c r="B7700" t="s">
        <v>202</v>
      </c>
      <c r="C7700" s="1">
        <v>43725</v>
      </c>
      <c r="D7700" t="s">
        <v>324</v>
      </c>
      <c r="E7700">
        <v>4870000</v>
      </c>
    </row>
    <row r="7701" spans="1:5" hidden="1" x14ac:dyDescent="0.4">
      <c r="A7701" t="s">
        <v>7427</v>
      </c>
      <c r="B7701" t="s">
        <v>202</v>
      </c>
      <c r="C7701" s="1">
        <v>43725</v>
      </c>
      <c r="D7701" t="s">
        <v>362</v>
      </c>
      <c r="E7701">
        <v>4870000</v>
      </c>
    </row>
    <row r="7702" spans="1:5" hidden="1" x14ac:dyDescent="0.4">
      <c r="A7702" t="s">
        <v>7428</v>
      </c>
      <c r="B7702" t="s">
        <v>202</v>
      </c>
      <c r="C7702" s="1">
        <v>43725</v>
      </c>
      <c r="D7702" t="s">
        <v>346</v>
      </c>
      <c r="E7702">
        <v>4870000</v>
      </c>
    </row>
    <row r="7703" spans="1:5" hidden="1" x14ac:dyDescent="0.4">
      <c r="A7703" t="s">
        <v>7610</v>
      </c>
      <c r="B7703" t="s">
        <v>202</v>
      </c>
      <c r="C7703" s="1">
        <v>43725</v>
      </c>
      <c r="D7703" t="s">
        <v>415</v>
      </c>
      <c r="E7703">
        <v>4870000</v>
      </c>
    </row>
    <row r="7704" spans="1:5" hidden="1" x14ac:dyDescent="0.4">
      <c r="A7704" t="s">
        <v>7429</v>
      </c>
      <c r="B7704" t="s">
        <v>202</v>
      </c>
      <c r="C7704" s="1">
        <v>43725</v>
      </c>
      <c r="D7704" t="s">
        <v>677</v>
      </c>
      <c r="E7704">
        <v>4870000</v>
      </c>
    </row>
    <row r="7705" spans="1:5" hidden="1" x14ac:dyDescent="0.4">
      <c r="A7705" t="s">
        <v>7430</v>
      </c>
      <c r="B7705" t="s">
        <v>202</v>
      </c>
      <c r="C7705" s="1">
        <v>43725</v>
      </c>
      <c r="D7705" t="s">
        <v>332</v>
      </c>
      <c r="E7705">
        <v>4870000</v>
      </c>
    </row>
    <row r="7706" spans="1:5" hidden="1" x14ac:dyDescent="0.4">
      <c r="A7706" t="s">
        <v>7431</v>
      </c>
      <c r="B7706" t="s">
        <v>202</v>
      </c>
      <c r="C7706" s="1">
        <v>43725</v>
      </c>
      <c r="D7706" t="s">
        <v>333</v>
      </c>
      <c r="E7706">
        <v>4870000</v>
      </c>
    </row>
    <row r="7707" spans="1:5" hidden="1" x14ac:dyDescent="0.4">
      <c r="A7707" t="s">
        <v>7432</v>
      </c>
      <c r="B7707" t="s">
        <v>202</v>
      </c>
      <c r="C7707" s="1">
        <v>43725</v>
      </c>
      <c r="D7707" t="s">
        <v>369</v>
      </c>
      <c r="E7707">
        <v>4870000</v>
      </c>
    </row>
    <row r="7708" spans="1:5" hidden="1" x14ac:dyDescent="0.4">
      <c r="A7708" t="s">
        <v>7433</v>
      </c>
      <c r="B7708" t="s">
        <v>240</v>
      </c>
      <c r="C7708" s="1">
        <v>43725</v>
      </c>
      <c r="D7708" t="s">
        <v>324</v>
      </c>
      <c r="E7708">
        <v>5060000</v>
      </c>
    </row>
    <row r="7709" spans="1:5" hidden="1" x14ac:dyDescent="0.4">
      <c r="A7709" t="s">
        <v>7434</v>
      </c>
      <c r="B7709" t="s">
        <v>240</v>
      </c>
      <c r="C7709" s="1">
        <v>43725</v>
      </c>
      <c r="D7709" t="s">
        <v>329</v>
      </c>
      <c r="E7709">
        <v>5060000</v>
      </c>
    </row>
    <row r="7710" spans="1:5" hidden="1" x14ac:dyDescent="0.4">
      <c r="A7710" t="s">
        <v>7684</v>
      </c>
      <c r="B7710" t="s">
        <v>7622</v>
      </c>
      <c r="C7710" s="1">
        <v>43725</v>
      </c>
      <c r="D7710" t="s">
        <v>371</v>
      </c>
      <c r="E7710" t="e">
        <v>#N/A</v>
      </c>
    </row>
    <row r="7711" spans="1:5" hidden="1" x14ac:dyDescent="0.4">
      <c r="A7711" t="s">
        <v>7611</v>
      </c>
      <c r="B7711" t="s">
        <v>202</v>
      </c>
      <c r="C7711" s="1">
        <v>43725</v>
      </c>
      <c r="D7711" t="s">
        <v>306</v>
      </c>
      <c r="E7711">
        <v>4870000</v>
      </c>
    </row>
    <row r="7712" spans="1:5" hidden="1" x14ac:dyDescent="0.4">
      <c r="A7712" t="s">
        <v>7437</v>
      </c>
      <c r="B7712" t="s">
        <v>240</v>
      </c>
      <c r="C7712" s="1">
        <v>43725</v>
      </c>
      <c r="D7712" t="s">
        <v>345</v>
      </c>
      <c r="E7712">
        <v>5060000</v>
      </c>
    </row>
    <row r="7713" spans="1:5" hidden="1" x14ac:dyDescent="0.4">
      <c r="A7713" t="s">
        <v>7435</v>
      </c>
      <c r="B7713" t="s">
        <v>202</v>
      </c>
      <c r="C7713" s="1">
        <v>43725</v>
      </c>
      <c r="D7713" t="s">
        <v>345</v>
      </c>
      <c r="E7713">
        <v>4870000</v>
      </c>
    </row>
    <row r="7714" spans="1:5" hidden="1" x14ac:dyDescent="0.4">
      <c r="A7714" t="s">
        <v>7438</v>
      </c>
      <c r="B7714" t="s">
        <v>11</v>
      </c>
      <c r="C7714" s="1">
        <v>43725</v>
      </c>
      <c r="D7714" t="s">
        <v>406</v>
      </c>
      <c r="E7714">
        <v>4090000</v>
      </c>
    </row>
    <row r="7715" spans="1:5" hidden="1" x14ac:dyDescent="0.4">
      <c r="A7715" t="s">
        <v>7612</v>
      </c>
      <c r="B7715" t="s">
        <v>202</v>
      </c>
      <c r="C7715" s="1">
        <v>43725</v>
      </c>
      <c r="D7715" t="s">
        <v>398</v>
      </c>
      <c r="E7715">
        <v>4870000</v>
      </c>
    </row>
    <row r="7716" spans="1:5" hidden="1" x14ac:dyDescent="0.4">
      <c r="A7716" t="s">
        <v>7617</v>
      </c>
      <c r="B7716" t="s">
        <v>7618</v>
      </c>
      <c r="C7716" s="1">
        <v>43725</v>
      </c>
      <c r="D7716" t="s">
        <v>348</v>
      </c>
      <c r="E7716" t="e">
        <v>#N/A</v>
      </c>
    </row>
    <row r="7717" spans="1:5" hidden="1" x14ac:dyDescent="0.4">
      <c r="A7717" t="s">
        <v>7619</v>
      </c>
      <c r="B7717" t="s">
        <v>7618</v>
      </c>
      <c r="C7717" s="1">
        <v>43725</v>
      </c>
      <c r="D7717" t="s">
        <v>347</v>
      </c>
      <c r="E7717" t="e">
        <v>#N/A</v>
      </c>
    </row>
    <row r="7718" spans="1:5" hidden="1" x14ac:dyDescent="0.4">
      <c r="A7718" t="s">
        <v>7439</v>
      </c>
      <c r="B7718" t="s">
        <v>48</v>
      </c>
      <c r="C7718" s="1">
        <v>43725</v>
      </c>
      <c r="D7718" t="s">
        <v>324</v>
      </c>
      <c r="E7718">
        <v>3980000</v>
      </c>
    </row>
    <row r="7719" spans="1:5" hidden="1" x14ac:dyDescent="0.4">
      <c r="A7719" t="s">
        <v>7436</v>
      </c>
      <c r="B7719" t="s">
        <v>202</v>
      </c>
      <c r="C7719" s="1">
        <v>43724</v>
      </c>
      <c r="D7719" t="s">
        <v>326</v>
      </c>
      <c r="E7719">
        <v>4870000</v>
      </c>
    </row>
    <row r="7720" spans="1:5" hidden="1" x14ac:dyDescent="0.4">
      <c r="A7720" t="s">
        <v>7613</v>
      </c>
      <c r="B7720" t="s">
        <v>202</v>
      </c>
      <c r="C7720" s="1">
        <v>43724</v>
      </c>
      <c r="D7720" t="s">
        <v>373</v>
      </c>
      <c r="E7720">
        <v>4870000</v>
      </c>
    </row>
    <row r="7721" spans="1:5" hidden="1" x14ac:dyDescent="0.4">
      <c r="A7721" t="s">
        <v>7621</v>
      </c>
      <c r="B7721" t="s">
        <v>7622</v>
      </c>
      <c r="C7721" s="1">
        <v>43724</v>
      </c>
      <c r="D7721" t="s">
        <v>415</v>
      </c>
      <c r="E7721" t="e">
        <v>#N/A</v>
      </c>
    </row>
    <row r="7722" spans="1:5" hidden="1" x14ac:dyDescent="0.4">
      <c r="A7722" t="s">
        <v>7623</v>
      </c>
      <c r="B7722" t="s">
        <v>7622</v>
      </c>
      <c r="C7722" s="1">
        <v>43724</v>
      </c>
      <c r="D7722" t="s">
        <v>403</v>
      </c>
      <c r="E7722" t="e">
        <v>#N/A</v>
      </c>
    </row>
    <row r="7723" spans="1:5" hidden="1" x14ac:dyDescent="0.4">
      <c r="A7723" t="s">
        <v>7440</v>
      </c>
      <c r="B7723" t="s">
        <v>240</v>
      </c>
      <c r="C7723" s="1">
        <v>43724</v>
      </c>
      <c r="D7723" t="s">
        <v>366</v>
      </c>
      <c r="E7723">
        <v>5060000</v>
      </c>
    </row>
    <row r="7724" spans="1:5" hidden="1" x14ac:dyDescent="0.4">
      <c r="A7724" t="s">
        <v>7441</v>
      </c>
      <c r="B7724" t="s">
        <v>11</v>
      </c>
      <c r="C7724" s="1">
        <v>43718</v>
      </c>
      <c r="D7724" t="s">
        <v>362</v>
      </c>
      <c r="E7724">
        <v>4090000</v>
      </c>
    </row>
    <row r="7725" spans="1:5" hidden="1" x14ac:dyDescent="0.4">
      <c r="A7725" t="s">
        <v>7442</v>
      </c>
      <c r="B7725" t="s">
        <v>215</v>
      </c>
      <c r="C7725" s="1">
        <v>43718</v>
      </c>
      <c r="D7725" t="s">
        <v>324</v>
      </c>
      <c r="E7725">
        <v>5200000</v>
      </c>
    </row>
    <row r="7726" spans="1:5" hidden="1" x14ac:dyDescent="0.4">
      <c r="A7726" t="s">
        <v>7443</v>
      </c>
      <c r="B7726" t="s">
        <v>11</v>
      </c>
      <c r="C7726" s="1">
        <v>43718</v>
      </c>
      <c r="D7726" t="s">
        <v>677</v>
      </c>
      <c r="E7726">
        <v>4090000</v>
      </c>
    </row>
    <row r="7727" spans="1:5" hidden="1" x14ac:dyDescent="0.4">
      <c r="A7727" t="s">
        <v>7449</v>
      </c>
      <c r="B7727" t="s">
        <v>240</v>
      </c>
      <c r="C7727" s="1">
        <v>43717</v>
      </c>
      <c r="D7727" t="s">
        <v>406</v>
      </c>
      <c r="E7727">
        <v>5060000</v>
      </c>
    </row>
    <row r="7728" spans="1:5" hidden="1" x14ac:dyDescent="0.4">
      <c r="A7728" t="s">
        <v>7452</v>
      </c>
      <c r="B7728" t="s">
        <v>164</v>
      </c>
      <c r="C7728" s="1">
        <v>43717</v>
      </c>
      <c r="E7728">
        <v>5570000</v>
      </c>
    </row>
    <row r="7729" spans="1:5" hidden="1" x14ac:dyDescent="0.4">
      <c r="A7729" t="s">
        <v>7450</v>
      </c>
      <c r="B7729" t="s">
        <v>180</v>
      </c>
      <c r="C7729" s="1">
        <v>43714</v>
      </c>
      <c r="D7729" t="s">
        <v>324</v>
      </c>
      <c r="E7729">
        <v>6480000</v>
      </c>
    </row>
    <row r="7730" spans="1:5" hidden="1" x14ac:dyDescent="0.4">
      <c r="A7730" t="s">
        <v>7453</v>
      </c>
      <c r="B7730" t="s">
        <v>11</v>
      </c>
      <c r="C7730" s="1">
        <v>43714</v>
      </c>
      <c r="D7730" t="s">
        <v>367</v>
      </c>
      <c r="E7730">
        <v>4090000</v>
      </c>
    </row>
    <row r="7731" spans="1:5" hidden="1" x14ac:dyDescent="0.4">
      <c r="A7731" t="s">
        <v>7625</v>
      </c>
      <c r="B7731" t="s">
        <v>241</v>
      </c>
      <c r="C7731" s="1">
        <v>43714</v>
      </c>
      <c r="D7731" t="s">
        <v>308</v>
      </c>
      <c r="E7731">
        <v>3090000</v>
      </c>
    </row>
    <row r="7732" spans="1:5" hidden="1" x14ac:dyDescent="0.4">
      <c r="A7732" t="s">
        <v>7454</v>
      </c>
      <c r="B7732" t="s">
        <v>199</v>
      </c>
      <c r="C7732" s="1">
        <v>43714</v>
      </c>
      <c r="D7732" t="s">
        <v>350</v>
      </c>
      <c r="E7732">
        <v>5600000</v>
      </c>
    </row>
    <row r="7733" spans="1:5" hidden="1" x14ac:dyDescent="0.4">
      <c r="A7733" t="s">
        <v>7626</v>
      </c>
      <c r="B7733" t="s">
        <v>6714</v>
      </c>
      <c r="C7733" s="1">
        <v>43705</v>
      </c>
      <c r="D7733" t="s">
        <v>420</v>
      </c>
      <c r="E7733" t="e">
        <v>#N/A</v>
      </c>
    </row>
    <row r="7734" spans="1:5" hidden="1" x14ac:dyDescent="0.4">
      <c r="A7734" t="s">
        <v>7689</v>
      </c>
      <c r="B7734" t="s">
        <v>25</v>
      </c>
      <c r="C7734" s="1">
        <v>43704</v>
      </c>
      <c r="D7734" t="s">
        <v>397</v>
      </c>
      <c r="E7734">
        <v>3120000</v>
      </c>
    </row>
    <row r="7735" spans="1:5" hidden="1" x14ac:dyDescent="0.4">
      <c r="A7735" t="s">
        <v>7691</v>
      </c>
      <c r="B7735" t="s">
        <v>25</v>
      </c>
      <c r="C7735" s="1">
        <v>43699</v>
      </c>
      <c r="D7735" t="s">
        <v>322</v>
      </c>
      <c r="E7735">
        <v>3120000</v>
      </c>
    </row>
    <row r="7736" spans="1:5" hidden="1" x14ac:dyDescent="0.4">
      <c r="A7736" t="s">
        <v>7630</v>
      </c>
      <c r="B7736" t="s">
        <v>7053</v>
      </c>
      <c r="C7736" s="1">
        <v>43699</v>
      </c>
      <c r="D7736" t="s">
        <v>415</v>
      </c>
      <c r="E7736" t="e">
        <v>#N/A</v>
      </c>
    </row>
    <row r="7737" spans="1:5" hidden="1" x14ac:dyDescent="0.4">
      <c r="A7737" t="s">
        <v>541</v>
      </c>
      <c r="B7737" t="s">
        <v>542</v>
      </c>
      <c r="C7737" s="1">
        <v>43696</v>
      </c>
      <c r="E7737" t="e">
        <v>#N/A</v>
      </c>
    </row>
    <row r="7738" spans="1:5" hidden="1" x14ac:dyDescent="0.4">
      <c r="A7738" t="s">
        <v>7467</v>
      </c>
      <c r="B7738" t="s">
        <v>7083</v>
      </c>
      <c r="C7738" s="1">
        <v>43693</v>
      </c>
      <c r="D7738" t="s">
        <v>348</v>
      </c>
      <c r="E7738" t="e">
        <v>#N/A</v>
      </c>
    </row>
    <row r="7739" spans="1:5" hidden="1" x14ac:dyDescent="0.4">
      <c r="A7739" t="s">
        <v>7637</v>
      </c>
      <c r="B7739" t="s">
        <v>241</v>
      </c>
      <c r="C7739" s="1">
        <v>43679</v>
      </c>
      <c r="D7739" t="s">
        <v>338</v>
      </c>
      <c r="E7739">
        <v>3090000</v>
      </c>
    </row>
    <row r="7740" spans="1:5" hidden="1" x14ac:dyDescent="0.4">
      <c r="A7740" t="s">
        <v>7638</v>
      </c>
      <c r="B7740" t="s">
        <v>240</v>
      </c>
      <c r="C7740" s="1">
        <v>43672</v>
      </c>
      <c r="D7740" t="s">
        <v>381</v>
      </c>
      <c r="E7740">
        <v>5060000</v>
      </c>
    </row>
    <row r="7741" spans="1:5" hidden="1" x14ac:dyDescent="0.4">
      <c r="A7741" t="s">
        <v>7480</v>
      </c>
      <c r="B7741" t="s">
        <v>241</v>
      </c>
      <c r="C7741" s="1">
        <v>43671</v>
      </c>
      <c r="D7741" t="s">
        <v>403</v>
      </c>
      <c r="E7741">
        <v>3090000</v>
      </c>
    </row>
    <row r="7742" spans="1:5" hidden="1" x14ac:dyDescent="0.4">
      <c r="A7742" t="s">
        <v>7481</v>
      </c>
      <c r="B7742" t="s">
        <v>242</v>
      </c>
      <c r="C7742" s="1">
        <v>43671</v>
      </c>
      <c r="D7742" t="s">
        <v>677</v>
      </c>
      <c r="E7742">
        <v>4050000</v>
      </c>
    </row>
    <row r="7743" spans="1:5" hidden="1" x14ac:dyDescent="0.4">
      <c r="A7743" t="s">
        <v>543</v>
      </c>
      <c r="B7743" t="s">
        <v>349</v>
      </c>
      <c r="C7743" s="1">
        <v>43665</v>
      </c>
      <c r="D7743" t="s">
        <v>356</v>
      </c>
      <c r="E7743" t="e">
        <v>#N/A</v>
      </c>
    </row>
    <row r="7744" spans="1:5" hidden="1" x14ac:dyDescent="0.4">
      <c r="A7744" t="s">
        <v>544</v>
      </c>
      <c r="B7744" t="s">
        <v>349</v>
      </c>
      <c r="C7744" s="1">
        <v>43665</v>
      </c>
      <c r="D7744" t="s">
        <v>305</v>
      </c>
      <c r="E7744" t="e">
        <v>#N/A</v>
      </c>
    </row>
    <row r="7745" spans="1:5" hidden="1" x14ac:dyDescent="0.4">
      <c r="A7745" t="s">
        <v>545</v>
      </c>
      <c r="B7745" t="s">
        <v>349</v>
      </c>
      <c r="C7745" s="1">
        <v>43665</v>
      </c>
      <c r="D7745" t="s">
        <v>339</v>
      </c>
      <c r="E7745" t="e">
        <v>#N/A</v>
      </c>
    </row>
    <row r="7746" spans="1:5" hidden="1" x14ac:dyDescent="0.4">
      <c r="A7746" t="s">
        <v>546</v>
      </c>
      <c r="B7746" t="s">
        <v>349</v>
      </c>
      <c r="C7746" s="1">
        <v>43665</v>
      </c>
      <c r="D7746" t="s">
        <v>317</v>
      </c>
      <c r="E7746" t="e">
        <v>#N/A</v>
      </c>
    </row>
    <row r="7747" spans="1:5" hidden="1" x14ac:dyDescent="0.4">
      <c r="A7747" t="s">
        <v>547</v>
      </c>
      <c r="B7747" t="s">
        <v>349</v>
      </c>
      <c r="C7747" s="1">
        <v>43665</v>
      </c>
      <c r="D7747" t="s">
        <v>337</v>
      </c>
      <c r="E7747" t="e">
        <v>#N/A</v>
      </c>
    </row>
    <row r="7748" spans="1:5" hidden="1" x14ac:dyDescent="0.4">
      <c r="A7748" t="s">
        <v>548</v>
      </c>
      <c r="B7748" t="s">
        <v>349</v>
      </c>
      <c r="C7748" s="1">
        <v>43665</v>
      </c>
      <c r="D7748" t="s">
        <v>338</v>
      </c>
      <c r="E7748" t="e">
        <v>#N/A</v>
      </c>
    </row>
    <row r="7749" spans="1:5" hidden="1" x14ac:dyDescent="0.4">
      <c r="A7749" t="s">
        <v>549</v>
      </c>
      <c r="B7749" t="s">
        <v>349</v>
      </c>
      <c r="C7749" s="1">
        <v>43665</v>
      </c>
      <c r="D7749" t="s">
        <v>357</v>
      </c>
      <c r="E7749" t="e">
        <v>#N/A</v>
      </c>
    </row>
    <row r="7750" spans="1:5" hidden="1" x14ac:dyDescent="0.4">
      <c r="A7750" t="s">
        <v>550</v>
      </c>
      <c r="B7750" t="s">
        <v>349</v>
      </c>
      <c r="C7750" s="1">
        <v>43665</v>
      </c>
      <c r="D7750" t="s">
        <v>421</v>
      </c>
      <c r="E7750" t="e">
        <v>#N/A</v>
      </c>
    </row>
    <row r="7751" spans="1:5" hidden="1" x14ac:dyDescent="0.4">
      <c r="A7751" t="s">
        <v>551</v>
      </c>
      <c r="B7751" t="s">
        <v>349</v>
      </c>
      <c r="C7751" s="1">
        <v>43665</v>
      </c>
      <c r="D7751" t="s">
        <v>311</v>
      </c>
      <c r="E7751" t="e">
        <v>#N/A</v>
      </c>
    </row>
    <row r="7752" spans="1:5" hidden="1" x14ac:dyDescent="0.4">
      <c r="A7752" t="s">
        <v>552</v>
      </c>
      <c r="B7752" t="s">
        <v>349</v>
      </c>
      <c r="C7752" s="1">
        <v>43665</v>
      </c>
      <c r="D7752" t="s">
        <v>391</v>
      </c>
      <c r="E7752" t="e">
        <v>#N/A</v>
      </c>
    </row>
    <row r="7753" spans="1:5" hidden="1" x14ac:dyDescent="0.4">
      <c r="A7753" t="s">
        <v>7701</v>
      </c>
      <c r="B7753" t="s">
        <v>220</v>
      </c>
      <c r="C7753" s="1">
        <v>43663</v>
      </c>
      <c r="D7753" t="s">
        <v>378</v>
      </c>
      <c r="E7753">
        <v>4300000</v>
      </c>
    </row>
    <row r="7754" spans="1:5" hidden="1" x14ac:dyDescent="0.4">
      <c r="A7754" t="s">
        <v>7641</v>
      </c>
      <c r="B7754" t="s">
        <v>202</v>
      </c>
      <c r="C7754" s="1">
        <v>43663</v>
      </c>
      <c r="D7754" t="s">
        <v>635</v>
      </c>
      <c r="E7754">
        <v>4870000</v>
      </c>
    </row>
    <row r="7755" spans="1:5" hidden="1" x14ac:dyDescent="0.4">
      <c r="A7755" t="s">
        <v>7640</v>
      </c>
      <c r="B7755" t="s">
        <v>37</v>
      </c>
      <c r="C7755" s="1">
        <v>43663</v>
      </c>
      <c r="D7755" t="s">
        <v>306</v>
      </c>
      <c r="E7755">
        <v>4810000</v>
      </c>
    </row>
    <row r="7756" spans="1:5" hidden="1" x14ac:dyDescent="0.4">
      <c r="A7756" t="s">
        <v>7642</v>
      </c>
      <c r="B7756" t="s">
        <v>202</v>
      </c>
      <c r="C7756" s="1">
        <v>43663</v>
      </c>
      <c r="D7756" t="s">
        <v>344</v>
      </c>
      <c r="E7756">
        <v>4870000</v>
      </c>
    </row>
    <row r="7757" spans="1:5" hidden="1" x14ac:dyDescent="0.4">
      <c r="A7757" t="s">
        <v>7643</v>
      </c>
      <c r="B7757" t="s">
        <v>202</v>
      </c>
      <c r="C7757" s="1">
        <v>43663</v>
      </c>
      <c r="D7757" t="s">
        <v>328</v>
      </c>
      <c r="E7757">
        <v>4870000</v>
      </c>
    </row>
    <row r="7758" spans="1:5" hidden="1" x14ac:dyDescent="0.4">
      <c r="A7758" t="s">
        <v>7639</v>
      </c>
      <c r="B7758" t="s">
        <v>242</v>
      </c>
      <c r="C7758" s="1">
        <v>43663</v>
      </c>
      <c r="D7758" t="s">
        <v>635</v>
      </c>
      <c r="E7758">
        <v>4050000</v>
      </c>
    </row>
    <row r="7759" spans="1:5" hidden="1" x14ac:dyDescent="0.4">
      <c r="A7759" t="s">
        <v>7667</v>
      </c>
      <c r="B7759" t="s">
        <v>208</v>
      </c>
      <c r="C7759" s="1">
        <v>43662</v>
      </c>
      <c r="D7759" t="s">
        <v>403</v>
      </c>
      <c r="E7759">
        <v>4880000</v>
      </c>
    </row>
    <row r="7760" spans="1:5" hidden="1" x14ac:dyDescent="0.4">
      <c r="A7760" t="s">
        <v>7497</v>
      </c>
      <c r="B7760" t="s">
        <v>243</v>
      </c>
      <c r="C7760" s="1">
        <v>43661</v>
      </c>
      <c r="D7760" t="s">
        <v>370</v>
      </c>
      <c r="E7760">
        <v>4830000</v>
      </c>
    </row>
    <row r="7761" spans="1:5" hidden="1" x14ac:dyDescent="0.4">
      <c r="A7761" t="s">
        <v>7674</v>
      </c>
      <c r="B7761" t="s">
        <v>208</v>
      </c>
      <c r="C7761" s="1">
        <v>43661</v>
      </c>
      <c r="D7761" t="s">
        <v>306</v>
      </c>
      <c r="E7761">
        <v>4880000</v>
      </c>
    </row>
    <row r="7762" spans="1:5" hidden="1" x14ac:dyDescent="0.4">
      <c r="A7762" t="s">
        <v>7652</v>
      </c>
      <c r="B7762" t="s">
        <v>242</v>
      </c>
      <c r="C7762" s="1">
        <v>43661</v>
      </c>
      <c r="D7762" t="s">
        <v>323</v>
      </c>
      <c r="E7762">
        <v>4050000</v>
      </c>
    </row>
    <row r="7763" spans="1:5" hidden="1" x14ac:dyDescent="0.4">
      <c r="A7763" t="s">
        <v>7486</v>
      </c>
      <c r="B7763" t="s">
        <v>242</v>
      </c>
      <c r="C7763" s="1">
        <v>43661</v>
      </c>
      <c r="D7763" t="s">
        <v>364</v>
      </c>
      <c r="E7763">
        <v>4050000</v>
      </c>
    </row>
    <row r="7764" spans="1:5" hidden="1" x14ac:dyDescent="0.4">
      <c r="A7764" t="s">
        <v>7487</v>
      </c>
      <c r="B7764" t="s">
        <v>242</v>
      </c>
      <c r="C7764" s="1">
        <v>43661</v>
      </c>
      <c r="D7764" t="s">
        <v>369</v>
      </c>
      <c r="E7764">
        <v>4050000</v>
      </c>
    </row>
    <row r="7765" spans="1:5" hidden="1" x14ac:dyDescent="0.4">
      <c r="A7765" t="s">
        <v>7488</v>
      </c>
      <c r="B7765" t="s">
        <v>242</v>
      </c>
      <c r="C7765" s="1">
        <v>43661</v>
      </c>
      <c r="D7765" t="s">
        <v>345</v>
      </c>
      <c r="E7765">
        <v>4050000</v>
      </c>
    </row>
    <row r="7766" spans="1:5" hidden="1" x14ac:dyDescent="0.4">
      <c r="A7766" t="s">
        <v>7653</v>
      </c>
      <c r="B7766" t="s">
        <v>242</v>
      </c>
      <c r="C7766" s="1">
        <v>43661</v>
      </c>
      <c r="D7766" t="s">
        <v>373</v>
      </c>
      <c r="E7766">
        <v>4050000</v>
      </c>
    </row>
    <row r="7767" spans="1:5" hidden="1" x14ac:dyDescent="0.4">
      <c r="A7767" t="s">
        <v>7489</v>
      </c>
      <c r="B7767" t="s">
        <v>242</v>
      </c>
      <c r="C7767" s="1">
        <v>43661</v>
      </c>
      <c r="D7767" t="s">
        <v>367</v>
      </c>
      <c r="E7767">
        <v>4050000</v>
      </c>
    </row>
    <row r="7768" spans="1:5" hidden="1" x14ac:dyDescent="0.4">
      <c r="A7768" t="s">
        <v>7490</v>
      </c>
      <c r="B7768" t="s">
        <v>242</v>
      </c>
      <c r="C7768" s="1">
        <v>43661</v>
      </c>
      <c r="D7768" t="s">
        <v>406</v>
      </c>
      <c r="E7768">
        <v>4050000</v>
      </c>
    </row>
    <row r="7769" spans="1:5" hidden="1" x14ac:dyDescent="0.4">
      <c r="A7769" t="s">
        <v>7498</v>
      </c>
      <c r="B7769" t="s">
        <v>242</v>
      </c>
      <c r="C7769" s="1">
        <v>43661</v>
      </c>
      <c r="D7769" t="s">
        <v>312</v>
      </c>
      <c r="E7769">
        <v>4050000</v>
      </c>
    </row>
    <row r="7770" spans="1:5" hidden="1" x14ac:dyDescent="0.4">
      <c r="A7770" t="s">
        <v>7499</v>
      </c>
      <c r="B7770" t="s">
        <v>242</v>
      </c>
      <c r="C7770" s="1">
        <v>43661</v>
      </c>
      <c r="D7770" t="s">
        <v>370</v>
      </c>
      <c r="E7770">
        <v>4050000</v>
      </c>
    </row>
    <row r="7771" spans="1:5" hidden="1" x14ac:dyDescent="0.4">
      <c r="A7771" t="s">
        <v>7481</v>
      </c>
      <c r="B7771" t="s">
        <v>242</v>
      </c>
      <c r="C7771" s="1">
        <v>43661</v>
      </c>
      <c r="D7771" t="s">
        <v>677</v>
      </c>
      <c r="E7771">
        <v>4050000</v>
      </c>
    </row>
    <row r="7772" spans="1:5" hidden="1" x14ac:dyDescent="0.4">
      <c r="A7772" t="s">
        <v>8415</v>
      </c>
      <c r="B7772" t="s">
        <v>173</v>
      </c>
      <c r="C7772" s="1">
        <v>43661</v>
      </c>
      <c r="D7772" t="s">
        <v>346</v>
      </c>
      <c r="E7772">
        <v>5010000</v>
      </c>
    </row>
    <row r="7773" spans="1:5" hidden="1" x14ac:dyDescent="0.4">
      <c r="A7773" t="s">
        <v>7512</v>
      </c>
      <c r="B7773" t="s">
        <v>37</v>
      </c>
      <c r="C7773" s="1">
        <v>43658</v>
      </c>
      <c r="D7773" t="s">
        <v>334</v>
      </c>
      <c r="E7773">
        <v>4810000</v>
      </c>
    </row>
    <row r="7774" spans="1:5" hidden="1" x14ac:dyDescent="0.4">
      <c r="A7774" t="s">
        <v>7675</v>
      </c>
      <c r="B7774" t="s">
        <v>208</v>
      </c>
      <c r="C7774" s="1">
        <v>43658</v>
      </c>
      <c r="D7774" t="s">
        <v>373</v>
      </c>
      <c r="E7774">
        <v>4880000</v>
      </c>
    </row>
    <row r="7775" spans="1:5" hidden="1" x14ac:dyDescent="0.4">
      <c r="A7775" t="s">
        <v>7513</v>
      </c>
      <c r="B7775" t="s">
        <v>190</v>
      </c>
      <c r="C7775" s="1">
        <v>43657</v>
      </c>
      <c r="D7775" t="s">
        <v>326</v>
      </c>
      <c r="E7775">
        <v>5580000</v>
      </c>
    </row>
    <row r="7776" spans="1:5" hidden="1" x14ac:dyDescent="0.4">
      <c r="A7776" t="s">
        <v>7665</v>
      </c>
      <c r="B7776" t="s">
        <v>244</v>
      </c>
      <c r="C7776" s="1">
        <v>43657</v>
      </c>
      <c r="D7776" t="s">
        <v>323</v>
      </c>
      <c r="E7776">
        <v>5220000</v>
      </c>
    </row>
    <row r="7777" spans="1:5" hidden="1" x14ac:dyDescent="0.4">
      <c r="A7777" t="s">
        <v>7514</v>
      </c>
      <c r="B7777" t="s">
        <v>190</v>
      </c>
      <c r="C7777" s="1">
        <v>43657</v>
      </c>
      <c r="D7777" t="s">
        <v>345</v>
      </c>
      <c r="E7777">
        <v>5580000</v>
      </c>
    </row>
    <row r="7778" spans="1:5" hidden="1" x14ac:dyDescent="0.4">
      <c r="A7778" t="s">
        <v>7515</v>
      </c>
      <c r="B7778" t="s">
        <v>190</v>
      </c>
      <c r="C7778" s="1">
        <v>43657</v>
      </c>
      <c r="D7778" t="s">
        <v>403</v>
      </c>
      <c r="E7778">
        <v>5580000</v>
      </c>
    </row>
    <row r="7779" spans="1:5" hidden="1" x14ac:dyDescent="0.4">
      <c r="A7779" t="s">
        <v>7516</v>
      </c>
      <c r="B7779" t="s">
        <v>190</v>
      </c>
      <c r="C7779" s="1">
        <v>43657</v>
      </c>
      <c r="D7779" t="s">
        <v>364</v>
      </c>
      <c r="E7779">
        <v>5580000</v>
      </c>
    </row>
    <row r="7780" spans="1:5" hidden="1" x14ac:dyDescent="0.4">
      <c r="A7780" t="s">
        <v>7517</v>
      </c>
      <c r="B7780" t="s">
        <v>190</v>
      </c>
      <c r="C7780" s="1">
        <v>43657</v>
      </c>
      <c r="D7780" t="s">
        <v>363</v>
      </c>
      <c r="E7780">
        <v>5580000</v>
      </c>
    </row>
    <row r="7781" spans="1:5" hidden="1" x14ac:dyDescent="0.4">
      <c r="A7781" t="s">
        <v>7518</v>
      </c>
      <c r="B7781" t="s">
        <v>190</v>
      </c>
      <c r="C7781" s="1">
        <v>43657</v>
      </c>
      <c r="D7781" t="s">
        <v>369</v>
      </c>
      <c r="E7781">
        <v>5580000</v>
      </c>
    </row>
    <row r="7782" spans="1:5" hidden="1" x14ac:dyDescent="0.4">
      <c r="A7782" t="s">
        <v>7519</v>
      </c>
      <c r="B7782" t="s">
        <v>190</v>
      </c>
      <c r="C7782" s="1">
        <v>43657</v>
      </c>
      <c r="D7782" t="s">
        <v>312</v>
      </c>
      <c r="E7782">
        <v>5580000</v>
      </c>
    </row>
    <row r="7783" spans="1:5" hidden="1" x14ac:dyDescent="0.4">
      <c r="A7783" t="s">
        <v>7520</v>
      </c>
      <c r="B7783" t="s">
        <v>190</v>
      </c>
      <c r="C7783" s="1">
        <v>43657</v>
      </c>
      <c r="D7783" t="s">
        <v>332</v>
      </c>
      <c r="E7783">
        <v>5580000</v>
      </c>
    </row>
    <row r="7784" spans="1:5" hidden="1" x14ac:dyDescent="0.4">
      <c r="A7784" t="s">
        <v>7521</v>
      </c>
      <c r="B7784" t="s">
        <v>190</v>
      </c>
      <c r="C7784" s="1">
        <v>43657</v>
      </c>
      <c r="D7784" t="s">
        <v>352</v>
      </c>
      <c r="E7784">
        <v>5580000</v>
      </c>
    </row>
    <row r="7785" spans="1:5" hidden="1" x14ac:dyDescent="0.4">
      <c r="A7785" t="s">
        <v>7522</v>
      </c>
      <c r="B7785" t="s">
        <v>190</v>
      </c>
      <c r="C7785" s="1">
        <v>43657</v>
      </c>
      <c r="D7785" t="s">
        <v>406</v>
      </c>
      <c r="E7785">
        <v>5580000</v>
      </c>
    </row>
    <row r="7786" spans="1:5" hidden="1" x14ac:dyDescent="0.4">
      <c r="A7786" t="s">
        <v>7523</v>
      </c>
      <c r="B7786" t="s">
        <v>190</v>
      </c>
      <c r="C7786" s="1">
        <v>43657</v>
      </c>
      <c r="D7786" t="s">
        <v>316</v>
      </c>
      <c r="E7786">
        <v>5580000</v>
      </c>
    </row>
    <row r="7787" spans="1:5" hidden="1" x14ac:dyDescent="0.4">
      <c r="A7787" t="s">
        <v>7524</v>
      </c>
      <c r="B7787" t="s">
        <v>190</v>
      </c>
      <c r="C7787" s="1">
        <v>43657</v>
      </c>
      <c r="D7787" t="s">
        <v>331</v>
      </c>
      <c r="E7787">
        <v>5580000</v>
      </c>
    </row>
    <row r="7788" spans="1:5" hidden="1" x14ac:dyDescent="0.4">
      <c r="A7788" t="s">
        <v>7525</v>
      </c>
      <c r="B7788" t="s">
        <v>190</v>
      </c>
      <c r="C7788" s="1">
        <v>43657</v>
      </c>
      <c r="D7788" t="s">
        <v>408</v>
      </c>
      <c r="E7788">
        <v>5580000</v>
      </c>
    </row>
    <row r="7789" spans="1:5" hidden="1" x14ac:dyDescent="0.4">
      <c r="A7789" t="s">
        <v>7526</v>
      </c>
      <c r="B7789" t="s">
        <v>190</v>
      </c>
      <c r="C7789" s="1">
        <v>43657</v>
      </c>
      <c r="D7789" t="s">
        <v>677</v>
      </c>
      <c r="E7789">
        <v>5580000</v>
      </c>
    </row>
    <row r="7790" spans="1:5" hidden="1" x14ac:dyDescent="0.4">
      <c r="A7790" t="s">
        <v>7527</v>
      </c>
      <c r="B7790" t="s">
        <v>190</v>
      </c>
      <c r="C7790" s="1">
        <v>43657</v>
      </c>
      <c r="D7790" t="s">
        <v>375</v>
      </c>
      <c r="E7790">
        <v>5580000</v>
      </c>
    </row>
    <row r="7791" spans="1:5" hidden="1" x14ac:dyDescent="0.4">
      <c r="A7791" t="s">
        <v>7500</v>
      </c>
      <c r="B7791" t="s">
        <v>202</v>
      </c>
      <c r="C7791" s="1">
        <v>43656</v>
      </c>
      <c r="D7791" t="s">
        <v>331</v>
      </c>
      <c r="E7791">
        <v>4870000</v>
      </c>
    </row>
    <row r="7792" spans="1:5" hidden="1" x14ac:dyDescent="0.4">
      <c r="A7792" t="s">
        <v>7501</v>
      </c>
      <c r="B7792" t="s">
        <v>202</v>
      </c>
      <c r="C7792" s="1">
        <v>43656</v>
      </c>
      <c r="D7792" t="s">
        <v>335</v>
      </c>
      <c r="E7792">
        <v>4870000</v>
      </c>
    </row>
    <row r="7793" spans="1:5" hidden="1" x14ac:dyDescent="0.4">
      <c r="A7793" t="s">
        <v>7502</v>
      </c>
      <c r="B7793" t="s">
        <v>202</v>
      </c>
      <c r="C7793" s="1">
        <v>43656</v>
      </c>
      <c r="D7793" t="s">
        <v>334</v>
      </c>
      <c r="E7793">
        <v>4870000</v>
      </c>
    </row>
    <row r="7794" spans="1:5" hidden="1" x14ac:dyDescent="0.4">
      <c r="A7794" t="s">
        <v>7503</v>
      </c>
      <c r="B7794" t="s">
        <v>202</v>
      </c>
      <c r="C7794" s="1">
        <v>43656</v>
      </c>
      <c r="D7794" t="s">
        <v>366</v>
      </c>
      <c r="E7794">
        <v>4870000</v>
      </c>
    </row>
    <row r="7795" spans="1:5" hidden="1" x14ac:dyDescent="0.4">
      <c r="A7795" t="s">
        <v>7504</v>
      </c>
      <c r="B7795" t="s">
        <v>202</v>
      </c>
      <c r="C7795" s="1">
        <v>43656</v>
      </c>
      <c r="D7795" t="s">
        <v>341</v>
      </c>
      <c r="E7795">
        <v>4870000</v>
      </c>
    </row>
    <row r="7796" spans="1:5" hidden="1" x14ac:dyDescent="0.4">
      <c r="A7796" t="s">
        <v>7505</v>
      </c>
      <c r="B7796" t="s">
        <v>202</v>
      </c>
      <c r="C7796" s="1">
        <v>43656</v>
      </c>
      <c r="D7796" t="s">
        <v>329</v>
      </c>
      <c r="E7796">
        <v>4870000</v>
      </c>
    </row>
    <row r="7797" spans="1:5" hidden="1" x14ac:dyDescent="0.4">
      <c r="A7797" t="s">
        <v>7506</v>
      </c>
      <c r="B7797" t="s">
        <v>202</v>
      </c>
      <c r="C7797" s="1">
        <v>43656</v>
      </c>
      <c r="D7797" t="s">
        <v>410</v>
      </c>
      <c r="E7797">
        <v>4870000</v>
      </c>
    </row>
    <row r="7798" spans="1:5" hidden="1" x14ac:dyDescent="0.4">
      <c r="A7798" t="s">
        <v>7507</v>
      </c>
      <c r="B7798" t="s">
        <v>202</v>
      </c>
      <c r="C7798" s="1">
        <v>43656</v>
      </c>
      <c r="D7798" t="s">
        <v>393</v>
      </c>
      <c r="E7798">
        <v>4870000</v>
      </c>
    </row>
    <row r="7799" spans="1:5" hidden="1" x14ac:dyDescent="0.4">
      <c r="A7799" t="s">
        <v>7508</v>
      </c>
      <c r="B7799" t="s">
        <v>202</v>
      </c>
      <c r="C7799" s="1">
        <v>43656</v>
      </c>
      <c r="D7799" t="s">
        <v>310</v>
      </c>
      <c r="E7799">
        <v>4870000</v>
      </c>
    </row>
    <row r="7800" spans="1:5" hidden="1" x14ac:dyDescent="0.4">
      <c r="A7800" t="s">
        <v>7509</v>
      </c>
      <c r="B7800" t="s">
        <v>202</v>
      </c>
      <c r="C7800" s="1">
        <v>43656</v>
      </c>
      <c r="D7800" t="s">
        <v>363</v>
      </c>
      <c r="E7800">
        <v>4870000</v>
      </c>
    </row>
    <row r="7801" spans="1:5" hidden="1" x14ac:dyDescent="0.4">
      <c r="A7801" t="s">
        <v>7668</v>
      </c>
      <c r="B7801" t="s">
        <v>202</v>
      </c>
      <c r="C7801" s="1">
        <v>43656</v>
      </c>
      <c r="D7801" t="s">
        <v>368</v>
      </c>
      <c r="E7801">
        <v>4870000</v>
      </c>
    </row>
    <row r="7802" spans="1:5" hidden="1" x14ac:dyDescent="0.4">
      <c r="A7802" t="s">
        <v>7529</v>
      </c>
      <c r="B7802" t="s">
        <v>234</v>
      </c>
      <c r="C7802" s="1">
        <v>43656</v>
      </c>
      <c r="D7802" t="s">
        <v>359</v>
      </c>
      <c r="E7802">
        <v>4320000</v>
      </c>
    </row>
    <row r="7803" spans="1:5" hidden="1" x14ac:dyDescent="0.4">
      <c r="A7803" t="s">
        <v>7530</v>
      </c>
      <c r="B7803" t="s">
        <v>190</v>
      </c>
      <c r="C7803" s="1">
        <v>43656</v>
      </c>
      <c r="D7803" t="s">
        <v>313</v>
      </c>
      <c r="E7803">
        <v>5580000</v>
      </c>
    </row>
    <row r="7804" spans="1:5" hidden="1" x14ac:dyDescent="0.4">
      <c r="A7804" t="s">
        <v>7669</v>
      </c>
      <c r="B7804" t="s">
        <v>202</v>
      </c>
      <c r="C7804" s="1">
        <v>43656</v>
      </c>
      <c r="D7804" t="s">
        <v>327</v>
      </c>
      <c r="E7804">
        <v>4870000</v>
      </c>
    </row>
    <row r="7805" spans="1:5" hidden="1" x14ac:dyDescent="0.4">
      <c r="A7805" t="s">
        <v>7531</v>
      </c>
      <c r="B7805" t="s">
        <v>190</v>
      </c>
      <c r="C7805" s="1">
        <v>43656</v>
      </c>
      <c r="D7805" t="s">
        <v>404</v>
      </c>
      <c r="E7805">
        <v>5580000</v>
      </c>
    </row>
    <row r="7806" spans="1:5" hidden="1" x14ac:dyDescent="0.4">
      <c r="A7806" t="s">
        <v>7532</v>
      </c>
      <c r="B7806" t="s">
        <v>190</v>
      </c>
      <c r="C7806" s="1">
        <v>43656</v>
      </c>
      <c r="D7806" t="s">
        <v>310</v>
      </c>
      <c r="E7806">
        <v>5580000</v>
      </c>
    </row>
    <row r="7807" spans="1:5" hidden="1" x14ac:dyDescent="0.4">
      <c r="A7807" t="s">
        <v>7510</v>
      </c>
      <c r="B7807" t="s">
        <v>37</v>
      </c>
      <c r="C7807" s="1">
        <v>43654</v>
      </c>
      <c r="D7807" t="s">
        <v>367</v>
      </c>
      <c r="E7807">
        <v>4810000</v>
      </c>
    </row>
    <row r="7808" spans="1:5" hidden="1" x14ac:dyDescent="0.4">
      <c r="A7808" t="s">
        <v>7670</v>
      </c>
      <c r="B7808" t="s">
        <v>37</v>
      </c>
      <c r="C7808" s="1">
        <v>43654</v>
      </c>
      <c r="D7808" t="s">
        <v>635</v>
      </c>
      <c r="E7808">
        <v>4810000</v>
      </c>
    </row>
    <row r="7809" spans="1:5" hidden="1" x14ac:dyDescent="0.4">
      <c r="A7809" t="s">
        <v>7671</v>
      </c>
      <c r="B7809" t="s">
        <v>208</v>
      </c>
      <c r="C7809" s="1">
        <v>43654</v>
      </c>
      <c r="D7809" t="s">
        <v>343</v>
      </c>
      <c r="E7809">
        <v>4880000</v>
      </c>
    </row>
    <row r="7810" spans="1:5" hidden="1" x14ac:dyDescent="0.4">
      <c r="A7810" t="s">
        <v>7528</v>
      </c>
      <c r="B7810" t="s">
        <v>225</v>
      </c>
      <c r="C7810" s="1">
        <v>43654</v>
      </c>
      <c r="D7810" t="s">
        <v>392</v>
      </c>
      <c r="E7810">
        <v>3210000</v>
      </c>
    </row>
    <row r="7811" spans="1:5" hidden="1" x14ac:dyDescent="0.4">
      <c r="A7811" t="s">
        <v>7677</v>
      </c>
      <c r="B7811" t="s">
        <v>182</v>
      </c>
      <c r="C7811" s="1">
        <v>43642</v>
      </c>
      <c r="D7811" t="s">
        <v>306</v>
      </c>
      <c r="E7811">
        <v>5440000</v>
      </c>
    </row>
    <row r="7812" spans="1:5" hidden="1" x14ac:dyDescent="0.4">
      <c r="A7812" t="s">
        <v>7714</v>
      </c>
      <c r="B7812" t="s">
        <v>7687</v>
      </c>
      <c r="C7812" s="1">
        <v>43642</v>
      </c>
      <c r="D7812" t="s">
        <v>398</v>
      </c>
      <c r="E7812" t="e">
        <v>#N/A</v>
      </c>
    </row>
    <row r="7813" spans="1:5" hidden="1" x14ac:dyDescent="0.4">
      <c r="A7813" t="s">
        <v>7676</v>
      </c>
      <c r="B7813" t="s">
        <v>241</v>
      </c>
      <c r="C7813" s="1">
        <v>43642</v>
      </c>
      <c r="D7813" t="s">
        <v>382</v>
      </c>
      <c r="E7813">
        <v>3090000</v>
      </c>
    </row>
    <row r="7814" spans="1:5" hidden="1" x14ac:dyDescent="0.4">
      <c r="A7814" t="s">
        <v>7678</v>
      </c>
      <c r="B7814" t="s">
        <v>182</v>
      </c>
      <c r="C7814" s="1">
        <v>43641</v>
      </c>
      <c r="D7814" t="s">
        <v>354</v>
      </c>
      <c r="E7814">
        <v>5440000</v>
      </c>
    </row>
    <row r="7815" spans="1:5" hidden="1" x14ac:dyDescent="0.4">
      <c r="A7815" t="s">
        <v>7679</v>
      </c>
      <c r="B7815" t="s">
        <v>182</v>
      </c>
      <c r="C7815" s="1">
        <v>43641</v>
      </c>
      <c r="D7815" t="s">
        <v>308</v>
      </c>
      <c r="E7815">
        <v>5440000</v>
      </c>
    </row>
    <row r="7816" spans="1:5" hidden="1" x14ac:dyDescent="0.4">
      <c r="A7816" t="s">
        <v>7680</v>
      </c>
      <c r="B7816" t="s">
        <v>238</v>
      </c>
      <c r="C7816" s="1">
        <v>43640</v>
      </c>
      <c r="D7816" t="s">
        <v>635</v>
      </c>
      <c r="E7816">
        <v>5110000</v>
      </c>
    </row>
    <row r="7817" spans="1:5" hidden="1" x14ac:dyDescent="0.4">
      <c r="A7817" t="s">
        <v>7681</v>
      </c>
      <c r="B7817" t="s">
        <v>235</v>
      </c>
      <c r="C7817" s="1">
        <v>43640</v>
      </c>
      <c r="D7817" t="s">
        <v>323</v>
      </c>
      <c r="E7817">
        <v>5680000</v>
      </c>
    </row>
    <row r="7818" spans="1:5" hidden="1" x14ac:dyDescent="0.4">
      <c r="A7818" t="s">
        <v>7715</v>
      </c>
      <c r="B7818" t="s">
        <v>37</v>
      </c>
      <c r="C7818" s="1">
        <v>43636</v>
      </c>
      <c r="D7818" t="s">
        <v>378</v>
      </c>
      <c r="E7818">
        <v>4810000</v>
      </c>
    </row>
    <row r="7819" spans="1:5" hidden="1" x14ac:dyDescent="0.4">
      <c r="A7819" t="s">
        <v>7534</v>
      </c>
      <c r="B7819" t="s">
        <v>182</v>
      </c>
      <c r="C7819" s="1">
        <v>43635</v>
      </c>
      <c r="D7819" t="s">
        <v>404</v>
      </c>
      <c r="E7819">
        <v>5440000</v>
      </c>
    </row>
    <row r="7820" spans="1:5" hidden="1" x14ac:dyDescent="0.4">
      <c r="A7820" t="s">
        <v>7535</v>
      </c>
      <c r="B7820" t="s">
        <v>182</v>
      </c>
      <c r="C7820" s="1">
        <v>43635</v>
      </c>
      <c r="D7820" t="s">
        <v>403</v>
      </c>
      <c r="E7820">
        <v>5440000</v>
      </c>
    </row>
    <row r="7821" spans="1:5" hidden="1" x14ac:dyDescent="0.4">
      <c r="A7821" t="s">
        <v>7536</v>
      </c>
      <c r="B7821" t="s">
        <v>180</v>
      </c>
      <c r="C7821" s="1">
        <v>43634</v>
      </c>
      <c r="D7821" t="s">
        <v>393</v>
      </c>
      <c r="E7821">
        <v>6480000</v>
      </c>
    </row>
    <row r="7822" spans="1:5" hidden="1" x14ac:dyDescent="0.4">
      <c r="A7822" t="s">
        <v>7538</v>
      </c>
      <c r="B7822" t="s">
        <v>186</v>
      </c>
      <c r="C7822" s="1">
        <v>43633</v>
      </c>
      <c r="D7822" t="s">
        <v>403</v>
      </c>
      <c r="E7822">
        <v>6460000</v>
      </c>
    </row>
    <row r="7823" spans="1:5" hidden="1" x14ac:dyDescent="0.4">
      <c r="A7823" t="s">
        <v>7685</v>
      </c>
      <c r="B7823" t="s">
        <v>238</v>
      </c>
      <c r="C7823" s="1">
        <v>43630</v>
      </c>
      <c r="D7823" t="s">
        <v>368</v>
      </c>
      <c r="E7823">
        <v>5110000</v>
      </c>
    </row>
    <row r="7824" spans="1:5" hidden="1" x14ac:dyDescent="0.4">
      <c r="A7824" t="s">
        <v>7540</v>
      </c>
      <c r="B7824" t="s">
        <v>186</v>
      </c>
      <c r="C7824" s="1">
        <v>43630</v>
      </c>
      <c r="D7824" t="s">
        <v>313</v>
      </c>
      <c r="E7824">
        <v>6460000</v>
      </c>
    </row>
    <row r="7825" spans="1:5" hidden="1" x14ac:dyDescent="0.4">
      <c r="A7825" t="s">
        <v>7541</v>
      </c>
      <c r="B7825" t="s">
        <v>190</v>
      </c>
      <c r="C7825" s="1">
        <v>43629</v>
      </c>
      <c r="D7825" t="s">
        <v>367</v>
      </c>
      <c r="E7825">
        <v>5580000</v>
      </c>
    </row>
    <row r="7826" spans="1:5" hidden="1" x14ac:dyDescent="0.4">
      <c r="A7826" t="s">
        <v>7719</v>
      </c>
      <c r="B7826" t="s">
        <v>37</v>
      </c>
      <c r="C7826" s="1">
        <v>43629</v>
      </c>
      <c r="D7826" t="s">
        <v>318</v>
      </c>
      <c r="E7826">
        <v>4810000</v>
      </c>
    </row>
    <row r="7827" spans="1:5" hidden="1" x14ac:dyDescent="0.4">
      <c r="A7827" t="s">
        <v>7542</v>
      </c>
      <c r="B7827" t="s">
        <v>235</v>
      </c>
      <c r="C7827" s="1">
        <v>43629</v>
      </c>
      <c r="D7827" t="s">
        <v>345</v>
      </c>
      <c r="E7827">
        <v>5680000</v>
      </c>
    </row>
    <row r="7828" spans="1:5" hidden="1" x14ac:dyDescent="0.4">
      <c r="A7828" t="s">
        <v>7543</v>
      </c>
      <c r="B7828" t="s">
        <v>235</v>
      </c>
      <c r="C7828" s="1">
        <v>43629</v>
      </c>
      <c r="D7828" t="s">
        <v>367</v>
      </c>
      <c r="E7828">
        <v>5680000</v>
      </c>
    </row>
    <row r="7829" spans="1:5" hidden="1" x14ac:dyDescent="0.4">
      <c r="A7829" t="s">
        <v>7544</v>
      </c>
      <c r="B7829" t="s">
        <v>37</v>
      </c>
      <c r="C7829" s="1">
        <v>43629</v>
      </c>
      <c r="D7829" t="s">
        <v>310</v>
      </c>
      <c r="E7829">
        <v>4810000</v>
      </c>
    </row>
    <row r="7830" spans="1:5" hidden="1" x14ac:dyDescent="0.4">
      <c r="A7830" t="s">
        <v>7545</v>
      </c>
      <c r="B7830" t="s">
        <v>37</v>
      </c>
      <c r="C7830" s="1">
        <v>43629</v>
      </c>
      <c r="D7830" t="s">
        <v>345</v>
      </c>
      <c r="E7830">
        <v>4810000</v>
      </c>
    </row>
    <row r="7831" spans="1:5" hidden="1" x14ac:dyDescent="0.4">
      <c r="A7831" t="s">
        <v>7681</v>
      </c>
      <c r="B7831" t="s">
        <v>235</v>
      </c>
      <c r="C7831" s="1">
        <v>43627</v>
      </c>
      <c r="D7831" t="s">
        <v>323</v>
      </c>
      <c r="E7831">
        <v>5680000</v>
      </c>
    </row>
    <row r="7832" spans="1:5" hidden="1" x14ac:dyDescent="0.4">
      <c r="A7832" t="s">
        <v>7723</v>
      </c>
      <c r="B7832" t="s">
        <v>37</v>
      </c>
      <c r="C7832" s="1">
        <v>43623</v>
      </c>
      <c r="D7832" t="s">
        <v>392</v>
      </c>
      <c r="E7832">
        <v>4810000</v>
      </c>
    </row>
    <row r="7833" spans="1:5" hidden="1" x14ac:dyDescent="0.4">
      <c r="A7833" t="s">
        <v>7740</v>
      </c>
      <c r="B7833" t="s">
        <v>235</v>
      </c>
      <c r="C7833" s="1">
        <v>43620</v>
      </c>
      <c r="D7833" t="s">
        <v>392</v>
      </c>
      <c r="E7833">
        <v>5680000</v>
      </c>
    </row>
    <row r="7834" spans="1:5" hidden="1" x14ac:dyDescent="0.4">
      <c r="A7834" t="s">
        <v>7688</v>
      </c>
      <c r="B7834" t="s">
        <v>7109</v>
      </c>
      <c r="C7834" s="1">
        <v>43619</v>
      </c>
      <c r="D7834" t="s">
        <v>347</v>
      </c>
      <c r="E7834" t="e">
        <v>#N/A</v>
      </c>
    </row>
    <row r="7835" spans="1:5" hidden="1" x14ac:dyDescent="0.4">
      <c r="A7835" t="s">
        <v>7747</v>
      </c>
      <c r="B7835" t="s">
        <v>7109</v>
      </c>
      <c r="C7835" s="1">
        <v>43616</v>
      </c>
      <c r="D7835" t="s">
        <v>398</v>
      </c>
      <c r="E7835" t="e">
        <v>#N/A</v>
      </c>
    </row>
    <row r="7836" spans="1:5" hidden="1" x14ac:dyDescent="0.4">
      <c r="A7836" t="s">
        <v>7550</v>
      </c>
      <c r="B7836" t="s">
        <v>190</v>
      </c>
      <c r="C7836" s="1">
        <v>43612</v>
      </c>
      <c r="D7836" t="s">
        <v>366</v>
      </c>
      <c r="E7836">
        <v>5580000</v>
      </c>
    </row>
    <row r="7837" spans="1:5" hidden="1" x14ac:dyDescent="0.4">
      <c r="A7837" t="s">
        <v>7551</v>
      </c>
      <c r="B7837" t="s">
        <v>190</v>
      </c>
      <c r="C7837" s="1">
        <v>43609</v>
      </c>
      <c r="D7837" t="s">
        <v>334</v>
      </c>
      <c r="E7837">
        <v>5580000</v>
      </c>
    </row>
    <row r="7838" spans="1:5" hidden="1" x14ac:dyDescent="0.4">
      <c r="A7838" t="s">
        <v>7552</v>
      </c>
      <c r="B7838" t="s">
        <v>190</v>
      </c>
      <c r="C7838" s="1">
        <v>43609</v>
      </c>
      <c r="D7838" t="s">
        <v>335</v>
      </c>
      <c r="E7838">
        <v>5580000</v>
      </c>
    </row>
    <row r="7839" spans="1:5" hidden="1" x14ac:dyDescent="0.4">
      <c r="A7839" t="s">
        <v>7784</v>
      </c>
      <c r="B7839" t="s">
        <v>7785</v>
      </c>
      <c r="C7839" s="1">
        <v>43608</v>
      </c>
      <c r="D7839" t="s">
        <v>322</v>
      </c>
      <c r="E7839" t="e">
        <v>#N/A</v>
      </c>
    </row>
    <row r="7840" spans="1:5" hidden="1" x14ac:dyDescent="0.4">
      <c r="A7840" t="s">
        <v>7690</v>
      </c>
      <c r="B7840" t="s">
        <v>7367</v>
      </c>
      <c r="C7840" s="1">
        <v>43608</v>
      </c>
      <c r="D7840" t="s">
        <v>415</v>
      </c>
      <c r="E7840" t="e">
        <v>#N/A</v>
      </c>
    </row>
    <row r="7841" spans="1:5" hidden="1" x14ac:dyDescent="0.4">
      <c r="A7841" t="s">
        <v>7554</v>
      </c>
      <c r="B7841" t="s">
        <v>220</v>
      </c>
      <c r="C7841" s="1">
        <v>43605</v>
      </c>
      <c r="D7841" t="s">
        <v>332</v>
      </c>
      <c r="E7841">
        <v>4300000</v>
      </c>
    </row>
    <row r="7842" spans="1:5" hidden="1" x14ac:dyDescent="0.4">
      <c r="A7842" t="s">
        <v>7692</v>
      </c>
      <c r="B7842" t="s">
        <v>190</v>
      </c>
      <c r="C7842" s="1">
        <v>43599</v>
      </c>
      <c r="D7842" t="s">
        <v>412</v>
      </c>
      <c r="E7842">
        <v>5580000</v>
      </c>
    </row>
    <row r="7843" spans="1:5" hidden="1" x14ac:dyDescent="0.4">
      <c r="A7843" t="s">
        <v>7693</v>
      </c>
      <c r="B7843" t="s">
        <v>204</v>
      </c>
      <c r="C7843" s="1">
        <v>43598</v>
      </c>
      <c r="D7843" t="s">
        <v>368</v>
      </c>
      <c r="E7843">
        <v>5530000</v>
      </c>
    </row>
    <row r="7844" spans="1:5" hidden="1" x14ac:dyDescent="0.4">
      <c r="A7844" t="s">
        <v>7845</v>
      </c>
      <c r="B7844" t="s">
        <v>7392</v>
      </c>
      <c r="C7844" s="1">
        <v>43594</v>
      </c>
      <c r="D7844" t="s">
        <v>322</v>
      </c>
      <c r="E7844" t="e">
        <v>#N/A</v>
      </c>
    </row>
    <row r="7845" spans="1:5" hidden="1" x14ac:dyDescent="0.4">
      <c r="A7845" t="s">
        <v>7694</v>
      </c>
      <c r="B7845" t="s">
        <v>7392</v>
      </c>
      <c r="C7845" s="1">
        <v>43593</v>
      </c>
      <c r="D7845" t="s">
        <v>327</v>
      </c>
      <c r="E7845" t="e">
        <v>#N/A</v>
      </c>
    </row>
    <row r="7846" spans="1:5" hidden="1" x14ac:dyDescent="0.4">
      <c r="A7846" t="s">
        <v>7557</v>
      </c>
      <c r="B7846" t="s">
        <v>204</v>
      </c>
      <c r="C7846" s="1">
        <v>43593</v>
      </c>
      <c r="D7846" t="s">
        <v>410</v>
      </c>
      <c r="E7846">
        <v>5530000</v>
      </c>
    </row>
    <row r="7847" spans="1:5" hidden="1" x14ac:dyDescent="0.4">
      <c r="A7847" t="s">
        <v>7558</v>
      </c>
      <c r="B7847" t="s">
        <v>204</v>
      </c>
      <c r="C7847" s="1">
        <v>43593</v>
      </c>
      <c r="D7847" t="s">
        <v>334</v>
      </c>
      <c r="E7847">
        <v>5530000</v>
      </c>
    </row>
    <row r="7848" spans="1:5" hidden="1" x14ac:dyDescent="0.4">
      <c r="A7848" t="s">
        <v>7559</v>
      </c>
      <c r="B7848" t="s">
        <v>204</v>
      </c>
      <c r="C7848" s="1">
        <v>43593</v>
      </c>
      <c r="D7848" t="s">
        <v>310</v>
      </c>
      <c r="E7848">
        <v>5530000</v>
      </c>
    </row>
    <row r="7849" spans="1:5" hidden="1" x14ac:dyDescent="0.4">
      <c r="A7849" t="s">
        <v>7560</v>
      </c>
      <c r="B7849" t="s">
        <v>204</v>
      </c>
      <c r="C7849" s="1">
        <v>43593</v>
      </c>
      <c r="D7849" t="s">
        <v>341</v>
      </c>
      <c r="E7849">
        <v>5530000</v>
      </c>
    </row>
    <row r="7850" spans="1:5" hidden="1" x14ac:dyDescent="0.4">
      <c r="A7850" t="s">
        <v>7565</v>
      </c>
      <c r="B7850" t="s">
        <v>204</v>
      </c>
      <c r="C7850" s="1">
        <v>43593</v>
      </c>
      <c r="D7850" t="s">
        <v>370</v>
      </c>
      <c r="E7850">
        <v>5530000</v>
      </c>
    </row>
    <row r="7851" spans="1:5" hidden="1" x14ac:dyDescent="0.4">
      <c r="A7851" t="s">
        <v>553</v>
      </c>
      <c r="B7851" t="s">
        <v>349</v>
      </c>
      <c r="C7851" s="1">
        <v>43587</v>
      </c>
      <c r="D7851" t="s">
        <v>307</v>
      </c>
      <c r="E7851" t="e">
        <v>#N/A</v>
      </c>
    </row>
    <row r="7852" spans="1:5" hidden="1" x14ac:dyDescent="0.4">
      <c r="A7852" t="s">
        <v>7564</v>
      </c>
      <c r="B7852" t="s">
        <v>37</v>
      </c>
      <c r="C7852" s="1">
        <v>43587</v>
      </c>
      <c r="D7852" t="s">
        <v>362</v>
      </c>
      <c r="E7852">
        <v>4810000</v>
      </c>
    </row>
    <row r="7853" spans="1:5" hidden="1" x14ac:dyDescent="0.4">
      <c r="A7853" t="s">
        <v>7696</v>
      </c>
      <c r="B7853" t="s">
        <v>204</v>
      </c>
      <c r="C7853" s="1">
        <v>43586</v>
      </c>
      <c r="D7853" t="s">
        <v>373</v>
      </c>
      <c r="E7853">
        <v>5530000</v>
      </c>
    </row>
    <row r="7854" spans="1:5" hidden="1" x14ac:dyDescent="0.4">
      <c r="A7854" t="s">
        <v>7698</v>
      </c>
      <c r="B7854" t="s">
        <v>37</v>
      </c>
      <c r="C7854" s="1">
        <v>43579</v>
      </c>
      <c r="D7854" t="s">
        <v>373</v>
      </c>
      <c r="E7854">
        <v>4810000</v>
      </c>
    </row>
    <row r="7855" spans="1:5" hidden="1" x14ac:dyDescent="0.4">
      <c r="A7855" t="s">
        <v>7555</v>
      </c>
      <c r="B7855" t="s">
        <v>214</v>
      </c>
      <c r="C7855" s="1">
        <v>43578</v>
      </c>
      <c r="D7855" t="s">
        <v>332</v>
      </c>
      <c r="E7855">
        <v>4250000</v>
      </c>
    </row>
    <row r="7856" spans="1:5" hidden="1" x14ac:dyDescent="0.4">
      <c r="A7856" t="s">
        <v>7563</v>
      </c>
      <c r="B7856" t="s">
        <v>242</v>
      </c>
      <c r="C7856" s="1">
        <v>43574</v>
      </c>
      <c r="D7856" t="s">
        <v>326</v>
      </c>
      <c r="E7856">
        <v>4050000</v>
      </c>
    </row>
    <row r="7857" spans="1:5" hidden="1" x14ac:dyDescent="0.4">
      <c r="A7857" t="s">
        <v>7566</v>
      </c>
      <c r="B7857" t="s">
        <v>37</v>
      </c>
      <c r="C7857" s="1">
        <v>43572</v>
      </c>
      <c r="D7857" t="s">
        <v>393</v>
      </c>
      <c r="E7857">
        <v>4810000</v>
      </c>
    </row>
    <row r="7858" spans="1:5" hidden="1" x14ac:dyDescent="0.4">
      <c r="A7858" t="s">
        <v>7567</v>
      </c>
      <c r="B7858" t="s">
        <v>242</v>
      </c>
      <c r="C7858" s="1">
        <v>43571</v>
      </c>
      <c r="D7858" t="s">
        <v>313</v>
      </c>
      <c r="E7858">
        <v>4050000</v>
      </c>
    </row>
    <row r="7859" spans="1:5" hidden="1" x14ac:dyDescent="0.4">
      <c r="A7859" t="s">
        <v>7568</v>
      </c>
      <c r="B7859" t="s">
        <v>242</v>
      </c>
      <c r="C7859" s="1">
        <v>43570</v>
      </c>
      <c r="D7859" t="s">
        <v>410</v>
      </c>
      <c r="E7859">
        <v>4050000</v>
      </c>
    </row>
    <row r="7860" spans="1:5" hidden="1" x14ac:dyDescent="0.4">
      <c r="A7860" t="s">
        <v>7572</v>
      </c>
      <c r="B7860" t="s">
        <v>242</v>
      </c>
      <c r="C7860" s="1">
        <v>43565</v>
      </c>
      <c r="D7860" t="s">
        <v>346</v>
      </c>
      <c r="E7860">
        <v>4050000</v>
      </c>
    </row>
    <row r="7861" spans="1:5" hidden="1" x14ac:dyDescent="0.4">
      <c r="A7861" t="s">
        <v>7575</v>
      </c>
      <c r="B7861" t="s">
        <v>241</v>
      </c>
      <c r="C7861" s="1">
        <v>43560</v>
      </c>
      <c r="D7861" t="s">
        <v>341</v>
      </c>
      <c r="E7861">
        <v>3090000</v>
      </c>
    </row>
    <row r="7862" spans="1:5" hidden="1" x14ac:dyDescent="0.4">
      <c r="A7862" t="s">
        <v>7707</v>
      </c>
      <c r="B7862" t="s">
        <v>190</v>
      </c>
      <c r="C7862" s="1">
        <v>43553</v>
      </c>
      <c r="D7862" t="s">
        <v>347</v>
      </c>
      <c r="E7862">
        <v>5580000</v>
      </c>
    </row>
    <row r="7863" spans="1:5" hidden="1" x14ac:dyDescent="0.4">
      <c r="A7863" t="s">
        <v>7708</v>
      </c>
      <c r="B7863" t="s">
        <v>231</v>
      </c>
      <c r="C7863" s="1">
        <v>43552</v>
      </c>
      <c r="D7863" t="s">
        <v>336</v>
      </c>
      <c r="E7863">
        <v>4310000</v>
      </c>
    </row>
    <row r="7864" spans="1:5" hidden="1" x14ac:dyDescent="0.4">
      <c r="A7864" t="s">
        <v>7597</v>
      </c>
      <c r="B7864" t="s">
        <v>37</v>
      </c>
      <c r="C7864" s="1">
        <v>43549</v>
      </c>
      <c r="D7864" t="s">
        <v>324</v>
      </c>
      <c r="E7864">
        <v>4810000</v>
      </c>
    </row>
    <row r="7865" spans="1:5" hidden="1" x14ac:dyDescent="0.4">
      <c r="A7865" t="s">
        <v>7598</v>
      </c>
      <c r="B7865" t="s">
        <v>37</v>
      </c>
      <c r="C7865" s="1">
        <v>43549</v>
      </c>
      <c r="D7865" t="s">
        <v>333</v>
      </c>
      <c r="E7865">
        <v>4810000</v>
      </c>
    </row>
    <row r="7866" spans="1:5" hidden="1" x14ac:dyDescent="0.4">
      <c r="A7866" t="s">
        <v>7600</v>
      </c>
      <c r="B7866" t="s">
        <v>37</v>
      </c>
      <c r="C7866" s="1">
        <v>43545</v>
      </c>
      <c r="D7866" t="s">
        <v>330</v>
      </c>
      <c r="E7866">
        <v>4810000</v>
      </c>
    </row>
    <row r="7867" spans="1:5" hidden="1" x14ac:dyDescent="0.4">
      <c r="A7867" t="s">
        <v>7855</v>
      </c>
      <c r="B7867" t="s">
        <v>5152</v>
      </c>
      <c r="C7867" s="1">
        <v>43545</v>
      </c>
      <c r="D7867" t="s">
        <v>398</v>
      </c>
      <c r="E7867" t="e">
        <v>#N/A</v>
      </c>
    </row>
    <row r="7868" spans="1:5" hidden="1" x14ac:dyDescent="0.4">
      <c r="A7868" t="s">
        <v>7606</v>
      </c>
      <c r="B7868" t="s">
        <v>37</v>
      </c>
      <c r="C7868" s="1">
        <v>43542</v>
      </c>
      <c r="D7868" t="s">
        <v>366</v>
      </c>
      <c r="E7868">
        <v>4810000</v>
      </c>
    </row>
    <row r="7869" spans="1:5" hidden="1" x14ac:dyDescent="0.4">
      <c r="A7869" t="s">
        <v>7717</v>
      </c>
      <c r="B7869" t="s">
        <v>243</v>
      </c>
      <c r="C7869" s="1">
        <v>43539</v>
      </c>
      <c r="D7869" t="s">
        <v>413</v>
      </c>
      <c r="E7869">
        <v>4830000</v>
      </c>
    </row>
    <row r="7870" spans="1:5" hidden="1" x14ac:dyDescent="0.4">
      <c r="A7870" t="s">
        <v>7616</v>
      </c>
      <c r="B7870" t="s">
        <v>97</v>
      </c>
      <c r="C7870" s="1">
        <v>43538</v>
      </c>
      <c r="D7870" t="s">
        <v>312</v>
      </c>
      <c r="E7870">
        <v>3040000</v>
      </c>
    </row>
    <row r="7871" spans="1:5" hidden="1" x14ac:dyDescent="0.4">
      <c r="A7871" t="s">
        <v>7718</v>
      </c>
      <c r="B7871" t="s">
        <v>227</v>
      </c>
      <c r="C7871" s="1">
        <v>43537</v>
      </c>
      <c r="D7871" t="s">
        <v>413</v>
      </c>
      <c r="E7871">
        <v>4710000</v>
      </c>
    </row>
    <row r="7872" spans="1:5" hidden="1" x14ac:dyDescent="0.4">
      <c r="A7872" t="s">
        <v>7721</v>
      </c>
      <c r="B7872" t="s">
        <v>37</v>
      </c>
      <c r="C7872" s="1">
        <v>43532</v>
      </c>
      <c r="D7872" t="s">
        <v>420</v>
      </c>
      <c r="E7872">
        <v>4810000</v>
      </c>
    </row>
    <row r="7873" spans="1:5" hidden="1" x14ac:dyDescent="0.4">
      <c r="A7873" t="s">
        <v>7624</v>
      </c>
      <c r="B7873" t="s">
        <v>37</v>
      </c>
      <c r="C7873" s="1">
        <v>43531</v>
      </c>
      <c r="D7873" t="s">
        <v>363</v>
      </c>
      <c r="E7873">
        <v>4810000</v>
      </c>
    </row>
    <row r="7874" spans="1:5" hidden="1" x14ac:dyDescent="0.4">
      <c r="A7874" t="s">
        <v>7720</v>
      </c>
      <c r="B7874" t="s">
        <v>240</v>
      </c>
      <c r="C7874" s="1">
        <v>43531</v>
      </c>
      <c r="D7874" t="s">
        <v>413</v>
      </c>
      <c r="E7874">
        <v>5060000</v>
      </c>
    </row>
    <row r="7875" spans="1:5" hidden="1" x14ac:dyDescent="0.4">
      <c r="A7875" t="s">
        <v>7771</v>
      </c>
      <c r="B7875" t="s">
        <v>7628</v>
      </c>
      <c r="C7875" s="1">
        <v>43521</v>
      </c>
      <c r="D7875" t="s">
        <v>348</v>
      </c>
      <c r="E7875" t="e">
        <v>#N/A</v>
      </c>
    </row>
    <row r="7876" spans="1:5" hidden="1" x14ac:dyDescent="0.4">
      <c r="A7876" t="s">
        <v>7627</v>
      </c>
      <c r="B7876" t="s">
        <v>7628</v>
      </c>
      <c r="C7876" s="1">
        <v>43521</v>
      </c>
      <c r="D7876" t="s">
        <v>369</v>
      </c>
      <c r="E7876" t="e">
        <v>#N/A</v>
      </c>
    </row>
    <row r="7877" spans="1:5" hidden="1" x14ac:dyDescent="0.4">
      <c r="A7877" t="s">
        <v>7772</v>
      </c>
      <c r="B7877" t="s">
        <v>7628</v>
      </c>
      <c r="C7877" s="1">
        <v>43521</v>
      </c>
      <c r="D7877" t="s">
        <v>323</v>
      </c>
      <c r="E7877" t="e">
        <v>#N/A</v>
      </c>
    </row>
    <row r="7878" spans="1:5" hidden="1" x14ac:dyDescent="0.4">
      <c r="A7878" t="s">
        <v>7773</v>
      </c>
      <c r="B7878" t="s">
        <v>7628</v>
      </c>
      <c r="C7878" s="1">
        <v>43521</v>
      </c>
      <c r="D7878" t="s">
        <v>373</v>
      </c>
      <c r="E7878" t="e">
        <v>#N/A</v>
      </c>
    </row>
    <row r="7879" spans="1:5" hidden="1" x14ac:dyDescent="0.4">
      <c r="A7879" t="s">
        <v>7774</v>
      </c>
      <c r="B7879" t="s">
        <v>231</v>
      </c>
      <c r="C7879" s="1">
        <v>43521</v>
      </c>
      <c r="D7879" t="s">
        <v>317</v>
      </c>
      <c r="E7879">
        <v>4310000</v>
      </c>
    </row>
    <row r="7880" spans="1:5" hidden="1" x14ac:dyDescent="0.4">
      <c r="A7880" t="s">
        <v>7775</v>
      </c>
      <c r="B7880" t="s">
        <v>231</v>
      </c>
      <c r="C7880" s="1">
        <v>43521</v>
      </c>
      <c r="D7880" t="s">
        <v>339</v>
      </c>
      <c r="E7880">
        <v>4310000</v>
      </c>
    </row>
    <row r="7881" spans="1:5" hidden="1" x14ac:dyDescent="0.4">
      <c r="A7881" t="s">
        <v>7629</v>
      </c>
      <c r="B7881" t="s">
        <v>7628</v>
      </c>
      <c r="C7881" s="1">
        <v>43521</v>
      </c>
      <c r="D7881" t="s">
        <v>312</v>
      </c>
      <c r="E7881" t="e">
        <v>#N/A</v>
      </c>
    </row>
    <row r="7882" spans="1:5" hidden="1" x14ac:dyDescent="0.4">
      <c r="A7882" t="s">
        <v>7835</v>
      </c>
      <c r="B7882" t="s">
        <v>37</v>
      </c>
      <c r="C7882" s="1">
        <v>43517</v>
      </c>
      <c r="D7882" t="s">
        <v>348</v>
      </c>
      <c r="E7882">
        <v>4810000</v>
      </c>
    </row>
    <row r="7883" spans="1:5" hidden="1" x14ac:dyDescent="0.4">
      <c r="A7883" t="s">
        <v>7850</v>
      </c>
      <c r="B7883" t="s">
        <v>241</v>
      </c>
      <c r="C7883" s="1">
        <v>43487</v>
      </c>
      <c r="D7883" t="s">
        <v>365</v>
      </c>
      <c r="E7883">
        <v>3090000</v>
      </c>
    </row>
    <row r="7884" spans="1:5" hidden="1" x14ac:dyDescent="0.4">
      <c r="A7884" t="s">
        <v>554</v>
      </c>
      <c r="B7884" t="s">
        <v>16</v>
      </c>
      <c r="C7884" s="1">
        <v>43476</v>
      </c>
      <c r="D7884" t="s">
        <v>398</v>
      </c>
      <c r="E7884">
        <v>6510000</v>
      </c>
    </row>
    <row r="7885" spans="1:5" hidden="1" x14ac:dyDescent="0.4">
      <c r="A7885" t="s">
        <v>555</v>
      </c>
      <c r="B7885" t="s">
        <v>126</v>
      </c>
      <c r="C7885" s="1">
        <v>43473</v>
      </c>
      <c r="D7885" t="s">
        <v>333</v>
      </c>
      <c r="E7885">
        <v>6310000</v>
      </c>
    </row>
    <row r="7886" spans="1:5" hidden="1" x14ac:dyDescent="0.4">
      <c r="A7886" t="s">
        <v>556</v>
      </c>
      <c r="B7886" t="s">
        <v>126</v>
      </c>
      <c r="C7886" s="1">
        <v>43473</v>
      </c>
      <c r="D7886" t="s">
        <v>332</v>
      </c>
      <c r="E7886">
        <v>6310000</v>
      </c>
    </row>
    <row r="7887" spans="1:5" hidden="1" x14ac:dyDescent="0.4">
      <c r="A7887" t="s">
        <v>557</v>
      </c>
      <c r="B7887" t="s">
        <v>126</v>
      </c>
      <c r="C7887" s="1">
        <v>43473</v>
      </c>
      <c r="D7887" t="s">
        <v>362</v>
      </c>
      <c r="E7887">
        <v>6310000</v>
      </c>
    </row>
    <row r="7888" spans="1:5" hidden="1" x14ac:dyDescent="0.4">
      <c r="A7888" t="s">
        <v>7891</v>
      </c>
      <c r="B7888" t="s">
        <v>6755</v>
      </c>
      <c r="C7888" s="1">
        <v>43458</v>
      </c>
      <c r="D7888" t="s">
        <v>322</v>
      </c>
      <c r="E7888" t="e">
        <v>#N/A</v>
      </c>
    </row>
    <row r="7889" spans="1:5" hidden="1" x14ac:dyDescent="0.4">
      <c r="A7889" t="s">
        <v>7854</v>
      </c>
      <c r="B7889" t="s">
        <v>6755</v>
      </c>
      <c r="C7889" s="1">
        <v>43455</v>
      </c>
      <c r="D7889" t="s">
        <v>347</v>
      </c>
      <c r="E7889" t="e">
        <v>#N/A</v>
      </c>
    </row>
    <row r="7890" spans="1:5" hidden="1" x14ac:dyDescent="0.4">
      <c r="A7890" t="s">
        <v>7856</v>
      </c>
      <c r="B7890" t="s">
        <v>7029</v>
      </c>
      <c r="C7890" s="1">
        <v>43454</v>
      </c>
      <c r="D7890" t="s">
        <v>347</v>
      </c>
      <c r="E7890" t="e">
        <v>#N/A</v>
      </c>
    </row>
    <row r="7891" spans="1:5" hidden="1" x14ac:dyDescent="0.4">
      <c r="A7891" t="s">
        <v>558</v>
      </c>
      <c r="B7891" t="s">
        <v>559</v>
      </c>
      <c r="C7891" s="1">
        <v>43454</v>
      </c>
      <c r="D7891" t="s">
        <v>415</v>
      </c>
      <c r="E7891" t="e">
        <v>#N/A</v>
      </c>
    </row>
    <row r="7892" spans="1:5" hidden="1" x14ac:dyDescent="0.4">
      <c r="A7892" t="s">
        <v>560</v>
      </c>
      <c r="B7892" t="s">
        <v>112</v>
      </c>
      <c r="C7892" s="1">
        <v>43451</v>
      </c>
      <c r="E7892">
        <v>6500000</v>
      </c>
    </row>
    <row r="7893" spans="1:5" hidden="1" x14ac:dyDescent="0.4">
      <c r="A7893" t="s">
        <v>561</v>
      </c>
      <c r="B7893" t="s">
        <v>112</v>
      </c>
      <c r="C7893" s="1">
        <v>43451</v>
      </c>
      <c r="E7893">
        <v>6500000</v>
      </c>
    </row>
    <row r="7894" spans="1:5" hidden="1" x14ac:dyDescent="0.4">
      <c r="A7894" t="s">
        <v>562</v>
      </c>
      <c r="B7894" t="s">
        <v>112</v>
      </c>
      <c r="C7894" s="1">
        <v>43451</v>
      </c>
      <c r="E7894">
        <v>6500000</v>
      </c>
    </row>
    <row r="7895" spans="1:5" hidden="1" x14ac:dyDescent="0.4">
      <c r="A7895" t="s">
        <v>563</v>
      </c>
      <c r="B7895" t="s">
        <v>126</v>
      </c>
      <c r="C7895" s="1">
        <v>43423</v>
      </c>
      <c r="D7895" t="s">
        <v>365</v>
      </c>
      <c r="E7895">
        <v>6310000</v>
      </c>
    </row>
    <row r="7896" spans="1:5" hidden="1" x14ac:dyDescent="0.4">
      <c r="A7896" t="s">
        <v>564</v>
      </c>
      <c r="B7896" t="s">
        <v>126</v>
      </c>
      <c r="C7896" s="1">
        <v>43423</v>
      </c>
      <c r="D7896" t="s">
        <v>336</v>
      </c>
      <c r="E7896">
        <v>6310000</v>
      </c>
    </row>
    <row r="7897" spans="1:5" hidden="1" x14ac:dyDescent="0.4">
      <c r="A7897" t="s">
        <v>7889</v>
      </c>
      <c r="B7897" t="s">
        <v>6755</v>
      </c>
      <c r="C7897" s="1">
        <v>43416</v>
      </c>
      <c r="D7897" t="s">
        <v>405</v>
      </c>
      <c r="E7897" t="e">
        <v>#N/A</v>
      </c>
    </row>
    <row r="7898" spans="1:5" hidden="1" x14ac:dyDescent="0.4">
      <c r="A7898" t="s">
        <v>7695</v>
      </c>
      <c r="B7898" t="s">
        <v>37</v>
      </c>
      <c r="C7898" s="1">
        <v>43410</v>
      </c>
      <c r="D7898" t="s">
        <v>410</v>
      </c>
      <c r="E7898">
        <v>4810000</v>
      </c>
    </row>
    <row r="7899" spans="1:5" hidden="1" x14ac:dyDescent="0.4">
      <c r="A7899" t="s">
        <v>7697</v>
      </c>
      <c r="B7899" t="s">
        <v>37</v>
      </c>
      <c r="C7899" s="1">
        <v>43406</v>
      </c>
      <c r="D7899" t="s">
        <v>403</v>
      </c>
      <c r="E7899">
        <v>4810000</v>
      </c>
    </row>
    <row r="7900" spans="1:5" hidden="1" x14ac:dyDescent="0.4">
      <c r="A7900" t="s">
        <v>7890</v>
      </c>
      <c r="B7900" t="s">
        <v>6755</v>
      </c>
      <c r="C7900" s="1">
        <v>43396</v>
      </c>
      <c r="D7900" t="s">
        <v>415</v>
      </c>
      <c r="E7900" t="e">
        <v>#N/A</v>
      </c>
    </row>
    <row r="7901" spans="1:5" hidden="1" x14ac:dyDescent="0.4">
      <c r="A7901" t="s">
        <v>7699</v>
      </c>
      <c r="B7901" t="s">
        <v>190</v>
      </c>
      <c r="C7901" s="1">
        <v>43396</v>
      </c>
      <c r="D7901" t="s">
        <v>308</v>
      </c>
      <c r="E7901">
        <v>5580000</v>
      </c>
    </row>
    <row r="7902" spans="1:5" hidden="1" x14ac:dyDescent="0.4">
      <c r="A7902" t="s">
        <v>7724</v>
      </c>
      <c r="B7902" t="s">
        <v>240</v>
      </c>
      <c r="C7902" s="1">
        <v>43392</v>
      </c>
      <c r="D7902" t="s">
        <v>393</v>
      </c>
      <c r="E7902">
        <v>5060000</v>
      </c>
    </row>
    <row r="7903" spans="1:5" hidden="1" x14ac:dyDescent="0.4">
      <c r="A7903" t="s">
        <v>7912</v>
      </c>
      <c r="B7903" t="s">
        <v>7913</v>
      </c>
      <c r="C7903" s="1">
        <v>43392</v>
      </c>
      <c r="D7903" t="s">
        <v>398</v>
      </c>
      <c r="E7903" t="e">
        <v>#N/A</v>
      </c>
    </row>
    <row r="7904" spans="1:5" hidden="1" x14ac:dyDescent="0.4">
      <c r="A7904" t="s">
        <v>565</v>
      </c>
      <c r="B7904" t="s">
        <v>349</v>
      </c>
      <c r="C7904" s="1">
        <v>43384</v>
      </c>
      <c r="D7904" t="s">
        <v>384</v>
      </c>
      <c r="E7904" t="e">
        <v>#N/A</v>
      </c>
    </row>
    <row r="7905" spans="1:5" x14ac:dyDescent="0.4">
      <c r="A7905" t="s">
        <v>566</v>
      </c>
      <c r="B7905" t="s">
        <v>349</v>
      </c>
      <c r="C7905" s="1">
        <v>43384</v>
      </c>
      <c r="D7905" t="s">
        <v>361</v>
      </c>
      <c r="E7905" t="e">
        <v>#N/A</v>
      </c>
    </row>
    <row r="7906" spans="1:5" hidden="1" x14ac:dyDescent="0.4">
      <c r="A7906" t="s">
        <v>7702</v>
      </c>
      <c r="B7906" t="s">
        <v>241</v>
      </c>
      <c r="C7906" s="1">
        <v>43383</v>
      </c>
      <c r="D7906" t="s">
        <v>347</v>
      </c>
      <c r="E7906">
        <v>3090000</v>
      </c>
    </row>
    <row r="7907" spans="1:5" hidden="1" x14ac:dyDescent="0.4">
      <c r="A7907" t="s">
        <v>7703</v>
      </c>
      <c r="B7907" t="s">
        <v>213</v>
      </c>
      <c r="C7907" s="1">
        <v>43383</v>
      </c>
      <c r="D7907" t="s">
        <v>369</v>
      </c>
      <c r="E7907">
        <v>4270000</v>
      </c>
    </row>
    <row r="7908" spans="1:5" hidden="1" x14ac:dyDescent="0.4">
      <c r="A7908" t="s">
        <v>7704</v>
      </c>
      <c r="B7908" t="s">
        <v>213</v>
      </c>
      <c r="C7908" s="1">
        <v>43383</v>
      </c>
      <c r="D7908" t="s">
        <v>347</v>
      </c>
      <c r="E7908">
        <v>4270000</v>
      </c>
    </row>
    <row r="7909" spans="1:5" hidden="1" x14ac:dyDescent="0.4">
      <c r="A7909" t="s">
        <v>7705</v>
      </c>
      <c r="B7909" t="s">
        <v>213</v>
      </c>
      <c r="C7909" s="1">
        <v>43383</v>
      </c>
      <c r="D7909" t="s">
        <v>306</v>
      </c>
      <c r="E7909">
        <v>4270000</v>
      </c>
    </row>
    <row r="7910" spans="1:5" hidden="1" x14ac:dyDescent="0.4">
      <c r="A7910" t="s">
        <v>7706</v>
      </c>
      <c r="B7910" t="s">
        <v>213</v>
      </c>
      <c r="C7910" s="1">
        <v>43383</v>
      </c>
      <c r="D7910" t="s">
        <v>415</v>
      </c>
      <c r="E7910">
        <v>4270000</v>
      </c>
    </row>
    <row r="7911" spans="1:5" hidden="1" x14ac:dyDescent="0.4">
      <c r="A7911" t="s">
        <v>7710</v>
      </c>
      <c r="B7911" t="s">
        <v>190</v>
      </c>
      <c r="C7911" s="1">
        <v>43383</v>
      </c>
      <c r="D7911" t="s">
        <v>373</v>
      </c>
      <c r="E7911">
        <v>5580000</v>
      </c>
    </row>
    <row r="7912" spans="1:5" hidden="1" x14ac:dyDescent="0.4">
      <c r="A7912" t="s">
        <v>7908</v>
      </c>
      <c r="B7912" t="s">
        <v>559</v>
      </c>
      <c r="C7912" s="1">
        <v>43383</v>
      </c>
      <c r="D7912" t="s">
        <v>415</v>
      </c>
      <c r="E7912" t="e">
        <v>#N/A</v>
      </c>
    </row>
    <row r="7913" spans="1:5" hidden="1" x14ac:dyDescent="0.4">
      <c r="A7913" t="s">
        <v>7711</v>
      </c>
      <c r="B7913" t="s">
        <v>190</v>
      </c>
      <c r="C7913" s="1">
        <v>43383</v>
      </c>
      <c r="D7913" t="s">
        <v>415</v>
      </c>
      <c r="E7913">
        <v>5580000</v>
      </c>
    </row>
    <row r="7914" spans="1:5" hidden="1" x14ac:dyDescent="0.4">
      <c r="A7914" t="s">
        <v>7725</v>
      </c>
      <c r="B7914" t="s">
        <v>213</v>
      </c>
      <c r="C7914" s="1">
        <v>43383</v>
      </c>
      <c r="D7914" t="s">
        <v>399</v>
      </c>
      <c r="E7914">
        <v>4270000</v>
      </c>
    </row>
    <row r="7915" spans="1:5" hidden="1" x14ac:dyDescent="0.4">
      <c r="A7915" t="s">
        <v>7810</v>
      </c>
      <c r="B7915" t="s">
        <v>231</v>
      </c>
      <c r="C7915" s="1">
        <v>43383</v>
      </c>
      <c r="D7915" t="s">
        <v>382</v>
      </c>
      <c r="E7915">
        <v>4310000</v>
      </c>
    </row>
    <row r="7916" spans="1:5" hidden="1" x14ac:dyDescent="0.4">
      <c r="A7916" t="s">
        <v>7709</v>
      </c>
      <c r="B7916" t="s">
        <v>190</v>
      </c>
      <c r="C7916" s="1">
        <v>43383</v>
      </c>
      <c r="D7916" t="s">
        <v>343</v>
      </c>
      <c r="E7916">
        <v>5580000</v>
      </c>
    </row>
    <row r="7917" spans="1:5" x14ac:dyDescent="0.4">
      <c r="A7917" t="s">
        <v>7734</v>
      </c>
      <c r="B7917" t="s">
        <v>7735</v>
      </c>
      <c r="C7917" s="1">
        <v>43381</v>
      </c>
      <c r="D7917" t="s">
        <v>361</v>
      </c>
      <c r="E7917" t="e">
        <v>#N/A</v>
      </c>
    </row>
    <row r="7918" spans="1:5" hidden="1" x14ac:dyDescent="0.4">
      <c r="A7918" t="s">
        <v>7741</v>
      </c>
      <c r="B7918" t="s">
        <v>213</v>
      </c>
      <c r="C7918" s="1">
        <v>43381</v>
      </c>
      <c r="D7918" t="s">
        <v>310</v>
      </c>
      <c r="E7918">
        <v>4270000</v>
      </c>
    </row>
    <row r="7919" spans="1:5" hidden="1" x14ac:dyDescent="0.4">
      <c r="A7919" t="s">
        <v>7742</v>
      </c>
      <c r="B7919" t="s">
        <v>208</v>
      </c>
      <c r="C7919" s="1">
        <v>43381</v>
      </c>
      <c r="D7919" t="s">
        <v>335</v>
      </c>
      <c r="E7919">
        <v>4880000</v>
      </c>
    </row>
    <row r="7920" spans="1:5" hidden="1" x14ac:dyDescent="0.4">
      <c r="A7920" t="s">
        <v>7748</v>
      </c>
      <c r="B7920" t="s">
        <v>214</v>
      </c>
      <c r="C7920" s="1">
        <v>43381</v>
      </c>
      <c r="D7920" t="s">
        <v>343</v>
      </c>
      <c r="E7920">
        <v>4250000</v>
      </c>
    </row>
    <row r="7921" spans="1:5" hidden="1" x14ac:dyDescent="0.4">
      <c r="A7921" t="s">
        <v>7712</v>
      </c>
      <c r="B7921" t="s">
        <v>190</v>
      </c>
      <c r="C7921" s="1">
        <v>43381</v>
      </c>
      <c r="D7921" t="s">
        <v>416</v>
      </c>
      <c r="E7921">
        <v>5580000</v>
      </c>
    </row>
    <row r="7922" spans="1:5" hidden="1" x14ac:dyDescent="0.4">
      <c r="A7922" t="s">
        <v>7743</v>
      </c>
      <c r="B7922" t="s">
        <v>208</v>
      </c>
      <c r="C7922" s="1">
        <v>43381</v>
      </c>
      <c r="D7922" t="s">
        <v>341</v>
      </c>
      <c r="E7922">
        <v>4880000</v>
      </c>
    </row>
    <row r="7923" spans="1:5" hidden="1" x14ac:dyDescent="0.4">
      <c r="A7923" t="s">
        <v>7716</v>
      </c>
      <c r="B7923" t="s">
        <v>235</v>
      </c>
      <c r="C7923" s="1">
        <v>43381</v>
      </c>
      <c r="D7923" t="s">
        <v>406</v>
      </c>
      <c r="E7923">
        <v>5680000</v>
      </c>
    </row>
    <row r="7924" spans="1:5" hidden="1" x14ac:dyDescent="0.4">
      <c r="A7924" t="s">
        <v>7726</v>
      </c>
      <c r="B7924" t="s">
        <v>213</v>
      </c>
      <c r="C7924" s="1">
        <v>43381</v>
      </c>
      <c r="D7924" t="s">
        <v>324</v>
      </c>
      <c r="E7924">
        <v>4270000</v>
      </c>
    </row>
    <row r="7925" spans="1:5" hidden="1" x14ac:dyDescent="0.4">
      <c r="A7925" t="s">
        <v>7727</v>
      </c>
      <c r="B7925" t="s">
        <v>240</v>
      </c>
      <c r="C7925" s="1">
        <v>43381</v>
      </c>
      <c r="D7925" t="s">
        <v>324</v>
      </c>
      <c r="E7925">
        <v>5060000</v>
      </c>
    </row>
    <row r="7926" spans="1:5" hidden="1" x14ac:dyDescent="0.4">
      <c r="A7926" t="s">
        <v>7753</v>
      </c>
      <c r="B7926" t="s">
        <v>213</v>
      </c>
      <c r="C7926" s="1">
        <v>43378</v>
      </c>
      <c r="D7926" t="s">
        <v>375</v>
      </c>
      <c r="E7926">
        <v>4270000</v>
      </c>
    </row>
    <row r="7927" spans="1:5" hidden="1" x14ac:dyDescent="0.4">
      <c r="A7927" t="s">
        <v>7744</v>
      </c>
      <c r="B7927" t="s">
        <v>208</v>
      </c>
      <c r="C7927" s="1">
        <v>43378</v>
      </c>
      <c r="D7927" t="s">
        <v>332</v>
      </c>
      <c r="E7927">
        <v>4880000</v>
      </c>
    </row>
    <row r="7928" spans="1:5" hidden="1" x14ac:dyDescent="0.4">
      <c r="A7928" t="s">
        <v>7749</v>
      </c>
      <c r="B7928" t="s">
        <v>214</v>
      </c>
      <c r="C7928" s="1">
        <v>43378</v>
      </c>
      <c r="D7928" t="s">
        <v>354</v>
      </c>
      <c r="E7928">
        <v>4250000</v>
      </c>
    </row>
    <row r="7929" spans="1:5" hidden="1" x14ac:dyDescent="0.4">
      <c r="A7929" t="s">
        <v>7756</v>
      </c>
      <c r="B7929" t="s">
        <v>213</v>
      </c>
      <c r="C7929" s="1">
        <v>43378</v>
      </c>
      <c r="D7929" t="s">
        <v>334</v>
      </c>
      <c r="E7929">
        <v>4270000</v>
      </c>
    </row>
    <row r="7930" spans="1:5" hidden="1" x14ac:dyDescent="0.4">
      <c r="A7930" t="s">
        <v>7728</v>
      </c>
      <c r="B7930" t="s">
        <v>240</v>
      </c>
      <c r="C7930" s="1">
        <v>43378</v>
      </c>
      <c r="D7930" t="s">
        <v>408</v>
      </c>
      <c r="E7930">
        <v>5060000</v>
      </c>
    </row>
    <row r="7931" spans="1:5" hidden="1" x14ac:dyDescent="0.4">
      <c r="A7931" t="s">
        <v>7729</v>
      </c>
      <c r="B7931" t="s">
        <v>213</v>
      </c>
      <c r="C7931" s="1">
        <v>43378</v>
      </c>
      <c r="D7931" t="s">
        <v>408</v>
      </c>
      <c r="E7931">
        <v>4270000</v>
      </c>
    </row>
    <row r="7932" spans="1:5" hidden="1" x14ac:dyDescent="0.4">
      <c r="A7932" t="s">
        <v>7757</v>
      </c>
      <c r="B7932" t="s">
        <v>213</v>
      </c>
      <c r="C7932" s="1">
        <v>43378</v>
      </c>
      <c r="D7932" t="s">
        <v>335</v>
      </c>
      <c r="E7932">
        <v>4270000</v>
      </c>
    </row>
    <row r="7933" spans="1:5" hidden="1" x14ac:dyDescent="0.4">
      <c r="A7933" t="s">
        <v>7758</v>
      </c>
      <c r="B7933" t="s">
        <v>213</v>
      </c>
      <c r="C7933" s="1">
        <v>43378</v>
      </c>
      <c r="D7933" t="s">
        <v>366</v>
      </c>
      <c r="E7933">
        <v>4270000</v>
      </c>
    </row>
    <row r="7934" spans="1:5" hidden="1" x14ac:dyDescent="0.4">
      <c r="A7934" t="s">
        <v>7750</v>
      </c>
      <c r="B7934" t="s">
        <v>91</v>
      </c>
      <c r="C7934" s="1">
        <v>43378</v>
      </c>
      <c r="D7934" t="s">
        <v>371</v>
      </c>
      <c r="E7934">
        <v>6300000</v>
      </c>
    </row>
    <row r="7935" spans="1:5" hidden="1" x14ac:dyDescent="0.4">
      <c r="A7935" t="s">
        <v>7745</v>
      </c>
      <c r="B7935" t="s">
        <v>213</v>
      </c>
      <c r="C7935" s="1">
        <v>43378</v>
      </c>
      <c r="D7935" t="s">
        <v>313</v>
      </c>
      <c r="E7935">
        <v>4270000</v>
      </c>
    </row>
    <row r="7936" spans="1:5" hidden="1" x14ac:dyDescent="0.4">
      <c r="A7936" t="s">
        <v>7761</v>
      </c>
      <c r="B7936" t="s">
        <v>213</v>
      </c>
      <c r="C7936" s="1">
        <v>43378</v>
      </c>
      <c r="D7936" t="s">
        <v>316</v>
      </c>
      <c r="E7936">
        <v>4270000</v>
      </c>
    </row>
    <row r="7937" spans="1:5" hidden="1" x14ac:dyDescent="0.4">
      <c r="A7937" t="s">
        <v>7762</v>
      </c>
      <c r="B7937" t="s">
        <v>213</v>
      </c>
      <c r="C7937" s="1">
        <v>43378</v>
      </c>
      <c r="D7937" t="s">
        <v>331</v>
      </c>
      <c r="E7937">
        <v>4270000</v>
      </c>
    </row>
    <row r="7938" spans="1:5" hidden="1" x14ac:dyDescent="0.4">
      <c r="A7938" t="s">
        <v>7730</v>
      </c>
      <c r="B7938" t="s">
        <v>240</v>
      </c>
      <c r="C7938" s="1">
        <v>43378</v>
      </c>
      <c r="D7938" t="s">
        <v>329</v>
      </c>
      <c r="E7938">
        <v>5060000</v>
      </c>
    </row>
    <row r="7939" spans="1:5" hidden="1" x14ac:dyDescent="0.4">
      <c r="A7939" t="s">
        <v>7763</v>
      </c>
      <c r="B7939" t="s">
        <v>213</v>
      </c>
      <c r="C7939" s="1">
        <v>43377</v>
      </c>
      <c r="D7939" t="s">
        <v>410</v>
      </c>
      <c r="E7939">
        <v>4270000</v>
      </c>
    </row>
    <row r="7940" spans="1:5" hidden="1" x14ac:dyDescent="0.4">
      <c r="A7940" t="s">
        <v>7767</v>
      </c>
      <c r="B7940" t="s">
        <v>213</v>
      </c>
      <c r="C7940" s="1">
        <v>43377</v>
      </c>
      <c r="D7940" t="s">
        <v>344</v>
      </c>
      <c r="E7940">
        <v>4270000</v>
      </c>
    </row>
    <row r="7941" spans="1:5" hidden="1" x14ac:dyDescent="0.4">
      <c r="A7941" t="s">
        <v>7768</v>
      </c>
      <c r="B7941" t="s">
        <v>213</v>
      </c>
      <c r="C7941" s="1">
        <v>43377</v>
      </c>
      <c r="D7941" t="s">
        <v>332</v>
      </c>
      <c r="E7941">
        <v>4270000</v>
      </c>
    </row>
    <row r="7942" spans="1:5" hidden="1" x14ac:dyDescent="0.4">
      <c r="A7942" t="s">
        <v>7769</v>
      </c>
      <c r="B7942" t="s">
        <v>213</v>
      </c>
      <c r="C7942" s="1">
        <v>43377</v>
      </c>
      <c r="D7942" t="s">
        <v>404</v>
      </c>
      <c r="E7942">
        <v>4270000</v>
      </c>
    </row>
    <row r="7943" spans="1:5" hidden="1" x14ac:dyDescent="0.4">
      <c r="A7943" t="s">
        <v>7770</v>
      </c>
      <c r="B7943" t="s">
        <v>213</v>
      </c>
      <c r="C7943" s="1">
        <v>43377</v>
      </c>
      <c r="D7943" t="s">
        <v>333</v>
      </c>
      <c r="E7943">
        <v>4270000</v>
      </c>
    </row>
    <row r="7944" spans="1:5" hidden="1" x14ac:dyDescent="0.4">
      <c r="A7944" t="s">
        <v>7764</v>
      </c>
      <c r="B7944" t="s">
        <v>213</v>
      </c>
      <c r="C7944" s="1">
        <v>43377</v>
      </c>
      <c r="D7944" t="s">
        <v>363</v>
      </c>
      <c r="E7944">
        <v>4270000</v>
      </c>
    </row>
    <row r="7945" spans="1:5" hidden="1" x14ac:dyDescent="0.4">
      <c r="A7945" t="s">
        <v>7731</v>
      </c>
      <c r="B7945" t="s">
        <v>240</v>
      </c>
      <c r="C7945" s="1">
        <v>43377</v>
      </c>
      <c r="D7945" t="s">
        <v>364</v>
      </c>
      <c r="E7945">
        <v>5060000</v>
      </c>
    </row>
    <row r="7946" spans="1:5" hidden="1" x14ac:dyDescent="0.4">
      <c r="A7946" t="s">
        <v>7765</v>
      </c>
      <c r="B7946" t="s">
        <v>213</v>
      </c>
      <c r="C7946" s="1">
        <v>43377</v>
      </c>
      <c r="D7946" t="s">
        <v>367</v>
      </c>
      <c r="E7946">
        <v>4270000</v>
      </c>
    </row>
    <row r="7947" spans="1:5" hidden="1" x14ac:dyDescent="0.4">
      <c r="A7947" t="s">
        <v>7766</v>
      </c>
      <c r="B7947" t="s">
        <v>231</v>
      </c>
      <c r="C7947" s="1">
        <v>43375</v>
      </c>
      <c r="D7947" t="s">
        <v>312</v>
      </c>
      <c r="E7947">
        <v>4310000</v>
      </c>
    </row>
    <row r="7948" spans="1:5" hidden="1" x14ac:dyDescent="0.4">
      <c r="A7948" t="s">
        <v>7736</v>
      </c>
      <c r="B7948" t="s">
        <v>213</v>
      </c>
      <c r="C7948" s="1">
        <v>43375</v>
      </c>
      <c r="D7948" t="s">
        <v>312</v>
      </c>
      <c r="E7948">
        <v>4270000</v>
      </c>
    </row>
    <row r="7949" spans="1:5" hidden="1" x14ac:dyDescent="0.4">
      <c r="A7949" t="s">
        <v>7776</v>
      </c>
      <c r="B7949" t="s">
        <v>213</v>
      </c>
      <c r="C7949" s="1">
        <v>43375</v>
      </c>
      <c r="D7949" t="s">
        <v>398</v>
      </c>
      <c r="E7949">
        <v>4270000</v>
      </c>
    </row>
    <row r="7950" spans="1:5" hidden="1" x14ac:dyDescent="0.4">
      <c r="A7950" t="s">
        <v>7777</v>
      </c>
      <c r="B7950" t="s">
        <v>213</v>
      </c>
      <c r="C7950" s="1">
        <v>43375</v>
      </c>
      <c r="D7950" t="s">
        <v>348</v>
      </c>
      <c r="E7950">
        <v>4270000</v>
      </c>
    </row>
    <row r="7951" spans="1:5" hidden="1" x14ac:dyDescent="0.4">
      <c r="A7951" t="s">
        <v>7778</v>
      </c>
      <c r="B7951" t="s">
        <v>213</v>
      </c>
      <c r="C7951" s="1">
        <v>43375</v>
      </c>
      <c r="D7951" t="s">
        <v>345</v>
      </c>
      <c r="E7951">
        <v>4270000</v>
      </c>
    </row>
    <row r="7952" spans="1:5" hidden="1" x14ac:dyDescent="0.4">
      <c r="A7952" t="s">
        <v>7732</v>
      </c>
      <c r="B7952" t="s">
        <v>240</v>
      </c>
      <c r="C7952" s="1">
        <v>43375</v>
      </c>
      <c r="D7952" t="s">
        <v>345</v>
      </c>
      <c r="E7952">
        <v>5060000</v>
      </c>
    </row>
    <row r="7953" spans="1:5" hidden="1" x14ac:dyDescent="0.4">
      <c r="A7953" t="s">
        <v>7733</v>
      </c>
      <c r="B7953" t="s">
        <v>240</v>
      </c>
      <c r="C7953" s="1">
        <v>43375</v>
      </c>
      <c r="D7953" t="s">
        <v>378</v>
      </c>
      <c r="E7953">
        <v>5060000</v>
      </c>
    </row>
    <row r="7954" spans="1:5" hidden="1" x14ac:dyDescent="0.4">
      <c r="A7954" t="s">
        <v>7737</v>
      </c>
      <c r="B7954" t="s">
        <v>213</v>
      </c>
      <c r="C7954" s="1">
        <v>43375</v>
      </c>
      <c r="D7954" t="s">
        <v>635</v>
      </c>
      <c r="E7954">
        <v>4270000</v>
      </c>
    </row>
    <row r="7955" spans="1:5" hidden="1" x14ac:dyDescent="0.4">
      <c r="A7955" t="s">
        <v>7713</v>
      </c>
      <c r="B7955" t="s">
        <v>190</v>
      </c>
      <c r="C7955" s="1">
        <v>43375</v>
      </c>
      <c r="D7955" t="s">
        <v>635</v>
      </c>
      <c r="E7955">
        <v>5580000</v>
      </c>
    </row>
    <row r="7956" spans="1:5" hidden="1" x14ac:dyDescent="0.4">
      <c r="A7956" t="s">
        <v>7754</v>
      </c>
      <c r="B7956" t="s">
        <v>214</v>
      </c>
      <c r="C7956" s="1">
        <v>43375</v>
      </c>
      <c r="D7956" t="s">
        <v>306</v>
      </c>
      <c r="E7956">
        <v>4250000</v>
      </c>
    </row>
    <row r="7957" spans="1:5" hidden="1" x14ac:dyDescent="0.4">
      <c r="A7957" t="s">
        <v>7846</v>
      </c>
      <c r="B7957" t="s">
        <v>7847</v>
      </c>
      <c r="C7957" s="1">
        <v>43374</v>
      </c>
      <c r="D7957" t="s">
        <v>348</v>
      </c>
      <c r="E7957" t="e">
        <v>#N/A</v>
      </c>
    </row>
    <row r="7958" spans="1:5" hidden="1" x14ac:dyDescent="0.4">
      <c r="A7958" t="s">
        <v>7759</v>
      </c>
      <c r="B7958" t="s">
        <v>214</v>
      </c>
      <c r="C7958" s="1">
        <v>43374</v>
      </c>
      <c r="D7958" t="s">
        <v>327</v>
      </c>
      <c r="E7958">
        <v>4250000</v>
      </c>
    </row>
    <row r="7959" spans="1:5" hidden="1" x14ac:dyDescent="0.4">
      <c r="A7959" t="s">
        <v>7935</v>
      </c>
      <c r="B7959" t="s">
        <v>213</v>
      </c>
      <c r="C7959" s="1">
        <v>43374</v>
      </c>
      <c r="D7959" t="s">
        <v>378</v>
      </c>
      <c r="E7959">
        <v>4270000</v>
      </c>
    </row>
    <row r="7960" spans="1:5" hidden="1" x14ac:dyDescent="0.4">
      <c r="A7960" t="s">
        <v>7722</v>
      </c>
      <c r="B7960" t="s">
        <v>240</v>
      </c>
      <c r="C7960" s="1">
        <v>43372</v>
      </c>
      <c r="D7960" t="s">
        <v>347</v>
      </c>
      <c r="E7960">
        <v>5060000</v>
      </c>
    </row>
    <row r="7961" spans="1:5" hidden="1" x14ac:dyDescent="0.4">
      <c r="A7961" t="s">
        <v>7779</v>
      </c>
      <c r="B7961" t="s">
        <v>235</v>
      </c>
      <c r="C7961" s="1">
        <v>43371</v>
      </c>
      <c r="D7961" t="s">
        <v>382</v>
      </c>
      <c r="E7961">
        <v>5680000</v>
      </c>
    </row>
    <row r="7962" spans="1:5" hidden="1" x14ac:dyDescent="0.4">
      <c r="A7962" t="s">
        <v>7780</v>
      </c>
      <c r="B7962" t="s">
        <v>213</v>
      </c>
      <c r="C7962" s="1">
        <v>43371</v>
      </c>
      <c r="D7962" t="s">
        <v>328</v>
      </c>
      <c r="E7962">
        <v>4270000</v>
      </c>
    </row>
    <row r="7963" spans="1:5" hidden="1" x14ac:dyDescent="0.4">
      <c r="A7963" t="s">
        <v>7781</v>
      </c>
      <c r="B7963" t="s">
        <v>213</v>
      </c>
      <c r="C7963" s="1">
        <v>43371</v>
      </c>
      <c r="D7963" t="s">
        <v>322</v>
      </c>
      <c r="E7963">
        <v>4270000</v>
      </c>
    </row>
    <row r="7964" spans="1:5" hidden="1" x14ac:dyDescent="0.4">
      <c r="A7964" t="s">
        <v>7786</v>
      </c>
      <c r="B7964" t="s">
        <v>231</v>
      </c>
      <c r="C7964" s="1">
        <v>43370</v>
      </c>
      <c r="D7964" t="s">
        <v>333</v>
      </c>
      <c r="E7964">
        <v>4310000</v>
      </c>
    </row>
    <row r="7965" spans="1:5" hidden="1" x14ac:dyDescent="0.4">
      <c r="A7965" t="s">
        <v>7787</v>
      </c>
      <c r="B7965" t="s">
        <v>213</v>
      </c>
      <c r="C7965" s="1">
        <v>43370</v>
      </c>
      <c r="D7965" t="s">
        <v>327</v>
      </c>
      <c r="E7965">
        <v>4270000</v>
      </c>
    </row>
    <row r="7966" spans="1:5" hidden="1" x14ac:dyDescent="0.4">
      <c r="A7966" t="s">
        <v>7788</v>
      </c>
      <c r="B7966" t="s">
        <v>231</v>
      </c>
      <c r="C7966" s="1">
        <v>43370</v>
      </c>
      <c r="D7966" t="s">
        <v>322</v>
      </c>
      <c r="E7966">
        <v>4310000</v>
      </c>
    </row>
    <row r="7967" spans="1:5" hidden="1" x14ac:dyDescent="0.4">
      <c r="A7967" t="s">
        <v>7789</v>
      </c>
      <c r="B7967" t="s">
        <v>231</v>
      </c>
      <c r="C7967" s="1">
        <v>43370</v>
      </c>
      <c r="D7967" t="s">
        <v>332</v>
      </c>
      <c r="E7967">
        <v>4310000</v>
      </c>
    </row>
    <row r="7968" spans="1:5" hidden="1" x14ac:dyDescent="0.4">
      <c r="A7968" t="s">
        <v>7790</v>
      </c>
      <c r="B7968" t="s">
        <v>231</v>
      </c>
      <c r="C7968" s="1">
        <v>43370</v>
      </c>
      <c r="D7968" t="s">
        <v>375</v>
      </c>
      <c r="E7968">
        <v>4310000</v>
      </c>
    </row>
    <row r="7969" spans="1:5" hidden="1" x14ac:dyDescent="0.4">
      <c r="A7969" t="s">
        <v>7791</v>
      </c>
      <c r="B7969" t="s">
        <v>231</v>
      </c>
      <c r="C7969" s="1">
        <v>43370</v>
      </c>
      <c r="D7969" t="s">
        <v>677</v>
      </c>
      <c r="E7969">
        <v>4310000</v>
      </c>
    </row>
    <row r="7970" spans="1:5" hidden="1" x14ac:dyDescent="0.4">
      <c r="A7970" t="s">
        <v>7792</v>
      </c>
      <c r="B7970" t="s">
        <v>213</v>
      </c>
      <c r="C7970" s="1">
        <v>43370</v>
      </c>
      <c r="D7970" t="s">
        <v>370</v>
      </c>
      <c r="E7970">
        <v>4270000</v>
      </c>
    </row>
    <row r="7971" spans="1:5" hidden="1" x14ac:dyDescent="0.4">
      <c r="A7971" t="s">
        <v>7793</v>
      </c>
      <c r="B7971" t="s">
        <v>227</v>
      </c>
      <c r="C7971" s="1">
        <v>43370</v>
      </c>
      <c r="D7971" t="s">
        <v>335</v>
      </c>
      <c r="E7971">
        <v>4710000</v>
      </c>
    </row>
    <row r="7972" spans="1:5" hidden="1" x14ac:dyDescent="0.4">
      <c r="A7972" t="s">
        <v>7794</v>
      </c>
      <c r="B7972" t="s">
        <v>227</v>
      </c>
      <c r="C7972" s="1">
        <v>43370</v>
      </c>
      <c r="D7972" t="s">
        <v>366</v>
      </c>
      <c r="E7972">
        <v>4710000</v>
      </c>
    </row>
    <row r="7973" spans="1:5" hidden="1" x14ac:dyDescent="0.4">
      <c r="A7973" t="s">
        <v>7795</v>
      </c>
      <c r="B7973" t="s">
        <v>227</v>
      </c>
      <c r="C7973" s="1">
        <v>43370</v>
      </c>
      <c r="D7973" t="s">
        <v>334</v>
      </c>
      <c r="E7973">
        <v>4710000</v>
      </c>
    </row>
    <row r="7974" spans="1:5" hidden="1" x14ac:dyDescent="0.4">
      <c r="A7974" t="s">
        <v>7796</v>
      </c>
      <c r="B7974" t="s">
        <v>231</v>
      </c>
      <c r="C7974" s="1">
        <v>43370</v>
      </c>
      <c r="D7974" t="s">
        <v>335</v>
      </c>
      <c r="E7974">
        <v>4310000</v>
      </c>
    </row>
    <row r="7975" spans="1:5" hidden="1" x14ac:dyDescent="0.4">
      <c r="A7975" t="s">
        <v>7797</v>
      </c>
      <c r="B7975" t="s">
        <v>227</v>
      </c>
      <c r="C7975" s="1">
        <v>43370</v>
      </c>
      <c r="D7975" t="s">
        <v>344</v>
      </c>
      <c r="E7975">
        <v>4710000</v>
      </c>
    </row>
    <row r="7976" spans="1:5" hidden="1" x14ac:dyDescent="0.4">
      <c r="A7976" t="s">
        <v>7798</v>
      </c>
      <c r="B7976" t="s">
        <v>227</v>
      </c>
      <c r="C7976" s="1">
        <v>43370</v>
      </c>
      <c r="D7976" t="s">
        <v>310</v>
      </c>
      <c r="E7976">
        <v>4710000</v>
      </c>
    </row>
    <row r="7977" spans="1:5" hidden="1" x14ac:dyDescent="0.4">
      <c r="A7977" t="s">
        <v>7799</v>
      </c>
      <c r="B7977" t="s">
        <v>220</v>
      </c>
      <c r="C7977" s="1">
        <v>43370</v>
      </c>
      <c r="D7977" t="s">
        <v>677</v>
      </c>
      <c r="E7977">
        <v>4300000</v>
      </c>
    </row>
    <row r="7978" spans="1:5" hidden="1" x14ac:dyDescent="0.4">
      <c r="A7978" t="s">
        <v>7800</v>
      </c>
      <c r="B7978" t="s">
        <v>231</v>
      </c>
      <c r="C7978" s="1">
        <v>43370</v>
      </c>
      <c r="D7978" t="s">
        <v>362</v>
      </c>
      <c r="E7978">
        <v>4310000</v>
      </c>
    </row>
    <row r="7979" spans="1:5" hidden="1" x14ac:dyDescent="0.4">
      <c r="A7979" t="s">
        <v>7801</v>
      </c>
      <c r="B7979" t="s">
        <v>231</v>
      </c>
      <c r="C7979" s="1">
        <v>43370</v>
      </c>
      <c r="D7979" t="s">
        <v>355</v>
      </c>
      <c r="E7979">
        <v>4310000</v>
      </c>
    </row>
    <row r="7980" spans="1:5" hidden="1" x14ac:dyDescent="0.4">
      <c r="A7980" t="s">
        <v>7802</v>
      </c>
      <c r="B7980" t="s">
        <v>231</v>
      </c>
      <c r="C7980" s="1">
        <v>43370</v>
      </c>
      <c r="D7980" t="s">
        <v>343</v>
      </c>
      <c r="E7980">
        <v>4310000</v>
      </c>
    </row>
    <row r="7981" spans="1:5" hidden="1" x14ac:dyDescent="0.4">
      <c r="A7981" t="s">
        <v>7803</v>
      </c>
      <c r="B7981" t="s">
        <v>231</v>
      </c>
      <c r="C7981" s="1">
        <v>43370</v>
      </c>
      <c r="D7981" t="s">
        <v>354</v>
      </c>
      <c r="E7981">
        <v>4310000</v>
      </c>
    </row>
    <row r="7982" spans="1:5" hidden="1" x14ac:dyDescent="0.4">
      <c r="A7982" t="s">
        <v>7804</v>
      </c>
      <c r="B7982" t="s">
        <v>231</v>
      </c>
      <c r="C7982" s="1">
        <v>43370</v>
      </c>
      <c r="D7982" t="s">
        <v>324</v>
      </c>
      <c r="E7982">
        <v>4310000</v>
      </c>
    </row>
    <row r="7983" spans="1:5" hidden="1" x14ac:dyDescent="0.4">
      <c r="A7983" t="s">
        <v>7811</v>
      </c>
      <c r="B7983" t="s">
        <v>231</v>
      </c>
      <c r="C7983" s="1">
        <v>43370</v>
      </c>
      <c r="D7983" t="s">
        <v>367</v>
      </c>
      <c r="E7983">
        <v>4310000</v>
      </c>
    </row>
    <row r="7984" spans="1:5" hidden="1" x14ac:dyDescent="0.4">
      <c r="A7984" t="s">
        <v>7805</v>
      </c>
      <c r="B7984" t="s">
        <v>213</v>
      </c>
      <c r="C7984" s="1">
        <v>43370</v>
      </c>
      <c r="D7984" t="s">
        <v>392</v>
      </c>
      <c r="E7984">
        <v>4270000</v>
      </c>
    </row>
    <row r="7985" spans="1:5" hidden="1" x14ac:dyDescent="0.4">
      <c r="A7985" t="s">
        <v>7812</v>
      </c>
      <c r="B7985" t="s">
        <v>231</v>
      </c>
      <c r="C7985" s="1">
        <v>43370</v>
      </c>
      <c r="D7985" t="s">
        <v>364</v>
      </c>
      <c r="E7985">
        <v>4310000</v>
      </c>
    </row>
    <row r="7986" spans="1:5" hidden="1" x14ac:dyDescent="0.4">
      <c r="A7986" t="s">
        <v>7813</v>
      </c>
      <c r="B7986" t="s">
        <v>231</v>
      </c>
      <c r="C7986" s="1">
        <v>43370</v>
      </c>
      <c r="D7986" t="s">
        <v>319</v>
      </c>
      <c r="E7986">
        <v>4310000</v>
      </c>
    </row>
    <row r="7987" spans="1:5" hidden="1" x14ac:dyDescent="0.4">
      <c r="A7987" t="s">
        <v>7814</v>
      </c>
      <c r="B7987" t="s">
        <v>231</v>
      </c>
      <c r="C7987" s="1">
        <v>43370</v>
      </c>
      <c r="D7987" t="s">
        <v>348</v>
      </c>
      <c r="E7987">
        <v>4310000</v>
      </c>
    </row>
    <row r="7988" spans="1:5" hidden="1" x14ac:dyDescent="0.4">
      <c r="A7988" t="s">
        <v>7893</v>
      </c>
      <c r="B7988" t="s">
        <v>6714</v>
      </c>
      <c r="C7988" s="1">
        <v>43370</v>
      </c>
      <c r="D7988" t="s">
        <v>365</v>
      </c>
      <c r="E7988" t="e">
        <v>#N/A</v>
      </c>
    </row>
    <row r="7989" spans="1:5" hidden="1" x14ac:dyDescent="0.4">
      <c r="A7989" t="s">
        <v>7815</v>
      </c>
      <c r="B7989" t="s">
        <v>231</v>
      </c>
      <c r="C7989" s="1">
        <v>43370</v>
      </c>
      <c r="D7989" t="s">
        <v>369</v>
      </c>
      <c r="E7989">
        <v>4310000</v>
      </c>
    </row>
    <row r="7990" spans="1:5" hidden="1" x14ac:dyDescent="0.4">
      <c r="A7990" t="s">
        <v>7816</v>
      </c>
      <c r="B7990" t="s">
        <v>231</v>
      </c>
      <c r="C7990" s="1">
        <v>43370</v>
      </c>
      <c r="D7990" t="s">
        <v>316</v>
      </c>
      <c r="E7990">
        <v>4310000</v>
      </c>
    </row>
    <row r="7991" spans="1:5" hidden="1" x14ac:dyDescent="0.4">
      <c r="A7991" t="s">
        <v>7817</v>
      </c>
      <c r="B7991" t="s">
        <v>190</v>
      </c>
      <c r="C7991" s="1">
        <v>43370</v>
      </c>
      <c r="D7991" t="s">
        <v>398</v>
      </c>
      <c r="E7991">
        <v>5580000</v>
      </c>
    </row>
    <row r="7992" spans="1:5" hidden="1" x14ac:dyDescent="0.4">
      <c r="A7992" t="s">
        <v>7818</v>
      </c>
      <c r="B7992" t="s">
        <v>7819</v>
      </c>
      <c r="C7992" s="1">
        <v>43370</v>
      </c>
      <c r="D7992" t="s">
        <v>322</v>
      </c>
      <c r="E7992" t="e">
        <v>#N/A</v>
      </c>
    </row>
    <row r="7993" spans="1:5" hidden="1" x14ac:dyDescent="0.4">
      <c r="A7993" t="s">
        <v>7820</v>
      </c>
      <c r="B7993" t="s">
        <v>190</v>
      </c>
      <c r="C7993" s="1">
        <v>43370</v>
      </c>
      <c r="D7993" t="s">
        <v>397</v>
      </c>
      <c r="E7993">
        <v>5580000</v>
      </c>
    </row>
    <row r="7994" spans="1:5" hidden="1" x14ac:dyDescent="0.4">
      <c r="A7994" t="s">
        <v>7821</v>
      </c>
      <c r="B7994" t="s">
        <v>190</v>
      </c>
      <c r="C7994" s="1">
        <v>43370</v>
      </c>
      <c r="D7994" t="s">
        <v>327</v>
      </c>
      <c r="E7994">
        <v>5580000</v>
      </c>
    </row>
    <row r="7995" spans="1:5" hidden="1" x14ac:dyDescent="0.4">
      <c r="A7995" t="s">
        <v>7822</v>
      </c>
      <c r="B7995" t="s">
        <v>231</v>
      </c>
      <c r="C7995" s="1">
        <v>43370</v>
      </c>
      <c r="D7995" t="s">
        <v>327</v>
      </c>
      <c r="E7995">
        <v>4310000</v>
      </c>
    </row>
    <row r="7996" spans="1:5" hidden="1" x14ac:dyDescent="0.4">
      <c r="A7996" t="s">
        <v>7954</v>
      </c>
      <c r="B7996" t="s">
        <v>235</v>
      </c>
      <c r="C7996" s="1">
        <v>43370</v>
      </c>
      <c r="D7996" t="s">
        <v>397</v>
      </c>
      <c r="E7996">
        <v>5680000</v>
      </c>
    </row>
    <row r="7997" spans="1:5" hidden="1" x14ac:dyDescent="0.4">
      <c r="A7997" t="s">
        <v>7894</v>
      </c>
      <c r="B7997" t="s">
        <v>231</v>
      </c>
      <c r="C7997" s="1">
        <v>43370</v>
      </c>
      <c r="D7997" t="s">
        <v>635</v>
      </c>
      <c r="E7997">
        <v>4310000</v>
      </c>
    </row>
    <row r="7998" spans="1:5" hidden="1" x14ac:dyDescent="0.4">
      <c r="A7998" t="s">
        <v>7895</v>
      </c>
      <c r="B7998" t="s">
        <v>231</v>
      </c>
      <c r="C7998" s="1">
        <v>43370</v>
      </c>
      <c r="D7998" t="s">
        <v>331</v>
      </c>
      <c r="E7998">
        <v>4310000</v>
      </c>
    </row>
    <row r="7999" spans="1:5" hidden="1" x14ac:dyDescent="0.4">
      <c r="A7999" t="s">
        <v>7896</v>
      </c>
      <c r="B7999" t="s">
        <v>231</v>
      </c>
      <c r="C7999" s="1">
        <v>43370</v>
      </c>
      <c r="D7999" t="s">
        <v>406</v>
      </c>
      <c r="E7999">
        <v>4310000</v>
      </c>
    </row>
    <row r="8000" spans="1:5" hidden="1" x14ac:dyDescent="0.4">
      <c r="A8000" t="s">
        <v>7823</v>
      </c>
      <c r="B8000" t="s">
        <v>231</v>
      </c>
      <c r="C8000" s="1">
        <v>43370</v>
      </c>
      <c r="D8000" t="s">
        <v>318</v>
      </c>
      <c r="E8000">
        <v>4310000</v>
      </c>
    </row>
    <row r="8001" spans="1:5" hidden="1" x14ac:dyDescent="0.4">
      <c r="A8001" t="s">
        <v>7824</v>
      </c>
      <c r="B8001" t="s">
        <v>213</v>
      </c>
      <c r="C8001" s="1">
        <v>43370</v>
      </c>
      <c r="D8001" t="s">
        <v>318</v>
      </c>
      <c r="E8001">
        <v>4270000</v>
      </c>
    </row>
    <row r="8002" spans="1:5" hidden="1" x14ac:dyDescent="0.4">
      <c r="A8002" t="s">
        <v>7755</v>
      </c>
      <c r="B8002" t="s">
        <v>214</v>
      </c>
      <c r="C8002" s="1">
        <v>43370</v>
      </c>
      <c r="D8002" t="s">
        <v>318</v>
      </c>
      <c r="E8002">
        <v>4250000</v>
      </c>
    </row>
    <row r="8003" spans="1:5" hidden="1" x14ac:dyDescent="0.4">
      <c r="A8003" t="s">
        <v>7827</v>
      </c>
      <c r="B8003" t="s">
        <v>190</v>
      </c>
      <c r="C8003" s="1">
        <v>43370</v>
      </c>
      <c r="D8003" t="s">
        <v>318</v>
      </c>
      <c r="E8003">
        <v>5580000</v>
      </c>
    </row>
    <row r="8004" spans="1:5" hidden="1" x14ac:dyDescent="0.4">
      <c r="A8004" t="s">
        <v>7738</v>
      </c>
      <c r="B8004" t="s">
        <v>215</v>
      </c>
      <c r="C8004" s="1">
        <v>43370</v>
      </c>
      <c r="D8004" t="s">
        <v>318</v>
      </c>
      <c r="E8004">
        <v>5200000</v>
      </c>
    </row>
    <row r="8005" spans="1:5" hidden="1" x14ac:dyDescent="0.4">
      <c r="A8005" t="s">
        <v>7806</v>
      </c>
      <c r="B8005" t="s">
        <v>231</v>
      </c>
      <c r="C8005" s="1">
        <v>43370</v>
      </c>
      <c r="D8005" t="s">
        <v>346</v>
      </c>
      <c r="E8005">
        <v>4310000</v>
      </c>
    </row>
    <row r="8006" spans="1:5" hidden="1" x14ac:dyDescent="0.4">
      <c r="A8006" t="s">
        <v>7782</v>
      </c>
      <c r="B8006" t="s">
        <v>213</v>
      </c>
      <c r="C8006" s="1">
        <v>43370</v>
      </c>
      <c r="D8006" t="s">
        <v>346</v>
      </c>
      <c r="E8006">
        <v>4270000</v>
      </c>
    </row>
    <row r="8007" spans="1:5" hidden="1" x14ac:dyDescent="0.4">
      <c r="A8007" t="s">
        <v>7825</v>
      </c>
      <c r="B8007" t="s">
        <v>231</v>
      </c>
      <c r="C8007" s="1">
        <v>43364</v>
      </c>
      <c r="D8007" t="s">
        <v>323</v>
      </c>
      <c r="E8007">
        <v>4310000</v>
      </c>
    </row>
    <row r="8008" spans="1:5" hidden="1" x14ac:dyDescent="0.4">
      <c r="A8008" t="s">
        <v>7783</v>
      </c>
      <c r="B8008" t="s">
        <v>213</v>
      </c>
      <c r="C8008" s="1">
        <v>43364</v>
      </c>
      <c r="D8008" t="s">
        <v>323</v>
      </c>
      <c r="E8008">
        <v>4270000</v>
      </c>
    </row>
    <row r="8009" spans="1:5" hidden="1" x14ac:dyDescent="0.4">
      <c r="A8009" t="s">
        <v>7739</v>
      </c>
      <c r="B8009" t="s">
        <v>215</v>
      </c>
      <c r="C8009" s="1">
        <v>43364</v>
      </c>
      <c r="D8009" t="s">
        <v>323</v>
      </c>
      <c r="E8009">
        <v>5200000</v>
      </c>
    </row>
    <row r="8010" spans="1:5" hidden="1" x14ac:dyDescent="0.4">
      <c r="A8010" t="s">
        <v>7828</v>
      </c>
      <c r="B8010" t="s">
        <v>213</v>
      </c>
      <c r="C8010" s="1">
        <v>43364</v>
      </c>
      <c r="D8010" t="s">
        <v>368</v>
      </c>
      <c r="E8010">
        <v>4270000</v>
      </c>
    </row>
    <row r="8011" spans="1:5" hidden="1" x14ac:dyDescent="0.4">
      <c r="A8011" t="s">
        <v>7760</v>
      </c>
      <c r="B8011" t="s">
        <v>209</v>
      </c>
      <c r="C8011" s="1">
        <v>43363</v>
      </c>
      <c r="D8011" t="s">
        <v>368</v>
      </c>
      <c r="E8011">
        <v>4780000</v>
      </c>
    </row>
    <row r="8012" spans="1:5" hidden="1" x14ac:dyDescent="0.4">
      <c r="A8012" t="s">
        <v>7751</v>
      </c>
      <c r="B8012" t="s">
        <v>91</v>
      </c>
      <c r="C8012" s="1">
        <v>43363</v>
      </c>
      <c r="D8012" t="s">
        <v>368</v>
      </c>
      <c r="E8012">
        <v>6300000</v>
      </c>
    </row>
    <row r="8013" spans="1:5" hidden="1" x14ac:dyDescent="0.4">
      <c r="A8013" t="s">
        <v>567</v>
      </c>
      <c r="B8013" t="s">
        <v>349</v>
      </c>
      <c r="C8013" s="1">
        <v>43363</v>
      </c>
      <c r="D8013" t="s">
        <v>343</v>
      </c>
      <c r="E8013" t="e">
        <v>#N/A</v>
      </c>
    </row>
    <row r="8014" spans="1:5" hidden="1" x14ac:dyDescent="0.4">
      <c r="A8014" t="s">
        <v>568</v>
      </c>
      <c r="B8014" t="s">
        <v>349</v>
      </c>
      <c r="C8014" s="1">
        <v>43363</v>
      </c>
      <c r="D8014" t="s">
        <v>399</v>
      </c>
      <c r="E8014" t="e">
        <v>#N/A</v>
      </c>
    </row>
    <row r="8015" spans="1:5" hidden="1" x14ac:dyDescent="0.4">
      <c r="A8015" t="s">
        <v>569</v>
      </c>
      <c r="B8015" t="s">
        <v>349</v>
      </c>
      <c r="C8015" s="1">
        <v>43363</v>
      </c>
      <c r="D8015" t="s">
        <v>321</v>
      </c>
      <c r="E8015" t="e">
        <v>#N/A</v>
      </c>
    </row>
    <row r="8016" spans="1:5" hidden="1" x14ac:dyDescent="0.4">
      <c r="A8016" t="s">
        <v>570</v>
      </c>
      <c r="B8016" t="s">
        <v>349</v>
      </c>
      <c r="C8016" s="1">
        <v>43363</v>
      </c>
      <c r="D8016" t="s">
        <v>393</v>
      </c>
      <c r="E8016" t="e">
        <v>#N/A</v>
      </c>
    </row>
    <row r="8017" spans="1:5" hidden="1" x14ac:dyDescent="0.4">
      <c r="A8017" t="s">
        <v>571</v>
      </c>
      <c r="B8017" t="s">
        <v>349</v>
      </c>
      <c r="C8017" s="1">
        <v>43363</v>
      </c>
      <c r="D8017" t="s">
        <v>314</v>
      </c>
      <c r="E8017" t="e">
        <v>#N/A</v>
      </c>
    </row>
    <row r="8018" spans="1:5" hidden="1" x14ac:dyDescent="0.4">
      <c r="A8018" t="s">
        <v>572</v>
      </c>
      <c r="B8018" t="s">
        <v>349</v>
      </c>
      <c r="C8018" s="1">
        <v>43363</v>
      </c>
      <c r="D8018" t="s">
        <v>359</v>
      </c>
      <c r="E8018" t="e">
        <v>#N/A</v>
      </c>
    </row>
    <row r="8019" spans="1:5" hidden="1" x14ac:dyDescent="0.4">
      <c r="A8019" t="s">
        <v>573</v>
      </c>
      <c r="B8019" t="s">
        <v>349</v>
      </c>
      <c r="C8019" s="1">
        <v>43363</v>
      </c>
      <c r="D8019" t="s">
        <v>382</v>
      </c>
      <c r="E8019" t="e">
        <v>#N/A</v>
      </c>
    </row>
    <row r="8020" spans="1:5" hidden="1" x14ac:dyDescent="0.4">
      <c r="A8020" t="s">
        <v>574</v>
      </c>
      <c r="B8020" t="s">
        <v>349</v>
      </c>
      <c r="C8020" s="1">
        <v>43363</v>
      </c>
      <c r="D8020" t="s">
        <v>381</v>
      </c>
      <c r="E8020" t="e">
        <v>#N/A</v>
      </c>
    </row>
    <row r="8021" spans="1:5" hidden="1" x14ac:dyDescent="0.4">
      <c r="A8021" t="s">
        <v>575</v>
      </c>
      <c r="B8021" t="s">
        <v>349</v>
      </c>
      <c r="C8021" s="1">
        <v>43363</v>
      </c>
      <c r="D8021" t="s">
        <v>320</v>
      </c>
      <c r="E8021" t="e">
        <v>#N/A</v>
      </c>
    </row>
    <row r="8022" spans="1:5" hidden="1" x14ac:dyDescent="0.4">
      <c r="A8022" t="s">
        <v>576</v>
      </c>
      <c r="B8022" t="s">
        <v>349</v>
      </c>
      <c r="C8022" s="1">
        <v>43363</v>
      </c>
      <c r="D8022" t="s">
        <v>340</v>
      </c>
      <c r="E8022" t="e">
        <v>#N/A</v>
      </c>
    </row>
    <row r="8023" spans="1:5" hidden="1" x14ac:dyDescent="0.4">
      <c r="A8023" t="s">
        <v>577</v>
      </c>
      <c r="B8023" t="s">
        <v>349</v>
      </c>
      <c r="C8023" s="1">
        <v>43363</v>
      </c>
      <c r="D8023" t="s">
        <v>358</v>
      </c>
      <c r="E8023" t="e">
        <v>#N/A</v>
      </c>
    </row>
    <row r="8024" spans="1:5" hidden="1" x14ac:dyDescent="0.4">
      <c r="A8024" t="s">
        <v>578</v>
      </c>
      <c r="B8024" t="s">
        <v>349</v>
      </c>
      <c r="C8024" s="1">
        <v>43363</v>
      </c>
      <c r="D8024" t="s">
        <v>365</v>
      </c>
      <c r="E8024" t="e">
        <v>#N/A</v>
      </c>
    </row>
    <row r="8025" spans="1:5" hidden="1" x14ac:dyDescent="0.4">
      <c r="A8025" t="s">
        <v>579</v>
      </c>
      <c r="B8025" t="s">
        <v>349</v>
      </c>
      <c r="C8025" s="1">
        <v>43363</v>
      </c>
      <c r="D8025" t="s">
        <v>309</v>
      </c>
      <c r="E8025" t="e">
        <v>#N/A</v>
      </c>
    </row>
    <row r="8026" spans="1:5" hidden="1" x14ac:dyDescent="0.4">
      <c r="A8026" t="s">
        <v>580</v>
      </c>
      <c r="B8026" t="s">
        <v>349</v>
      </c>
      <c r="C8026" s="1">
        <v>43362</v>
      </c>
      <c r="D8026" t="s">
        <v>353</v>
      </c>
      <c r="E8026" t="e">
        <v>#N/A</v>
      </c>
    </row>
    <row r="8027" spans="1:5" hidden="1" x14ac:dyDescent="0.4">
      <c r="A8027" t="s">
        <v>581</v>
      </c>
      <c r="B8027" t="s">
        <v>349</v>
      </c>
      <c r="C8027" s="1">
        <v>43362</v>
      </c>
      <c r="D8027" t="s">
        <v>351</v>
      </c>
      <c r="E8027" t="e">
        <v>#N/A</v>
      </c>
    </row>
    <row r="8028" spans="1:5" hidden="1" x14ac:dyDescent="0.4">
      <c r="A8028" t="s">
        <v>7897</v>
      </c>
      <c r="B8028" t="s">
        <v>213</v>
      </c>
      <c r="C8028" s="1">
        <v>43361</v>
      </c>
      <c r="D8028" t="s">
        <v>373</v>
      </c>
      <c r="E8028">
        <v>4270000</v>
      </c>
    </row>
    <row r="8029" spans="1:5" hidden="1" x14ac:dyDescent="0.4">
      <c r="A8029" t="s">
        <v>7807</v>
      </c>
      <c r="B8029" t="s">
        <v>220</v>
      </c>
      <c r="C8029" s="1">
        <v>43357</v>
      </c>
      <c r="D8029" t="s">
        <v>373</v>
      </c>
      <c r="E8029">
        <v>4300000</v>
      </c>
    </row>
    <row r="8030" spans="1:5" hidden="1" x14ac:dyDescent="0.4">
      <c r="A8030" t="s">
        <v>7808</v>
      </c>
      <c r="B8030" t="s">
        <v>231</v>
      </c>
      <c r="C8030" s="1">
        <v>43354</v>
      </c>
      <c r="D8030" t="s">
        <v>308</v>
      </c>
      <c r="E8030">
        <v>4310000</v>
      </c>
    </row>
    <row r="8031" spans="1:5" hidden="1" x14ac:dyDescent="0.4">
      <c r="A8031" t="s">
        <v>7752</v>
      </c>
      <c r="B8031" t="s">
        <v>214</v>
      </c>
      <c r="C8031" s="1">
        <v>43350</v>
      </c>
      <c r="D8031" t="s">
        <v>308</v>
      </c>
      <c r="E8031">
        <v>4250000</v>
      </c>
    </row>
    <row r="8032" spans="1:5" hidden="1" x14ac:dyDescent="0.4">
      <c r="A8032" t="s">
        <v>7746</v>
      </c>
      <c r="B8032" t="s">
        <v>234</v>
      </c>
      <c r="C8032" s="1">
        <v>43350</v>
      </c>
      <c r="D8032" t="s">
        <v>308</v>
      </c>
      <c r="E8032">
        <v>4320000</v>
      </c>
    </row>
    <row r="8033" spans="1:5" hidden="1" x14ac:dyDescent="0.4">
      <c r="A8033" t="s">
        <v>7898</v>
      </c>
      <c r="B8033" t="s">
        <v>213</v>
      </c>
      <c r="C8033" s="1">
        <v>43349</v>
      </c>
      <c r="D8033" t="s">
        <v>308</v>
      </c>
      <c r="E8033">
        <v>4270000</v>
      </c>
    </row>
    <row r="8034" spans="1:5" hidden="1" x14ac:dyDescent="0.4">
      <c r="A8034" t="s">
        <v>7826</v>
      </c>
      <c r="B8034" t="s">
        <v>231</v>
      </c>
      <c r="C8034" s="1">
        <v>43349</v>
      </c>
      <c r="D8034" t="s">
        <v>403</v>
      </c>
      <c r="E8034">
        <v>4310000</v>
      </c>
    </row>
    <row r="8035" spans="1:5" hidden="1" x14ac:dyDescent="0.4">
      <c r="A8035" t="s">
        <v>7829</v>
      </c>
      <c r="B8035" t="s">
        <v>213</v>
      </c>
      <c r="C8035" s="1">
        <v>43349</v>
      </c>
      <c r="D8035" t="s">
        <v>403</v>
      </c>
      <c r="E8035">
        <v>4270000</v>
      </c>
    </row>
    <row r="8036" spans="1:5" hidden="1" x14ac:dyDescent="0.4">
      <c r="A8036" t="s">
        <v>7809</v>
      </c>
      <c r="B8036" t="s">
        <v>231</v>
      </c>
      <c r="C8036" s="1">
        <v>43348</v>
      </c>
      <c r="D8036" t="s">
        <v>415</v>
      </c>
      <c r="E8036">
        <v>4310000</v>
      </c>
    </row>
    <row r="8037" spans="1:5" hidden="1" x14ac:dyDescent="0.4">
      <c r="A8037" t="s">
        <v>7830</v>
      </c>
      <c r="B8037" t="s">
        <v>214</v>
      </c>
      <c r="C8037" s="1">
        <v>43346</v>
      </c>
      <c r="D8037" t="s">
        <v>398</v>
      </c>
      <c r="E8037">
        <v>4250000</v>
      </c>
    </row>
    <row r="8038" spans="1:5" hidden="1" x14ac:dyDescent="0.4">
      <c r="A8038" t="s">
        <v>7917</v>
      </c>
      <c r="B8038" t="s">
        <v>214</v>
      </c>
      <c r="C8038" s="1">
        <v>43346</v>
      </c>
      <c r="D8038" t="s">
        <v>326</v>
      </c>
      <c r="E8038">
        <v>4250000</v>
      </c>
    </row>
    <row r="8039" spans="1:5" hidden="1" x14ac:dyDescent="0.4">
      <c r="A8039" t="s">
        <v>7831</v>
      </c>
      <c r="B8039" t="s">
        <v>220</v>
      </c>
      <c r="C8039" s="1">
        <v>43346</v>
      </c>
      <c r="D8039" t="s">
        <v>345</v>
      </c>
      <c r="E8039">
        <v>4300000</v>
      </c>
    </row>
    <row r="8040" spans="1:5" hidden="1" x14ac:dyDescent="0.4">
      <c r="A8040" t="s">
        <v>7899</v>
      </c>
      <c r="B8040" t="s">
        <v>231</v>
      </c>
      <c r="C8040" s="1">
        <v>43346</v>
      </c>
      <c r="D8040" t="s">
        <v>329</v>
      </c>
      <c r="E8040">
        <v>4310000</v>
      </c>
    </row>
    <row r="8041" spans="1:5" hidden="1" x14ac:dyDescent="0.4">
      <c r="A8041" t="s">
        <v>7900</v>
      </c>
      <c r="B8041" t="s">
        <v>231</v>
      </c>
      <c r="C8041" s="1">
        <v>43343</v>
      </c>
      <c r="D8041" t="s">
        <v>404</v>
      </c>
      <c r="E8041">
        <v>4310000</v>
      </c>
    </row>
    <row r="8042" spans="1:5" hidden="1" x14ac:dyDescent="0.4">
      <c r="A8042" t="s">
        <v>7901</v>
      </c>
      <c r="B8042" t="s">
        <v>231</v>
      </c>
      <c r="C8042" s="1">
        <v>43343</v>
      </c>
      <c r="D8042" t="s">
        <v>306</v>
      </c>
      <c r="E8042">
        <v>4310000</v>
      </c>
    </row>
    <row r="8043" spans="1:5" hidden="1" x14ac:dyDescent="0.4">
      <c r="A8043" t="s">
        <v>7902</v>
      </c>
      <c r="B8043" t="s">
        <v>231</v>
      </c>
      <c r="C8043" s="1">
        <v>43343</v>
      </c>
      <c r="D8043" t="s">
        <v>373</v>
      </c>
      <c r="E8043">
        <v>4310000</v>
      </c>
    </row>
    <row r="8044" spans="1:5" hidden="1" x14ac:dyDescent="0.4">
      <c r="A8044" t="s">
        <v>7903</v>
      </c>
      <c r="B8044" t="s">
        <v>231</v>
      </c>
      <c r="C8044" s="1">
        <v>43343</v>
      </c>
      <c r="D8044" t="s">
        <v>397</v>
      </c>
      <c r="E8044">
        <v>4310000</v>
      </c>
    </row>
    <row r="8045" spans="1:5" hidden="1" x14ac:dyDescent="0.4">
      <c r="A8045" t="s">
        <v>7832</v>
      </c>
      <c r="B8045" t="s">
        <v>231</v>
      </c>
      <c r="C8045" s="1">
        <v>43343</v>
      </c>
      <c r="D8045" t="s">
        <v>398</v>
      </c>
      <c r="E8045">
        <v>4310000</v>
      </c>
    </row>
    <row r="8046" spans="1:5" hidden="1" x14ac:dyDescent="0.4">
      <c r="A8046" t="s">
        <v>7833</v>
      </c>
      <c r="B8046" t="s">
        <v>231</v>
      </c>
      <c r="C8046" s="1">
        <v>43343</v>
      </c>
      <c r="D8046" t="s">
        <v>347</v>
      </c>
      <c r="E8046">
        <v>4310000</v>
      </c>
    </row>
    <row r="8047" spans="1:5" hidden="1" x14ac:dyDescent="0.4">
      <c r="A8047" t="s">
        <v>7834</v>
      </c>
      <c r="B8047" t="s">
        <v>220</v>
      </c>
      <c r="C8047" s="1">
        <v>43343</v>
      </c>
      <c r="D8047" t="s">
        <v>410</v>
      </c>
      <c r="E8047">
        <v>4300000</v>
      </c>
    </row>
    <row r="8048" spans="1:5" hidden="1" x14ac:dyDescent="0.4">
      <c r="A8048" t="s">
        <v>8416</v>
      </c>
      <c r="B8048" t="s">
        <v>10</v>
      </c>
      <c r="C8048" s="1">
        <v>43342</v>
      </c>
      <c r="D8048" t="s">
        <v>335</v>
      </c>
      <c r="E8048">
        <v>5380000</v>
      </c>
    </row>
    <row r="8049" spans="1:5" hidden="1" x14ac:dyDescent="0.4">
      <c r="A8049" t="s">
        <v>7836</v>
      </c>
      <c r="B8049" t="s">
        <v>5152</v>
      </c>
      <c r="C8049" s="1">
        <v>43340</v>
      </c>
      <c r="D8049" t="s">
        <v>398</v>
      </c>
      <c r="E8049" t="e">
        <v>#N/A</v>
      </c>
    </row>
    <row r="8050" spans="1:5" hidden="1" x14ac:dyDescent="0.4">
      <c r="A8050" t="s">
        <v>7904</v>
      </c>
      <c r="B8050" t="s">
        <v>190</v>
      </c>
      <c r="C8050" s="1">
        <v>43339</v>
      </c>
      <c r="D8050" t="s">
        <v>322</v>
      </c>
      <c r="E8050">
        <v>5580000</v>
      </c>
    </row>
    <row r="8051" spans="1:5" hidden="1" x14ac:dyDescent="0.4">
      <c r="A8051" t="s">
        <v>7837</v>
      </c>
      <c r="B8051" t="s">
        <v>215</v>
      </c>
      <c r="C8051" s="1">
        <v>43336</v>
      </c>
      <c r="D8051" t="s">
        <v>370</v>
      </c>
      <c r="E8051">
        <v>5200000</v>
      </c>
    </row>
    <row r="8052" spans="1:5" hidden="1" x14ac:dyDescent="0.4">
      <c r="A8052" t="s">
        <v>7838</v>
      </c>
      <c r="B8052" t="s">
        <v>190</v>
      </c>
      <c r="C8052" s="1">
        <v>43332</v>
      </c>
      <c r="D8052" t="s">
        <v>323</v>
      </c>
      <c r="E8052">
        <v>5580000</v>
      </c>
    </row>
    <row r="8053" spans="1:5" hidden="1" x14ac:dyDescent="0.4">
      <c r="A8053" t="s">
        <v>7839</v>
      </c>
      <c r="B8053" t="s">
        <v>190</v>
      </c>
      <c r="C8053" s="1">
        <v>43329</v>
      </c>
      <c r="D8053" t="s">
        <v>348</v>
      </c>
      <c r="E8053">
        <v>5580000</v>
      </c>
    </row>
    <row r="8054" spans="1:5" hidden="1" x14ac:dyDescent="0.4">
      <c r="A8054" t="s">
        <v>7840</v>
      </c>
      <c r="B8054" t="s">
        <v>7083</v>
      </c>
      <c r="C8054" s="1">
        <v>43328</v>
      </c>
      <c r="D8054" t="s">
        <v>347</v>
      </c>
      <c r="E8054" t="e">
        <v>#N/A</v>
      </c>
    </row>
    <row r="8055" spans="1:5" hidden="1" x14ac:dyDescent="0.4">
      <c r="A8055" t="s">
        <v>7841</v>
      </c>
      <c r="B8055" t="s">
        <v>7083</v>
      </c>
      <c r="C8055" s="1">
        <v>43328</v>
      </c>
      <c r="D8055" t="s">
        <v>323</v>
      </c>
      <c r="E8055" t="e">
        <v>#N/A</v>
      </c>
    </row>
    <row r="8056" spans="1:5" hidden="1" x14ac:dyDescent="0.4">
      <c r="A8056" t="s">
        <v>7842</v>
      </c>
      <c r="B8056" t="s">
        <v>7083</v>
      </c>
      <c r="C8056" s="1">
        <v>43328</v>
      </c>
      <c r="D8056" t="s">
        <v>371</v>
      </c>
      <c r="E8056" t="e">
        <v>#N/A</v>
      </c>
    </row>
    <row r="8057" spans="1:5" hidden="1" x14ac:dyDescent="0.4">
      <c r="A8057" t="s">
        <v>7843</v>
      </c>
      <c r="B8057" t="s">
        <v>231</v>
      </c>
      <c r="C8057" s="1">
        <v>43328</v>
      </c>
      <c r="D8057" t="s">
        <v>392</v>
      </c>
      <c r="E8057">
        <v>4310000</v>
      </c>
    </row>
    <row r="8058" spans="1:5" hidden="1" x14ac:dyDescent="0.4">
      <c r="A8058" t="s">
        <v>7844</v>
      </c>
      <c r="B8058" t="s">
        <v>231</v>
      </c>
      <c r="C8058" s="1">
        <v>43326</v>
      </c>
      <c r="D8058" t="s">
        <v>341</v>
      </c>
      <c r="E8058">
        <v>4310000</v>
      </c>
    </row>
    <row r="8059" spans="1:5" hidden="1" x14ac:dyDescent="0.4">
      <c r="A8059" t="s">
        <v>7848</v>
      </c>
      <c r="B8059" t="s">
        <v>7603</v>
      </c>
      <c r="C8059" s="1">
        <v>43314</v>
      </c>
      <c r="D8059" t="s">
        <v>348</v>
      </c>
      <c r="E8059" t="e">
        <v>#N/A</v>
      </c>
    </row>
    <row r="8060" spans="1:5" hidden="1" x14ac:dyDescent="0.4">
      <c r="A8060" t="s">
        <v>7849</v>
      </c>
      <c r="B8060" t="s">
        <v>7603</v>
      </c>
      <c r="C8060" s="1">
        <v>43314</v>
      </c>
      <c r="D8060" t="s">
        <v>347</v>
      </c>
      <c r="E8060" t="e">
        <v>#N/A</v>
      </c>
    </row>
    <row r="8061" spans="1:5" hidden="1" x14ac:dyDescent="0.4">
      <c r="A8061" t="s">
        <v>7851</v>
      </c>
      <c r="B8061" t="s">
        <v>182</v>
      </c>
      <c r="C8061" s="1">
        <v>43299</v>
      </c>
      <c r="D8061" t="s">
        <v>328</v>
      </c>
      <c r="E8061">
        <v>5440000</v>
      </c>
    </row>
    <row r="8062" spans="1:5" hidden="1" x14ac:dyDescent="0.4">
      <c r="A8062" t="s">
        <v>7852</v>
      </c>
      <c r="B8062" t="s">
        <v>235</v>
      </c>
      <c r="C8062" s="1">
        <v>43292</v>
      </c>
      <c r="D8062" t="s">
        <v>348</v>
      </c>
      <c r="E8062">
        <v>5680000</v>
      </c>
    </row>
    <row r="8063" spans="1:5" hidden="1" x14ac:dyDescent="0.4">
      <c r="A8063" t="s">
        <v>7853</v>
      </c>
      <c r="B8063" t="s">
        <v>182</v>
      </c>
      <c r="C8063" s="1">
        <v>43291</v>
      </c>
      <c r="D8063" t="s">
        <v>322</v>
      </c>
      <c r="E8063">
        <v>5440000</v>
      </c>
    </row>
    <row r="8064" spans="1:5" hidden="1" x14ac:dyDescent="0.4">
      <c r="A8064" t="s">
        <v>7929</v>
      </c>
      <c r="B8064" t="s">
        <v>6755</v>
      </c>
      <c r="C8064" s="1">
        <v>43284</v>
      </c>
      <c r="D8064" t="s">
        <v>347</v>
      </c>
      <c r="E8064" t="e">
        <v>#N/A</v>
      </c>
    </row>
    <row r="8065" spans="1:5" hidden="1" x14ac:dyDescent="0.4">
      <c r="A8065" t="s">
        <v>7936</v>
      </c>
      <c r="B8065" t="s">
        <v>6755</v>
      </c>
      <c r="C8065" s="1">
        <v>43280</v>
      </c>
      <c r="D8065" t="s">
        <v>322</v>
      </c>
      <c r="E8065" t="e">
        <v>#N/A</v>
      </c>
    </row>
    <row r="8066" spans="1:5" hidden="1" x14ac:dyDescent="0.4">
      <c r="A8066" t="s">
        <v>7937</v>
      </c>
      <c r="B8066" t="s">
        <v>6755</v>
      </c>
      <c r="C8066" s="1">
        <v>43280</v>
      </c>
      <c r="D8066" t="s">
        <v>405</v>
      </c>
      <c r="E8066" t="e">
        <v>#N/A</v>
      </c>
    </row>
    <row r="8067" spans="1:5" hidden="1" x14ac:dyDescent="0.4">
      <c r="A8067" t="s">
        <v>7857</v>
      </c>
      <c r="B8067" t="s">
        <v>241</v>
      </c>
      <c r="C8067" s="1">
        <v>43277</v>
      </c>
      <c r="D8067" t="s">
        <v>347</v>
      </c>
      <c r="E8067">
        <v>3090000</v>
      </c>
    </row>
    <row r="8068" spans="1:5" hidden="1" x14ac:dyDescent="0.4">
      <c r="A8068" t="s">
        <v>7858</v>
      </c>
      <c r="B8068" t="s">
        <v>241</v>
      </c>
      <c r="C8068" s="1">
        <v>43277</v>
      </c>
      <c r="D8068" t="s">
        <v>327</v>
      </c>
      <c r="E8068">
        <v>3090000</v>
      </c>
    </row>
    <row r="8069" spans="1:5" hidden="1" x14ac:dyDescent="0.4">
      <c r="A8069" t="s">
        <v>7859</v>
      </c>
      <c r="B8069" t="s">
        <v>241</v>
      </c>
      <c r="C8069" s="1">
        <v>43277</v>
      </c>
      <c r="D8069" t="s">
        <v>370</v>
      </c>
      <c r="E8069">
        <v>3090000</v>
      </c>
    </row>
    <row r="8070" spans="1:5" hidden="1" x14ac:dyDescent="0.4">
      <c r="A8070" t="s">
        <v>7860</v>
      </c>
      <c r="B8070" t="s">
        <v>241</v>
      </c>
      <c r="C8070" s="1">
        <v>43277</v>
      </c>
      <c r="D8070" t="s">
        <v>322</v>
      </c>
      <c r="E8070">
        <v>3090000</v>
      </c>
    </row>
    <row r="8071" spans="1:5" hidden="1" x14ac:dyDescent="0.4">
      <c r="A8071" t="s">
        <v>7861</v>
      </c>
      <c r="B8071" t="s">
        <v>241</v>
      </c>
      <c r="C8071" s="1">
        <v>43276</v>
      </c>
      <c r="D8071" t="s">
        <v>306</v>
      </c>
      <c r="E8071">
        <v>3090000</v>
      </c>
    </row>
    <row r="8072" spans="1:5" hidden="1" x14ac:dyDescent="0.4">
      <c r="A8072" t="s">
        <v>7862</v>
      </c>
      <c r="B8072" t="s">
        <v>241</v>
      </c>
      <c r="C8072" s="1">
        <v>43276</v>
      </c>
      <c r="D8072" t="s">
        <v>398</v>
      </c>
      <c r="E8072">
        <v>3090000</v>
      </c>
    </row>
    <row r="8073" spans="1:5" hidden="1" x14ac:dyDescent="0.4">
      <c r="A8073" t="s">
        <v>7863</v>
      </c>
      <c r="B8073" t="s">
        <v>241</v>
      </c>
      <c r="C8073" s="1">
        <v>43276</v>
      </c>
      <c r="D8073" t="s">
        <v>326</v>
      </c>
      <c r="E8073">
        <v>3090000</v>
      </c>
    </row>
    <row r="8074" spans="1:5" hidden="1" x14ac:dyDescent="0.4">
      <c r="A8074" t="s">
        <v>7864</v>
      </c>
      <c r="B8074" t="s">
        <v>241</v>
      </c>
      <c r="C8074" s="1">
        <v>43276</v>
      </c>
      <c r="D8074" t="s">
        <v>397</v>
      </c>
      <c r="E8074">
        <v>3090000</v>
      </c>
    </row>
    <row r="8075" spans="1:5" hidden="1" x14ac:dyDescent="0.4">
      <c r="A8075" t="s">
        <v>7865</v>
      </c>
      <c r="B8075" t="s">
        <v>241</v>
      </c>
      <c r="C8075" s="1">
        <v>43276</v>
      </c>
      <c r="D8075" t="s">
        <v>319</v>
      </c>
      <c r="E8075">
        <v>3090000</v>
      </c>
    </row>
    <row r="8076" spans="1:5" hidden="1" x14ac:dyDescent="0.4">
      <c r="A8076" t="s">
        <v>7866</v>
      </c>
      <c r="B8076" t="s">
        <v>241</v>
      </c>
      <c r="C8076" s="1">
        <v>43276</v>
      </c>
      <c r="D8076" t="s">
        <v>318</v>
      </c>
      <c r="E8076">
        <v>3090000</v>
      </c>
    </row>
    <row r="8077" spans="1:5" hidden="1" x14ac:dyDescent="0.4">
      <c r="A8077" t="s">
        <v>7867</v>
      </c>
      <c r="B8077" t="s">
        <v>241</v>
      </c>
      <c r="C8077" s="1">
        <v>43276</v>
      </c>
      <c r="D8077" t="s">
        <v>329</v>
      </c>
      <c r="E8077">
        <v>3090000</v>
      </c>
    </row>
    <row r="8078" spans="1:5" hidden="1" x14ac:dyDescent="0.4">
      <c r="A8078" t="s">
        <v>7868</v>
      </c>
      <c r="B8078" t="s">
        <v>241</v>
      </c>
      <c r="C8078" s="1">
        <v>43276</v>
      </c>
      <c r="D8078" t="s">
        <v>323</v>
      </c>
      <c r="E8078">
        <v>3090000</v>
      </c>
    </row>
    <row r="8079" spans="1:5" hidden="1" x14ac:dyDescent="0.4">
      <c r="A8079" t="s">
        <v>7869</v>
      </c>
      <c r="B8079" t="s">
        <v>241</v>
      </c>
      <c r="C8079" s="1">
        <v>43276</v>
      </c>
      <c r="D8079" t="s">
        <v>316</v>
      </c>
      <c r="E8079">
        <v>3090000</v>
      </c>
    </row>
    <row r="8080" spans="1:5" hidden="1" x14ac:dyDescent="0.4">
      <c r="A8080" t="s">
        <v>7870</v>
      </c>
      <c r="B8080" t="s">
        <v>241</v>
      </c>
      <c r="C8080" s="1">
        <v>43276</v>
      </c>
      <c r="D8080" t="s">
        <v>367</v>
      </c>
      <c r="E8080">
        <v>3090000</v>
      </c>
    </row>
    <row r="8081" spans="1:5" hidden="1" x14ac:dyDescent="0.4">
      <c r="A8081" t="s">
        <v>7871</v>
      </c>
      <c r="B8081" t="s">
        <v>241</v>
      </c>
      <c r="C8081" s="1">
        <v>43276</v>
      </c>
      <c r="D8081" t="s">
        <v>345</v>
      </c>
      <c r="E8081">
        <v>3090000</v>
      </c>
    </row>
    <row r="8082" spans="1:5" hidden="1" x14ac:dyDescent="0.4">
      <c r="A8082" t="s">
        <v>7872</v>
      </c>
      <c r="B8082" t="s">
        <v>241</v>
      </c>
      <c r="C8082" s="1">
        <v>43276</v>
      </c>
      <c r="D8082" t="s">
        <v>312</v>
      </c>
      <c r="E8082">
        <v>3090000</v>
      </c>
    </row>
    <row r="8083" spans="1:5" hidden="1" x14ac:dyDescent="0.4">
      <c r="A8083" t="s">
        <v>7873</v>
      </c>
      <c r="B8083" t="s">
        <v>241</v>
      </c>
      <c r="C8083" s="1">
        <v>43276</v>
      </c>
      <c r="D8083" t="s">
        <v>364</v>
      </c>
      <c r="E8083">
        <v>3090000</v>
      </c>
    </row>
    <row r="8084" spans="1:5" hidden="1" x14ac:dyDescent="0.4">
      <c r="A8084" t="s">
        <v>7874</v>
      </c>
      <c r="B8084" t="s">
        <v>241</v>
      </c>
      <c r="C8084" s="1">
        <v>43276</v>
      </c>
      <c r="D8084" t="s">
        <v>341</v>
      </c>
      <c r="E8084">
        <v>3090000</v>
      </c>
    </row>
    <row r="8085" spans="1:5" hidden="1" x14ac:dyDescent="0.4">
      <c r="A8085" t="s">
        <v>7875</v>
      </c>
      <c r="B8085" t="s">
        <v>241</v>
      </c>
      <c r="C8085" s="1">
        <v>43276</v>
      </c>
      <c r="D8085" t="s">
        <v>406</v>
      </c>
      <c r="E8085">
        <v>3090000</v>
      </c>
    </row>
    <row r="8086" spans="1:5" hidden="1" x14ac:dyDescent="0.4">
      <c r="A8086" t="s">
        <v>7876</v>
      </c>
      <c r="B8086" t="s">
        <v>241</v>
      </c>
      <c r="C8086" s="1">
        <v>43276</v>
      </c>
      <c r="D8086" t="s">
        <v>313</v>
      </c>
      <c r="E8086">
        <v>3090000</v>
      </c>
    </row>
    <row r="8087" spans="1:5" hidden="1" x14ac:dyDescent="0.4">
      <c r="A8087" t="s">
        <v>7877</v>
      </c>
      <c r="B8087" t="s">
        <v>241</v>
      </c>
      <c r="C8087" s="1">
        <v>43276</v>
      </c>
      <c r="D8087" t="s">
        <v>368</v>
      </c>
      <c r="E8087">
        <v>3090000</v>
      </c>
    </row>
    <row r="8088" spans="1:5" hidden="1" x14ac:dyDescent="0.4">
      <c r="A8088" t="s">
        <v>7878</v>
      </c>
      <c r="B8088" t="s">
        <v>241</v>
      </c>
      <c r="C8088" s="1">
        <v>43276</v>
      </c>
      <c r="D8088" t="s">
        <v>315</v>
      </c>
      <c r="E8088">
        <v>3090000</v>
      </c>
    </row>
    <row r="8089" spans="1:5" hidden="1" x14ac:dyDescent="0.4">
      <c r="A8089" t="s">
        <v>7879</v>
      </c>
      <c r="B8089" t="s">
        <v>241</v>
      </c>
      <c r="C8089" s="1">
        <v>43276</v>
      </c>
      <c r="D8089" t="s">
        <v>373</v>
      </c>
      <c r="E8089">
        <v>3090000</v>
      </c>
    </row>
    <row r="8090" spans="1:5" hidden="1" x14ac:dyDescent="0.4">
      <c r="A8090" t="s">
        <v>7880</v>
      </c>
      <c r="B8090" t="s">
        <v>241</v>
      </c>
      <c r="C8090" s="1">
        <v>43276</v>
      </c>
      <c r="D8090" t="s">
        <v>310</v>
      </c>
      <c r="E8090">
        <v>3090000</v>
      </c>
    </row>
    <row r="8091" spans="1:5" hidden="1" x14ac:dyDescent="0.4">
      <c r="A8091" t="s">
        <v>7881</v>
      </c>
      <c r="B8091" t="s">
        <v>241</v>
      </c>
      <c r="C8091" s="1">
        <v>43276</v>
      </c>
      <c r="D8091" t="s">
        <v>332</v>
      </c>
      <c r="E8091">
        <v>3090000</v>
      </c>
    </row>
    <row r="8092" spans="1:5" hidden="1" x14ac:dyDescent="0.4">
      <c r="A8092" t="s">
        <v>7882</v>
      </c>
      <c r="B8092" t="s">
        <v>241</v>
      </c>
      <c r="C8092" s="1">
        <v>43276</v>
      </c>
      <c r="D8092" t="s">
        <v>362</v>
      </c>
      <c r="E8092">
        <v>3090000</v>
      </c>
    </row>
    <row r="8093" spans="1:5" hidden="1" x14ac:dyDescent="0.4">
      <c r="A8093" t="s">
        <v>7883</v>
      </c>
      <c r="B8093" t="s">
        <v>241</v>
      </c>
      <c r="C8093" s="1">
        <v>43276</v>
      </c>
      <c r="D8093" t="s">
        <v>369</v>
      </c>
      <c r="E8093">
        <v>3090000</v>
      </c>
    </row>
    <row r="8094" spans="1:5" hidden="1" x14ac:dyDescent="0.4">
      <c r="A8094" t="s">
        <v>7884</v>
      </c>
      <c r="B8094" t="s">
        <v>241</v>
      </c>
      <c r="C8094" s="1">
        <v>43276</v>
      </c>
      <c r="D8094" t="s">
        <v>333</v>
      </c>
      <c r="E8094">
        <v>3090000</v>
      </c>
    </row>
    <row r="8095" spans="1:5" hidden="1" x14ac:dyDescent="0.4">
      <c r="A8095" t="s">
        <v>7885</v>
      </c>
      <c r="B8095" t="s">
        <v>241</v>
      </c>
      <c r="C8095" s="1">
        <v>43276</v>
      </c>
      <c r="D8095" t="s">
        <v>346</v>
      </c>
      <c r="E8095">
        <v>3090000</v>
      </c>
    </row>
    <row r="8096" spans="1:5" hidden="1" x14ac:dyDescent="0.4">
      <c r="A8096" t="s">
        <v>7886</v>
      </c>
      <c r="B8096" t="s">
        <v>241</v>
      </c>
      <c r="C8096" s="1">
        <v>43276</v>
      </c>
      <c r="D8096" t="s">
        <v>403</v>
      </c>
      <c r="E8096">
        <v>3090000</v>
      </c>
    </row>
    <row r="8097" spans="1:5" hidden="1" x14ac:dyDescent="0.4">
      <c r="A8097" t="s">
        <v>7887</v>
      </c>
      <c r="B8097" t="s">
        <v>241</v>
      </c>
      <c r="C8097" s="1">
        <v>43276</v>
      </c>
      <c r="D8097" t="s">
        <v>392</v>
      </c>
      <c r="E8097">
        <v>3090000</v>
      </c>
    </row>
    <row r="8098" spans="1:5" hidden="1" x14ac:dyDescent="0.4">
      <c r="A8098" t="s">
        <v>7888</v>
      </c>
      <c r="B8098" t="s">
        <v>241</v>
      </c>
      <c r="C8098" s="1">
        <v>43276</v>
      </c>
      <c r="D8098" t="s">
        <v>348</v>
      </c>
      <c r="E8098">
        <v>3090000</v>
      </c>
    </row>
    <row r="8099" spans="1:5" hidden="1" x14ac:dyDescent="0.4">
      <c r="A8099" t="s">
        <v>7925</v>
      </c>
      <c r="B8099" t="s">
        <v>7926</v>
      </c>
      <c r="C8099" s="1">
        <v>43270</v>
      </c>
      <c r="D8099" t="s">
        <v>322</v>
      </c>
      <c r="E8099" t="e">
        <v>#N/A</v>
      </c>
    </row>
    <row r="8100" spans="1:5" hidden="1" x14ac:dyDescent="0.4">
      <c r="A8100" t="s">
        <v>7892</v>
      </c>
      <c r="B8100" t="s">
        <v>220</v>
      </c>
      <c r="C8100" s="1">
        <v>43259</v>
      </c>
      <c r="D8100" t="s">
        <v>326</v>
      </c>
      <c r="E8100">
        <v>4300000</v>
      </c>
    </row>
    <row r="8101" spans="1:5" hidden="1" x14ac:dyDescent="0.4">
      <c r="A8101" t="s">
        <v>7930</v>
      </c>
      <c r="B8101" t="s">
        <v>6755</v>
      </c>
      <c r="C8101" s="1">
        <v>43249</v>
      </c>
      <c r="D8101" t="s">
        <v>347</v>
      </c>
      <c r="E8101" t="e">
        <v>#N/A</v>
      </c>
    </row>
    <row r="8102" spans="1:5" hidden="1" x14ac:dyDescent="0.4">
      <c r="A8102" t="s">
        <v>7931</v>
      </c>
      <c r="B8102" t="s">
        <v>6755</v>
      </c>
      <c r="C8102" s="1">
        <v>43249</v>
      </c>
      <c r="D8102" t="s">
        <v>347</v>
      </c>
      <c r="E8102" t="e">
        <v>#N/A</v>
      </c>
    </row>
    <row r="8103" spans="1:5" hidden="1" x14ac:dyDescent="0.4">
      <c r="A8103" t="s">
        <v>7906</v>
      </c>
      <c r="B8103" t="s">
        <v>227</v>
      </c>
      <c r="C8103" s="1">
        <v>43248</v>
      </c>
      <c r="D8103" t="s">
        <v>312</v>
      </c>
      <c r="E8103">
        <v>4710000</v>
      </c>
    </row>
    <row r="8104" spans="1:5" hidden="1" x14ac:dyDescent="0.4">
      <c r="A8104" t="s">
        <v>7907</v>
      </c>
      <c r="B8104" t="s">
        <v>227</v>
      </c>
      <c r="C8104" s="1">
        <v>43248</v>
      </c>
      <c r="D8104" t="s">
        <v>415</v>
      </c>
      <c r="E8104">
        <v>4710000</v>
      </c>
    </row>
    <row r="8105" spans="1:5" hidden="1" x14ac:dyDescent="0.4">
      <c r="A8105" t="s">
        <v>7938</v>
      </c>
      <c r="B8105" t="s">
        <v>6755</v>
      </c>
      <c r="C8105" s="1">
        <v>43245</v>
      </c>
      <c r="D8105" t="s">
        <v>415</v>
      </c>
      <c r="E8105" t="e">
        <v>#N/A</v>
      </c>
    </row>
    <row r="8106" spans="1:5" hidden="1" x14ac:dyDescent="0.4">
      <c r="A8106" t="s">
        <v>7939</v>
      </c>
      <c r="B8106" t="s">
        <v>6755</v>
      </c>
      <c r="C8106" s="1">
        <v>43245</v>
      </c>
      <c r="D8106" t="s">
        <v>405</v>
      </c>
      <c r="E8106" t="e">
        <v>#N/A</v>
      </c>
    </row>
    <row r="8107" spans="1:5" hidden="1" x14ac:dyDescent="0.4">
      <c r="A8107" t="s">
        <v>7940</v>
      </c>
      <c r="B8107" t="s">
        <v>6755</v>
      </c>
      <c r="C8107" s="1">
        <v>43244</v>
      </c>
      <c r="D8107" t="s">
        <v>322</v>
      </c>
      <c r="E8107" t="e">
        <v>#N/A</v>
      </c>
    </row>
    <row r="8108" spans="1:5" hidden="1" x14ac:dyDescent="0.4">
      <c r="A8108" t="s">
        <v>7941</v>
      </c>
      <c r="B8108" t="s">
        <v>6755</v>
      </c>
      <c r="C8108" s="1">
        <v>43244</v>
      </c>
      <c r="D8108" t="s">
        <v>322</v>
      </c>
      <c r="E8108" t="e">
        <v>#N/A</v>
      </c>
    </row>
    <row r="8109" spans="1:5" hidden="1" x14ac:dyDescent="0.4">
      <c r="A8109" t="s">
        <v>7942</v>
      </c>
      <c r="B8109" t="s">
        <v>6755</v>
      </c>
      <c r="C8109" s="1">
        <v>43244</v>
      </c>
      <c r="D8109" t="s">
        <v>322</v>
      </c>
      <c r="E8109" t="e">
        <v>#N/A</v>
      </c>
    </row>
    <row r="8110" spans="1:5" hidden="1" x14ac:dyDescent="0.4">
      <c r="A8110" t="s">
        <v>582</v>
      </c>
      <c r="B8110" t="s">
        <v>349</v>
      </c>
      <c r="C8110" s="1">
        <v>43202</v>
      </c>
      <c r="D8110" t="s">
        <v>385</v>
      </c>
      <c r="E8110" t="e">
        <v>#N/A</v>
      </c>
    </row>
    <row r="8111" spans="1:5" hidden="1" x14ac:dyDescent="0.4">
      <c r="A8111" t="s">
        <v>583</v>
      </c>
      <c r="B8111" t="s">
        <v>349</v>
      </c>
      <c r="C8111" s="1">
        <v>43202</v>
      </c>
      <c r="D8111" t="s">
        <v>379</v>
      </c>
      <c r="E8111" t="e">
        <v>#N/A</v>
      </c>
    </row>
    <row r="8112" spans="1:5" hidden="1" x14ac:dyDescent="0.4">
      <c r="A8112" t="s">
        <v>584</v>
      </c>
      <c r="B8112" t="s">
        <v>349</v>
      </c>
      <c r="C8112" s="1">
        <v>43202</v>
      </c>
      <c r="D8112" t="s">
        <v>377</v>
      </c>
      <c r="E8112" t="e">
        <v>#N/A</v>
      </c>
    </row>
    <row r="8113" spans="1:5" hidden="1" x14ac:dyDescent="0.4">
      <c r="A8113" t="s">
        <v>585</v>
      </c>
      <c r="B8113" t="s">
        <v>349</v>
      </c>
      <c r="C8113" s="1">
        <v>43202</v>
      </c>
      <c r="D8113" t="s">
        <v>380</v>
      </c>
      <c r="E8113" t="e">
        <v>#N/A</v>
      </c>
    </row>
    <row r="8114" spans="1:5" hidden="1" x14ac:dyDescent="0.4">
      <c r="A8114" t="s">
        <v>586</v>
      </c>
      <c r="B8114" t="s">
        <v>349</v>
      </c>
      <c r="C8114" s="1">
        <v>43202</v>
      </c>
      <c r="D8114" t="s">
        <v>386</v>
      </c>
      <c r="E8114" t="e">
        <v>#N/A</v>
      </c>
    </row>
    <row r="8115" spans="1:5" hidden="1" x14ac:dyDescent="0.4">
      <c r="A8115" t="s">
        <v>587</v>
      </c>
      <c r="B8115" t="s">
        <v>349</v>
      </c>
      <c r="C8115" s="1">
        <v>43202</v>
      </c>
      <c r="D8115" t="s">
        <v>387</v>
      </c>
      <c r="E8115" t="e">
        <v>#N/A</v>
      </c>
    </row>
    <row r="8116" spans="1:5" hidden="1" x14ac:dyDescent="0.4">
      <c r="A8116" t="s">
        <v>588</v>
      </c>
      <c r="B8116" t="s">
        <v>349</v>
      </c>
      <c r="C8116" s="1">
        <v>43202</v>
      </c>
      <c r="D8116" t="s">
        <v>388</v>
      </c>
      <c r="E8116" t="e">
        <v>#N/A</v>
      </c>
    </row>
    <row r="8117" spans="1:5" hidden="1" x14ac:dyDescent="0.4">
      <c r="A8117" t="s">
        <v>589</v>
      </c>
      <c r="B8117" t="s">
        <v>349</v>
      </c>
      <c r="C8117" s="1">
        <v>43202</v>
      </c>
      <c r="D8117" t="s">
        <v>389</v>
      </c>
      <c r="E8117" t="e">
        <v>#N/A</v>
      </c>
    </row>
    <row r="8118" spans="1:5" hidden="1" x14ac:dyDescent="0.4">
      <c r="A8118" t="s">
        <v>590</v>
      </c>
      <c r="B8118" t="s">
        <v>349</v>
      </c>
      <c r="C8118" s="1">
        <v>43202</v>
      </c>
      <c r="D8118" t="s">
        <v>390</v>
      </c>
      <c r="E8118" t="e">
        <v>#N/A</v>
      </c>
    </row>
    <row r="8119" spans="1:5" hidden="1" x14ac:dyDescent="0.4">
      <c r="A8119" t="s">
        <v>591</v>
      </c>
      <c r="B8119" t="s">
        <v>349</v>
      </c>
      <c r="C8119" s="1">
        <v>43202</v>
      </c>
      <c r="D8119" t="s">
        <v>411</v>
      </c>
      <c r="E8119" t="e">
        <v>#N/A</v>
      </c>
    </row>
    <row r="8120" spans="1:5" hidden="1" x14ac:dyDescent="0.4">
      <c r="A8120" t="s">
        <v>592</v>
      </c>
      <c r="B8120" t="s">
        <v>349</v>
      </c>
      <c r="C8120" s="1">
        <v>43202</v>
      </c>
      <c r="D8120" t="s">
        <v>414</v>
      </c>
      <c r="E8120" t="e">
        <v>#N/A</v>
      </c>
    </row>
    <row r="8121" spans="1:5" hidden="1" x14ac:dyDescent="0.4">
      <c r="A8121" t="s">
        <v>593</v>
      </c>
      <c r="B8121" t="s">
        <v>349</v>
      </c>
      <c r="C8121" s="1">
        <v>43202</v>
      </c>
      <c r="D8121" t="s">
        <v>412</v>
      </c>
      <c r="E8121" t="e">
        <v>#N/A</v>
      </c>
    </row>
    <row r="8122" spans="1:5" hidden="1" x14ac:dyDescent="0.4">
      <c r="A8122" t="s">
        <v>594</v>
      </c>
      <c r="B8122" t="s">
        <v>349</v>
      </c>
      <c r="C8122" s="1">
        <v>43202</v>
      </c>
      <c r="D8122" t="s">
        <v>407</v>
      </c>
      <c r="E8122" t="e">
        <v>#N/A</v>
      </c>
    </row>
    <row r="8123" spans="1:5" hidden="1" x14ac:dyDescent="0.4">
      <c r="A8123" t="s">
        <v>595</v>
      </c>
      <c r="B8123" t="s">
        <v>349</v>
      </c>
      <c r="C8123" s="1">
        <v>43202</v>
      </c>
      <c r="D8123" t="s">
        <v>409</v>
      </c>
      <c r="E8123" t="e">
        <v>#N/A</v>
      </c>
    </row>
    <row r="8124" spans="1:5" hidden="1" x14ac:dyDescent="0.4">
      <c r="A8124" t="s">
        <v>596</v>
      </c>
      <c r="B8124" t="s">
        <v>349</v>
      </c>
      <c r="C8124" s="1">
        <v>43202</v>
      </c>
      <c r="D8124" t="s">
        <v>413</v>
      </c>
      <c r="E8124" t="e">
        <v>#N/A</v>
      </c>
    </row>
    <row r="8125" spans="1:5" hidden="1" x14ac:dyDescent="0.4">
      <c r="A8125" t="s">
        <v>597</v>
      </c>
      <c r="B8125" t="s">
        <v>349</v>
      </c>
      <c r="C8125" s="1">
        <v>43202</v>
      </c>
      <c r="D8125" t="s">
        <v>417</v>
      </c>
      <c r="E8125" t="e">
        <v>#N/A</v>
      </c>
    </row>
    <row r="8126" spans="1:5" hidden="1" x14ac:dyDescent="0.4">
      <c r="A8126" t="s">
        <v>598</v>
      </c>
      <c r="B8126" t="s">
        <v>349</v>
      </c>
      <c r="C8126" s="1">
        <v>43202</v>
      </c>
      <c r="D8126" t="s">
        <v>418</v>
      </c>
      <c r="E8126" t="e">
        <v>#N/A</v>
      </c>
    </row>
    <row r="8127" spans="1:5" hidden="1" x14ac:dyDescent="0.4">
      <c r="A8127" t="s">
        <v>599</v>
      </c>
      <c r="B8127" t="s">
        <v>349</v>
      </c>
      <c r="C8127" s="1">
        <v>43202</v>
      </c>
      <c r="D8127" t="s">
        <v>383</v>
      </c>
      <c r="E8127" t="e">
        <v>#N/A</v>
      </c>
    </row>
    <row r="8128" spans="1:5" hidden="1" x14ac:dyDescent="0.4">
      <c r="A8128" t="s">
        <v>7916</v>
      </c>
      <c r="B8128" t="s">
        <v>241</v>
      </c>
      <c r="C8128" s="1">
        <v>43157</v>
      </c>
      <c r="D8128" t="s">
        <v>410</v>
      </c>
      <c r="E8128">
        <v>3090000</v>
      </c>
    </row>
    <row r="8129" spans="1:5" hidden="1" x14ac:dyDescent="0.4">
      <c r="A8129" t="s">
        <v>7909</v>
      </c>
      <c r="B8129" t="s">
        <v>242</v>
      </c>
      <c r="C8129" s="1">
        <v>43125</v>
      </c>
      <c r="D8129" t="s">
        <v>312</v>
      </c>
      <c r="E8129">
        <v>4050000</v>
      </c>
    </row>
    <row r="8130" spans="1:5" hidden="1" x14ac:dyDescent="0.4">
      <c r="A8130" t="s">
        <v>7943</v>
      </c>
      <c r="B8130" t="s">
        <v>204</v>
      </c>
      <c r="C8130" s="1">
        <v>43124</v>
      </c>
      <c r="D8130" t="s">
        <v>310</v>
      </c>
      <c r="E8130">
        <v>5530000</v>
      </c>
    </row>
    <row r="8131" spans="1:5" hidden="1" x14ac:dyDescent="0.4">
      <c r="A8131" t="s">
        <v>7910</v>
      </c>
      <c r="B8131" t="s">
        <v>242</v>
      </c>
      <c r="C8131" s="1">
        <v>43122</v>
      </c>
      <c r="D8131" t="s">
        <v>364</v>
      </c>
      <c r="E8131">
        <v>4050000</v>
      </c>
    </row>
    <row r="8132" spans="1:5" hidden="1" x14ac:dyDescent="0.4">
      <c r="A8132" t="s">
        <v>7957</v>
      </c>
      <c r="B8132" t="s">
        <v>242</v>
      </c>
      <c r="C8132" s="1">
        <v>43119</v>
      </c>
      <c r="D8132" t="s">
        <v>370</v>
      </c>
      <c r="E8132">
        <v>4050000</v>
      </c>
    </row>
    <row r="8133" spans="1:5" hidden="1" x14ac:dyDescent="0.4">
      <c r="A8133" t="s">
        <v>7958</v>
      </c>
      <c r="B8133" t="s">
        <v>242</v>
      </c>
      <c r="C8133" s="1">
        <v>43119</v>
      </c>
      <c r="D8133" t="s">
        <v>406</v>
      </c>
      <c r="E8133">
        <v>4050000</v>
      </c>
    </row>
    <row r="8134" spans="1:5" hidden="1" x14ac:dyDescent="0.4">
      <c r="A8134" t="s">
        <v>7911</v>
      </c>
      <c r="B8134" t="s">
        <v>242</v>
      </c>
      <c r="C8134" s="1">
        <v>43119</v>
      </c>
      <c r="D8134" t="s">
        <v>369</v>
      </c>
      <c r="E8134">
        <v>4050000</v>
      </c>
    </row>
    <row r="8135" spans="1:5" hidden="1" x14ac:dyDescent="0.4">
      <c r="A8135" t="s">
        <v>7955</v>
      </c>
      <c r="B8135" t="s">
        <v>242</v>
      </c>
      <c r="C8135" s="1">
        <v>43118</v>
      </c>
      <c r="D8135" t="s">
        <v>373</v>
      </c>
      <c r="E8135">
        <v>4050000</v>
      </c>
    </row>
    <row r="8136" spans="1:5" hidden="1" x14ac:dyDescent="0.4">
      <c r="A8136" t="s">
        <v>7959</v>
      </c>
      <c r="B8136" t="s">
        <v>242</v>
      </c>
      <c r="C8136" s="1">
        <v>43117</v>
      </c>
      <c r="D8136" t="s">
        <v>677</v>
      </c>
      <c r="E8136">
        <v>4050000</v>
      </c>
    </row>
    <row r="8137" spans="1:5" hidden="1" x14ac:dyDescent="0.4">
      <c r="A8137" t="s">
        <v>7914</v>
      </c>
      <c r="B8137" t="s">
        <v>242</v>
      </c>
      <c r="C8137" s="1">
        <v>43117</v>
      </c>
      <c r="D8137" t="s">
        <v>345</v>
      </c>
      <c r="E8137">
        <v>4050000</v>
      </c>
    </row>
    <row r="8138" spans="1:5" hidden="1" x14ac:dyDescent="0.4">
      <c r="A8138" t="s">
        <v>7960</v>
      </c>
      <c r="B8138" t="s">
        <v>242</v>
      </c>
      <c r="C8138" s="1">
        <v>43116</v>
      </c>
      <c r="D8138" t="s">
        <v>367</v>
      </c>
      <c r="E8138">
        <v>4050000</v>
      </c>
    </row>
    <row r="8139" spans="1:5" hidden="1" x14ac:dyDescent="0.4">
      <c r="A8139" t="s">
        <v>7915</v>
      </c>
      <c r="B8139" t="s">
        <v>242</v>
      </c>
      <c r="C8139" s="1">
        <v>43116</v>
      </c>
      <c r="D8139" t="s">
        <v>326</v>
      </c>
      <c r="E8139">
        <v>4050000</v>
      </c>
    </row>
    <row r="8140" spans="1:5" hidden="1" x14ac:dyDescent="0.4">
      <c r="A8140" t="s">
        <v>7956</v>
      </c>
      <c r="B8140" t="s">
        <v>242</v>
      </c>
      <c r="C8140" s="1">
        <v>43113</v>
      </c>
      <c r="D8140" t="s">
        <v>635</v>
      </c>
      <c r="E8140">
        <v>4050000</v>
      </c>
    </row>
    <row r="8141" spans="1:5" hidden="1" x14ac:dyDescent="0.4">
      <c r="A8141" t="s">
        <v>601</v>
      </c>
      <c r="B8141" t="s">
        <v>349</v>
      </c>
      <c r="C8141" s="1">
        <v>43111</v>
      </c>
      <c r="D8141" t="s">
        <v>336</v>
      </c>
      <c r="E8141" t="e">
        <v>#N/A</v>
      </c>
    </row>
    <row r="8142" spans="1:5" hidden="1" x14ac:dyDescent="0.4">
      <c r="A8142" t="s">
        <v>602</v>
      </c>
      <c r="B8142" t="s">
        <v>349</v>
      </c>
      <c r="C8142" s="1">
        <v>43111</v>
      </c>
      <c r="D8142" t="s">
        <v>360</v>
      </c>
      <c r="E8142" t="e">
        <v>#N/A</v>
      </c>
    </row>
    <row r="8143" spans="1:5" hidden="1" x14ac:dyDescent="0.4">
      <c r="A8143" t="s">
        <v>603</v>
      </c>
      <c r="B8143" t="s">
        <v>349</v>
      </c>
      <c r="C8143" s="1">
        <v>43111</v>
      </c>
      <c r="D8143" t="s">
        <v>410</v>
      </c>
      <c r="E8143" t="e">
        <v>#N/A</v>
      </c>
    </row>
    <row r="8144" spans="1:5" hidden="1" x14ac:dyDescent="0.4">
      <c r="A8144" t="s">
        <v>604</v>
      </c>
      <c r="B8144" t="s">
        <v>349</v>
      </c>
      <c r="C8144" s="1">
        <v>43111</v>
      </c>
      <c r="D8144" t="s">
        <v>350</v>
      </c>
      <c r="E8144" t="e">
        <v>#N/A</v>
      </c>
    </row>
    <row r="8145" spans="1:5" hidden="1" x14ac:dyDescent="0.4">
      <c r="A8145" t="s">
        <v>605</v>
      </c>
      <c r="B8145" t="s">
        <v>349</v>
      </c>
      <c r="C8145" s="1">
        <v>43111</v>
      </c>
      <c r="D8145" t="s">
        <v>335</v>
      </c>
      <c r="E8145" t="e">
        <v>#N/A</v>
      </c>
    </row>
    <row r="8146" spans="1:5" hidden="1" x14ac:dyDescent="0.4">
      <c r="A8146" t="s">
        <v>606</v>
      </c>
      <c r="B8146" t="s">
        <v>349</v>
      </c>
      <c r="C8146" s="1">
        <v>43111</v>
      </c>
      <c r="D8146" t="s">
        <v>334</v>
      </c>
      <c r="E8146" t="e">
        <v>#N/A</v>
      </c>
    </row>
    <row r="8147" spans="1:5" hidden="1" x14ac:dyDescent="0.4">
      <c r="A8147" t="s">
        <v>607</v>
      </c>
      <c r="B8147" t="s">
        <v>349</v>
      </c>
      <c r="C8147" s="1">
        <v>43111</v>
      </c>
      <c r="D8147" t="s">
        <v>366</v>
      </c>
      <c r="E8147" t="e">
        <v>#N/A</v>
      </c>
    </row>
    <row r="8148" spans="1:5" hidden="1" x14ac:dyDescent="0.4">
      <c r="A8148" t="s">
        <v>608</v>
      </c>
      <c r="B8148" t="s">
        <v>349</v>
      </c>
      <c r="C8148" s="1">
        <v>43111</v>
      </c>
      <c r="D8148" t="s">
        <v>375</v>
      </c>
      <c r="E8148" t="e">
        <v>#N/A</v>
      </c>
    </row>
    <row r="8149" spans="1:5" hidden="1" x14ac:dyDescent="0.4">
      <c r="A8149" t="s">
        <v>609</v>
      </c>
      <c r="B8149" t="s">
        <v>349</v>
      </c>
      <c r="C8149" s="1">
        <v>43111</v>
      </c>
      <c r="D8149" t="s">
        <v>376</v>
      </c>
      <c r="E8149" t="e">
        <v>#N/A</v>
      </c>
    </row>
    <row r="8150" spans="1:5" hidden="1" x14ac:dyDescent="0.4">
      <c r="A8150" t="s">
        <v>610</v>
      </c>
      <c r="B8150" t="s">
        <v>349</v>
      </c>
      <c r="C8150" s="1">
        <v>43111</v>
      </c>
      <c r="D8150" t="s">
        <v>344</v>
      </c>
      <c r="E8150" t="e">
        <v>#N/A</v>
      </c>
    </row>
    <row r="8151" spans="1:5" hidden="1" x14ac:dyDescent="0.4">
      <c r="A8151" t="s">
        <v>611</v>
      </c>
      <c r="B8151" t="s">
        <v>349</v>
      </c>
      <c r="C8151" s="1">
        <v>43111</v>
      </c>
      <c r="D8151" t="s">
        <v>420</v>
      </c>
      <c r="E8151" t="e">
        <v>#N/A</v>
      </c>
    </row>
    <row r="8152" spans="1:5" hidden="1" x14ac:dyDescent="0.4">
      <c r="A8152" t="s">
        <v>612</v>
      </c>
      <c r="B8152" t="s">
        <v>349</v>
      </c>
      <c r="C8152" s="1">
        <v>43111</v>
      </c>
      <c r="D8152" t="s">
        <v>419</v>
      </c>
      <c r="E8152" t="e">
        <v>#N/A</v>
      </c>
    </row>
    <row r="8153" spans="1:5" hidden="1" x14ac:dyDescent="0.4">
      <c r="A8153" t="s">
        <v>613</v>
      </c>
      <c r="B8153" t="s">
        <v>349</v>
      </c>
      <c r="C8153" s="1">
        <v>43111</v>
      </c>
      <c r="D8153" t="s">
        <v>416</v>
      </c>
      <c r="E8153" t="e">
        <v>#N/A</v>
      </c>
    </row>
    <row r="8154" spans="1:5" hidden="1" x14ac:dyDescent="0.4">
      <c r="A8154" t="s">
        <v>614</v>
      </c>
      <c r="B8154" t="s">
        <v>349</v>
      </c>
      <c r="C8154" s="1">
        <v>43111</v>
      </c>
      <c r="D8154" t="s">
        <v>342</v>
      </c>
      <c r="E8154" t="e">
        <v>#N/A</v>
      </c>
    </row>
    <row r="8155" spans="1:5" hidden="1" x14ac:dyDescent="0.4">
      <c r="A8155" t="s">
        <v>615</v>
      </c>
      <c r="B8155" t="s">
        <v>349</v>
      </c>
      <c r="C8155" s="1">
        <v>43105</v>
      </c>
      <c r="D8155" t="s">
        <v>371</v>
      </c>
      <c r="E8155" t="e">
        <v>#N/A</v>
      </c>
    </row>
    <row r="8156" spans="1:5" hidden="1" x14ac:dyDescent="0.4">
      <c r="A8156" t="s">
        <v>7918</v>
      </c>
      <c r="B8156" t="s">
        <v>7919</v>
      </c>
      <c r="C8156" s="1">
        <v>43088</v>
      </c>
      <c r="D8156" t="s">
        <v>415</v>
      </c>
      <c r="E8156" t="e">
        <v>#N/A</v>
      </c>
    </row>
    <row r="8157" spans="1:5" hidden="1" x14ac:dyDescent="0.4">
      <c r="A8157" t="s">
        <v>7920</v>
      </c>
      <c r="B8157" t="s">
        <v>220</v>
      </c>
      <c r="C8157" s="1">
        <v>43083</v>
      </c>
      <c r="D8157" t="s">
        <v>346</v>
      </c>
      <c r="E8157">
        <v>4300000</v>
      </c>
    </row>
    <row r="8158" spans="1:5" hidden="1" x14ac:dyDescent="0.4">
      <c r="A8158" t="s">
        <v>7923</v>
      </c>
      <c r="B8158" t="s">
        <v>37</v>
      </c>
      <c r="C8158" s="1">
        <v>43082</v>
      </c>
      <c r="D8158" t="s">
        <v>342</v>
      </c>
      <c r="E8158">
        <v>4810000</v>
      </c>
    </row>
    <row r="8159" spans="1:5" hidden="1" x14ac:dyDescent="0.4">
      <c r="A8159" t="s">
        <v>7922</v>
      </c>
      <c r="B8159" t="s">
        <v>168</v>
      </c>
      <c r="C8159" s="1">
        <v>43082</v>
      </c>
      <c r="D8159" t="s">
        <v>635</v>
      </c>
      <c r="E8159">
        <v>4620000</v>
      </c>
    </row>
    <row r="8160" spans="1:5" hidden="1" x14ac:dyDescent="0.4">
      <c r="A8160" t="s">
        <v>7921</v>
      </c>
      <c r="B8160" t="s">
        <v>202</v>
      </c>
      <c r="C8160" s="1">
        <v>43080</v>
      </c>
      <c r="D8160" t="s">
        <v>397</v>
      </c>
      <c r="E8160">
        <v>4870000</v>
      </c>
    </row>
    <row r="8161" spans="1:5" hidden="1" x14ac:dyDescent="0.4">
      <c r="A8161" t="s">
        <v>7924</v>
      </c>
      <c r="B8161" t="s">
        <v>182</v>
      </c>
      <c r="C8161" s="1">
        <v>43077</v>
      </c>
      <c r="D8161" t="s">
        <v>397</v>
      </c>
      <c r="E8161">
        <v>5440000</v>
      </c>
    </row>
    <row r="8162" spans="1:5" hidden="1" x14ac:dyDescent="0.4">
      <c r="A8162" t="s">
        <v>616</v>
      </c>
      <c r="B8162" t="s">
        <v>112</v>
      </c>
      <c r="C8162" s="1">
        <v>43076</v>
      </c>
      <c r="E8162">
        <v>6500000</v>
      </c>
    </row>
    <row r="8163" spans="1:5" hidden="1" x14ac:dyDescent="0.4">
      <c r="A8163" t="s">
        <v>617</v>
      </c>
      <c r="B8163" t="s">
        <v>112</v>
      </c>
      <c r="C8163" s="1">
        <v>43076</v>
      </c>
      <c r="E8163">
        <v>6500000</v>
      </c>
    </row>
    <row r="8164" spans="1:5" hidden="1" x14ac:dyDescent="0.4">
      <c r="A8164" t="s">
        <v>618</v>
      </c>
      <c r="B8164" t="s">
        <v>112</v>
      </c>
      <c r="C8164" s="1">
        <v>43076</v>
      </c>
      <c r="E8164">
        <v>6500000</v>
      </c>
    </row>
    <row r="8165" spans="1:5" hidden="1" x14ac:dyDescent="0.4">
      <c r="A8165" t="s">
        <v>7927</v>
      </c>
      <c r="B8165" t="s">
        <v>91</v>
      </c>
      <c r="C8165" s="1">
        <v>43074</v>
      </c>
      <c r="D8165" t="s">
        <v>375</v>
      </c>
      <c r="E8165">
        <v>6300000</v>
      </c>
    </row>
    <row r="8166" spans="1:5" hidden="1" x14ac:dyDescent="0.4">
      <c r="A8166" t="s">
        <v>7932</v>
      </c>
      <c r="B8166" t="s">
        <v>202</v>
      </c>
      <c r="C8166" s="1">
        <v>43073</v>
      </c>
      <c r="D8166" t="s">
        <v>371</v>
      </c>
      <c r="E8166">
        <v>4870000</v>
      </c>
    </row>
    <row r="8167" spans="1:5" hidden="1" x14ac:dyDescent="0.4">
      <c r="A8167" t="s">
        <v>7933</v>
      </c>
      <c r="B8167" t="s">
        <v>202</v>
      </c>
      <c r="C8167" s="1">
        <v>43073</v>
      </c>
      <c r="D8167" t="s">
        <v>344</v>
      </c>
      <c r="E8167">
        <v>4870000</v>
      </c>
    </row>
    <row r="8168" spans="1:5" hidden="1" x14ac:dyDescent="0.4">
      <c r="A8168" t="s">
        <v>7934</v>
      </c>
      <c r="B8168" t="s">
        <v>234</v>
      </c>
      <c r="C8168" s="1">
        <v>43072</v>
      </c>
      <c r="D8168" t="s">
        <v>310</v>
      </c>
      <c r="E8168">
        <v>4320000</v>
      </c>
    </row>
    <row r="8169" spans="1:5" hidden="1" x14ac:dyDescent="0.4">
      <c r="A8169" t="s">
        <v>7928</v>
      </c>
      <c r="B8169" t="s">
        <v>235</v>
      </c>
      <c r="C8169" s="1">
        <v>43070</v>
      </c>
      <c r="D8169" t="s">
        <v>367</v>
      </c>
      <c r="E8169">
        <v>5680000</v>
      </c>
    </row>
    <row r="8170" spans="1:5" hidden="1" x14ac:dyDescent="0.4">
      <c r="A8170" t="s">
        <v>7948</v>
      </c>
      <c r="B8170" t="s">
        <v>214</v>
      </c>
      <c r="C8170" s="1">
        <v>43070</v>
      </c>
      <c r="D8170" t="s">
        <v>322</v>
      </c>
      <c r="E8170">
        <v>4250000</v>
      </c>
    </row>
    <row r="8171" spans="1:5" hidden="1" x14ac:dyDescent="0.4">
      <c r="A8171" t="s">
        <v>7949</v>
      </c>
      <c r="B8171" t="s">
        <v>214</v>
      </c>
      <c r="C8171" s="1">
        <v>43070</v>
      </c>
      <c r="D8171" t="s">
        <v>327</v>
      </c>
      <c r="E8171">
        <v>4250000</v>
      </c>
    </row>
    <row r="8172" spans="1:5" hidden="1" x14ac:dyDescent="0.4">
      <c r="A8172" t="s">
        <v>7950</v>
      </c>
      <c r="B8172" t="s">
        <v>214</v>
      </c>
      <c r="C8172" s="1">
        <v>43070</v>
      </c>
      <c r="D8172" t="s">
        <v>319</v>
      </c>
      <c r="E8172">
        <v>4250000</v>
      </c>
    </row>
    <row r="8173" spans="1:5" hidden="1" x14ac:dyDescent="0.4">
      <c r="A8173" t="s">
        <v>8013</v>
      </c>
      <c r="B8173" t="s">
        <v>242</v>
      </c>
      <c r="C8173" s="1">
        <v>43064</v>
      </c>
      <c r="D8173" t="s">
        <v>370</v>
      </c>
      <c r="E8173">
        <v>4050000</v>
      </c>
    </row>
    <row r="8174" spans="1:5" hidden="1" x14ac:dyDescent="0.4">
      <c r="A8174" t="s">
        <v>8000</v>
      </c>
      <c r="B8174" t="s">
        <v>242</v>
      </c>
      <c r="C8174" s="1">
        <v>43063</v>
      </c>
      <c r="D8174" t="s">
        <v>345</v>
      </c>
      <c r="E8174">
        <v>4050000</v>
      </c>
    </row>
    <row r="8175" spans="1:5" hidden="1" x14ac:dyDescent="0.4">
      <c r="A8175" t="s">
        <v>8001</v>
      </c>
      <c r="B8175" t="s">
        <v>242</v>
      </c>
      <c r="C8175" s="1">
        <v>43061</v>
      </c>
      <c r="D8175" t="s">
        <v>406</v>
      </c>
      <c r="E8175">
        <v>4050000</v>
      </c>
    </row>
    <row r="8176" spans="1:5" hidden="1" x14ac:dyDescent="0.4">
      <c r="A8176" t="s">
        <v>7944</v>
      </c>
      <c r="B8176" t="s">
        <v>6755</v>
      </c>
      <c r="C8176" s="1">
        <v>43060</v>
      </c>
      <c r="D8176" t="s">
        <v>347</v>
      </c>
      <c r="E8176" t="e">
        <v>#N/A</v>
      </c>
    </row>
    <row r="8177" spans="1:5" hidden="1" x14ac:dyDescent="0.4">
      <c r="A8177" t="s">
        <v>7945</v>
      </c>
      <c r="B8177" t="s">
        <v>6755</v>
      </c>
      <c r="C8177" s="1">
        <v>43060</v>
      </c>
      <c r="D8177" t="s">
        <v>415</v>
      </c>
      <c r="E8177" t="e">
        <v>#N/A</v>
      </c>
    </row>
    <row r="8178" spans="1:5" hidden="1" x14ac:dyDescent="0.4">
      <c r="A8178" t="s">
        <v>8002</v>
      </c>
      <c r="B8178" t="s">
        <v>242</v>
      </c>
      <c r="C8178" s="1">
        <v>43058</v>
      </c>
      <c r="D8178" t="s">
        <v>677</v>
      </c>
      <c r="E8178">
        <v>4050000</v>
      </c>
    </row>
    <row r="8179" spans="1:5" hidden="1" x14ac:dyDescent="0.4">
      <c r="A8179" t="s">
        <v>7991</v>
      </c>
      <c r="B8179" t="s">
        <v>242</v>
      </c>
      <c r="C8179" s="1">
        <v>43058</v>
      </c>
      <c r="D8179" t="s">
        <v>369</v>
      </c>
      <c r="E8179">
        <v>4050000</v>
      </c>
    </row>
    <row r="8180" spans="1:5" hidden="1" x14ac:dyDescent="0.4">
      <c r="A8180" t="s">
        <v>8003</v>
      </c>
      <c r="B8180" t="s">
        <v>242</v>
      </c>
      <c r="C8180" s="1">
        <v>43058</v>
      </c>
      <c r="D8180" t="s">
        <v>364</v>
      </c>
      <c r="E8180">
        <v>4050000</v>
      </c>
    </row>
    <row r="8181" spans="1:5" hidden="1" x14ac:dyDescent="0.4">
      <c r="A8181" t="s">
        <v>8004</v>
      </c>
      <c r="B8181" t="s">
        <v>242</v>
      </c>
      <c r="C8181" s="1">
        <v>43057</v>
      </c>
      <c r="D8181" t="s">
        <v>367</v>
      </c>
      <c r="E8181">
        <v>4050000</v>
      </c>
    </row>
    <row r="8182" spans="1:5" hidden="1" x14ac:dyDescent="0.4">
      <c r="A8182" t="s">
        <v>8005</v>
      </c>
      <c r="B8182" t="s">
        <v>242</v>
      </c>
      <c r="C8182" s="1">
        <v>43056</v>
      </c>
      <c r="D8182" t="s">
        <v>312</v>
      </c>
      <c r="E8182">
        <v>4050000</v>
      </c>
    </row>
    <row r="8183" spans="1:5" hidden="1" x14ac:dyDescent="0.4">
      <c r="A8183" t="s">
        <v>7963</v>
      </c>
      <c r="B8183" t="s">
        <v>242</v>
      </c>
      <c r="C8183" s="1">
        <v>43055</v>
      </c>
      <c r="D8183" t="s">
        <v>635</v>
      </c>
      <c r="E8183">
        <v>4050000</v>
      </c>
    </row>
    <row r="8184" spans="1:5" hidden="1" x14ac:dyDescent="0.4">
      <c r="A8184" t="s">
        <v>8006</v>
      </c>
      <c r="B8184" t="s">
        <v>242</v>
      </c>
      <c r="C8184" s="1">
        <v>43055</v>
      </c>
      <c r="D8184" t="s">
        <v>326</v>
      </c>
      <c r="E8184">
        <v>4050000</v>
      </c>
    </row>
    <row r="8185" spans="1:5" hidden="1" x14ac:dyDescent="0.4">
      <c r="A8185" t="s">
        <v>7972</v>
      </c>
      <c r="B8185" t="s">
        <v>220</v>
      </c>
      <c r="C8185" s="1">
        <v>43047</v>
      </c>
      <c r="D8185" t="s">
        <v>368</v>
      </c>
      <c r="E8185">
        <v>4300000</v>
      </c>
    </row>
    <row r="8186" spans="1:5" hidden="1" x14ac:dyDescent="0.4">
      <c r="A8186" t="s">
        <v>7946</v>
      </c>
      <c r="B8186" t="s">
        <v>220</v>
      </c>
      <c r="C8186" s="1">
        <v>43046</v>
      </c>
      <c r="D8186" t="s">
        <v>369</v>
      </c>
      <c r="E8186">
        <v>4300000</v>
      </c>
    </row>
    <row r="8187" spans="1:5" hidden="1" x14ac:dyDescent="0.4">
      <c r="A8187" t="s">
        <v>7947</v>
      </c>
      <c r="B8187" t="s">
        <v>220</v>
      </c>
      <c r="C8187" s="1">
        <v>43046</v>
      </c>
      <c r="D8187" t="s">
        <v>363</v>
      </c>
      <c r="E8187">
        <v>4300000</v>
      </c>
    </row>
    <row r="8188" spans="1:5" hidden="1" x14ac:dyDescent="0.4">
      <c r="A8188" t="s">
        <v>7951</v>
      </c>
      <c r="B8188" t="s">
        <v>7952</v>
      </c>
      <c r="C8188" s="1">
        <v>43039</v>
      </c>
      <c r="D8188" t="s">
        <v>347</v>
      </c>
      <c r="E8188" t="e">
        <v>#N/A</v>
      </c>
    </row>
    <row r="8189" spans="1:5" hidden="1" x14ac:dyDescent="0.4">
      <c r="A8189" t="s">
        <v>7953</v>
      </c>
      <c r="B8189" t="s">
        <v>235</v>
      </c>
      <c r="C8189" s="1">
        <v>43038</v>
      </c>
      <c r="D8189" t="s">
        <v>347</v>
      </c>
      <c r="E8189">
        <v>5680000</v>
      </c>
    </row>
    <row r="8190" spans="1:5" hidden="1" x14ac:dyDescent="0.4">
      <c r="A8190" t="s">
        <v>619</v>
      </c>
      <c r="B8190" t="s">
        <v>349</v>
      </c>
      <c r="C8190" s="1">
        <v>43033</v>
      </c>
      <c r="D8190" t="s">
        <v>354</v>
      </c>
      <c r="E8190" t="e">
        <v>#N/A</v>
      </c>
    </row>
    <row r="8191" spans="1:5" hidden="1" x14ac:dyDescent="0.4">
      <c r="A8191" t="s">
        <v>620</v>
      </c>
      <c r="B8191" t="s">
        <v>349</v>
      </c>
      <c r="C8191" s="1">
        <v>43000</v>
      </c>
      <c r="D8191" t="s">
        <v>404</v>
      </c>
      <c r="E8191" t="e">
        <v>#N/A</v>
      </c>
    </row>
    <row r="8192" spans="1:5" hidden="1" x14ac:dyDescent="0.4">
      <c r="A8192" t="s">
        <v>621</v>
      </c>
      <c r="B8192" t="s">
        <v>349</v>
      </c>
      <c r="C8192" s="1">
        <v>43000</v>
      </c>
      <c r="D8192" t="s">
        <v>333</v>
      </c>
      <c r="E8192" t="e">
        <v>#N/A</v>
      </c>
    </row>
    <row r="8193" spans="1:5" hidden="1" x14ac:dyDescent="0.4">
      <c r="A8193" t="s">
        <v>622</v>
      </c>
      <c r="B8193" t="s">
        <v>349</v>
      </c>
      <c r="C8193" s="1">
        <v>43000</v>
      </c>
      <c r="D8193" t="s">
        <v>406</v>
      </c>
      <c r="E8193" t="e">
        <v>#N/A</v>
      </c>
    </row>
    <row r="8194" spans="1:5" hidden="1" x14ac:dyDescent="0.4">
      <c r="A8194" t="s">
        <v>623</v>
      </c>
      <c r="B8194" t="s">
        <v>349</v>
      </c>
      <c r="C8194" s="1">
        <v>43000</v>
      </c>
      <c r="D8194" t="s">
        <v>405</v>
      </c>
      <c r="E8194" t="e">
        <v>#N/A</v>
      </c>
    </row>
    <row r="8195" spans="1:5" hidden="1" x14ac:dyDescent="0.4">
      <c r="A8195" t="s">
        <v>624</v>
      </c>
      <c r="B8195" t="s">
        <v>349</v>
      </c>
      <c r="C8195" s="1">
        <v>43000</v>
      </c>
      <c r="D8195" t="s">
        <v>315</v>
      </c>
      <c r="E8195" t="e">
        <v>#N/A</v>
      </c>
    </row>
    <row r="8196" spans="1:5" hidden="1" x14ac:dyDescent="0.4">
      <c r="A8196" t="s">
        <v>625</v>
      </c>
      <c r="B8196" t="s">
        <v>349</v>
      </c>
      <c r="C8196" s="1">
        <v>43000</v>
      </c>
      <c r="D8196" t="s">
        <v>325</v>
      </c>
      <c r="E8196" t="e">
        <v>#N/A</v>
      </c>
    </row>
    <row r="8197" spans="1:5" hidden="1" x14ac:dyDescent="0.4">
      <c r="A8197" t="s">
        <v>626</v>
      </c>
      <c r="B8197" t="s">
        <v>349</v>
      </c>
      <c r="C8197" s="1">
        <v>43000</v>
      </c>
      <c r="D8197" t="s">
        <v>408</v>
      </c>
      <c r="E8197" t="e">
        <v>#N/A</v>
      </c>
    </row>
    <row r="8198" spans="1:5" hidden="1" x14ac:dyDescent="0.4">
      <c r="A8198" t="s">
        <v>627</v>
      </c>
      <c r="B8198" t="s">
        <v>126</v>
      </c>
      <c r="C8198" s="1">
        <v>42986</v>
      </c>
      <c r="D8198" t="s">
        <v>363</v>
      </c>
      <c r="E8198">
        <v>6310000</v>
      </c>
    </row>
    <row r="8199" spans="1:5" hidden="1" x14ac:dyDescent="0.4">
      <c r="A8199" t="s">
        <v>628</v>
      </c>
      <c r="B8199" t="s">
        <v>126</v>
      </c>
      <c r="C8199" s="1">
        <v>42986</v>
      </c>
      <c r="D8199" t="s">
        <v>352</v>
      </c>
      <c r="E8199">
        <v>6310000</v>
      </c>
    </row>
    <row r="8200" spans="1:5" hidden="1" x14ac:dyDescent="0.4">
      <c r="A8200" t="s">
        <v>629</v>
      </c>
      <c r="B8200" t="s">
        <v>126</v>
      </c>
      <c r="C8200" s="1">
        <v>42986</v>
      </c>
      <c r="D8200" t="s">
        <v>405</v>
      </c>
      <c r="E8200">
        <v>6310000</v>
      </c>
    </row>
    <row r="8201" spans="1:5" hidden="1" x14ac:dyDescent="0.4">
      <c r="A8201" t="s">
        <v>630</v>
      </c>
      <c r="B8201" t="s">
        <v>126</v>
      </c>
      <c r="C8201" s="1">
        <v>42986</v>
      </c>
      <c r="D8201" t="s">
        <v>406</v>
      </c>
      <c r="E8201">
        <v>6310000</v>
      </c>
    </row>
    <row r="8202" spans="1:5" hidden="1" x14ac:dyDescent="0.4">
      <c r="A8202" t="s">
        <v>631</v>
      </c>
      <c r="B8202" t="s">
        <v>349</v>
      </c>
      <c r="C8202" s="1">
        <v>42944</v>
      </c>
      <c r="D8202" t="s">
        <v>341</v>
      </c>
      <c r="E8202" t="e">
        <v>#N/A</v>
      </c>
    </row>
    <row r="8203" spans="1:5" hidden="1" x14ac:dyDescent="0.4">
      <c r="A8203" t="s">
        <v>632</v>
      </c>
      <c r="B8203" t="s">
        <v>349</v>
      </c>
      <c r="C8203" s="1">
        <v>42944</v>
      </c>
      <c r="D8203" t="s">
        <v>332</v>
      </c>
      <c r="E8203" t="e">
        <v>#N/A</v>
      </c>
    </row>
    <row r="8204" spans="1:5" hidden="1" x14ac:dyDescent="0.4">
      <c r="A8204" t="s">
        <v>7978</v>
      </c>
      <c r="B8204" t="s">
        <v>7979</v>
      </c>
      <c r="C8204" s="1">
        <v>42928</v>
      </c>
      <c r="D8204" t="s">
        <v>322</v>
      </c>
      <c r="E8204" t="e">
        <v>#N/A</v>
      </c>
    </row>
    <row r="8205" spans="1:5" hidden="1" x14ac:dyDescent="0.4">
      <c r="A8205" t="s">
        <v>633</v>
      </c>
      <c r="B8205" t="s">
        <v>227</v>
      </c>
      <c r="C8205" s="1">
        <v>42920</v>
      </c>
      <c r="D8205" t="s">
        <v>397</v>
      </c>
      <c r="E8205">
        <v>4710000</v>
      </c>
    </row>
    <row r="8206" spans="1:5" hidden="1" x14ac:dyDescent="0.4">
      <c r="A8206" t="s">
        <v>634</v>
      </c>
      <c r="B8206" t="s">
        <v>227</v>
      </c>
      <c r="C8206" s="1">
        <v>42920</v>
      </c>
      <c r="D8206" t="s">
        <v>635</v>
      </c>
      <c r="E8206">
        <v>4710000</v>
      </c>
    </row>
    <row r="8207" spans="1:5" hidden="1" x14ac:dyDescent="0.4">
      <c r="A8207" t="s">
        <v>636</v>
      </c>
      <c r="B8207" t="s">
        <v>227</v>
      </c>
      <c r="C8207" s="1">
        <v>42920</v>
      </c>
      <c r="D8207" t="s">
        <v>313</v>
      </c>
      <c r="E8207">
        <v>4710000</v>
      </c>
    </row>
    <row r="8208" spans="1:5" hidden="1" x14ac:dyDescent="0.4">
      <c r="A8208" t="s">
        <v>637</v>
      </c>
      <c r="B8208" t="s">
        <v>227</v>
      </c>
      <c r="C8208" s="1">
        <v>42920</v>
      </c>
      <c r="D8208" t="s">
        <v>392</v>
      </c>
      <c r="E8208">
        <v>4710000</v>
      </c>
    </row>
    <row r="8209" spans="1:5" hidden="1" x14ac:dyDescent="0.4">
      <c r="A8209" t="s">
        <v>638</v>
      </c>
      <c r="B8209" t="s">
        <v>227</v>
      </c>
      <c r="C8209" s="1">
        <v>42920</v>
      </c>
      <c r="D8209" t="s">
        <v>322</v>
      </c>
      <c r="E8209">
        <v>4710000</v>
      </c>
    </row>
    <row r="8210" spans="1:5" hidden="1" x14ac:dyDescent="0.4">
      <c r="A8210" t="s">
        <v>639</v>
      </c>
      <c r="B8210" t="s">
        <v>227</v>
      </c>
      <c r="C8210" s="1">
        <v>42916</v>
      </c>
      <c r="D8210" t="s">
        <v>318</v>
      </c>
      <c r="E8210">
        <v>4710000</v>
      </c>
    </row>
    <row r="8211" spans="1:5" hidden="1" x14ac:dyDescent="0.4">
      <c r="A8211" t="s">
        <v>600</v>
      </c>
      <c r="B8211" t="s">
        <v>227</v>
      </c>
      <c r="C8211" s="1">
        <v>42916</v>
      </c>
      <c r="D8211" t="s">
        <v>373</v>
      </c>
      <c r="E8211">
        <v>4710000</v>
      </c>
    </row>
    <row r="8212" spans="1:5" hidden="1" x14ac:dyDescent="0.4">
      <c r="A8212" t="s">
        <v>640</v>
      </c>
      <c r="B8212" t="s">
        <v>227</v>
      </c>
      <c r="C8212" s="1">
        <v>42916</v>
      </c>
      <c r="E8212">
        <v>4710000</v>
      </c>
    </row>
    <row r="8213" spans="1:5" hidden="1" x14ac:dyDescent="0.4">
      <c r="A8213" t="s">
        <v>641</v>
      </c>
      <c r="B8213" t="s">
        <v>227</v>
      </c>
      <c r="C8213" s="1">
        <v>42916</v>
      </c>
      <c r="D8213" t="s">
        <v>368</v>
      </c>
      <c r="E8213">
        <v>4710000</v>
      </c>
    </row>
    <row r="8214" spans="1:5" hidden="1" x14ac:dyDescent="0.4">
      <c r="A8214" t="s">
        <v>642</v>
      </c>
      <c r="B8214" t="s">
        <v>227</v>
      </c>
      <c r="C8214" s="1">
        <v>42916</v>
      </c>
      <c r="D8214" t="s">
        <v>345</v>
      </c>
      <c r="E8214">
        <v>4710000</v>
      </c>
    </row>
    <row r="8215" spans="1:5" hidden="1" x14ac:dyDescent="0.4">
      <c r="A8215" t="s">
        <v>643</v>
      </c>
      <c r="B8215" t="s">
        <v>227</v>
      </c>
      <c r="C8215" s="1">
        <v>42916</v>
      </c>
      <c r="D8215" t="s">
        <v>306</v>
      </c>
      <c r="E8215">
        <v>4710000</v>
      </c>
    </row>
    <row r="8216" spans="1:5" hidden="1" x14ac:dyDescent="0.4">
      <c r="A8216" t="s">
        <v>644</v>
      </c>
      <c r="B8216" t="s">
        <v>227</v>
      </c>
      <c r="C8216" s="1">
        <v>42916</v>
      </c>
      <c r="D8216" t="s">
        <v>308</v>
      </c>
      <c r="E8216">
        <v>4710000</v>
      </c>
    </row>
    <row r="8217" spans="1:5" hidden="1" x14ac:dyDescent="0.4">
      <c r="A8217" t="s">
        <v>645</v>
      </c>
      <c r="B8217" t="s">
        <v>227</v>
      </c>
      <c r="C8217" s="1">
        <v>42916</v>
      </c>
      <c r="D8217" t="s">
        <v>346</v>
      </c>
      <c r="E8217">
        <v>4710000</v>
      </c>
    </row>
    <row r="8218" spans="1:5" hidden="1" x14ac:dyDescent="0.4">
      <c r="A8218" t="s">
        <v>646</v>
      </c>
      <c r="B8218" t="s">
        <v>227</v>
      </c>
      <c r="C8218" s="1">
        <v>42915</v>
      </c>
      <c r="D8218" t="s">
        <v>398</v>
      </c>
      <c r="E8218">
        <v>4710000</v>
      </c>
    </row>
    <row r="8219" spans="1:5" hidden="1" x14ac:dyDescent="0.4">
      <c r="A8219" t="s">
        <v>647</v>
      </c>
      <c r="B8219" t="s">
        <v>227</v>
      </c>
      <c r="C8219" s="1">
        <v>42915</v>
      </c>
      <c r="D8219" t="s">
        <v>369</v>
      </c>
      <c r="E8219">
        <v>4710000</v>
      </c>
    </row>
    <row r="8220" spans="1:5" hidden="1" x14ac:dyDescent="0.4">
      <c r="A8220" t="s">
        <v>648</v>
      </c>
      <c r="B8220" t="s">
        <v>227</v>
      </c>
      <c r="C8220" s="1">
        <v>42915</v>
      </c>
      <c r="D8220" t="s">
        <v>367</v>
      </c>
      <c r="E8220">
        <v>4710000</v>
      </c>
    </row>
    <row r="8221" spans="1:5" hidden="1" x14ac:dyDescent="0.4">
      <c r="A8221" t="s">
        <v>649</v>
      </c>
      <c r="B8221" t="s">
        <v>227</v>
      </c>
      <c r="C8221" s="1">
        <v>42915</v>
      </c>
      <c r="D8221" t="s">
        <v>316</v>
      </c>
      <c r="E8221">
        <v>4710000</v>
      </c>
    </row>
    <row r="8222" spans="1:5" hidden="1" x14ac:dyDescent="0.4">
      <c r="A8222" t="s">
        <v>650</v>
      </c>
      <c r="B8222" t="s">
        <v>227</v>
      </c>
      <c r="C8222" s="1">
        <v>42915</v>
      </c>
      <c r="D8222" t="s">
        <v>319</v>
      </c>
      <c r="E8222">
        <v>4710000</v>
      </c>
    </row>
    <row r="8223" spans="1:5" hidden="1" x14ac:dyDescent="0.4">
      <c r="A8223" t="s">
        <v>651</v>
      </c>
      <c r="B8223" t="s">
        <v>227</v>
      </c>
      <c r="C8223" s="1">
        <v>42915</v>
      </c>
      <c r="D8223" t="s">
        <v>331</v>
      </c>
      <c r="E8223">
        <v>4710000</v>
      </c>
    </row>
    <row r="8224" spans="1:5" hidden="1" x14ac:dyDescent="0.4">
      <c r="A8224" t="s">
        <v>652</v>
      </c>
      <c r="B8224" t="s">
        <v>227</v>
      </c>
      <c r="C8224" s="1">
        <v>42915</v>
      </c>
      <c r="D8224" t="s">
        <v>363</v>
      </c>
      <c r="E8224">
        <v>4710000</v>
      </c>
    </row>
    <row r="8225" spans="1:5" hidden="1" x14ac:dyDescent="0.4">
      <c r="A8225" t="s">
        <v>653</v>
      </c>
      <c r="B8225" t="s">
        <v>227</v>
      </c>
      <c r="C8225" s="1">
        <v>42901</v>
      </c>
      <c r="D8225" t="s">
        <v>403</v>
      </c>
      <c r="E8225">
        <v>4710000</v>
      </c>
    </row>
    <row r="8226" spans="1:5" hidden="1" x14ac:dyDescent="0.4">
      <c r="A8226" t="s">
        <v>654</v>
      </c>
      <c r="B8226" t="s">
        <v>227</v>
      </c>
      <c r="C8226" s="1">
        <v>42901</v>
      </c>
      <c r="D8226" t="s">
        <v>327</v>
      </c>
      <c r="E8226">
        <v>4710000</v>
      </c>
    </row>
    <row r="8227" spans="1:5" hidden="1" x14ac:dyDescent="0.4">
      <c r="A8227" t="s">
        <v>655</v>
      </c>
      <c r="B8227" t="s">
        <v>227</v>
      </c>
      <c r="C8227" s="1">
        <v>42901</v>
      </c>
      <c r="D8227" t="s">
        <v>326</v>
      </c>
      <c r="E8227">
        <v>4710000</v>
      </c>
    </row>
    <row r="8228" spans="1:5" hidden="1" x14ac:dyDescent="0.4">
      <c r="A8228" t="s">
        <v>656</v>
      </c>
      <c r="B8228" t="s">
        <v>227</v>
      </c>
      <c r="C8228" s="1">
        <v>42901</v>
      </c>
      <c r="D8228" t="s">
        <v>348</v>
      </c>
      <c r="E8228">
        <v>4710000</v>
      </c>
    </row>
    <row r="8229" spans="1:5" hidden="1" x14ac:dyDescent="0.4">
      <c r="A8229" t="s">
        <v>657</v>
      </c>
      <c r="B8229" t="s">
        <v>227</v>
      </c>
      <c r="C8229" s="1">
        <v>42901</v>
      </c>
      <c r="D8229" t="s">
        <v>323</v>
      </c>
      <c r="E8229">
        <v>4710000</v>
      </c>
    </row>
    <row r="8230" spans="1:5" hidden="1" x14ac:dyDescent="0.4">
      <c r="A8230" t="s">
        <v>658</v>
      </c>
      <c r="B8230" t="s">
        <v>227</v>
      </c>
      <c r="C8230" s="1">
        <v>42901</v>
      </c>
      <c r="D8230" t="s">
        <v>9072</v>
      </c>
      <c r="E8230">
        <v>4710000</v>
      </c>
    </row>
    <row r="8231" spans="1:5" hidden="1" x14ac:dyDescent="0.4">
      <c r="A8231" t="s">
        <v>659</v>
      </c>
      <c r="B8231" t="s">
        <v>227</v>
      </c>
      <c r="C8231" s="1">
        <v>42901</v>
      </c>
      <c r="D8231" t="s">
        <v>370</v>
      </c>
      <c r="E8231">
        <v>4710000</v>
      </c>
    </row>
    <row r="8232" spans="1:5" hidden="1" x14ac:dyDescent="0.4">
      <c r="A8232" t="s">
        <v>660</v>
      </c>
      <c r="B8232" t="s">
        <v>227</v>
      </c>
      <c r="C8232" s="1">
        <v>42901</v>
      </c>
      <c r="D8232" t="s">
        <v>333</v>
      </c>
      <c r="E8232">
        <v>4710000</v>
      </c>
    </row>
    <row r="8233" spans="1:5" hidden="1" x14ac:dyDescent="0.4">
      <c r="A8233" t="s">
        <v>7961</v>
      </c>
      <c r="B8233" t="s">
        <v>7962</v>
      </c>
      <c r="C8233" s="1">
        <v>42900</v>
      </c>
      <c r="D8233" t="s">
        <v>347</v>
      </c>
      <c r="E8233" t="e">
        <v>#N/A</v>
      </c>
    </row>
    <row r="8234" spans="1:5" hidden="1" x14ac:dyDescent="0.4">
      <c r="A8234" t="s">
        <v>7982</v>
      </c>
      <c r="B8234" t="s">
        <v>7983</v>
      </c>
      <c r="C8234" s="1">
        <v>42900</v>
      </c>
      <c r="D8234" t="s">
        <v>370</v>
      </c>
      <c r="E8234" t="e">
        <v>#N/A</v>
      </c>
    </row>
    <row r="8235" spans="1:5" hidden="1" x14ac:dyDescent="0.4">
      <c r="A8235" t="s">
        <v>7980</v>
      </c>
      <c r="B8235" t="s">
        <v>7981</v>
      </c>
      <c r="C8235" s="1">
        <v>42888</v>
      </c>
      <c r="D8235" t="s">
        <v>415</v>
      </c>
      <c r="E8235" t="e">
        <v>#N/A</v>
      </c>
    </row>
    <row r="8236" spans="1:5" hidden="1" x14ac:dyDescent="0.4">
      <c r="A8236" t="s">
        <v>661</v>
      </c>
      <c r="B8236" t="s">
        <v>349</v>
      </c>
      <c r="C8236" s="1">
        <v>42888</v>
      </c>
      <c r="D8236" t="s">
        <v>352</v>
      </c>
      <c r="E8236" t="e">
        <v>#N/A</v>
      </c>
    </row>
    <row r="8237" spans="1:5" hidden="1" x14ac:dyDescent="0.4">
      <c r="A8237" t="s">
        <v>662</v>
      </c>
      <c r="B8237" t="s">
        <v>349</v>
      </c>
      <c r="C8237" s="1">
        <v>42888</v>
      </c>
      <c r="D8237" t="s">
        <v>313</v>
      </c>
      <c r="E8237" t="e">
        <v>#N/A</v>
      </c>
    </row>
    <row r="8238" spans="1:5" hidden="1" x14ac:dyDescent="0.4">
      <c r="A8238" t="s">
        <v>663</v>
      </c>
      <c r="B8238" t="s">
        <v>349</v>
      </c>
      <c r="C8238" s="1">
        <v>42888</v>
      </c>
      <c r="D8238" t="s">
        <v>324</v>
      </c>
      <c r="E8238" t="e">
        <v>#N/A</v>
      </c>
    </row>
    <row r="8239" spans="1:5" hidden="1" x14ac:dyDescent="0.4">
      <c r="A8239" t="s">
        <v>7967</v>
      </c>
      <c r="B8239" t="s">
        <v>214</v>
      </c>
      <c r="C8239" s="1">
        <v>42885</v>
      </c>
      <c r="D8239" t="s">
        <v>397</v>
      </c>
      <c r="E8239">
        <v>4250000</v>
      </c>
    </row>
    <row r="8240" spans="1:5" hidden="1" x14ac:dyDescent="0.4">
      <c r="A8240" t="s">
        <v>8022</v>
      </c>
      <c r="B8240" t="s">
        <v>208</v>
      </c>
      <c r="C8240" s="1">
        <v>42885</v>
      </c>
      <c r="D8240" t="s">
        <v>378</v>
      </c>
      <c r="E8240">
        <v>4880000</v>
      </c>
    </row>
    <row r="8241" spans="1:5" hidden="1" x14ac:dyDescent="0.4">
      <c r="A8241" t="s">
        <v>8023</v>
      </c>
      <c r="B8241" t="s">
        <v>208</v>
      </c>
      <c r="C8241" s="1">
        <v>42885</v>
      </c>
      <c r="D8241" t="s">
        <v>331</v>
      </c>
      <c r="E8241">
        <v>4880000</v>
      </c>
    </row>
    <row r="8242" spans="1:5" hidden="1" x14ac:dyDescent="0.4">
      <c r="A8242" t="s">
        <v>8016</v>
      </c>
      <c r="B8242" t="s">
        <v>208</v>
      </c>
      <c r="C8242" s="1">
        <v>42884</v>
      </c>
      <c r="D8242" t="s">
        <v>345</v>
      </c>
      <c r="E8242">
        <v>4880000</v>
      </c>
    </row>
    <row r="8243" spans="1:5" hidden="1" x14ac:dyDescent="0.4">
      <c r="A8243" t="s">
        <v>7964</v>
      </c>
      <c r="B8243" t="s">
        <v>214</v>
      </c>
      <c r="C8243" s="1">
        <v>42884</v>
      </c>
      <c r="D8243" t="s">
        <v>319</v>
      </c>
      <c r="E8243">
        <v>4250000</v>
      </c>
    </row>
    <row r="8244" spans="1:5" hidden="1" x14ac:dyDescent="0.4">
      <c r="A8244" t="s">
        <v>7965</v>
      </c>
      <c r="B8244" t="s">
        <v>241</v>
      </c>
      <c r="C8244" s="1">
        <v>42884</v>
      </c>
      <c r="D8244" t="s">
        <v>415</v>
      </c>
      <c r="E8244">
        <v>3090000</v>
      </c>
    </row>
    <row r="8245" spans="1:5" hidden="1" x14ac:dyDescent="0.4">
      <c r="A8245" t="s">
        <v>7966</v>
      </c>
      <c r="B8245" t="s">
        <v>130</v>
      </c>
      <c r="C8245" s="1">
        <v>42884</v>
      </c>
      <c r="D8245" t="s">
        <v>310</v>
      </c>
      <c r="E8245">
        <v>5090000</v>
      </c>
    </row>
    <row r="8246" spans="1:5" hidden="1" x14ac:dyDescent="0.4">
      <c r="A8246" t="s">
        <v>7968</v>
      </c>
      <c r="B8246" t="s">
        <v>214</v>
      </c>
      <c r="C8246" s="1">
        <v>42884</v>
      </c>
      <c r="D8246" t="s">
        <v>318</v>
      </c>
      <c r="E8246">
        <v>4250000</v>
      </c>
    </row>
    <row r="8247" spans="1:5" hidden="1" x14ac:dyDescent="0.4">
      <c r="A8247" t="s">
        <v>8017</v>
      </c>
      <c r="B8247" t="s">
        <v>208</v>
      </c>
      <c r="C8247" s="1">
        <v>42883</v>
      </c>
      <c r="D8247" t="s">
        <v>346</v>
      </c>
      <c r="E8247">
        <v>4880000</v>
      </c>
    </row>
    <row r="8248" spans="1:5" hidden="1" x14ac:dyDescent="0.4">
      <c r="A8248" t="s">
        <v>8034</v>
      </c>
      <c r="B8248" t="s">
        <v>202</v>
      </c>
      <c r="C8248" s="1">
        <v>42882</v>
      </c>
      <c r="D8248" t="s">
        <v>397</v>
      </c>
      <c r="E8248">
        <v>4870000</v>
      </c>
    </row>
    <row r="8249" spans="1:5" hidden="1" x14ac:dyDescent="0.4">
      <c r="A8249" t="s">
        <v>8036</v>
      </c>
      <c r="B8249" t="s">
        <v>208</v>
      </c>
      <c r="C8249" s="1">
        <v>42881</v>
      </c>
      <c r="D8249" t="s">
        <v>363</v>
      </c>
      <c r="E8249">
        <v>4880000</v>
      </c>
    </row>
    <row r="8250" spans="1:5" hidden="1" x14ac:dyDescent="0.4">
      <c r="A8250" t="s">
        <v>8024</v>
      </c>
      <c r="B8250" t="s">
        <v>208</v>
      </c>
      <c r="C8250" s="1">
        <v>42881</v>
      </c>
      <c r="D8250" t="s">
        <v>369</v>
      </c>
      <c r="E8250">
        <v>4880000</v>
      </c>
    </row>
    <row r="8251" spans="1:5" hidden="1" x14ac:dyDescent="0.4">
      <c r="A8251" t="s">
        <v>8025</v>
      </c>
      <c r="B8251" t="s">
        <v>208</v>
      </c>
      <c r="C8251" s="1">
        <v>42881</v>
      </c>
      <c r="D8251" t="s">
        <v>313</v>
      </c>
      <c r="E8251">
        <v>4880000</v>
      </c>
    </row>
    <row r="8252" spans="1:5" hidden="1" x14ac:dyDescent="0.4">
      <c r="A8252" t="s">
        <v>8018</v>
      </c>
      <c r="B8252" t="s">
        <v>208</v>
      </c>
      <c r="C8252" s="1">
        <v>42881</v>
      </c>
      <c r="D8252" t="s">
        <v>315</v>
      </c>
      <c r="E8252">
        <v>4880000</v>
      </c>
    </row>
    <row r="8253" spans="1:5" hidden="1" x14ac:dyDescent="0.4">
      <c r="A8253" t="s">
        <v>8026</v>
      </c>
      <c r="B8253" t="s">
        <v>208</v>
      </c>
      <c r="C8253" s="1">
        <v>42881</v>
      </c>
      <c r="D8253" t="s">
        <v>355</v>
      </c>
      <c r="E8253">
        <v>4880000</v>
      </c>
    </row>
    <row r="8254" spans="1:5" hidden="1" x14ac:dyDescent="0.4">
      <c r="A8254" t="s">
        <v>8015</v>
      </c>
      <c r="B8254" t="s">
        <v>208</v>
      </c>
      <c r="C8254" s="1">
        <v>42881</v>
      </c>
      <c r="D8254" t="s">
        <v>352</v>
      </c>
      <c r="E8254">
        <v>4880000</v>
      </c>
    </row>
    <row r="8255" spans="1:5" hidden="1" x14ac:dyDescent="0.4">
      <c r="A8255" t="s">
        <v>7969</v>
      </c>
      <c r="B8255" t="s">
        <v>214</v>
      </c>
      <c r="C8255" s="1">
        <v>42880</v>
      </c>
      <c r="D8255" t="s">
        <v>404</v>
      </c>
      <c r="E8255">
        <v>4250000</v>
      </c>
    </row>
    <row r="8256" spans="1:5" hidden="1" x14ac:dyDescent="0.4">
      <c r="A8256" t="s">
        <v>8027</v>
      </c>
      <c r="B8256" t="s">
        <v>208</v>
      </c>
      <c r="C8256" s="1">
        <v>42879</v>
      </c>
      <c r="D8256" t="s">
        <v>362</v>
      </c>
      <c r="E8256">
        <v>4880000</v>
      </c>
    </row>
    <row r="8257" spans="1:5" hidden="1" x14ac:dyDescent="0.4">
      <c r="A8257" t="s">
        <v>8028</v>
      </c>
      <c r="B8257" t="s">
        <v>208</v>
      </c>
      <c r="C8257" s="1">
        <v>42879</v>
      </c>
      <c r="D8257" t="s">
        <v>319</v>
      </c>
      <c r="E8257">
        <v>4880000</v>
      </c>
    </row>
    <row r="8258" spans="1:5" hidden="1" x14ac:dyDescent="0.4">
      <c r="A8258" t="s">
        <v>8037</v>
      </c>
      <c r="B8258" t="s">
        <v>208</v>
      </c>
      <c r="C8258" s="1">
        <v>42879</v>
      </c>
      <c r="D8258" t="s">
        <v>406</v>
      </c>
      <c r="E8258">
        <v>4880000</v>
      </c>
    </row>
    <row r="8259" spans="1:5" hidden="1" x14ac:dyDescent="0.4">
      <c r="A8259" t="s">
        <v>7970</v>
      </c>
      <c r="B8259" t="s">
        <v>7971</v>
      </c>
      <c r="C8259" s="1">
        <v>42879</v>
      </c>
      <c r="D8259" t="s">
        <v>325</v>
      </c>
      <c r="E8259" t="e">
        <v>#N/A</v>
      </c>
    </row>
    <row r="8260" spans="1:5" hidden="1" x14ac:dyDescent="0.4">
      <c r="A8260" t="s">
        <v>8035</v>
      </c>
      <c r="B8260" t="s">
        <v>202</v>
      </c>
      <c r="C8260" s="1">
        <v>42876</v>
      </c>
      <c r="D8260" t="s">
        <v>371</v>
      </c>
      <c r="E8260">
        <v>4870000</v>
      </c>
    </row>
    <row r="8261" spans="1:5" hidden="1" x14ac:dyDescent="0.4">
      <c r="A8261" t="s">
        <v>633</v>
      </c>
      <c r="B8261" t="s">
        <v>114</v>
      </c>
      <c r="C8261" s="1">
        <v>42872</v>
      </c>
      <c r="D8261" t="s">
        <v>397</v>
      </c>
      <c r="E8261">
        <v>4720000</v>
      </c>
    </row>
    <row r="8262" spans="1:5" hidden="1" x14ac:dyDescent="0.4">
      <c r="A8262" t="s">
        <v>8007</v>
      </c>
      <c r="B8262" t="s">
        <v>242</v>
      </c>
      <c r="C8262" s="1">
        <v>42866</v>
      </c>
      <c r="D8262" t="s">
        <v>402</v>
      </c>
      <c r="E8262">
        <v>4050000</v>
      </c>
    </row>
    <row r="8263" spans="1:5" hidden="1" x14ac:dyDescent="0.4">
      <c r="A8263" t="s">
        <v>8008</v>
      </c>
      <c r="B8263" t="s">
        <v>242</v>
      </c>
      <c r="C8263" s="1">
        <v>42866</v>
      </c>
      <c r="D8263" t="s">
        <v>400</v>
      </c>
      <c r="E8263">
        <v>4050000</v>
      </c>
    </row>
    <row r="8264" spans="1:5" hidden="1" x14ac:dyDescent="0.4">
      <c r="A8264" t="s">
        <v>8009</v>
      </c>
      <c r="B8264" t="s">
        <v>242</v>
      </c>
      <c r="C8264" s="1">
        <v>42866</v>
      </c>
      <c r="D8264" t="s">
        <v>401</v>
      </c>
      <c r="E8264">
        <v>4050000</v>
      </c>
    </row>
    <row r="8265" spans="1:5" hidden="1" x14ac:dyDescent="0.4">
      <c r="A8265" t="s">
        <v>8029</v>
      </c>
      <c r="B8265" t="s">
        <v>8030</v>
      </c>
      <c r="C8265" s="1">
        <v>42865</v>
      </c>
      <c r="D8265" t="s">
        <v>415</v>
      </c>
      <c r="E8265" t="e">
        <v>#N/A</v>
      </c>
    </row>
    <row r="8266" spans="1:5" hidden="1" x14ac:dyDescent="0.4">
      <c r="A8266" t="s">
        <v>8031</v>
      </c>
      <c r="B8266" t="s">
        <v>8030</v>
      </c>
      <c r="C8266" s="1">
        <v>42865</v>
      </c>
      <c r="D8266" t="s">
        <v>398</v>
      </c>
      <c r="E8266" t="e">
        <v>#N/A</v>
      </c>
    </row>
    <row r="8267" spans="1:5" hidden="1" x14ac:dyDescent="0.4">
      <c r="A8267" t="s">
        <v>8032</v>
      </c>
      <c r="B8267" t="s">
        <v>8030</v>
      </c>
      <c r="C8267" s="1">
        <v>42863</v>
      </c>
      <c r="D8267" t="s">
        <v>348</v>
      </c>
      <c r="E8267" t="e">
        <v>#N/A</v>
      </c>
    </row>
    <row r="8268" spans="1:5" hidden="1" x14ac:dyDescent="0.4">
      <c r="A8268" t="s">
        <v>8033</v>
      </c>
      <c r="B8268" t="s">
        <v>8030</v>
      </c>
      <c r="C8268" s="1">
        <v>42859</v>
      </c>
      <c r="D8268" t="s">
        <v>397</v>
      </c>
      <c r="E8268" t="e">
        <v>#N/A</v>
      </c>
    </row>
    <row r="8269" spans="1:5" hidden="1" x14ac:dyDescent="0.4">
      <c r="A8269" t="s">
        <v>664</v>
      </c>
      <c r="B8269" t="s">
        <v>229</v>
      </c>
      <c r="C8269" s="1">
        <v>42850</v>
      </c>
      <c r="D8269" t="s">
        <v>9073</v>
      </c>
      <c r="E8269">
        <v>4700000</v>
      </c>
    </row>
    <row r="8270" spans="1:5" hidden="1" x14ac:dyDescent="0.4">
      <c r="A8270" t="s">
        <v>7974</v>
      </c>
      <c r="B8270" t="s">
        <v>243</v>
      </c>
      <c r="C8270" s="1">
        <v>42844</v>
      </c>
      <c r="D8270" t="s">
        <v>371</v>
      </c>
      <c r="E8270">
        <v>4830000</v>
      </c>
    </row>
    <row r="8271" spans="1:5" hidden="1" x14ac:dyDescent="0.4">
      <c r="A8271" t="s">
        <v>7975</v>
      </c>
      <c r="B8271" t="s">
        <v>243</v>
      </c>
      <c r="C8271" s="1">
        <v>42844</v>
      </c>
      <c r="D8271" t="s">
        <v>362</v>
      </c>
      <c r="E8271">
        <v>4830000</v>
      </c>
    </row>
    <row r="8272" spans="1:5" hidden="1" x14ac:dyDescent="0.4">
      <c r="A8272" t="s">
        <v>7973</v>
      </c>
      <c r="B8272" t="s">
        <v>243</v>
      </c>
      <c r="C8272" s="1">
        <v>42843</v>
      </c>
      <c r="D8272" t="s">
        <v>322</v>
      </c>
      <c r="E8272">
        <v>4830000</v>
      </c>
    </row>
    <row r="8273" spans="1:5" hidden="1" x14ac:dyDescent="0.4">
      <c r="A8273" t="s">
        <v>665</v>
      </c>
      <c r="B8273" t="s">
        <v>349</v>
      </c>
      <c r="C8273" s="1">
        <v>42828</v>
      </c>
      <c r="D8273" t="s">
        <v>422</v>
      </c>
      <c r="E8273" t="e">
        <v>#N/A</v>
      </c>
    </row>
    <row r="8274" spans="1:5" hidden="1" x14ac:dyDescent="0.4">
      <c r="A8274" t="s">
        <v>666</v>
      </c>
      <c r="B8274" t="s">
        <v>349</v>
      </c>
      <c r="C8274" s="1">
        <v>42828</v>
      </c>
      <c r="D8274" t="s">
        <v>394</v>
      </c>
      <c r="E8274" t="e">
        <v>#N/A</v>
      </c>
    </row>
    <row r="8275" spans="1:5" hidden="1" x14ac:dyDescent="0.4">
      <c r="A8275" t="s">
        <v>667</v>
      </c>
      <c r="B8275" t="s">
        <v>349</v>
      </c>
      <c r="C8275" s="1">
        <v>42828</v>
      </c>
      <c r="D8275" t="s">
        <v>396</v>
      </c>
      <c r="E8275" t="e">
        <v>#N/A</v>
      </c>
    </row>
    <row r="8276" spans="1:5" hidden="1" x14ac:dyDescent="0.4">
      <c r="A8276" t="s">
        <v>668</v>
      </c>
      <c r="B8276" t="s">
        <v>349</v>
      </c>
      <c r="C8276" s="1">
        <v>42828</v>
      </c>
      <c r="D8276" t="s">
        <v>395</v>
      </c>
      <c r="E8276" t="e">
        <v>#N/A</v>
      </c>
    </row>
    <row r="8277" spans="1:5" hidden="1" x14ac:dyDescent="0.4">
      <c r="A8277" t="s">
        <v>669</v>
      </c>
      <c r="B8277" t="s">
        <v>349</v>
      </c>
      <c r="C8277" s="1">
        <v>42828</v>
      </c>
      <c r="D8277" t="s">
        <v>424</v>
      </c>
      <c r="E8277" t="e">
        <v>#N/A</v>
      </c>
    </row>
    <row r="8278" spans="1:5" hidden="1" x14ac:dyDescent="0.4">
      <c r="A8278" t="s">
        <v>670</v>
      </c>
      <c r="B8278" t="s">
        <v>349</v>
      </c>
      <c r="C8278" s="1">
        <v>42828</v>
      </c>
      <c r="D8278" t="s">
        <v>671</v>
      </c>
      <c r="E8278" t="e">
        <v>#N/A</v>
      </c>
    </row>
    <row r="8279" spans="1:5" hidden="1" x14ac:dyDescent="0.4">
      <c r="A8279" t="s">
        <v>672</v>
      </c>
      <c r="B8279" t="s">
        <v>349</v>
      </c>
      <c r="C8279" s="1">
        <v>42822</v>
      </c>
      <c r="D8279" t="s">
        <v>423</v>
      </c>
      <c r="E8279" t="e">
        <v>#N/A</v>
      </c>
    </row>
    <row r="8280" spans="1:5" hidden="1" x14ac:dyDescent="0.4">
      <c r="A8280" t="s">
        <v>8040</v>
      </c>
      <c r="B8280" t="s">
        <v>214</v>
      </c>
      <c r="C8280" s="1">
        <v>42793</v>
      </c>
      <c r="D8280" t="s">
        <v>310</v>
      </c>
      <c r="E8280">
        <v>4250000</v>
      </c>
    </row>
    <row r="8281" spans="1:5" hidden="1" x14ac:dyDescent="0.4">
      <c r="A8281" t="s">
        <v>8039</v>
      </c>
      <c r="B8281" t="s">
        <v>7990</v>
      </c>
      <c r="C8281" s="1">
        <v>42780</v>
      </c>
      <c r="D8281" t="s">
        <v>329</v>
      </c>
      <c r="E8281" t="e">
        <v>#N/A</v>
      </c>
    </row>
    <row r="8282" spans="1:5" hidden="1" x14ac:dyDescent="0.4">
      <c r="A8282" t="s">
        <v>7976</v>
      </c>
      <c r="B8282" t="s">
        <v>243</v>
      </c>
      <c r="C8282" s="1">
        <v>42774</v>
      </c>
      <c r="D8282" t="s">
        <v>347</v>
      </c>
      <c r="E8282">
        <v>4830000</v>
      </c>
    </row>
    <row r="8283" spans="1:5" hidden="1" x14ac:dyDescent="0.4">
      <c r="A8283" t="s">
        <v>7977</v>
      </c>
      <c r="B8283" t="s">
        <v>91</v>
      </c>
      <c r="C8283" s="1">
        <v>42772</v>
      </c>
      <c r="D8283" t="s">
        <v>373</v>
      </c>
      <c r="E8283">
        <v>6300000</v>
      </c>
    </row>
    <row r="8284" spans="1:5" hidden="1" x14ac:dyDescent="0.4">
      <c r="A8284" t="s">
        <v>7984</v>
      </c>
      <c r="B8284" t="s">
        <v>7985</v>
      </c>
      <c r="C8284" s="1">
        <v>42719</v>
      </c>
      <c r="D8284" t="s">
        <v>403</v>
      </c>
      <c r="E8284" t="e">
        <v>#N/A</v>
      </c>
    </row>
    <row r="8285" spans="1:5" hidden="1" x14ac:dyDescent="0.4">
      <c r="A8285" t="s">
        <v>7986</v>
      </c>
      <c r="B8285" t="s">
        <v>7985</v>
      </c>
      <c r="C8285" s="1">
        <v>42719</v>
      </c>
      <c r="D8285" t="s">
        <v>398</v>
      </c>
      <c r="E8285" t="e">
        <v>#N/A</v>
      </c>
    </row>
    <row r="8286" spans="1:5" hidden="1" x14ac:dyDescent="0.4">
      <c r="A8286" t="s">
        <v>7987</v>
      </c>
      <c r="B8286" t="s">
        <v>7985</v>
      </c>
      <c r="C8286" s="1">
        <v>42719</v>
      </c>
      <c r="D8286" t="s">
        <v>347</v>
      </c>
      <c r="E8286" t="e">
        <v>#N/A</v>
      </c>
    </row>
    <row r="8287" spans="1:5" hidden="1" x14ac:dyDescent="0.4">
      <c r="A8287" t="s">
        <v>7988</v>
      </c>
      <c r="B8287" t="s">
        <v>7919</v>
      </c>
      <c r="C8287" s="1">
        <v>42719</v>
      </c>
      <c r="D8287" t="s">
        <v>415</v>
      </c>
      <c r="E8287" t="e">
        <v>#N/A</v>
      </c>
    </row>
    <row r="8288" spans="1:5" hidden="1" x14ac:dyDescent="0.4">
      <c r="A8288" t="s">
        <v>7989</v>
      </c>
      <c r="B8288" t="s">
        <v>7990</v>
      </c>
      <c r="C8288" s="1">
        <v>42719</v>
      </c>
      <c r="D8288" t="s">
        <v>348</v>
      </c>
      <c r="E8288" t="e">
        <v>#N/A</v>
      </c>
    </row>
    <row r="8289" spans="1:5" hidden="1" x14ac:dyDescent="0.4">
      <c r="A8289" t="s">
        <v>7992</v>
      </c>
      <c r="B8289" t="s">
        <v>7993</v>
      </c>
      <c r="C8289" s="1">
        <v>42689</v>
      </c>
      <c r="D8289" t="s">
        <v>348</v>
      </c>
      <c r="E8289" t="e">
        <v>#N/A</v>
      </c>
    </row>
    <row r="8290" spans="1:5" hidden="1" x14ac:dyDescent="0.4">
      <c r="A8290" t="s">
        <v>7994</v>
      </c>
      <c r="B8290" t="s">
        <v>241</v>
      </c>
      <c r="C8290" s="1">
        <v>42688</v>
      </c>
      <c r="D8290" t="s">
        <v>345</v>
      </c>
      <c r="E8290">
        <v>3090000</v>
      </c>
    </row>
    <row r="8291" spans="1:5" hidden="1" x14ac:dyDescent="0.4">
      <c r="A8291" t="s">
        <v>7995</v>
      </c>
      <c r="B8291" t="s">
        <v>241</v>
      </c>
      <c r="C8291" s="1">
        <v>42688</v>
      </c>
      <c r="D8291" t="s">
        <v>367</v>
      </c>
      <c r="E8291">
        <v>3090000</v>
      </c>
    </row>
    <row r="8292" spans="1:5" hidden="1" x14ac:dyDescent="0.4">
      <c r="A8292" t="s">
        <v>7996</v>
      </c>
      <c r="B8292" t="s">
        <v>241</v>
      </c>
      <c r="C8292" s="1">
        <v>42683</v>
      </c>
      <c r="D8292" t="s">
        <v>316</v>
      </c>
      <c r="E8292">
        <v>3090000</v>
      </c>
    </row>
    <row r="8293" spans="1:5" hidden="1" x14ac:dyDescent="0.4">
      <c r="A8293" t="s">
        <v>7997</v>
      </c>
      <c r="B8293" t="s">
        <v>241</v>
      </c>
      <c r="C8293" s="1">
        <v>42683</v>
      </c>
      <c r="D8293" t="s">
        <v>329</v>
      </c>
      <c r="E8293">
        <v>3090000</v>
      </c>
    </row>
    <row r="8294" spans="1:5" hidden="1" x14ac:dyDescent="0.4">
      <c r="A8294" t="s">
        <v>7998</v>
      </c>
      <c r="B8294" t="s">
        <v>241</v>
      </c>
      <c r="C8294" s="1">
        <v>42683</v>
      </c>
      <c r="D8294" t="s">
        <v>369</v>
      </c>
      <c r="E8294">
        <v>3090000</v>
      </c>
    </row>
    <row r="8295" spans="1:5" hidden="1" x14ac:dyDescent="0.4">
      <c r="A8295" t="s">
        <v>7999</v>
      </c>
      <c r="B8295" t="s">
        <v>7016</v>
      </c>
      <c r="C8295" s="1">
        <v>42675</v>
      </c>
      <c r="D8295" t="s">
        <v>415</v>
      </c>
      <c r="E8295" t="e">
        <v>#N/A</v>
      </c>
    </row>
    <row r="8296" spans="1:5" hidden="1" x14ac:dyDescent="0.4">
      <c r="A8296" t="s">
        <v>8041</v>
      </c>
      <c r="B8296" t="s">
        <v>235</v>
      </c>
      <c r="C8296" s="1">
        <v>42675</v>
      </c>
      <c r="D8296" t="s">
        <v>367</v>
      </c>
      <c r="E8296">
        <v>5680000</v>
      </c>
    </row>
    <row r="8297" spans="1:5" hidden="1" x14ac:dyDescent="0.4">
      <c r="A8297" t="s">
        <v>8019</v>
      </c>
      <c r="B8297" t="s">
        <v>202</v>
      </c>
      <c r="C8297" s="1">
        <v>42673</v>
      </c>
      <c r="D8297" t="s">
        <v>397</v>
      </c>
      <c r="E8297">
        <v>4870000</v>
      </c>
    </row>
    <row r="8298" spans="1:5" hidden="1" x14ac:dyDescent="0.4">
      <c r="A8298" t="s">
        <v>8038</v>
      </c>
      <c r="B8298" t="s">
        <v>215</v>
      </c>
      <c r="C8298" s="1">
        <v>42673</v>
      </c>
      <c r="D8298" t="s">
        <v>323</v>
      </c>
      <c r="E8298">
        <v>5200000</v>
      </c>
    </row>
    <row r="8299" spans="1:5" hidden="1" x14ac:dyDescent="0.4">
      <c r="A8299" t="s">
        <v>8010</v>
      </c>
      <c r="B8299" t="s">
        <v>235</v>
      </c>
      <c r="C8299" s="1">
        <v>42672</v>
      </c>
      <c r="D8299" t="s">
        <v>345</v>
      </c>
      <c r="E8299">
        <v>5680000</v>
      </c>
    </row>
    <row r="8300" spans="1:5" hidden="1" x14ac:dyDescent="0.4">
      <c r="A8300" t="s">
        <v>8043</v>
      </c>
      <c r="B8300" t="s">
        <v>241</v>
      </c>
      <c r="C8300" s="1">
        <v>42672</v>
      </c>
      <c r="D8300" t="s">
        <v>308</v>
      </c>
      <c r="E8300">
        <v>3090000</v>
      </c>
    </row>
    <row r="8301" spans="1:5" hidden="1" x14ac:dyDescent="0.4">
      <c r="A8301" t="s">
        <v>8044</v>
      </c>
      <c r="B8301" t="s">
        <v>241</v>
      </c>
      <c r="C8301" s="1">
        <v>42672</v>
      </c>
      <c r="D8301" t="s">
        <v>392</v>
      </c>
      <c r="E8301">
        <v>3090000</v>
      </c>
    </row>
    <row r="8302" spans="1:5" hidden="1" x14ac:dyDescent="0.4">
      <c r="A8302" t="s">
        <v>8045</v>
      </c>
      <c r="B8302" t="s">
        <v>241</v>
      </c>
      <c r="C8302" s="1">
        <v>42672</v>
      </c>
      <c r="D8302" t="s">
        <v>348</v>
      </c>
      <c r="E8302">
        <v>3090000</v>
      </c>
    </row>
    <row r="8303" spans="1:5" hidden="1" x14ac:dyDescent="0.4">
      <c r="A8303" t="s">
        <v>8046</v>
      </c>
      <c r="B8303" t="s">
        <v>241</v>
      </c>
      <c r="C8303" s="1">
        <v>42671</v>
      </c>
      <c r="D8303" t="s">
        <v>415</v>
      </c>
      <c r="E8303">
        <v>3090000</v>
      </c>
    </row>
    <row r="8304" spans="1:5" hidden="1" x14ac:dyDescent="0.4">
      <c r="A8304" t="s">
        <v>8047</v>
      </c>
      <c r="B8304" t="s">
        <v>241</v>
      </c>
      <c r="C8304" s="1">
        <v>42671</v>
      </c>
      <c r="D8304" t="s">
        <v>403</v>
      </c>
      <c r="E8304">
        <v>3090000</v>
      </c>
    </row>
    <row r="8305" spans="1:5" hidden="1" x14ac:dyDescent="0.4">
      <c r="A8305" t="s">
        <v>8048</v>
      </c>
      <c r="B8305" t="s">
        <v>241</v>
      </c>
      <c r="C8305" s="1">
        <v>42671</v>
      </c>
      <c r="D8305" t="s">
        <v>373</v>
      </c>
      <c r="E8305">
        <v>3090000</v>
      </c>
    </row>
    <row r="8306" spans="1:5" hidden="1" x14ac:dyDescent="0.4">
      <c r="A8306" t="s">
        <v>8049</v>
      </c>
      <c r="B8306" t="s">
        <v>241</v>
      </c>
      <c r="C8306" s="1">
        <v>42671</v>
      </c>
      <c r="D8306" t="s">
        <v>368</v>
      </c>
      <c r="E8306">
        <v>3090000</v>
      </c>
    </row>
    <row r="8307" spans="1:5" hidden="1" x14ac:dyDescent="0.4">
      <c r="A8307" t="s">
        <v>8050</v>
      </c>
      <c r="B8307" t="s">
        <v>241</v>
      </c>
      <c r="C8307" s="1">
        <v>42671</v>
      </c>
      <c r="D8307" t="s">
        <v>323</v>
      </c>
      <c r="E8307">
        <v>3090000</v>
      </c>
    </row>
    <row r="8308" spans="1:5" hidden="1" x14ac:dyDescent="0.4">
      <c r="A8308" t="s">
        <v>8051</v>
      </c>
      <c r="B8308" t="s">
        <v>241</v>
      </c>
      <c r="C8308" s="1">
        <v>42671</v>
      </c>
      <c r="D8308" t="s">
        <v>346</v>
      </c>
      <c r="E8308">
        <v>3090000</v>
      </c>
    </row>
    <row r="8309" spans="1:5" hidden="1" x14ac:dyDescent="0.4">
      <c r="A8309" t="s">
        <v>8052</v>
      </c>
      <c r="B8309" t="s">
        <v>241</v>
      </c>
      <c r="C8309" s="1">
        <v>42671</v>
      </c>
      <c r="D8309" t="s">
        <v>318</v>
      </c>
      <c r="E8309">
        <v>3090000</v>
      </c>
    </row>
    <row r="8310" spans="1:5" hidden="1" x14ac:dyDescent="0.4">
      <c r="A8310" t="s">
        <v>8053</v>
      </c>
      <c r="B8310" t="s">
        <v>241</v>
      </c>
      <c r="C8310" s="1">
        <v>42671</v>
      </c>
      <c r="D8310" t="s">
        <v>397</v>
      </c>
      <c r="E8310">
        <v>3090000</v>
      </c>
    </row>
    <row r="8311" spans="1:5" hidden="1" x14ac:dyDescent="0.4">
      <c r="A8311" t="s">
        <v>8054</v>
      </c>
      <c r="B8311" t="s">
        <v>241</v>
      </c>
      <c r="C8311" s="1">
        <v>42671</v>
      </c>
      <c r="D8311" t="s">
        <v>326</v>
      </c>
      <c r="E8311">
        <v>3090000</v>
      </c>
    </row>
    <row r="8312" spans="1:5" hidden="1" x14ac:dyDescent="0.4">
      <c r="A8312" t="s">
        <v>8055</v>
      </c>
      <c r="B8312" t="s">
        <v>241</v>
      </c>
      <c r="C8312" s="1">
        <v>42671</v>
      </c>
      <c r="D8312" t="s">
        <v>370</v>
      </c>
      <c r="E8312">
        <v>3090000</v>
      </c>
    </row>
    <row r="8313" spans="1:5" hidden="1" x14ac:dyDescent="0.4">
      <c r="A8313" t="s">
        <v>8056</v>
      </c>
      <c r="B8313" t="s">
        <v>241</v>
      </c>
      <c r="C8313" s="1">
        <v>42671</v>
      </c>
      <c r="D8313" t="s">
        <v>327</v>
      </c>
      <c r="E8313">
        <v>3090000</v>
      </c>
    </row>
    <row r="8314" spans="1:5" hidden="1" x14ac:dyDescent="0.4">
      <c r="A8314" t="s">
        <v>8057</v>
      </c>
      <c r="B8314" t="s">
        <v>241</v>
      </c>
      <c r="C8314" s="1">
        <v>42671</v>
      </c>
      <c r="D8314" t="s">
        <v>322</v>
      </c>
      <c r="E8314">
        <v>3090000</v>
      </c>
    </row>
    <row r="8315" spans="1:5" hidden="1" x14ac:dyDescent="0.4">
      <c r="A8315" t="s">
        <v>8058</v>
      </c>
      <c r="B8315" t="s">
        <v>241</v>
      </c>
      <c r="C8315" s="1">
        <v>42671</v>
      </c>
      <c r="D8315" t="s">
        <v>306</v>
      </c>
      <c r="E8315">
        <v>3090000</v>
      </c>
    </row>
    <row r="8316" spans="1:5" hidden="1" x14ac:dyDescent="0.4">
      <c r="A8316" t="s">
        <v>8059</v>
      </c>
      <c r="B8316" t="s">
        <v>241</v>
      </c>
      <c r="C8316" s="1">
        <v>42671</v>
      </c>
      <c r="D8316" t="s">
        <v>398</v>
      </c>
      <c r="E8316">
        <v>3090000</v>
      </c>
    </row>
    <row r="8317" spans="1:5" hidden="1" x14ac:dyDescent="0.4">
      <c r="A8317" t="s">
        <v>8060</v>
      </c>
      <c r="B8317" t="s">
        <v>241</v>
      </c>
      <c r="C8317" s="1">
        <v>42671</v>
      </c>
      <c r="D8317" t="s">
        <v>362</v>
      </c>
      <c r="E8317">
        <v>3090000</v>
      </c>
    </row>
    <row r="8318" spans="1:5" hidden="1" x14ac:dyDescent="0.4">
      <c r="A8318" t="s">
        <v>8061</v>
      </c>
      <c r="B8318" t="s">
        <v>241</v>
      </c>
      <c r="C8318" s="1">
        <v>42671</v>
      </c>
      <c r="D8318" t="s">
        <v>319</v>
      </c>
      <c r="E8318">
        <v>3090000</v>
      </c>
    </row>
    <row r="8319" spans="1:5" hidden="1" x14ac:dyDescent="0.4">
      <c r="A8319" t="s">
        <v>8011</v>
      </c>
      <c r="B8319" t="s">
        <v>8012</v>
      </c>
      <c r="C8319" s="1">
        <v>42664</v>
      </c>
      <c r="D8319" t="s">
        <v>398</v>
      </c>
      <c r="E8319" t="e">
        <v>#N/A</v>
      </c>
    </row>
    <row r="8320" spans="1:5" hidden="1" x14ac:dyDescent="0.4">
      <c r="A8320" t="s">
        <v>8042</v>
      </c>
      <c r="B8320" t="s">
        <v>189</v>
      </c>
      <c r="C8320" s="1">
        <v>42663</v>
      </c>
      <c r="D8320" t="s">
        <v>310</v>
      </c>
      <c r="E8320">
        <v>4440000</v>
      </c>
    </row>
    <row r="8321" spans="1:5" hidden="1" x14ac:dyDescent="0.4">
      <c r="A8321" t="s">
        <v>8014</v>
      </c>
      <c r="B8321" t="s">
        <v>242</v>
      </c>
      <c r="C8321" s="1">
        <v>42649</v>
      </c>
      <c r="D8321" t="s">
        <v>373</v>
      </c>
      <c r="E8321">
        <v>4050000</v>
      </c>
    </row>
    <row r="8322" spans="1:5" hidden="1" x14ac:dyDescent="0.4">
      <c r="A8322" t="s">
        <v>673</v>
      </c>
      <c r="B8322" t="s">
        <v>349</v>
      </c>
      <c r="C8322" s="1">
        <v>42634</v>
      </c>
      <c r="D8322" t="s">
        <v>319</v>
      </c>
      <c r="E8322" t="e">
        <v>#N/A</v>
      </c>
    </row>
    <row r="8323" spans="1:5" hidden="1" x14ac:dyDescent="0.4">
      <c r="A8323" t="s">
        <v>674</v>
      </c>
      <c r="B8323" t="s">
        <v>349</v>
      </c>
      <c r="C8323" s="1">
        <v>42634</v>
      </c>
      <c r="D8323" t="s">
        <v>355</v>
      </c>
      <c r="E8323" t="e">
        <v>#N/A</v>
      </c>
    </row>
    <row r="8324" spans="1:5" hidden="1" x14ac:dyDescent="0.4">
      <c r="A8324" t="s">
        <v>675</v>
      </c>
      <c r="B8324" t="s">
        <v>349</v>
      </c>
      <c r="C8324" s="1">
        <v>42634</v>
      </c>
      <c r="D8324" t="s">
        <v>362</v>
      </c>
      <c r="E8324" t="e">
        <v>#N/A</v>
      </c>
    </row>
    <row r="8325" spans="1:5" hidden="1" x14ac:dyDescent="0.4">
      <c r="A8325" t="s">
        <v>676</v>
      </c>
      <c r="B8325" t="s">
        <v>349</v>
      </c>
      <c r="C8325" s="1">
        <v>42634</v>
      </c>
      <c r="D8325" t="s">
        <v>677</v>
      </c>
      <c r="E8325" t="e">
        <v>#N/A</v>
      </c>
    </row>
    <row r="8326" spans="1:5" hidden="1" x14ac:dyDescent="0.4">
      <c r="A8326" t="s">
        <v>678</v>
      </c>
      <c r="B8326" t="s">
        <v>349</v>
      </c>
      <c r="C8326" s="1">
        <v>42634</v>
      </c>
      <c r="D8326" t="s">
        <v>330</v>
      </c>
      <c r="E8326" t="e">
        <v>#N/A</v>
      </c>
    </row>
    <row r="8327" spans="1:5" hidden="1" x14ac:dyDescent="0.4">
      <c r="A8327" t="s">
        <v>679</v>
      </c>
      <c r="B8327" t="s">
        <v>349</v>
      </c>
      <c r="C8327" s="1">
        <v>42634</v>
      </c>
      <c r="D8327" t="s">
        <v>329</v>
      </c>
      <c r="E8327" t="e">
        <v>#N/A</v>
      </c>
    </row>
    <row r="8328" spans="1:5" hidden="1" x14ac:dyDescent="0.4">
      <c r="A8328" t="s">
        <v>8066</v>
      </c>
      <c r="B8328" t="s">
        <v>7983</v>
      </c>
      <c r="C8328" s="1">
        <v>42633</v>
      </c>
      <c r="D8328" t="s">
        <v>415</v>
      </c>
      <c r="E8328" t="e">
        <v>#N/A</v>
      </c>
    </row>
    <row r="8329" spans="1:5" hidden="1" x14ac:dyDescent="0.4">
      <c r="A8329" t="s">
        <v>8065</v>
      </c>
      <c r="B8329" t="s">
        <v>214</v>
      </c>
      <c r="C8329" s="1">
        <v>42625</v>
      </c>
      <c r="D8329" t="s">
        <v>322</v>
      </c>
      <c r="E8329">
        <v>4250000</v>
      </c>
    </row>
    <row r="8330" spans="1:5" hidden="1" x14ac:dyDescent="0.4">
      <c r="A8330" t="s">
        <v>680</v>
      </c>
      <c r="B8330" t="s">
        <v>349</v>
      </c>
      <c r="C8330" s="1">
        <v>42621</v>
      </c>
      <c r="D8330" t="s">
        <v>310</v>
      </c>
      <c r="E8330" t="e">
        <v>#N/A</v>
      </c>
    </row>
    <row r="8331" spans="1:5" hidden="1" x14ac:dyDescent="0.4">
      <c r="A8331" t="s">
        <v>681</v>
      </c>
      <c r="B8331" t="s">
        <v>349</v>
      </c>
      <c r="C8331" s="1">
        <v>42621</v>
      </c>
      <c r="D8331" t="s">
        <v>331</v>
      </c>
      <c r="E8331" t="e">
        <v>#N/A</v>
      </c>
    </row>
    <row r="8332" spans="1:5" hidden="1" x14ac:dyDescent="0.4">
      <c r="A8332" t="s">
        <v>682</v>
      </c>
      <c r="B8332" t="s">
        <v>349</v>
      </c>
      <c r="C8332" s="1">
        <v>42621</v>
      </c>
      <c r="D8332" t="s">
        <v>316</v>
      </c>
      <c r="E8332" t="e">
        <v>#N/A</v>
      </c>
    </row>
    <row r="8333" spans="1:5" hidden="1" x14ac:dyDescent="0.4">
      <c r="A8333" t="s">
        <v>8020</v>
      </c>
      <c r="B8333" t="s">
        <v>214</v>
      </c>
      <c r="C8333" s="1">
        <v>42621</v>
      </c>
      <c r="D8333" t="s">
        <v>327</v>
      </c>
      <c r="E8333">
        <v>4250000</v>
      </c>
    </row>
    <row r="8334" spans="1:5" hidden="1" x14ac:dyDescent="0.4">
      <c r="A8334" t="s">
        <v>8021</v>
      </c>
      <c r="B8334" t="s">
        <v>214</v>
      </c>
      <c r="C8334" s="1">
        <v>42618</v>
      </c>
      <c r="D8334" t="s">
        <v>306</v>
      </c>
      <c r="E8334">
        <v>4250000</v>
      </c>
    </row>
    <row r="8335" spans="1:5" hidden="1" x14ac:dyDescent="0.4">
      <c r="A8335" t="s">
        <v>683</v>
      </c>
      <c r="B8335" t="s">
        <v>349</v>
      </c>
      <c r="C8335" s="1">
        <v>42577</v>
      </c>
      <c r="D8335" t="s">
        <v>401</v>
      </c>
      <c r="E8335" t="e">
        <v>#N/A</v>
      </c>
    </row>
    <row r="8336" spans="1:5" hidden="1" x14ac:dyDescent="0.4">
      <c r="A8336" t="s">
        <v>684</v>
      </c>
      <c r="B8336" t="s">
        <v>349</v>
      </c>
      <c r="C8336" s="1">
        <v>42577</v>
      </c>
      <c r="D8336" t="s">
        <v>402</v>
      </c>
      <c r="E8336" t="e">
        <v>#N/A</v>
      </c>
    </row>
    <row r="8337" spans="1:5" hidden="1" x14ac:dyDescent="0.4">
      <c r="A8337" t="s">
        <v>685</v>
      </c>
      <c r="B8337" t="s">
        <v>349</v>
      </c>
      <c r="C8337" s="1">
        <v>42577</v>
      </c>
      <c r="D8337" t="s">
        <v>400</v>
      </c>
      <c r="E8337" t="e">
        <v>#N/A</v>
      </c>
    </row>
    <row r="8338" spans="1:5" hidden="1" x14ac:dyDescent="0.4">
      <c r="A8338" t="s">
        <v>686</v>
      </c>
      <c r="B8338" t="s">
        <v>349</v>
      </c>
      <c r="C8338" s="1">
        <v>42537</v>
      </c>
      <c r="D8338" t="s">
        <v>378</v>
      </c>
      <c r="E8338" t="e">
        <v>#N/A</v>
      </c>
    </row>
    <row r="8339" spans="1:5" hidden="1" x14ac:dyDescent="0.4">
      <c r="A8339" t="s">
        <v>687</v>
      </c>
      <c r="B8339" t="s">
        <v>349</v>
      </c>
      <c r="C8339" s="1">
        <v>42466</v>
      </c>
      <c r="D8339" t="s">
        <v>367</v>
      </c>
      <c r="E8339" t="e">
        <v>#N/A</v>
      </c>
    </row>
    <row r="8340" spans="1:5" hidden="1" x14ac:dyDescent="0.4">
      <c r="A8340" t="s">
        <v>688</v>
      </c>
      <c r="B8340" t="s">
        <v>349</v>
      </c>
      <c r="C8340" s="1">
        <v>42466</v>
      </c>
      <c r="D8340" t="s">
        <v>363</v>
      </c>
      <c r="E8340" t="e">
        <v>#N/A</v>
      </c>
    </row>
    <row r="8341" spans="1:5" hidden="1" x14ac:dyDescent="0.4">
      <c r="A8341" t="s">
        <v>689</v>
      </c>
      <c r="B8341" t="s">
        <v>349</v>
      </c>
      <c r="C8341" s="1">
        <v>42457</v>
      </c>
      <c r="D8341" t="s">
        <v>369</v>
      </c>
      <c r="E8341" t="e">
        <v>#N/A</v>
      </c>
    </row>
    <row r="8342" spans="1:5" hidden="1" x14ac:dyDescent="0.4">
      <c r="A8342" t="s">
        <v>690</v>
      </c>
      <c r="B8342" t="s">
        <v>349</v>
      </c>
      <c r="C8342" s="1">
        <v>42457</v>
      </c>
      <c r="D8342" t="s">
        <v>312</v>
      </c>
      <c r="E8342" t="e">
        <v>#N/A</v>
      </c>
    </row>
    <row r="8343" spans="1:5" hidden="1" x14ac:dyDescent="0.4">
      <c r="A8343" t="s">
        <v>691</v>
      </c>
      <c r="B8343" t="s">
        <v>349</v>
      </c>
      <c r="C8343" s="1">
        <v>42457</v>
      </c>
      <c r="D8343" t="s">
        <v>364</v>
      </c>
      <c r="E8343" t="e">
        <v>#N/A</v>
      </c>
    </row>
    <row r="8344" spans="1:5" hidden="1" x14ac:dyDescent="0.4">
      <c r="A8344" t="s">
        <v>692</v>
      </c>
      <c r="B8344" t="s">
        <v>349</v>
      </c>
      <c r="C8344" s="1">
        <v>42431</v>
      </c>
      <c r="D8344" t="s">
        <v>9074</v>
      </c>
      <c r="E8344" t="e">
        <v>#N/A</v>
      </c>
    </row>
    <row r="8345" spans="1:5" hidden="1" x14ac:dyDescent="0.4">
      <c r="A8345" t="s">
        <v>693</v>
      </c>
      <c r="B8345" t="s">
        <v>349</v>
      </c>
      <c r="C8345" s="1">
        <v>42431</v>
      </c>
      <c r="D8345" t="s">
        <v>345</v>
      </c>
      <c r="E8345" t="e">
        <v>#N/A</v>
      </c>
    </row>
    <row r="8346" spans="1:5" hidden="1" x14ac:dyDescent="0.4">
      <c r="A8346" t="s">
        <v>8062</v>
      </c>
      <c r="B8346" t="s">
        <v>8063</v>
      </c>
      <c r="C8346" s="1">
        <v>42424</v>
      </c>
      <c r="D8346" t="s">
        <v>397</v>
      </c>
      <c r="E8346" t="e">
        <v>#N/A</v>
      </c>
    </row>
    <row r="8347" spans="1:5" hidden="1" x14ac:dyDescent="0.4">
      <c r="A8347" t="s">
        <v>8064</v>
      </c>
      <c r="B8347" t="s">
        <v>8063</v>
      </c>
      <c r="C8347" s="1">
        <v>42424</v>
      </c>
      <c r="D8347" t="s">
        <v>415</v>
      </c>
      <c r="E8347" t="e">
        <v>#N/A</v>
      </c>
    </row>
    <row r="8348" spans="1:5" hidden="1" x14ac:dyDescent="0.4">
      <c r="A8348" t="s">
        <v>8068</v>
      </c>
      <c r="B8348" t="s">
        <v>8063</v>
      </c>
      <c r="C8348" s="1">
        <v>42417</v>
      </c>
      <c r="D8348" t="s">
        <v>347</v>
      </c>
      <c r="E8348" t="e">
        <v>#N/A</v>
      </c>
    </row>
    <row r="8349" spans="1:5" hidden="1" x14ac:dyDescent="0.4">
      <c r="A8349" t="s">
        <v>694</v>
      </c>
      <c r="B8349" t="s">
        <v>349</v>
      </c>
      <c r="C8349" s="1">
        <v>42400</v>
      </c>
      <c r="D8349" t="s">
        <v>322</v>
      </c>
      <c r="E8349" t="e">
        <v>#N/A</v>
      </c>
    </row>
    <row r="8350" spans="1:5" hidden="1" x14ac:dyDescent="0.4">
      <c r="A8350" t="s">
        <v>695</v>
      </c>
      <c r="B8350" t="s">
        <v>349</v>
      </c>
      <c r="C8350" s="1">
        <v>42394</v>
      </c>
      <c r="D8350" t="s">
        <v>398</v>
      </c>
      <c r="E8350" t="e">
        <v>#N/A</v>
      </c>
    </row>
    <row r="8351" spans="1:5" hidden="1" x14ac:dyDescent="0.4">
      <c r="A8351" t="s">
        <v>696</v>
      </c>
      <c r="B8351" t="s">
        <v>349</v>
      </c>
      <c r="C8351" s="1">
        <v>42389</v>
      </c>
      <c r="D8351" t="s">
        <v>318</v>
      </c>
      <c r="E8351" t="e">
        <v>#N/A</v>
      </c>
    </row>
    <row r="8352" spans="1:5" hidden="1" x14ac:dyDescent="0.4">
      <c r="A8352" t="s">
        <v>697</v>
      </c>
      <c r="B8352" t="s">
        <v>349</v>
      </c>
      <c r="C8352" s="1">
        <v>42389</v>
      </c>
      <c r="D8352" t="s">
        <v>397</v>
      </c>
      <c r="E8352" t="e">
        <v>#N/A</v>
      </c>
    </row>
    <row r="8353" spans="1:5" hidden="1" x14ac:dyDescent="0.4">
      <c r="A8353" t="s">
        <v>698</v>
      </c>
      <c r="B8353" t="s">
        <v>349</v>
      </c>
      <c r="C8353" s="1">
        <v>42389</v>
      </c>
      <c r="D8353" t="s">
        <v>326</v>
      </c>
      <c r="E8353" t="e">
        <v>#N/A</v>
      </c>
    </row>
    <row r="8354" spans="1:5" hidden="1" x14ac:dyDescent="0.4">
      <c r="A8354" t="s">
        <v>699</v>
      </c>
      <c r="B8354" t="s">
        <v>349</v>
      </c>
      <c r="C8354" s="1">
        <v>42389</v>
      </c>
      <c r="D8354" t="s">
        <v>635</v>
      </c>
      <c r="E8354" t="e">
        <v>#N/A</v>
      </c>
    </row>
    <row r="8355" spans="1:5" hidden="1" x14ac:dyDescent="0.4">
      <c r="A8355" t="s">
        <v>700</v>
      </c>
      <c r="B8355" t="s">
        <v>349</v>
      </c>
      <c r="C8355" s="1">
        <v>42389</v>
      </c>
      <c r="D8355" t="s">
        <v>370</v>
      </c>
      <c r="E8355" t="e">
        <v>#N/A</v>
      </c>
    </row>
    <row r="8356" spans="1:5" hidden="1" x14ac:dyDescent="0.4">
      <c r="A8356" t="s">
        <v>701</v>
      </c>
      <c r="B8356" t="s">
        <v>349</v>
      </c>
      <c r="C8356" s="1">
        <v>42369</v>
      </c>
      <c r="E8356" t="e">
        <v>#N/A</v>
      </c>
    </row>
    <row r="8357" spans="1:5" hidden="1" x14ac:dyDescent="0.4">
      <c r="A8357" t="s">
        <v>702</v>
      </c>
      <c r="B8357" t="s">
        <v>349</v>
      </c>
      <c r="C8357" s="1">
        <v>42369</v>
      </c>
      <c r="D8357" t="s">
        <v>327</v>
      </c>
      <c r="E8357" t="e">
        <v>#N/A</v>
      </c>
    </row>
    <row r="8358" spans="1:5" hidden="1" x14ac:dyDescent="0.4">
      <c r="A8358" t="s">
        <v>703</v>
      </c>
      <c r="B8358" t="s">
        <v>349</v>
      </c>
      <c r="C8358" s="1">
        <v>42369</v>
      </c>
      <c r="D8358" t="s">
        <v>348</v>
      </c>
      <c r="E8358" t="e">
        <v>#N/A</v>
      </c>
    </row>
    <row r="8359" spans="1:5" hidden="1" x14ac:dyDescent="0.4">
      <c r="A8359" t="s">
        <v>704</v>
      </c>
      <c r="B8359" t="s">
        <v>349</v>
      </c>
      <c r="C8359" s="1">
        <v>42369</v>
      </c>
      <c r="D8359" t="s">
        <v>306</v>
      </c>
      <c r="E8359" t="e">
        <v>#N/A</v>
      </c>
    </row>
    <row r="8360" spans="1:5" hidden="1" x14ac:dyDescent="0.4">
      <c r="A8360" t="s">
        <v>705</v>
      </c>
      <c r="B8360" t="s">
        <v>349</v>
      </c>
      <c r="C8360" s="1">
        <v>42369</v>
      </c>
      <c r="D8360" t="s">
        <v>328</v>
      </c>
      <c r="E8360" t="e">
        <v>#N/A</v>
      </c>
    </row>
    <row r="8361" spans="1:5" hidden="1" x14ac:dyDescent="0.4">
      <c r="A8361" t="s">
        <v>8067</v>
      </c>
      <c r="B8361" t="s">
        <v>7993</v>
      </c>
      <c r="C8361" s="1">
        <v>42369</v>
      </c>
      <c r="D8361" t="s">
        <v>415</v>
      </c>
      <c r="E8361" t="e">
        <v>#N/A</v>
      </c>
    </row>
    <row r="8362" spans="1:5" hidden="1" x14ac:dyDescent="0.4">
      <c r="A8362" t="s">
        <v>8069</v>
      </c>
      <c r="B8362" t="s">
        <v>8070</v>
      </c>
      <c r="C8362" s="1">
        <v>42369</v>
      </c>
      <c r="D8362" t="s">
        <v>415</v>
      </c>
      <c r="E8362" t="e">
        <v>#N/A</v>
      </c>
    </row>
    <row r="8363" spans="1:5" hidden="1" x14ac:dyDescent="0.4">
      <c r="A8363" t="s">
        <v>706</v>
      </c>
      <c r="B8363" t="s">
        <v>349</v>
      </c>
      <c r="C8363" s="1">
        <v>42359</v>
      </c>
      <c r="D8363" t="s">
        <v>415</v>
      </c>
      <c r="E8363" t="e">
        <v>#N/A</v>
      </c>
    </row>
    <row r="8364" spans="1:5" hidden="1" x14ac:dyDescent="0.4">
      <c r="A8364" t="s">
        <v>707</v>
      </c>
      <c r="B8364" t="s">
        <v>349</v>
      </c>
      <c r="C8364" s="1">
        <v>42359</v>
      </c>
      <c r="D8364" t="s">
        <v>368</v>
      </c>
      <c r="E8364" t="e">
        <v>#N/A</v>
      </c>
    </row>
    <row r="8365" spans="1:5" hidden="1" x14ac:dyDescent="0.4">
      <c r="A8365" t="s">
        <v>708</v>
      </c>
      <c r="B8365" t="s">
        <v>349</v>
      </c>
      <c r="C8365" s="1">
        <v>42358</v>
      </c>
      <c r="D8365" t="s">
        <v>373</v>
      </c>
      <c r="E8365" t="e">
        <v>#N/A</v>
      </c>
    </row>
    <row r="8366" spans="1:5" hidden="1" x14ac:dyDescent="0.4">
      <c r="A8366" t="s">
        <v>709</v>
      </c>
      <c r="B8366" t="s">
        <v>349</v>
      </c>
      <c r="C8366" s="1">
        <v>42358</v>
      </c>
      <c r="D8366" t="s">
        <v>323</v>
      </c>
      <c r="E8366" t="e">
        <v>#N/A</v>
      </c>
    </row>
    <row r="8367" spans="1:5" hidden="1" x14ac:dyDescent="0.4">
      <c r="A8367" t="s">
        <v>710</v>
      </c>
      <c r="B8367" t="s">
        <v>349</v>
      </c>
      <c r="C8367" s="1">
        <v>42358</v>
      </c>
      <c r="D8367" t="s">
        <v>346</v>
      </c>
      <c r="E8367" t="e">
        <v>#N/A</v>
      </c>
    </row>
    <row r="8368" spans="1:5" hidden="1" x14ac:dyDescent="0.4">
      <c r="A8368" t="s">
        <v>711</v>
      </c>
      <c r="B8368" t="s">
        <v>349</v>
      </c>
      <c r="C8368" s="1">
        <v>42357</v>
      </c>
      <c r="D8368" t="s">
        <v>308</v>
      </c>
      <c r="E8368" t="e">
        <v>#N/A</v>
      </c>
    </row>
    <row r="8369" spans="1:5" hidden="1" x14ac:dyDescent="0.4">
      <c r="A8369" t="s">
        <v>712</v>
      </c>
      <c r="B8369" t="s">
        <v>349</v>
      </c>
      <c r="C8369" s="1">
        <v>42357</v>
      </c>
      <c r="D8369" t="s">
        <v>403</v>
      </c>
      <c r="E8369" t="e">
        <v>#N/A</v>
      </c>
    </row>
  </sheetData>
  <autoFilter ref="A2:E8369">
    <filterColumn colId="3">
      <filters>
        <filter val="졸음쉼터"/>
      </filters>
    </filterColumn>
  </autoFilter>
  <sortState ref="A2:E8413">
    <sortCondition descending="1" ref="C2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rgb="FFCC3300"/>
  </sheetPr>
  <dimension ref="A1:F8369"/>
  <sheetViews>
    <sheetView workbookViewId="0">
      <selection activeCell="C128" sqref="C128"/>
    </sheetView>
  </sheetViews>
  <sheetFormatPr defaultRowHeight="17.399999999999999" x14ac:dyDescent="0.4"/>
  <cols>
    <col min="1" max="1" width="55.796875" customWidth="1"/>
    <col min="2" max="2" width="34.59765625" customWidth="1"/>
    <col min="3" max="4" width="20.69921875" customWidth="1"/>
    <col min="6" max="6" width="14.19921875" customWidth="1"/>
    <col min="7" max="8" width="25.69921875" customWidth="1"/>
  </cols>
  <sheetData>
    <row r="1" spans="1:6" ht="35.4" customHeight="1" x14ac:dyDescent="0.4"/>
    <row r="2" spans="1:6" x14ac:dyDescent="0.4">
      <c r="A2" t="s">
        <v>525</v>
      </c>
      <c r="B2" t="s">
        <v>0</v>
      </c>
      <c r="C2" t="s">
        <v>8071</v>
      </c>
      <c r="D2" s="13" t="s">
        <v>9075</v>
      </c>
      <c r="E2" s="14" t="s">
        <v>9076</v>
      </c>
      <c r="F2" s="43" t="s">
        <v>9080</v>
      </c>
    </row>
    <row r="3" spans="1:6" hidden="1" x14ac:dyDescent="0.4">
      <c r="A3" t="s">
        <v>8919</v>
      </c>
      <c r="B3" t="s">
        <v>7464</v>
      </c>
      <c r="C3" s="1">
        <v>44494</v>
      </c>
      <c r="D3" t="s">
        <v>350</v>
      </c>
      <c r="E3" t="b">
        <f t="shared" ref="E3:E27" si="0">OR(IF(AND(D3=D4,B3=B4),1,0),IF(AND(D3=D2,B3=B2),1,0))</f>
        <v>0</v>
      </c>
    </row>
    <row r="4" spans="1:6" hidden="1" x14ac:dyDescent="0.4">
      <c r="A4" t="s">
        <v>8974</v>
      </c>
      <c r="B4" t="s">
        <v>8975</v>
      </c>
      <c r="C4" s="1">
        <v>44491</v>
      </c>
      <c r="D4" t="s">
        <v>635</v>
      </c>
      <c r="E4" t="b">
        <f t="shared" si="0"/>
        <v>0</v>
      </c>
    </row>
    <row r="5" spans="1:6" hidden="1" x14ac:dyDescent="0.4">
      <c r="A5" t="s">
        <v>7912</v>
      </c>
      <c r="B5" t="s">
        <v>7913</v>
      </c>
      <c r="C5" s="1">
        <v>43392</v>
      </c>
      <c r="D5" t="s">
        <v>398</v>
      </c>
      <c r="E5" t="b">
        <f t="shared" si="0"/>
        <v>0</v>
      </c>
    </row>
    <row r="6" spans="1:6" hidden="1" x14ac:dyDescent="0.4">
      <c r="A6" t="s">
        <v>8091</v>
      </c>
      <c r="B6" t="s">
        <v>2338</v>
      </c>
      <c r="C6" s="1">
        <v>44489</v>
      </c>
      <c r="D6" t="s">
        <v>421</v>
      </c>
      <c r="E6" t="b">
        <f t="shared" si="0"/>
        <v>0</v>
      </c>
    </row>
    <row r="7" spans="1:6" hidden="1" x14ac:dyDescent="0.4">
      <c r="A7" t="s">
        <v>2337</v>
      </c>
      <c r="B7" t="s">
        <v>2338</v>
      </c>
      <c r="C7" s="1">
        <v>44365</v>
      </c>
      <c r="D7" t="s">
        <v>361</v>
      </c>
      <c r="E7" t="b">
        <f t="shared" si="0"/>
        <v>0</v>
      </c>
    </row>
    <row r="8" spans="1:6" hidden="1" x14ac:dyDescent="0.4">
      <c r="A8" t="s">
        <v>3749</v>
      </c>
      <c r="B8" t="s">
        <v>2338</v>
      </c>
      <c r="C8" s="1">
        <v>44417</v>
      </c>
      <c r="D8" t="s">
        <v>420</v>
      </c>
      <c r="E8" t="b">
        <f t="shared" si="0"/>
        <v>0</v>
      </c>
    </row>
    <row r="9" spans="1:6" hidden="1" x14ac:dyDescent="0.4">
      <c r="A9" t="s">
        <v>5459</v>
      </c>
      <c r="B9" t="s">
        <v>5460</v>
      </c>
      <c r="C9" s="1">
        <v>44348</v>
      </c>
      <c r="D9" t="s">
        <v>635</v>
      </c>
      <c r="E9" t="b">
        <f t="shared" si="0"/>
        <v>0</v>
      </c>
    </row>
    <row r="10" spans="1:6" hidden="1" x14ac:dyDescent="0.4">
      <c r="A10" t="s">
        <v>6561</v>
      </c>
      <c r="B10" t="s">
        <v>6562</v>
      </c>
      <c r="C10" s="1">
        <v>44252</v>
      </c>
      <c r="D10" t="s">
        <v>354</v>
      </c>
      <c r="E10" t="b">
        <f t="shared" si="0"/>
        <v>0</v>
      </c>
    </row>
    <row r="11" spans="1:6" hidden="1" x14ac:dyDescent="0.4">
      <c r="A11" t="s">
        <v>3137</v>
      </c>
      <c r="B11" t="s">
        <v>3122</v>
      </c>
      <c r="C11" s="1">
        <v>44454</v>
      </c>
      <c r="D11" t="s">
        <v>396</v>
      </c>
      <c r="E11" t="b">
        <f t="shared" si="0"/>
        <v>0</v>
      </c>
    </row>
    <row r="12" spans="1:6" hidden="1" x14ac:dyDescent="0.4">
      <c r="A12" t="s">
        <v>3136</v>
      </c>
      <c r="B12" t="s">
        <v>3122</v>
      </c>
      <c r="C12" s="1">
        <v>44454</v>
      </c>
      <c r="D12" t="s">
        <v>395</v>
      </c>
      <c r="E12" t="b">
        <f t="shared" si="0"/>
        <v>0</v>
      </c>
    </row>
    <row r="13" spans="1:6" hidden="1" x14ac:dyDescent="0.4">
      <c r="A13" t="s">
        <v>3138</v>
      </c>
      <c r="B13" t="s">
        <v>3122</v>
      </c>
      <c r="C13" s="1">
        <v>44454</v>
      </c>
      <c r="D13" t="s">
        <v>394</v>
      </c>
      <c r="E13" t="b">
        <f t="shared" si="0"/>
        <v>0</v>
      </c>
    </row>
    <row r="14" spans="1:6" hidden="1" x14ac:dyDescent="0.4">
      <c r="A14" t="s">
        <v>3121</v>
      </c>
      <c r="B14" t="s">
        <v>3122</v>
      </c>
      <c r="C14" s="1">
        <v>44454</v>
      </c>
      <c r="D14" t="s">
        <v>424</v>
      </c>
      <c r="E14" t="b">
        <f t="shared" si="0"/>
        <v>0</v>
      </c>
    </row>
    <row r="15" spans="1:6" hidden="1" x14ac:dyDescent="0.4">
      <c r="A15" t="s">
        <v>3135</v>
      </c>
      <c r="B15" t="s">
        <v>3122</v>
      </c>
      <c r="C15" s="1">
        <v>44454</v>
      </c>
      <c r="D15" t="s">
        <v>423</v>
      </c>
      <c r="E15" t="b">
        <f t="shared" si="0"/>
        <v>0</v>
      </c>
    </row>
    <row r="16" spans="1:6" hidden="1" x14ac:dyDescent="0.4">
      <c r="A16" t="s">
        <v>3134</v>
      </c>
      <c r="B16" t="s">
        <v>3122</v>
      </c>
      <c r="C16" s="1">
        <v>44454</v>
      </c>
      <c r="D16" t="s">
        <v>671</v>
      </c>
      <c r="E16" t="b">
        <f t="shared" si="0"/>
        <v>0</v>
      </c>
    </row>
    <row r="17" spans="1:5" hidden="1" x14ac:dyDescent="0.4">
      <c r="A17" t="s">
        <v>3139</v>
      </c>
      <c r="B17" t="s">
        <v>3122</v>
      </c>
      <c r="C17" s="1">
        <v>44454</v>
      </c>
      <c r="D17" t="s">
        <v>422</v>
      </c>
      <c r="E17" t="b">
        <f t="shared" si="0"/>
        <v>0</v>
      </c>
    </row>
    <row r="18" spans="1:5" hidden="1" x14ac:dyDescent="0.4">
      <c r="A18" t="s">
        <v>8103</v>
      </c>
      <c r="B18" t="s">
        <v>8104</v>
      </c>
      <c r="C18" s="1">
        <v>44488</v>
      </c>
      <c r="D18" t="s">
        <v>318</v>
      </c>
      <c r="E18" t="b">
        <f t="shared" si="0"/>
        <v>0</v>
      </c>
    </row>
    <row r="19" spans="1:5" x14ac:dyDescent="0.4">
      <c r="A19" t="s">
        <v>7366</v>
      </c>
      <c r="B19" t="s">
        <v>7367</v>
      </c>
      <c r="C19" s="1">
        <v>43916</v>
      </c>
      <c r="D19" t="s">
        <v>415</v>
      </c>
      <c r="E19" t="b">
        <f t="shared" si="0"/>
        <v>1</v>
      </c>
    </row>
    <row r="20" spans="1:5" x14ac:dyDescent="0.4">
      <c r="A20" t="s">
        <v>7690</v>
      </c>
      <c r="B20" t="s">
        <v>7367</v>
      </c>
      <c r="C20" s="1">
        <v>43608</v>
      </c>
      <c r="D20" t="s">
        <v>415</v>
      </c>
      <c r="E20" t="b">
        <f t="shared" si="0"/>
        <v>1</v>
      </c>
    </row>
    <row r="21" spans="1:5" hidden="1" x14ac:dyDescent="0.4">
      <c r="A21" t="s">
        <v>8068</v>
      </c>
      <c r="B21" t="s">
        <v>8063</v>
      </c>
      <c r="C21" s="1">
        <v>42417</v>
      </c>
      <c r="D21" t="s">
        <v>347</v>
      </c>
      <c r="E21" t="b">
        <f t="shared" si="0"/>
        <v>0</v>
      </c>
    </row>
    <row r="22" spans="1:5" hidden="1" x14ac:dyDescent="0.4">
      <c r="A22" t="s">
        <v>8062</v>
      </c>
      <c r="B22" t="s">
        <v>8063</v>
      </c>
      <c r="C22" s="1">
        <v>42424</v>
      </c>
      <c r="D22" t="s">
        <v>397</v>
      </c>
      <c r="E22" t="b">
        <f t="shared" si="0"/>
        <v>0</v>
      </c>
    </row>
    <row r="23" spans="1:5" hidden="1" x14ac:dyDescent="0.4">
      <c r="A23" t="s">
        <v>8064</v>
      </c>
      <c r="B23" t="s">
        <v>8063</v>
      </c>
      <c r="C23" s="1">
        <v>42424</v>
      </c>
      <c r="D23" t="s">
        <v>415</v>
      </c>
      <c r="E23" t="b">
        <f t="shared" si="0"/>
        <v>0</v>
      </c>
    </row>
    <row r="24" spans="1:5" hidden="1" x14ac:dyDescent="0.4">
      <c r="A24" t="s">
        <v>7694</v>
      </c>
      <c r="B24" t="s">
        <v>7392</v>
      </c>
      <c r="C24" s="1">
        <v>43593</v>
      </c>
      <c r="D24" t="s">
        <v>327</v>
      </c>
      <c r="E24" t="b">
        <f t="shared" si="0"/>
        <v>0</v>
      </c>
    </row>
    <row r="25" spans="1:5" x14ac:dyDescent="0.4">
      <c r="A25" t="s">
        <v>7391</v>
      </c>
      <c r="B25" t="s">
        <v>7392</v>
      </c>
      <c r="C25" s="1">
        <v>44008</v>
      </c>
      <c r="D25" t="s">
        <v>322</v>
      </c>
      <c r="E25" t="b">
        <f t="shared" si="0"/>
        <v>1</v>
      </c>
    </row>
    <row r="26" spans="1:5" x14ac:dyDescent="0.4">
      <c r="A26" t="s">
        <v>7845</v>
      </c>
      <c r="B26" t="s">
        <v>7392</v>
      </c>
      <c r="C26" s="1">
        <v>43594</v>
      </c>
      <c r="D26" t="s">
        <v>322</v>
      </c>
      <c r="E26" t="b">
        <f t="shared" si="0"/>
        <v>1</v>
      </c>
    </row>
    <row r="27" spans="1:5" x14ac:dyDescent="0.4">
      <c r="A27" t="s">
        <v>4976</v>
      </c>
      <c r="B27" t="s">
        <v>4977</v>
      </c>
      <c r="C27" s="1">
        <v>44173</v>
      </c>
      <c r="D27" t="s">
        <v>327</v>
      </c>
      <c r="E27" t="b">
        <f t="shared" si="0"/>
        <v>1</v>
      </c>
    </row>
    <row r="28" spans="1:5" hidden="1" x14ac:dyDescent="0.4">
      <c r="A28" t="s">
        <v>6665</v>
      </c>
      <c r="B28" t="s">
        <v>4977</v>
      </c>
      <c r="C28" s="1">
        <v>44022</v>
      </c>
      <c r="D28" t="s">
        <v>327</v>
      </c>
      <c r="E28" t="b">
        <v>0</v>
      </c>
    </row>
    <row r="29" spans="1:5" hidden="1" x14ac:dyDescent="0.4">
      <c r="A29" t="s">
        <v>6665</v>
      </c>
      <c r="B29" t="s">
        <v>4977</v>
      </c>
      <c r="C29" s="1">
        <v>44022</v>
      </c>
      <c r="D29" t="s">
        <v>327</v>
      </c>
      <c r="E29" t="b">
        <v>0</v>
      </c>
    </row>
    <row r="30" spans="1:5" x14ac:dyDescent="0.4">
      <c r="A30" t="s">
        <v>7482</v>
      </c>
      <c r="B30" t="s">
        <v>4977</v>
      </c>
      <c r="C30" s="1">
        <v>43851</v>
      </c>
      <c r="D30" t="s">
        <v>327</v>
      </c>
      <c r="E30" t="b">
        <f>OR(IF(AND(D30=D31,B30=B31),1,0),IF(AND(D30=D29,B30=B29),1,0))</f>
        <v>1</v>
      </c>
    </row>
    <row r="31" spans="1:5" x14ac:dyDescent="0.4">
      <c r="A31" t="s">
        <v>7057</v>
      </c>
      <c r="B31" t="s">
        <v>4977</v>
      </c>
      <c r="C31" s="1">
        <v>44173</v>
      </c>
      <c r="D31" t="s">
        <v>322</v>
      </c>
      <c r="E31" t="b">
        <f>OR(IF(AND(D31=D32,B31=B32),1,0),IF(AND(D31=D30,B31=B30),1,0))</f>
        <v>1</v>
      </c>
    </row>
    <row r="32" spans="1:5" x14ac:dyDescent="0.4">
      <c r="A32" t="s">
        <v>7561</v>
      </c>
      <c r="B32" t="s">
        <v>4977</v>
      </c>
      <c r="C32" s="1">
        <v>43851</v>
      </c>
      <c r="D32" t="s">
        <v>322</v>
      </c>
      <c r="E32" t="b">
        <f>OR(IF(AND(D32=D33,B32=B33),1,0),IF(AND(D32=D31,B32=B31),1,0))</f>
        <v>1</v>
      </c>
    </row>
    <row r="33" spans="1:6" hidden="1" x14ac:dyDescent="0.4">
      <c r="A33" t="s">
        <v>7633</v>
      </c>
      <c r="B33" t="s">
        <v>7634</v>
      </c>
      <c r="C33" s="1">
        <v>43781</v>
      </c>
      <c r="D33" t="s">
        <v>322</v>
      </c>
      <c r="E33" t="b">
        <f>OR(IF(AND(D33=D34,B33=B34),1,0),IF(AND(D33=D32,B33=B32),1,0))</f>
        <v>0</v>
      </c>
    </row>
    <row r="34" spans="1:6" hidden="1" x14ac:dyDescent="0.4">
      <c r="A34" t="s">
        <v>4857</v>
      </c>
      <c r="B34" t="s">
        <v>4858</v>
      </c>
      <c r="C34" s="1">
        <v>44175</v>
      </c>
      <c r="D34" t="s">
        <v>327</v>
      </c>
      <c r="E34" t="b">
        <v>0</v>
      </c>
    </row>
    <row r="35" spans="1:6" hidden="1" x14ac:dyDescent="0.4">
      <c r="A35" t="s">
        <v>5084</v>
      </c>
      <c r="B35" t="s">
        <v>4858</v>
      </c>
      <c r="C35" s="1">
        <v>44175</v>
      </c>
      <c r="D35" t="s">
        <v>327</v>
      </c>
      <c r="E35" t="b">
        <v>0</v>
      </c>
    </row>
    <row r="36" spans="1:6" x14ac:dyDescent="0.4">
      <c r="A36" t="s">
        <v>7483</v>
      </c>
      <c r="B36" t="s">
        <v>4858</v>
      </c>
      <c r="C36" s="1">
        <v>43850</v>
      </c>
      <c r="D36" t="s">
        <v>327</v>
      </c>
      <c r="E36" t="b">
        <f t="shared" ref="E36:E99" si="1">OR(IF(AND(D36=D37,B36=B37),1,0),IF(AND(D36=D35,B36=B35),1,0))</f>
        <v>1</v>
      </c>
    </row>
    <row r="37" spans="1:6" x14ac:dyDescent="0.4">
      <c r="A37" t="s">
        <v>7041</v>
      </c>
      <c r="B37" t="s">
        <v>4858</v>
      </c>
      <c r="C37" s="1">
        <v>44175</v>
      </c>
      <c r="D37" t="s">
        <v>322</v>
      </c>
      <c r="E37" t="b">
        <f t="shared" si="1"/>
        <v>1</v>
      </c>
    </row>
    <row r="38" spans="1:6" x14ac:dyDescent="0.4">
      <c r="A38" t="s">
        <v>7062</v>
      </c>
      <c r="B38" t="s">
        <v>4858</v>
      </c>
      <c r="C38" s="1">
        <v>44175</v>
      </c>
      <c r="D38" t="s">
        <v>322</v>
      </c>
      <c r="E38" t="b">
        <f t="shared" si="1"/>
        <v>1</v>
      </c>
    </row>
    <row r="39" spans="1:6" x14ac:dyDescent="0.4">
      <c r="A39" t="s">
        <v>7562</v>
      </c>
      <c r="B39" t="s">
        <v>4858</v>
      </c>
      <c r="C39" s="1">
        <v>43850</v>
      </c>
      <c r="D39" t="s">
        <v>322</v>
      </c>
      <c r="E39" t="b">
        <f t="shared" si="1"/>
        <v>1</v>
      </c>
    </row>
    <row r="40" spans="1:6" hidden="1" x14ac:dyDescent="0.4">
      <c r="A40" t="s">
        <v>7402</v>
      </c>
      <c r="B40" t="s">
        <v>7403</v>
      </c>
      <c r="C40" s="1">
        <v>44000</v>
      </c>
      <c r="D40" t="s">
        <v>322</v>
      </c>
      <c r="E40" t="b">
        <f t="shared" si="1"/>
        <v>0</v>
      </c>
    </row>
    <row r="41" spans="1:6" hidden="1" x14ac:dyDescent="0.4">
      <c r="A41" t="s">
        <v>2080</v>
      </c>
      <c r="B41" t="s">
        <v>104</v>
      </c>
      <c r="C41" s="1">
        <v>44484</v>
      </c>
      <c r="D41" t="s">
        <v>341</v>
      </c>
      <c r="E41" t="b">
        <f t="shared" si="1"/>
        <v>0</v>
      </c>
      <c r="F41" t="s">
        <v>9082</v>
      </c>
    </row>
    <row r="42" spans="1:6" hidden="1" x14ac:dyDescent="0.4">
      <c r="A42" t="s">
        <v>5844</v>
      </c>
      <c r="B42" t="s">
        <v>104</v>
      </c>
      <c r="C42" s="1">
        <v>44488</v>
      </c>
      <c r="D42" t="s">
        <v>421</v>
      </c>
      <c r="E42" t="b">
        <f t="shared" si="1"/>
        <v>0</v>
      </c>
      <c r="F42" t="s">
        <v>9082</v>
      </c>
    </row>
    <row r="43" spans="1:6" hidden="1" x14ac:dyDescent="0.4">
      <c r="A43" t="s">
        <v>2082</v>
      </c>
      <c r="B43" t="s">
        <v>104</v>
      </c>
      <c r="C43" s="1">
        <v>44487</v>
      </c>
      <c r="D43" t="s">
        <v>352</v>
      </c>
      <c r="E43" t="b">
        <f t="shared" si="1"/>
        <v>0</v>
      </c>
      <c r="F43" t="s">
        <v>9082</v>
      </c>
    </row>
    <row r="44" spans="1:6" hidden="1" x14ac:dyDescent="0.4">
      <c r="A44" t="s">
        <v>5324</v>
      </c>
      <c r="B44" t="s">
        <v>104</v>
      </c>
      <c r="C44" s="1">
        <v>44484</v>
      </c>
      <c r="D44" t="s">
        <v>398</v>
      </c>
      <c r="E44" t="b">
        <f t="shared" si="1"/>
        <v>0</v>
      </c>
    </row>
    <row r="45" spans="1:6" hidden="1" x14ac:dyDescent="0.4">
      <c r="A45" t="s">
        <v>5820</v>
      </c>
      <c r="B45" t="s">
        <v>104</v>
      </c>
      <c r="C45" s="1">
        <v>44490</v>
      </c>
      <c r="D45" t="s">
        <v>397</v>
      </c>
      <c r="E45" t="b">
        <f t="shared" si="1"/>
        <v>0</v>
      </c>
    </row>
    <row r="46" spans="1:6" hidden="1" x14ac:dyDescent="0.4">
      <c r="A46" t="s">
        <v>2690</v>
      </c>
      <c r="B46" t="s">
        <v>104</v>
      </c>
      <c r="C46" s="1">
        <v>44488</v>
      </c>
      <c r="D46" t="s">
        <v>306</v>
      </c>
      <c r="E46" t="b">
        <f t="shared" si="1"/>
        <v>0</v>
      </c>
    </row>
    <row r="47" spans="1:6" hidden="1" x14ac:dyDescent="0.4">
      <c r="A47" t="s">
        <v>2091</v>
      </c>
      <c r="B47" t="s">
        <v>104</v>
      </c>
      <c r="C47" s="1">
        <v>44488</v>
      </c>
      <c r="D47" t="s">
        <v>404</v>
      </c>
      <c r="E47" t="b">
        <f t="shared" si="1"/>
        <v>0</v>
      </c>
    </row>
    <row r="48" spans="1:6" hidden="1" x14ac:dyDescent="0.4">
      <c r="A48" t="s">
        <v>2697</v>
      </c>
      <c r="B48" t="s">
        <v>104</v>
      </c>
      <c r="C48" s="1">
        <v>44487</v>
      </c>
      <c r="D48" t="s">
        <v>399</v>
      </c>
      <c r="E48" t="b">
        <f t="shared" si="1"/>
        <v>0</v>
      </c>
    </row>
    <row r="49" spans="1:5" hidden="1" x14ac:dyDescent="0.4">
      <c r="A49" t="s">
        <v>2691</v>
      </c>
      <c r="B49" t="s">
        <v>104</v>
      </c>
      <c r="C49" s="1">
        <v>44487</v>
      </c>
      <c r="D49" t="s">
        <v>312</v>
      </c>
      <c r="E49" t="b">
        <f t="shared" si="1"/>
        <v>0</v>
      </c>
    </row>
    <row r="50" spans="1:5" hidden="1" x14ac:dyDescent="0.4">
      <c r="A50" t="s">
        <v>2689</v>
      </c>
      <c r="B50" t="s">
        <v>104</v>
      </c>
      <c r="C50" s="1">
        <v>44487</v>
      </c>
      <c r="D50" t="s">
        <v>329</v>
      </c>
      <c r="E50" t="b">
        <f t="shared" si="1"/>
        <v>0</v>
      </c>
    </row>
    <row r="51" spans="1:5" hidden="1" x14ac:dyDescent="0.4">
      <c r="A51" t="s">
        <v>4174</v>
      </c>
      <c r="B51" t="s">
        <v>104</v>
      </c>
      <c r="C51" s="1">
        <v>44488</v>
      </c>
      <c r="D51" t="s">
        <v>307</v>
      </c>
      <c r="E51" t="b">
        <f t="shared" si="1"/>
        <v>0</v>
      </c>
    </row>
    <row r="52" spans="1:5" hidden="1" x14ac:dyDescent="0.4">
      <c r="A52" t="s">
        <v>2078</v>
      </c>
      <c r="B52" t="s">
        <v>104</v>
      </c>
      <c r="C52" s="1">
        <v>44487</v>
      </c>
      <c r="D52" t="s">
        <v>331</v>
      </c>
      <c r="E52" t="b">
        <f t="shared" si="1"/>
        <v>0</v>
      </c>
    </row>
    <row r="53" spans="1:5" hidden="1" x14ac:dyDescent="0.4">
      <c r="A53" t="s">
        <v>2696</v>
      </c>
      <c r="B53" t="s">
        <v>104</v>
      </c>
      <c r="C53" s="1">
        <v>44487</v>
      </c>
      <c r="D53" t="s">
        <v>327</v>
      </c>
      <c r="E53" t="b">
        <f t="shared" si="1"/>
        <v>0</v>
      </c>
    </row>
    <row r="54" spans="1:5" hidden="1" x14ac:dyDescent="0.4">
      <c r="A54" t="s">
        <v>5319</v>
      </c>
      <c r="B54" t="s">
        <v>104</v>
      </c>
      <c r="C54" s="1">
        <v>44484</v>
      </c>
      <c r="D54" t="s">
        <v>403</v>
      </c>
      <c r="E54" t="b">
        <f t="shared" si="1"/>
        <v>0</v>
      </c>
    </row>
    <row r="55" spans="1:5" hidden="1" x14ac:dyDescent="0.4">
      <c r="A55" t="s">
        <v>5320</v>
      </c>
      <c r="B55" t="s">
        <v>104</v>
      </c>
      <c r="C55" s="1">
        <v>44488</v>
      </c>
      <c r="D55" t="s">
        <v>344</v>
      </c>
      <c r="E55" t="b">
        <f t="shared" si="1"/>
        <v>0</v>
      </c>
    </row>
    <row r="56" spans="1:5" hidden="1" x14ac:dyDescent="0.4">
      <c r="A56" t="s">
        <v>5322</v>
      </c>
      <c r="B56" t="s">
        <v>104</v>
      </c>
      <c r="C56" s="1">
        <v>44474</v>
      </c>
      <c r="D56" t="s">
        <v>316</v>
      </c>
      <c r="E56" t="b">
        <f t="shared" si="1"/>
        <v>0</v>
      </c>
    </row>
    <row r="57" spans="1:5" hidden="1" x14ac:dyDescent="0.4">
      <c r="A57" t="s">
        <v>2083</v>
      </c>
      <c r="B57" t="s">
        <v>104</v>
      </c>
      <c r="C57" s="1">
        <v>44474</v>
      </c>
      <c r="D57" t="s">
        <v>326</v>
      </c>
      <c r="E57" t="b">
        <f t="shared" si="1"/>
        <v>0</v>
      </c>
    </row>
    <row r="58" spans="1:5" hidden="1" x14ac:dyDescent="0.4">
      <c r="A58" t="s">
        <v>8504</v>
      </c>
      <c r="B58" t="s">
        <v>104</v>
      </c>
      <c r="C58" s="1">
        <v>44491</v>
      </c>
      <c r="D58" t="s">
        <v>321</v>
      </c>
      <c r="E58" t="b">
        <f t="shared" si="1"/>
        <v>0</v>
      </c>
    </row>
    <row r="59" spans="1:5" hidden="1" x14ac:dyDescent="0.4">
      <c r="A59" t="s">
        <v>6372</v>
      </c>
      <c r="B59" t="s">
        <v>104</v>
      </c>
      <c r="C59" s="1">
        <v>44488</v>
      </c>
      <c r="D59" t="s">
        <v>318</v>
      </c>
      <c r="E59" t="b">
        <f t="shared" si="1"/>
        <v>0</v>
      </c>
    </row>
    <row r="60" spans="1:5" hidden="1" x14ac:dyDescent="0.4">
      <c r="A60" t="s">
        <v>8269</v>
      </c>
      <c r="B60" t="s">
        <v>104</v>
      </c>
      <c r="C60" s="1">
        <v>44470</v>
      </c>
      <c r="D60" t="s">
        <v>313</v>
      </c>
      <c r="E60" t="b">
        <f t="shared" si="1"/>
        <v>0</v>
      </c>
    </row>
    <row r="61" spans="1:5" hidden="1" x14ac:dyDescent="0.4">
      <c r="A61" t="s">
        <v>2077</v>
      </c>
      <c r="B61" t="s">
        <v>104</v>
      </c>
      <c r="C61" s="1">
        <v>44490</v>
      </c>
      <c r="D61" t="s">
        <v>319</v>
      </c>
      <c r="E61" t="b">
        <f t="shared" si="1"/>
        <v>0</v>
      </c>
    </row>
    <row r="62" spans="1:5" hidden="1" x14ac:dyDescent="0.4">
      <c r="A62" t="s">
        <v>2079</v>
      </c>
      <c r="B62" t="s">
        <v>104</v>
      </c>
      <c r="C62" s="1">
        <v>44487</v>
      </c>
      <c r="D62" t="s">
        <v>310</v>
      </c>
      <c r="E62" t="b">
        <f t="shared" si="1"/>
        <v>0</v>
      </c>
    </row>
    <row r="63" spans="1:5" hidden="1" x14ac:dyDescent="0.4">
      <c r="A63" t="s">
        <v>5855</v>
      </c>
      <c r="B63" t="s">
        <v>104</v>
      </c>
      <c r="C63" s="1">
        <v>44487</v>
      </c>
      <c r="D63" t="s">
        <v>342</v>
      </c>
      <c r="E63" t="b">
        <f t="shared" si="1"/>
        <v>0</v>
      </c>
    </row>
    <row r="64" spans="1:5" hidden="1" x14ac:dyDescent="0.4">
      <c r="A64" t="s">
        <v>8105</v>
      </c>
      <c r="B64" t="s">
        <v>104</v>
      </c>
      <c r="C64" s="1">
        <v>44488</v>
      </c>
      <c r="D64" t="s">
        <v>408</v>
      </c>
      <c r="E64" t="b">
        <f t="shared" si="1"/>
        <v>0</v>
      </c>
    </row>
    <row r="65" spans="1:5" hidden="1" x14ac:dyDescent="0.4">
      <c r="A65" t="s">
        <v>5854</v>
      </c>
      <c r="B65" t="s">
        <v>104</v>
      </c>
      <c r="C65" s="1">
        <v>44488</v>
      </c>
      <c r="D65" t="s">
        <v>336</v>
      </c>
      <c r="E65" t="b">
        <f t="shared" si="1"/>
        <v>0</v>
      </c>
    </row>
    <row r="66" spans="1:5" hidden="1" x14ac:dyDescent="0.4">
      <c r="A66" t="s">
        <v>4173</v>
      </c>
      <c r="B66" t="s">
        <v>104</v>
      </c>
      <c r="C66" s="1">
        <v>44488</v>
      </c>
      <c r="D66" t="s">
        <v>308</v>
      </c>
      <c r="E66" t="b">
        <f t="shared" si="1"/>
        <v>0</v>
      </c>
    </row>
    <row r="67" spans="1:5" hidden="1" x14ac:dyDescent="0.4">
      <c r="A67" t="s">
        <v>8264</v>
      </c>
      <c r="B67" t="s">
        <v>104</v>
      </c>
      <c r="C67" s="1">
        <v>44474</v>
      </c>
      <c r="D67" t="s">
        <v>337</v>
      </c>
      <c r="E67" t="b">
        <f t="shared" si="1"/>
        <v>0</v>
      </c>
    </row>
    <row r="68" spans="1:5" hidden="1" x14ac:dyDescent="0.4">
      <c r="A68" t="s">
        <v>5856</v>
      </c>
      <c r="B68" t="s">
        <v>104</v>
      </c>
      <c r="C68" s="1">
        <v>44487</v>
      </c>
      <c r="D68" t="s">
        <v>416</v>
      </c>
      <c r="E68" t="b">
        <f t="shared" si="1"/>
        <v>0</v>
      </c>
    </row>
    <row r="69" spans="1:5" hidden="1" x14ac:dyDescent="0.4">
      <c r="A69" t="s">
        <v>2086</v>
      </c>
      <c r="B69" t="s">
        <v>104</v>
      </c>
      <c r="C69" s="1">
        <v>44482</v>
      </c>
      <c r="D69" t="s">
        <v>334</v>
      </c>
      <c r="E69" t="b">
        <f t="shared" si="1"/>
        <v>0</v>
      </c>
    </row>
    <row r="70" spans="1:5" hidden="1" x14ac:dyDescent="0.4">
      <c r="A70" t="s">
        <v>4172</v>
      </c>
      <c r="B70" t="s">
        <v>104</v>
      </c>
      <c r="C70" s="1">
        <v>44487</v>
      </c>
      <c r="D70" t="s">
        <v>343</v>
      </c>
      <c r="E70" t="b">
        <f t="shared" si="1"/>
        <v>0</v>
      </c>
    </row>
    <row r="71" spans="1:5" hidden="1" x14ac:dyDescent="0.4">
      <c r="A71" t="s">
        <v>2076</v>
      </c>
      <c r="B71" t="s">
        <v>104</v>
      </c>
      <c r="C71" s="1">
        <v>44487</v>
      </c>
      <c r="D71" t="s">
        <v>355</v>
      </c>
      <c r="E71" t="b">
        <f t="shared" si="1"/>
        <v>0</v>
      </c>
    </row>
    <row r="72" spans="1:5" hidden="1" x14ac:dyDescent="0.4">
      <c r="A72" t="s">
        <v>2085</v>
      </c>
      <c r="B72" t="s">
        <v>104</v>
      </c>
      <c r="C72" s="1">
        <v>44484</v>
      </c>
      <c r="D72" t="s">
        <v>315</v>
      </c>
      <c r="E72" t="b">
        <f t="shared" si="1"/>
        <v>0</v>
      </c>
    </row>
    <row r="73" spans="1:5" hidden="1" x14ac:dyDescent="0.4">
      <c r="A73" t="s">
        <v>5857</v>
      </c>
      <c r="B73" t="s">
        <v>104</v>
      </c>
      <c r="C73" s="1">
        <v>44487</v>
      </c>
      <c r="D73" t="s">
        <v>317</v>
      </c>
      <c r="E73" t="b">
        <f t="shared" si="1"/>
        <v>0</v>
      </c>
    </row>
    <row r="74" spans="1:5" hidden="1" x14ac:dyDescent="0.4">
      <c r="A74" t="s">
        <v>2084</v>
      </c>
      <c r="B74" t="s">
        <v>104</v>
      </c>
      <c r="C74" s="1">
        <v>44482</v>
      </c>
      <c r="D74" t="s">
        <v>335</v>
      </c>
      <c r="E74" t="b">
        <f t="shared" si="1"/>
        <v>0</v>
      </c>
    </row>
    <row r="75" spans="1:5" hidden="1" x14ac:dyDescent="0.4">
      <c r="A75" t="s">
        <v>5858</v>
      </c>
      <c r="B75" t="s">
        <v>104</v>
      </c>
      <c r="C75" s="1">
        <v>44487</v>
      </c>
      <c r="D75" t="s">
        <v>415</v>
      </c>
      <c r="E75" t="b">
        <f t="shared" si="1"/>
        <v>0</v>
      </c>
    </row>
    <row r="76" spans="1:5" hidden="1" x14ac:dyDescent="0.4">
      <c r="A76" t="s">
        <v>2081</v>
      </c>
      <c r="B76" t="s">
        <v>104</v>
      </c>
      <c r="C76" s="1">
        <v>44487</v>
      </c>
      <c r="D76" t="s">
        <v>332</v>
      </c>
      <c r="E76" t="b">
        <f t="shared" si="1"/>
        <v>0</v>
      </c>
    </row>
    <row r="77" spans="1:5" hidden="1" x14ac:dyDescent="0.4">
      <c r="A77" t="s">
        <v>6373</v>
      </c>
      <c r="B77" t="s">
        <v>104</v>
      </c>
      <c r="C77" s="1">
        <v>44470</v>
      </c>
      <c r="D77" t="s">
        <v>322</v>
      </c>
      <c r="E77" t="b">
        <f t="shared" si="1"/>
        <v>0</v>
      </c>
    </row>
    <row r="78" spans="1:5" hidden="1" x14ac:dyDescent="0.4">
      <c r="A78" t="s">
        <v>5323</v>
      </c>
      <c r="B78" t="s">
        <v>104</v>
      </c>
      <c r="C78" s="1">
        <v>44482</v>
      </c>
      <c r="D78" t="s">
        <v>359</v>
      </c>
      <c r="E78" t="b">
        <f t="shared" si="1"/>
        <v>0</v>
      </c>
    </row>
    <row r="79" spans="1:5" hidden="1" x14ac:dyDescent="0.4">
      <c r="A79" t="s">
        <v>2098</v>
      </c>
      <c r="B79" t="s">
        <v>104</v>
      </c>
      <c r="C79" s="1">
        <v>44490</v>
      </c>
      <c r="D79" t="s">
        <v>333</v>
      </c>
      <c r="E79" t="b">
        <f t="shared" si="1"/>
        <v>0</v>
      </c>
    </row>
    <row r="80" spans="1:5" hidden="1" x14ac:dyDescent="0.4">
      <c r="A80" t="s">
        <v>4126</v>
      </c>
      <c r="B80" t="s">
        <v>104</v>
      </c>
      <c r="C80" s="1">
        <v>44474</v>
      </c>
      <c r="D80" t="s">
        <v>328</v>
      </c>
      <c r="E80" t="b">
        <f t="shared" si="1"/>
        <v>0</v>
      </c>
    </row>
    <row r="81" spans="1:5" hidden="1" x14ac:dyDescent="0.4">
      <c r="A81" t="s">
        <v>6140</v>
      </c>
      <c r="B81" t="s">
        <v>123</v>
      </c>
      <c r="C81" s="1">
        <v>44125</v>
      </c>
      <c r="D81" t="s">
        <v>347</v>
      </c>
      <c r="E81" t="b">
        <f t="shared" si="1"/>
        <v>0</v>
      </c>
    </row>
    <row r="82" spans="1:5" hidden="1" x14ac:dyDescent="0.4">
      <c r="A82" t="s">
        <v>6748</v>
      </c>
      <c r="B82" t="s">
        <v>123</v>
      </c>
      <c r="C82" s="1">
        <v>44025</v>
      </c>
      <c r="D82" t="s">
        <v>341</v>
      </c>
      <c r="E82" t="b">
        <f t="shared" si="1"/>
        <v>0</v>
      </c>
    </row>
    <row r="83" spans="1:5" hidden="1" x14ac:dyDescent="0.4">
      <c r="A83" t="s">
        <v>6619</v>
      </c>
      <c r="B83" t="s">
        <v>123</v>
      </c>
      <c r="C83" s="1">
        <v>44034</v>
      </c>
      <c r="D83" t="s">
        <v>412</v>
      </c>
      <c r="E83" t="b">
        <f t="shared" si="1"/>
        <v>0</v>
      </c>
    </row>
    <row r="84" spans="1:5" hidden="1" x14ac:dyDescent="0.4">
      <c r="A84" t="s">
        <v>6686</v>
      </c>
      <c r="B84" t="s">
        <v>123</v>
      </c>
      <c r="C84" s="1">
        <v>44021</v>
      </c>
      <c r="D84" t="s">
        <v>352</v>
      </c>
      <c r="E84" t="b">
        <f t="shared" si="1"/>
        <v>0</v>
      </c>
    </row>
    <row r="85" spans="1:5" hidden="1" x14ac:dyDescent="0.4">
      <c r="A85" t="s">
        <v>6591</v>
      </c>
      <c r="B85" t="s">
        <v>123</v>
      </c>
      <c r="C85" s="1">
        <v>44034</v>
      </c>
      <c r="D85" t="s">
        <v>325</v>
      </c>
      <c r="E85" t="b">
        <f t="shared" si="1"/>
        <v>0</v>
      </c>
    </row>
    <row r="86" spans="1:5" hidden="1" x14ac:dyDescent="0.4">
      <c r="A86" t="s">
        <v>6769</v>
      </c>
      <c r="B86" t="s">
        <v>123</v>
      </c>
      <c r="C86" s="1">
        <v>44032</v>
      </c>
      <c r="D86" t="s">
        <v>398</v>
      </c>
      <c r="E86" t="b">
        <f t="shared" si="1"/>
        <v>0</v>
      </c>
    </row>
    <row r="87" spans="1:5" hidden="1" x14ac:dyDescent="0.4">
      <c r="A87" t="s">
        <v>7118</v>
      </c>
      <c r="B87" t="s">
        <v>123</v>
      </c>
      <c r="C87" s="1">
        <v>44133</v>
      </c>
      <c r="D87" t="s">
        <v>397</v>
      </c>
      <c r="E87" t="b">
        <f t="shared" si="1"/>
        <v>0</v>
      </c>
    </row>
    <row r="88" spans="1:5" hidden="1" x14ac:dyDescent="0.4">
      <c r="A88" t="s">
        <v>7267</v>
      </c>
      <c r="B88" t="s">
        <v>123</v>
      </c>
      <c r="C88" s="1">
        <v>44022</v>
      </c>
      <c r="D88" t="s">
        <v>373</v>
      </c>
      <c r="E88" t="b">
        <f t="shared" si="1"/>
        <v>0</v>
      </c>
    </row>
    <row r="89" spans="1:5" hidden="1" x14ac:dyDescent="0.4">
      <c r="A89" t="s">
        <v>6610</v>
      </c>
      <c r="B89" t="s">
        <v>123</v>
      </c>
      <c r="C89" s="1">
        <v>44031</v>
      </c>
      <c r="D89" t="s">
        <v>306</v>
      </c>
      <c r="E89" t="b">
        <f t="shared" si="1"/>
        <v>0</v>
      </c>
    </row>
    <row r="90" spans="1:5" hidden="1" x14ac:dyDescent="0.4">
      <c r="A90" t="s">
        <v>6766</v>
      </c>
      <c r="B90" t="s">
        <v>123</v>
      </c>
      <c r="C90" s="1">
        <v>44035</v>
      </c>
      <c r="D90" t="s">
        <v>399</v>
      </c>
      <c r="E90" t="b">
        <f t="shared" si="1"/>
        <v>0</v>
      </c>
    </row>
    <row r="91" spans="1:5" hidden="1" x14ac:dyDescent="0.4">
      <c r="A91" t="s">
        <v>6724</v>
      </c>
      <c r="B91" t="s">
        <v>123</v>
      </c>
      <c r="C91" s="1">
        <v>44014</v>
      </c>
      <c r="D91" t="s">
        <v>312</v>
      </c>
      <c r="E91" t="b">
        <f t="shared" si="1"/>
        <v>0</v>
      </c>
    </row>
    <row r="92" spans="1:5" hidden="1" x14ac:dyDescent="0.4">
      <c r="A92" t="s">
        <v>2792</v>
      </c>
      <c r="B92" t="s">
        <v>123</v>
      </c>
      <c r="C92" s="1">
        <v>44187</v>
      </c>
      <c r="D92" t="s">
        <v>331</v>
      </c>
      <c r="E92" t="b">
        <f t="shared" si="1"/>
        <v>0</v>
      </c>
    </row>
    <row r="93" spans="1:5" hidden="1" x14ac:dyDescent="0.4">
      <c r="A93" t="s">
        <v>7103</v>
      </c>
      <c r="B93" t="s">
        <v>123</v>
      </c>
      <c r="C93" s="1">
        <v>44029</v>
      </c>
      <c r="D93" t="s">
        <v>635</v>
      </c>
      <c r="E93" t="b">
        <f t="shared" si="1"/>
        <v>0</v>
      </c>
    </row>
    <row r="94" spans="1:5" hidden="1" x14ac:dyDescent="0.4">
      <c r="A94" t="s">
        <v>8130</v>
      </c>
      <c r="B94" t="s">
        <v>123</v>
      </c>
      <c r="C94" s="1">
        <v>44485</v>
      </c>
      <c r="D94" t="s">
        <v>327</v>
      </c>
      <c r="E94" t="b">
        <f t="shared" si="1"/>
        <v>0</v>
      </c>
    </row>
    <row r="95" spans="1:5" hidden="1" x14ac:dyDescent="0.4">
      <c r="A95" t="s">
        <v>4421</v>
      </c>
      <c r="B95" t="s">
        <v>123</v>
      </c>
      <c r="C95" s="1">
        <v>44186</v>
      </c>
      <c r="D95" t="s">
        <v>403</v>
      </c>
      <c r="E95" t="b">
        <f t="shared" si="1"/>
        <v>0</v>
      </c>
    </row>
    <row r="96" spans="1:5" hidden="1" x14ac:dyDescent="0.4">
      <c r="A96" t="s">
        <v>7145</v>
      </c>
      <c r="B96" t="s">
        <v>123</v>
      </c>
      <c r="C96" s="1">
        <v>44033</v>
      </c>
      <c r="D96" t="s">
        <v>344</v>
      </c>
      <c r="E96" t="b">
        <f t="shared" si="1"/>
        <v>0</v>
      </c>
    </row>
    <row r="97" spans="1:5" hidden="1" x14ac:dyDescent="0.4">
      <c r="A97" t="s">
        <v>4388</v>
      </c>
      <c r="B97" t="s">
        <v>123</v>
      </c>
      <c r="C97" s="1">
        <v>44187</v>
      </c>
      <c r="D97" t="s">
        <v>316</v>
      </c>
      <c r="E97" t="b">
        <f t="shared" si="1"/>
        <v>0</v>
      </c>
    </row>
    <row r="98" spans="1:5" hidden="1" x14ac:dyDescent="0.4">
      <c r="A98" t="s">
        <v>6634</v>
      </c>
      <c r="B98" t="s">
        <v>123</v>
      </c>
      <c r="C98" s="1">
        <v>44027</v>
      </c>
      <c r="D98" t="s">
        <v>369</v>
      </c>
      <c r="E98" t="b">
        <f t="shared" si="1"/>
        <v>0</v>
      </c>
    </row>
    <row r="99" spans="1:5" hidden="1" x14ac:dyDescent="0.4">
      <c r="A99" t="s">
        <v>6606</v>
      </c>
      <c r="B99" t="s">
        <v>123</v>
      </c>
      <c r="C99" s="1">
        <v>44035</v>
      </c>
      <c r="D99" t="s">
        <v>326</v>
      </c>
      <c r="E99" t="b">
        <f t="shared" si="1"/>
        <v>0</v>
      </c>
    </row>
    <row r="100" spans="1:5" hidden="1" x14ac:dyDescent="0.4">
      <c r="A100" t="s">
        <v>7159</v>
      </c>
      <c r="B100" t="s">
        <v>123</v>
      </c>
      <c r="C100" s="1">
        <v>44027</v>
      </c>
      <c r="D100" t="s">
        <v>348</v>
      </c>
      <c r="E100" t="b">
        <f t="shared" ref="E100:E163" si="2">OR(IF(AND(D100=D101,B100=B101),1,0),IF(AND(D100=D99,B100=B99),1,0))</f>
        <v>0</v>
      </c>
    </row>
    <row r="101" spans="1:5" hidden="1" x14ac:dyDescent="0.4">
      <c r="A101" t="s">
        <v>6612</v>
      </c>
      <c r="B101" t="s">
        <v>123</v>
      </c>
      <c r="C101" s="1">
        <v>44031</v>
      </c>
      <c r="D101" t="s">
        <v>318</v>
      </c>
      <c r="E101" t="b">
        <f t="shared" si="2"/>
        <v>0</v>
      </c>
    </row>
    <row r="102" spans="1:5" hidden="1" x14ac:dyDescent="0.4">
      <c r="A102" t="s">
        <v>7104</v>
      </c>
      <c r="B102" t="s">
        <v>123</v>
      </c>
      <c r="C102" s="1">
        <v>44028</v>
      </c>
      <c r="D102" t="s">
        <v>392</v>
      </c>
      <c r="E102" t="b">
        <f t="shared" si="2"/>
        <v>0</v>
      </c>
    </row>
    <row r="103" spans="1:5" hidden="1" x14ac:dyDescent="0.4">
      <c r="A103" t="s">
        <v>6141</v>
      </c>
      <c r="B103" t="s">
        <v>123</v>
      </c>
      <c r="C103" s="1">
        <v>44125</v>
      </c>
      <c r="D103" t="s">
        <v>313</v>
      </c>
      <c r="E103" t="b">
        <f t="shared" si="2"/>
        <v>0</v>
      </c>
    </row>
    <row r="104" spans="1:5" hidden="1" x14ac:dyDescent="0.4">
      <c r="A104" t="s">
        <v>6623</v>
      </c>
      <c r="B104" t="s">
        <v>123</v>
      </c>
      <c r="C104" s="1">
        <v>44028</v>
      </c>
      <c r="D104" t="s">
        <v>319</v>
      </c>
      <c r="E104" t="b">
        <f t="shared" si="2"/>
        <v>0</v>
      </c>
    </row>
    <row r="105" spans="1:5" hidden="1" x14ac:dyDescent="0.4">
      <c r="A105" t="s">
        <v>6609</v>
      </c>
      <c r="B105" t="s">
        <v>123</v>
      </c>
      <c r="C105" s="1">
        <v>44033</v>
      </c>
      <c r="D105" t="s">
        <v>309</v>
      </c>
      <c r="E105" t="b">
        <f t="shared" si="2"/>
        <v>0</v>
      </c>
    </row>
    <row r="106" spans="1:5" hidden="1" x14ac:dyDescent="0.4">
      <c r="A106" t="s">
        <v>5494</v>
      </c>
      <c r="B106" t="s">
        <v>123</v>
      </c>
      <c r="C106" s="1">
        <v>44158</v>
      </c>
      <c r="D106" t="s">
        <v>310</v>
      </c>
      <c r="E106" t="b">
        <f t="shared" si="2"/>
        <v>0</v>
      </c>
    </row>
    <row r="107" spans="1:5" hidden="1" x14ac:dyDescent="0.4">
      <c r="A107" t="s">
        <v>6613</v>
      </c>
      <c r="B107" t="s">
        <v>123</v>
      </c>
      <c r="C107" s="1">
        <v>44029</v>
      </c>
      <c r="D107" t="s">
        <v>342</v>
      </c>
      <c r="E107" t="b">
        <f t="shared" si="2"/>
        <v>0</v>
      </c>
    </row>
    <row r="108" spans="1:5" hidden="1" x14ac:dyDescent="0.4">
      <c r="A108" t="s">
        <v>6677</v>
      </c>
      <c r="B108" t="s">
        <v>123</v>
      </c>
      <c r="C108" s="1">
        <v>44025</v>
      </c>
      <c r="D108" t="s">
        <v>364</v>
      </c>
      <c r="E108" t="b">
        <f t="shared" si="2"/>
        <v>0</v>
      </c>
    </row>
    <row r="109" spans="1:5" hidden="1" x14ac:dyDescent="0.4">
      <c r="A109" t="s">
        <v>6731</v>
      </c>
      <c r="B109" t="s">
        <v>123</v>
      </c>
      <c r="C109" s="1">
        <v>44187</v>
      </c>
      <c r="D109" t="s">
        <v>368</v>
      </c>
      <c r="E109" t="b">
        <f t="shared" si="2"/>
        <v>0</v>
      </c>
    </row>
    <row r="110" spans="1:5" hidden="1" x14ac:dyDescent="0.4">
      <c r="A110" t="s">
        <v>7197</v>
      </c>
      <c r="B110" t="s">
        <v>123</v>
      </c>
      <c r="C110" s="1">
        <v>44167</v>
      </c>
      <c r="D110" t="s">
        <v>378</v>
      </c>
      <c r="E110" t="b">
        <f t="shared" si="2"/>
        <v>0</v>
      </c>
    </row>
    <row r="111" spans="1:5" hidden="1" x14ac:dyDescent="0.4">
      <c r="A111" t="s">
        <v>6707</v>
      </c>
      <c r="B111" t="s">
        <v>123</v>
      </c>
      <c r="C111" s="1">
        <v>44019</v>
      </c>
      <c r="D111" t="s">
        <v>366</v>
      </c>
      <c r="E111" t="b">
        <f t="shared" si="2"/>
        <v>0</v>
      </c>
    </row>
    <row r="112" spans="1:5" hidden="1" x14ac:dyDescent="0.4">
      <c r="A112" t="s">
        <v>6786</v>
      </c>
      <c r="B112" t="s">
        <v>123</v>
      </c>
      <c r="C112" s="1">
        <v>44022</v>
      </c>
      <c r="D112" t="s">
        <v>367</v>
      </c>
      <c r="E112" t="b">
        <f t="shared" si="2"/>
        <v>0</v>
      </c>
    </row>
    <row r="113" spans="1:5" hidden="1" x14ac:dyDescent="0.4">
      <c r="A113" t="s">
        <v>6139</v>
      </c>
      <c r="B113" t="s">
        <v>123</v>
      </c>
      <c r="C113" s="1">
        <v>44125</v>
      </c>
      <c r="D113" t="s">
        <v>408</v>
      </c>
      <c r="E113" t="b">
        <f t="shared" si="2"/>
        <v>0</v>
      </c>
    </row>
    <row r="114" spans="1:5" hidden="1" x14ac:dyDescent="0.4">
      <c r="A114" t="s">
        <v>6611</v>
      </c>
      <c r="B114" t="s">
        <v>123</v>
      </c>
      <c r="C114" s="1">
        <v>44031</v>
      </c>
      <c r="D114" t="s">
        <v>336</v>
      </c>
      <c r="E114" t="b">
        <f t="shared" si="2"/>
        <v>0</v>
      </c>
    </row>
    <row r="115" spans="1:5" hidden="1" x14ac:dyDescent="0.4">
      <c r="A115" t="s">
        <v>6800</v>
      </c>
      <c r="B115" t="s">
        <v>123</v>
      </c>
      <c r="C115" s="1">
        <v>44489</v>
      </c>
      <c r="D115" t="s">
        <v>311</v>
      </c>
      <c r="E115" t="b">
        <f t="shared" si="2"/>
        <v>0</v>
      </c>
    </row>
    <row r="116" spans="1:5" hidden="1" x14ac:dyDescent="0.4">
      <c r="A116" t="s">
        <v>7304</v>
      </c>
      <c r="B116" t="s">
        <v>123</v>
      </c>
      <c r="C116" s="1">
        <v>44125</v>
      </c>
      <c r="D116" t="s">
        <v>382</v>
      </c>
      <c r="E116" t="b">
        <f t="shared" si="2"/>
        <v>0</v>
      </c>
    </row>
    <row r="117" spans="1:5" hidden="1" x14ac:dyDescent="0.4">
      <c r="A117" t="s">
        <v>6768</v>
      </c>
      <c r="B117" t="s">
        <v>123</v>
      </c>
      <c r="C117" s="1">
        <v>44032</v>
      </c>
      <c r="D117" t="s">
        <v>677</v>
      </c>
      <c r="E117" t="b">
        <f t="shared" si="2"/>
        <v>0</v>
      </c>
    </row>
    <row r="118" spans="1:5" hidden="1" x14ac:dyDescent="0.4">
      <c r="A118" t="s">
        <v>6615</v>
      </c>
      <c r="B118" t="s">
        <v>123</v>
      </c>
      <c r="C118" s="1">
        <v>44029</v>
      </c>
      <c r="D118" t="s">
        <v>308</v>
      </c>
      <c r="E118" t="b">
        <f t="shared" si="2"/>
        <v>0</v>
      </c>
    </row>
    <row r="119" spans="1:5" hidden="1" x14ac:dyDescent="0.4">
      <c r="A119" t="s">
        <v>6965</v>
      </c>
      <c r="B119" t="s">
        <v>123</v>
      </c>
      <c r="C119" s="1">
        <v>44158</v>
      </c>
      <c r="D119" t="s">
        <v>337</v>
      </c>
      <c r="E119" t="b">
        <f t="shared" si="2"/>
        <v>0</v>
      </c>
    </row>
    <row r="120" spans="1:5" hidden="1" x14ac:dyDescent="0.4">
      <c r="A120" t="s">
        <v>6614</v>
      </c>
      <c r="B120" t="s">
        <v>123</v>
      </c>
      <c r="C120" s="1">
        <v>44029</v>
      </c>
      <c r="D120" t="s">
        <v>416</v>
      </c>
      <c r="E120" t="b">
        <f t="shared" si="2"/>
        <v>0</v>
      </c>
    </row>
    <row r="121" spans="1:5" hidden="1" x14ac:dyDescent="0.4">
      <c r="A121" t="s">
        <v>2034</v>
      </c>
      <c r="B121" t="s">
        <v>123</v>
      </c>
      <c r="C121" s="1">
        <v>44379</v>
      </c>
      <c r="D121" t="s">
        <v>334</v>
      </c>
      <c r="E121" t="b">
        <f t="shared" si="2"/>
        <v>0</v>
      </c>
    </row>
    <row r="122" spans="1:5" hidden="1" x14ac:dyDescent="0.4">
      <c r="A122" t="s">
        <v>6616</v>
      </c>
      <c r="B122" t="s">
        <v>123</v>
      </c>
      <c r="C122" s="1">
        <v>44029</v>
      </c>
      <c r="D122" t="s">
        <v>355</v>
      </c>
      <c r="E122" t="b">
        <f t="shared" si="2"/>
        <v>0</v>
      </c>
    </row>
    <row r="123" spans="1:5" hidden="1" x14ac:dyDescent="0.4">
      <c r="A123" t="s">
        <v>6138</v>
      </c>
      <c r="B123" t="s">
        <v>123</v>
      </c>
      <c r="C123" s="1">
        <v>44125</v>
      </c>
      <c r="D123" t="s">
        <v>363</v>
      </c>
      <c r="E123" t="b">
        <f t="shared" si="2"/>
        <v>0</v>
      </c>
    </row>
    <row r="124" spans="1:5" hidden="1" x14ac:dyDescent="0.4">
      <c r="A124" t="s">
        <v>4089</v>
      </c>
      <c r="B124" t="s">
        <v>123</v>
      </c>
      <c r="C124" s="1">
        <v>44187</v>
      </c>
      <c r="D124" t="s">
        <v>315</v>
      </c>
      <c r="E124" t="b">
        <f t="shared" si="2"/>
        <v>0</v>
      </c>
    </row>
    <row r="125" spans="1:5" hidden="1" x14ac:dyDescent="0.4">
      <c r="A125" t="s">
        <v>6621</v>
      </c>
      <c r="B125" t="s">
        <v>123</v>
      </c>
      <c r="C125" s="1">
        <v>44028</v>
      </c>
      <c r="D125" t="s">
        <v>345</v>
      </c>
      <c r="E125" t="b">
        <f t="shared" si="2"/>
        <v>0</v>
      </c>
    </row>
    <row r="126" spans="1:5" hidden="1" x14ac:dyDescent="0.4">
      <c r="A126" t="s">
        <v>6617</v>
      </c>
      <c r="B126" t="s">
        <v>123</v>
      </c>
      <c r="C126" s="1">
        <v>44029</v>
      </c>
      <c r="D126" t="s">
        <v>346</v>
      </c>
      <c r="E126" t="b">
        <f t="shared" si="2"/>
        <v>0</v>
      </c>
    </row>
    <row r="127" spans="1:5" hidden="1" x14ac:dyDescent="0.4">
      <c r="A127" t="s">
        <v>1439</v>
      </c>
      <c r="B127" t="s">
        <v>123</v>
      </c>
      <c r="C127" s="1">
        <v>44427</v>
      </c>
      <c r="D127" t="s">
        <v>335</v>
      </c>
      <c r="E127" t="b">
        <f t="shared" si="2"/>
        <v>0</v>
      </c>
    </row>
    <row r="128" spans="1:5" x14ac:dyDescent="0.4">
      <c r="A128" t="s">
        <v>6604</v>
      </c>
      <c r="B128" t="s">
        <v>123</v>
      </c>
      <c r="C128" s="1">
        <v>44217</v>
      </c>
      <c r="D128" t="s">
        <v>415</v>
      </c>
      <c r="E128" t="b">
        <f t="shared" si="2"/>
        <v>1</v>
      </c>
    </row>
    <row r="129" spans="1:5" x14ac:dyDescent="0.4">
      <c r="A129" t="s">
        <v>6604</v>
      </c>
      <c r="B129" t="s">
        <v>123</v>
      </c>
      <c r="C129" s="1">
        <v>44035</v>
      </c>
      <c r="D129" t="s">
        <v>415</v>
      </c>
      <c r="E129" t="b">
        <f t="shared" si="2"/>
        <v>1</v>
      </c>
    </row>
    <row r="130" spans="1:5" hidden="1" x14ac:dyDescent="0.4">
      <c r="A130" t="s">
        <v>6137</v>
      </c>
      <c r="B130" t="s">
        <v>123</v>
      </c>
      <c r="C130" s="1">
        <v>44125</v>
      </c>
      <c r="D130" t="s">
        <v>376</v>
      </c>
      <c r="E130" t="b">
        <f t="shared" si="2"/>
        <v>0</v>
      </c>
    </row>
    <row r="131" spans="1:5" x14ac:dyDescent="0.4">
      <c r="A131" t="s">
        <v>4458</v>
      </c>
      <c r="B131" t="s">
        <v>123</v>
      </c>
      <c r="C131" s="1">
        <v>44185</v>
      </c>
      <c r="D131" t="s">
        <v>330</v>
      </c>
      <c r="E131" t="b">
        <f t="shared" si="2"/>
        <v>1</v>
      </c>
    </row>
    <row r="132" spans="1:5" x14ac:dyDescent="0.4">
      <c r="A132" t="s">
        <v>4458</v>
      </c>
      <c r="B132" t="s">
        <v>123</v>
      </c>
      <c r="C132" s="1">
        <v>44125</v>
      </c>
      <c r="D132" t="s">
        <v>330</v>
      </c>
      <c r="E132" t="b">
        <f t="shared" si="2"/>
        <v>1</v>
      </c>
    </row>
    <row r="133" spans="1:5" hidden="1" x14ac:dyDescent="0.4">
      <c r="A133" t="s">
        <v>6142</v>
      </c>
      <c r="B133" t="s">
        <v>123</v>
      </c>
      <c r="C133" s="1">
        <v>44125</v>
      </c>
      <c r="D133" t="s">
        <v>375</v>
      </c>
      <c r="E133" t="b">
        <f t="shared" si="2"/>
        <v>0</v>
      </c>
    </row>
    <row r="134" spans="1:5" hidden="1" x14ac:dyDescent="0.4">
      <c r="A134" t="s">
        <v>6716</v>
      </c>
      <c r="B134" t="s">
        <v>123</v>
      </c>
      <c r="C134" s="1">
        <v>44021</v>
      </c>
      <c r="D134" t="s">
        <v>332</v>
      </c>
      <c r="E134" t="b">
        <f t="shared" si="2"/>
        <v>0</v>
      </c>
    </row>
    <row r="135" spans="1:5" hidden="1" x14ac:dyDescent="0.4">
      <c r="A135" t="s">
        <v>7315</v>
      </c>
      <c r="B135" t="s">
        <v>123</v>
      </c>
      <c r="C135" s="1">
        <v>44033</v>
      </c>
      <c r="D135" t="s">
        <v>322</v>
      </c>
      <c r="E135" t="b">
        <f t="shared" si="2"/>
        <v>0</v>
      </c>
    </row>
    <row r="136" spans="1:5" x14ac:dyDescent="0.4">
      <c r="A136" t="s">
        <v>4457</v>
      </c>
      <c r="B136" t="s">
        <v>123</v>
      </c>
      <c r="C136" s="1">
        <v>44185</v>
      </c>
      <c r="D136" t="s">
        <v>359</v>
      </c>
      <c r="E136" t="b">
        <f t="shared" si="2"/>
        <v>1</v>
      </c>
    </row>
    <row r="137" spans="1:5" x14ac:dyDescent="0.4">
      <c r="A137" t="s">
        <v>4457</v>
      </c>
      <c r="B137" t="s">
        <v>123</v>
      </c>
      <c r="C137" s="1">
        <v>44125</v>
      </c>
      <c r="D137" t="s">
        <v>359</v>
      </c>
      <c r="E137" t="b">
        <f t="shared" si="2"/>
        <v>1</v>
      </c>
    </row>
    <row r="138" spans="1:5" hidden="1" x14ac:dyDescent="0.4">
      <c r="A138" t="s">
        <v>4389</v>
      </c>
      <c r="B138" t="s">
        <v>123</v>
      </c>
      <c r="C138" s="1">
        <v>44187</v>
      </c>
      <c r="D138" t="s">
        <v>333</v>
      </c>
      <c r="E138" t="b">
        <f t="shared" si="2"/>
        <v>0</v>
      </c>
    </row>
    <row r="139" spans="1:5" hidden="1" x14ac:dyDescent="0.4">
      <c r="A139" t="s">
        <v>6749</v>
      </c>
      <c r="B139" t="s">
        <v>123</v>
      </c>
      <c r="C139" s="1">
        <v>44022</v>
      </c>
      <c r="D139" t="s">
        <v>328</v>
      </c>
      <c r="E139" t="b">
        <f t="shared" si="2"/>
        <v>0</v>
      </c>
    </row>
    <row r="140" spans="1:5" hidden="1" x14ac:dyDescent="0.4">
      <c r="A140" t="s">
        <v>3396</v>
      </c>
      <c r="B140" t="s">
        <v>119</v>
      </c>
      <c r="C140" s="1">
        <v>44259</v>
      </c>
      <c r="D140" t="s">
        <v>341</v>
      </c>
      <c r="E140" t="b">
        <f t="shared" si="2"/>
        <v>0</v>
      </c>
    </row>
    <row r="141" spans="1:5" hidden="1" x14ac:dyDescent="0.4">
      <c r="A141" t="s">
        <v>5536</v>
      </c>
      <c r="B141" t="s">
        <v>119</v>
      </c>
      <c r="C141" s="1">
        <v>44428</v>
      </c>
      <c r="D141" t="s">
        <v>398</v>
      </c>
      <c r="E141" t="b">
        <f t="shared" si="2"/>
        <v>0</v>
      </c>
    </row>
    <row r="142" spans="1:5" hidden="1" x14ac:dyDescent="0.4">
      <c r="A142" t="s">
        <v>5537</v>
      </c>
      <c r="B142" t="s">
        <v>119</v>
      </c>
      <c r="C142" s="1">
        <v>44428</v>
      </c>
      <c r="D142" t="s">
        <v>397</v>
      </c>
      <c r="E142" t="b">
        <f t="shared" si="2"/>
        <v>0</v>
      </c>
    </row>
    <row r="143" spans="1:5" hidden="1" x14ac:dyDescent="0.4">
      <c r="A143" t="s">
        <v>817</v>
      </c>
      <c r="B143" t="s">
        <v>119</v>
      </c>
      <c r="C143" s="1">
        <v>44462</v>
      </c>
      <c r="D143" t="s">
        <v>399</v>
      </c>
      <c r="E143" t="b">
        <f t="shared" si="2"/>
        <v>0</v>
      </c>
    </row>
    <row r="144" spans="1:5" hidden="1" x14ac:dyDescent="0.4">
      <c r="A144" t="s">
        <v>3291</v>
      </c>
      <c r="B144" t="s">
        <v>119</v>
      </c>
      <c r="C144" s="1">
        <v>44264</v>
      </c>
      <c r="D144" t="s">
        <v>312</v>
      </c>
      <c r="E144" t="b">
        <f t="shared" si="2"/>
        <v>0</v>
      </c>
    </row>
    <row r="145" spans="1:5" hidden="1" x14ac:dyDescent="0.4">
      <c r="A145" t="s">
        <v>816</v>
      </c>
      <c r="B145" t="s">
        <v>119</v>
      </c>
      <c r="C145" s="1">
        <v>44462</v>
      </c>
      <c r="D145" t="s">
        <v>329</v>
      </c>
      <c r="E145" t="b">
        <f t="shared" si="2"/>
        <v>0</v>
      </c>
    </row>
    <row r="146" spans="1:5" hidden="1" x14ac:dyDescent="0.4">
      <c r="A146" t="s">
        <v>4447</v>
      </c>
      <c r="B146" t="s">
        <v>119</v>
      </c>
      <c r="C146" s="1">
        <v>44186</v>
      </c>
      <c r="D146" t="s">
        <v>331</v>
      </c>
      <c r="E146" t="b">
        <f t="shared" si="2"/>
        <v>0</v>
      </c>
    </row>
    <row r="147" spans="1:5" hidden="1" x14ac:dyDescent="0.4">
      <c r="A147" t="s">
        <v>2592</v>
      </c>
      <c r="B147" t="s">
        <v>119</v>
      </c>
      <c r="C147" s="1">
        <v>44337</v>
      </c>
      <c r="D147" t="s">
        <v>327</v>
      </c>
      <c r="E147" t="b">
        <f t="shared" si="2"/>
        <v>0</v>
      </c>
    </row>
    <row r="148" spans="1:5" hidden="1" x14ac:dyDescent="0.4">
      <c r="A148" t="s">
        <v>3379</v>
      </c>
      <c r="B148" t="s">
        <v>119</v>
      </c>
      <c r="C148" s="1">
        <v>44260</v>
      </c>
      <c r="D148" t="s">
        <v>403</v>
      </c>
      <c r="E148" t="b">
        <f t="shared" si="2"/>
        <v>0</v>
      </c>
    </row>
    <row r="149" spans="1:5" hidden="1" x14ac:dyDescent="0.4">
      <c r="A149" t="s">
        <v>3613</v>
      </c>
      <c r="B149" t="s">
        <v>119</v>
      </c>
      <c r="C149" s="1">
        <v>44431</v>
      </c>
      <c r="D149" t="s">
        <v>344</v>
      </c>
      <c r="E149" t="b">
        <f t="shared" si="2"/>
        <v>0</v>
      </c>
    </row>
    <row r="150" spans="1:5" hidden="1" x14ac:dyDescent="0.4">
      <c r="A150" t="s">
        <v>3381</v>
      </c>
      <c r="B150" t="s">
        <v>119</v>
      </c>
      <c r="C150" s="1">
        <v>44260</v>
      </c>
      <c r="D150" t="s">
        <v>316</v>
      </c>
      <c r="E150" t="b">
        <f t="shared" si="2"/>
        <v>0</v>
      </c>
    </row>
    <row r="151" spans="1:5" hidden="1" x14ac:dyDescent="0.4">
      <c r="A151" t="s">
        <v>2186</v>
      </c>
      <c r="B151" t="s">
        <v>119</v>
      </c>
      <c r="C151" s="1">
        <v>44372</v>
      </c>
      <c r="D151" t="s">
        <v>326</v>
      </c>
      <c r="E151" t="b">
        <f t="shared" si="2"/>
        <v>0</v>
      </c>
    </row>
    <row r="152" spans="1:5" hidden="1" x14ac:dyDescent="0.4">
      <c r="A152" t="s">
        <v>5538</v>
      </c>
      <c r="B152" t="s">
        <v>119</v>
      </c>
      <c r="C152" s="1">
        <v>44428</v>
      </c>
      <c r="D152" t="s">
        <v>318</v>
      </c>
      <c r="E152" t="b">
        <f t="shared" si="2"/>
        <v>0</v>
      </c>
    </row>
    <row r="153" spans="1:5" hidden="1" x14ac:dyDescent="0.4">
      <c r="A153" t="s">
        <v>3404</v>
      </c>
      <c r="B153" t="s">
        <v>119</v>
      </c>
      <c r="C153" s="1">
        <v>44258</v>
      </c>
      <c r="D153" t="s">
        <v>313</v>
      </c>
      <c r="E153" t="b">
        <f t="shared" si="2"/>
        <v>0</v>
      </c>
    </row>
    <row r="154" spans="1:5" hidden="1" x14ac:dyDescent="0.4">
      <c r="A154" t="s">
        <v>3394</v>
      </c>
      <c r="B154" t="s">
        <v>119</v>
      </c>
      <c r="C154" s="1">
        <v>44259</v>
      </c>
      <c r="D154" t="s">
        <v>319</v>
      </c>
      <c r="E154" t="b">
        <f t="shared" si="2"/>
        <v>0</v>
      </c>
    </row>
    <row r="155" spans="1:5" hidden="1" x14ac:dyDescent="0.4">
      <c r="A155" t="s">
        <v>3530</v>
      </c>
      <c r="B155" t="s">
        <v>119</v>
      </c>
      <c r="C155" s="1">
        <v>44434</v>
      </c>
      <c r="D155" t="s">
        <v>340</v>
      </c>
      <c r="E155" t="b">
        <f t="shared" si="2"/>
        <v>0</v>
      </c>
    </row>
    <row r="156" spans="1:5" hidden="1" x14ac:dyDescent="0.4">
      <c r="A156" t="s">
        <v>3584</v>
      </c>
      <c r="B156" t="s">
        <v>119</v>
      </c>
      <c r="C156" s="1">
        <v>44432</v>
      </c>
      <c r="D156" t="s">
        <v>342</v>
      </c>
      <c r="E156" t="b">
        <f t="shared" si="2"/>
        <v>0</v>
      </c>
    </row>
    <row r="157" spans="1:5" hidden="1" x14ac:dyDescent="0.4">
      <c r="A157" t="s">
        <v>1117</v>
      </c>
      <c r="B157" t="s">
        <v>119</v>
      </c>
      <c r="C157" s="1">
        <v>44446</v>
      </c>
      <c r="D157" t="s">
        <v>320</v>
      </c>
      <c r="E157" t="b">
        <f t="shared" si="2"/>
        <v>0</v>
      </c>
    </row>
    <row r="158" spans="1:5" hidden="1" x14ac:dyDescent="0.4">
      <c r="A158" t="s">
        <v>3583</v>
      </c>
      <c r="B158" t="s">
        <v>119</v>
      </c>
      <c r="C158" s="1">
        <v>44432</v>
      </c>
      <c r="D158" t="s">
        <v>308</v>
      </c>
      <c r="E158" t="b">
        <f t="shared" si="2"/>
        <v>0</v>
      </c>
    </row>
    <row r="159" spans="1:5" hidden="1" x14ac:dyDescent="0.4">
      <c r="A159" t="s">
        <v>3609</v>
      </c>
      <c r="B159" t="s">
        <v>119</v>
      </c>
      <c r="C159" s="1">
        <v>44431</v>
      </c>
      <c r="D159" t="s">
        <v>416</v>
      </c>
      <c r="E159" t="b">
        <f t="shared" si="2"/>
        <v>0</v>
      </c>
    </row>
    <row r="160" spans="1:5" hidden="1" x14ac:dyDescent="0.4">
      <c r="A160" t="s">
        <v>2040</v>
      </c>
      <c r="B160" t="s">
        <v>119</v>
      </c>
      <c r="C160" s="1">
        <v>44379</v>
      </c>
      <c r="D160" t="s">
        <v>334</v>
      </c>
      <c r="E160" t="b">
        <f t="shared" si="2"/>
        <v>0</v>
      </c>
    </row>
    <row r="161" spans="1:5" hidden="1" x14ac:dyDescent="0.4">
      <c r="A161" t="s">
        <v>1423</v>
      </c>
      <c r="B161" t="s">
        <v>119</v>
      </c>
      <c r="C161" s="1">
        <v>44428</v>
      </c>
      <c r="D161" t="s">
        <v>314</v>
      </c>
      <c r="E161" t="b">
        <f t="shared" si="2"/>
        <v>0</v>
      </c>
    </row>
    <row r="162" spans="1:5" hidden="1" x14ac:dyDescent="0.4">
      <c r="A162" t="s">
        <v>4997</v>
      </c>
      <c r="B162" t="s">
        <v>119</v>
      </c>
      <c r="C162" s="1">
        <v>44354</v>
      </c>
      <c r="D162" t="s">
        <v>343</v>
      </c>
      <c r="E162" t="b">
        <f t="shared" si="2"/>
        <v>0</v>
      </c>
    </row>
    <row r="163" spans="1:5" hidden="1" x14ac:dyDescent="0.4">
      <c r="A163" t="s">
        <v>2011</v>
      </c>
      <c r="B163" t="s">
        <v>119</v>
      </c>
      <c r="C163" s="1">
        <v>44383</v>
      </c>
      <c r="D163" t="s">
        <v>315</v>
      </c>
      <c r="E163" t="b">
        <f t="shared" si="2"/>
        <v>0</v>
      </c>
    </row>
    <row r="164" spans="1:5" hidden="1" x14ac:dyDescent="0.4">
      <c r="A164" t="s">
        <v>3395</v>
      </c>
      <c r="B164" t="s">
        <v>119</v>
      </c>
      <c r="C164" s="1">
        <v>44259</v>
      </c>
      <c r="D164" t="s">
        <v>335</v>
      </c>
      <c r="E164" t="b">
        <f t="shared" ref="E164:E227" si="3">OR(IF(AND(D164=D165,B164=B165),1,0),IF(AND(D164=D163,B164=B163),1,0))</f>
        <v>0</v>
      </c>
    </row>
    <row r="165" spans="1:5" hidden="1" x14ac:dyDescent="0.4">
      <c r="A165" t="s">
        <v>3543</v>
      </c>
      <c r="B165" t="s">
        <v>119</v>
      </c>
      <c r="C165" s="1">
        <v>44434</v>
      </c>
      <c r="D165" t="s">
        <v>415</v>
      </c>
      <c r="E165" t="b">
        <f t="shared" si="3"/>
        <v>0</v>
      </c>
    </row>
    <row r="166" spans="1:5" hidden="1" x14ac:dyDescent="0.4">
      <c r="A166" t="s">
        <v>5412</v>
      </c>
      <c r="B166" t="s">
        <v>119</v>
      </c>
      <c r="C166" s="1">
        <v>44433</v>
      </c>
      <c r="D166" t="s">
        <v>322</v>
      </c>
      <c r="E166" t="b">
        <f t="shared" si="3"/>
        <v>0</v>
      </c>
    </row>
    <row r="167" spans="1:5" hidden="1" x14ac:dyDescent="0.4">
      <c r="A167" t="s">
        <v>1118</v>
      </c>
      <c r="B167" t="s">
        <v>119</v>
      </c>
      <c r="C167" s="1">
        <v>44446</v>
      </c>
      <c r="D167" t="s">
        <v>359</v>
      </c>
      <c r="E167" t="b">
        <f t="shared" si="3"/>
        <v>0</v>
      </c>
    </row>
    <row r="168" spans="1:5" hidden="1" x14ac:dyDescent="0.4">
      <c r="A168" t="s">
        <v>2041</v>
      </c>
      <c r="B168" t="s">
        <v>119</v>
      </c>
      <c r="C168" s="1">
        <v>44379</v>
      </c>
      <c r="D168" t="s">
        <v>333</v>
      </c>
      <c r="E168" t="b">
        <f t="shared" si="3"/>
        <v>0</v>
      </c>
    </row>
    <row r="169" spans="1:5" hidden="1" x14ac:dyDescent="0.4">
      <c r="A169" t="s">
        <v>3610</v>
      </c>
      <c r="B169" t="s">
        <v>119</v>
      </c>
      <c r="C169" s="1">
        <v>44431</v>
      </c>
      <c r="D169" t="s">
        <v>328</v>
      </c>
      <c r="E169" t="b">
        <f t="shared" si="3"/>
        <v>0</v>
      </c>
    </row>
    <row r="170" spans="1:5" hidden="1" x14ac:dyDescent="0.4">
      <c r="A170" t="s">
        <v>5358</v>
      </c>
      <c r="B170" t="s">
        <v>164</v>
      </c>
      <c r="C170" s="1">
        <v>44342</v>
      </c>
      <c r="D170" t="s">
        <v>307</v>
      </c>
      <c r="E170" t="b">
        <f t="shared" si="3"/>
        <v>0</v>
      </c>
    </row>
    <row r="171" spans="1:5" hidden="1" x14ac:dyDescent="0.4">
      <c r="A171" t="s">
        <v>5352</v>
      </c>
      <c r="B171" t="s">
        <v>164</v>
      </c>
      <c r="C171" s="1">
        <v>44349</v>
      </c>
      <c r="D171" t="s">
        <v>344</v>
      </c>
      <c r="E171" t="b">
        <f t="shared" si="3"/>
        <v>0</v>
      </c>
    </row>
    <row r="172" spans="1:5" hidden="1" x14ac:dyDescent="0.4">
      <c r="A172" t="s">
        <v>7158</v>
      </c>
      <c r="B172" t="s">
        <v>164</v>
      </c>
      <c r="C172" s="1">
        <v>44028</v>
      </c>
      <c r="D172" t="s">
        <v>311</v>
      </c>
      <c r="E172" t="b">
        <f t="shared" si="3"/>
        <v>0</v>
      </c>
    </row>
    <row r="173" spans="1:5" hidden="1" x14ac:dyDescent="0.4">
      <c r="A173" t="s">
        <v>5359</v>
      </c>
      <c r="B173" t="s">
        <v>164</v>
      </c>
      <c r="C173" s="1">
        <v>44342</v>
      </c>
      <c r="D173" t="s">
        <v>308</v>
      </c>
      <c r="E173" t="b">
        <f t="shared" si="3"/>
        <v>0</v>
      </c>
    </row>
    <row r="174" spans="1:5" hidden="1" x14ac:dyDescent="0.4">
      <c r="A174" t="s">
        <v>2517</v>
      </c>
      <c r="B174" t="s">
        <v>164</v>
      </c>
      <c r="C174" s="1">
        <v>44349</v>
      </c>
      <c r="D174" t="s">
        <v>314</v>
      </c>
      <c r="E174" t="b">
        <f t="shared" si="3"/>
        <v>0</v>
      </c>
    </row>
    <row r="175" spans="1:5" hidden="1" x14ac:dyDescent="0.4">
      <c r="A175" t="s">
        <v>5420</v>
      </c>
      <c r="B175" t="s">
        <v>164</v>
      </c>
      <c r="C175" s="1">
        <v>44341</v>
      </c>
      <c r="D175" t="s">
        <v>339</v>
      </c>
      <c r="E175" t="b">
        <f t="shared" si="3"/>
        <v>0</v>
      </c>
    </row>
    <row r="176" spans="1:5" hidden="1" x14ac:dyDescent="0.4">
      <c r="A176" t="s">
        <v>5418</v>
      </c>
      <c r="B176" t="s">
        <v>164</v>
      </c>
      <c r="C176" s="1">
        <v>44341</v>
      </c>
      <c r="D176" t="s">
        <v>415</v>
      </c>
      <c r="E176" t="b">
        <f t="shared" si="3"/>
        <v>0</v>
      </c>
    </row>
    <row r="177" spans="1:5" hidden="1" x14ac:dyDescent="0.4">
      <c r="A177" t="s">
        <v>6556</v>
      </c>
      <c r="B177" t="s">
        <v>164</v>
      </c>
      <c r="C177" s="1">
        <v>44350</v>
      </c>
      <c r="D177" t="s">
        <v>322</v>
      </c>
      <c r="E177" t="b">
        <f t="shared" si="3"/>
        <v>0</v>
      </c>
    </row>
    <row r="178" spans="1:5" hidden="1" x14ac:dyDescent="0.4">
      <c r="A178" t="s">
        <v>7452</v>
      </c>
      <c r="B178" t="s">
        <v>164</v>
      </c>
      <c r="C178" s="1">
        <v>43717</v>
      </c>
      <c r="E178" t="b">
        <f t="shared" si="3"/>
        <v>0</v>
      </c>
    </row>
    <row r="179" spans="1:5" hidden="1" x14ac:dyDescent="0.4">
      <c r="A179" t="s">
        <v>8968</v>
      </c>
      <c r="B179" t="s">
        <v>128</v>
      </c>
      <c r="C179" s="1">
        <v>44491</v>
      </c>
      <c r="D179" t="s">
        <v>341</v>
      </c>
      <c r="E179" t="b">
        <f t="shared" si="3"/>
        <v>0</v>
      </c>
    </row>
    <row r="180" spans="1:5" hidden="1" x14ac:dyDescent="0.4">
      <c r="A180" t="s">
        <v>8993</v>
      </c>
      <c r="B180" t="s">
        <v>128</v>
      </c>
      <c r="C180" s="1">
        <v>44490</v>
      </c>
      <c r="D180" t="s">
        <v>352</v>
      </c>
      <c r="E180" t="b">
        <f t="shared" si="3"/>
        <v>0</v>
      </c>
    </row>
    <row r="181" spans="1:5" hidden="1" x14ac:dyDescent="0.4">
      <c r="A181" t="s">
        <v>4571</v>
      </c>
      <c r="B181" t="s">
        <v>128</v>
      </c>
      <c r="C181" s="1">
        <v>44182</v>
      </c>
      <c r="D181" t="s">
        <v>325</v>
      </c>
      <c r="E181" t="b">
        <f t="shared" si="3"/>
        <v>0</v>
      </c>
    </row>
    <row r="182" spans="1:5" hidden="1" x14ac:dyDescent="0.4">
      <c r="A182" t="s">
        <v>5386</v>
      </c>
      <c r="B182" t="s">
        <v>128</v>
      </c>
      <c r="C182" s="1">
        <v>44452</v>
      </c>
      <c r="D182" t="s">
        <v>398</v>
      </c>
      <c r="E182" t="b">
        <f t="shared" si="3"/>
        <v>0</v>
      </c>
    </row>
    <row r="183" spans="1:5" hidden="1" x14ac:dyDescent="0.4">
      <c r="A183" t="s">
        <v>5387</v>
      </c>
      <c r="B183" t="s">
        <v>128</v>
      </c>
      <c r="C183" s="1">
        <v>44452</v>
      </c>
      <c r="D183" t="s">
        <v>397</v>
      </c>
      <c r="E183" t="b">
        <f t="shared" si="3"/>
        <v>0</v>
      </c>
    </row>
    <row r="184" spans="1:5" hidden="1" x14ac:dyDescent="0.4">
      <c r="A184" t="s">
        <v>4429</v>
      </c>
      <c r="B184" t="s">
        <v>128</v>
      </c>
      <c r="C184" s="1">
        <v>44494</v>
      </c>
      <c r="D184" t="s">
        <v>306</v>
      </c>
      <c r="E184" t="b">
        <f t="shared" si="3"/>
        <v>0</v>
      </c>
    </row>
    <row r="185" spans="1:5" hidden="1" x14ac:dyDescent="0.4">
      <c r="A185" t="s">
        <v>4427</v>
      </c>
      <c r="B185" t="s">
        <v>128</v>
      </c>
      <c r="C185" s="1">
        <v>44494</v>
      </c>
      <c r="D185" t="s">
        <v>404</v>
      </c>
      <c r="E185" t="b">
        <f t="shared" si="3"/>
        <v>0</v>
      </c>
    </row>
    <row r="186" spans="1:5" hidden="1" x14ac:dyDescent="0.4">
      <c r="A186" t="s">
        <v>4456</v>
      </c>
      <c r="B186" t="s">
        <v>128</v>
      </c>
      <c r="C186" s="1">
        <v>44185</v>
      </c>
      <c r="D186" t="s">
        <v>399</v>
      </c>
      <c r="E186" t="b">
        <f t="shared" si="3"/>
        <v>0</v>
      </c>
    </row>
    <row r="187" spans="1:5" hidden="1" x14ac:dyDescent="0.4">
      <c r="A187" t="s">
        <v>8994</v>
      </c>
      <c r="B187" t="s">
        <v>128</v>
      </c>
      <c r="C187" s="1">
        <v>44490</v>
      </c>
      <c r="D187" t="s">
        <v>312</v>
      </c>
      <c r="E187" t="b">
        <f t="shared" si="3"/>
        <v>0</v>
      </c>
    </row>
    <row r="188" spans="1:5" hidden="1" x14ac:dyDescent="0.4">
      <c r="A188" t="s">
        <v>4428</v>
      </c>
      <c r="B188" t="s">
        <v>128</v>
      </c>
      <c r="C188" s="1">
        <v>44494</v>
      </c>
      <c r="D188" t="s">
        <v>329</v>
      </c>
      <c r="E188" t="b">
        <f t="shared" si="3"/>
        <v>0</v>
      </c>
    </row>
    <row r="189" spans="1:5" hidden="1" x14ac:dyDescent="0.4">
      <c r="A189" t="s">
        <v>4471</v>
      </c>
      <c r="B189" t="s">
        <v>128</v>
      </c>
      <c r="C189" s="1">
        <v>44365</v>
      </c>
      <c r="D189" t="s">
        <v>307</v>
      </c>
      <c r="E189" t="b">
        <f t="shared" si="3"/>
        <v>0</v>
      </c>
    </row>
    <row r="190" spans="1:5" hidden="1" x14ac:dyDescent="0.4">
      <c r="A190" t="s">
        <v>8997</v>
      </c>
      <c r="B190" t="s">
        <v>128</v>
      </c>
      <c r="C190" s="1">
        <v>44490</v>
      </c>
      <c r="D190" t="s">
        <v>331</v>
      </c>
      <c r="E190" t="b">
        <f t="shared" si="3"/>
        <v>0</v>
      </c>
    </row>
    <row r="191" spans="1:5" hidden="1" x14ac:dyDescent="0.4">
      <c r="A191" t="s">
        <v>9015</v>
      </c>
      <c r="B191" t="s">
        <v>128</v>
      </c>
      <c r="C191" s="1">
        <v>44488</v>
      </c>
      <c r="D191" t="s">
        <v>327</v>
      </c>
      <c r="E191" t="b">
        <f t="shared" si="3"/>
        <v>0</v>
      </c>
    </row>
    <row r="192" spans="1:5" hidden="1" x14ac:dyDescent="0.4">
      <c r="A192" t="s">
        <v>8967</v>
      </c>
      <c r="B192" t="s">
        <v>128</v>
      </c>
      <c r="C192" s="1">
        <v>44491</v>
      </c>
      <c r="D192" t="s">
        <v>403</v>
      </c>
      <c r="E192" t="b">
        <f t="shared" si="3"/>
        <v>0</v>
      </c>
    </row>
    <row r="193" spans="1:5" hidden="1" x14ac:dyDescent="0.4">
      <c r="A193" t="s">
        <v>4539</v>
      </c>
      <c r="B193" t="s">
        <v>128</v>
      </c>
      <c r="C193" s="1">
        <v>44364</v>
      </c>
      <c r="D193" t="s">
        <v>344</v>
      </c>
      <c r="E193" t="b">
        <f t="shared" si="3"/>
        <v>0</v>
      </c>
    </row>
    <row r="194" spans="1:5" hidden="1" x14ac:dyDescent="0.4">
      <c r="A194" t="s">
        <v>8936</v>
      </c>
      <c r="B194" t="s">
        <v>128</v>
      </c>
      <c r="C194" s="1">
        <v>44494</v>
      </c>
      <c r="D194" t="s">
        <v>316</v>
      </c>
      <c r="E194" t="b">
        <f t="shared" si="3"/>
        <v>0</v>
      </c>
    </row>
    <row r="195" spans="1:5" hidden="1" x14ac:dyDescent="0.4">
      <c r="A195" t="s">
        <v>8981</v>
      </c>
      <c r="B195" t="s">
        <v>128</v>
      </c>
      <c r="C195" s="1">
        <v>44491</v>
      </c>
      <c r="D195" t="s">
        <v>326</v>
      </c>
      <c r="E195" t="b">
        <f t="shared" si="3"/>
        <v>0</v>
      </c>
    </row>
    <row r="196" spans="1:5" hidden="1" x14ac:dyDescent="0.4">
      <c r="A196" t="s">
        <v>4472</v>
      </c>
      <c r="B196" t="s">
        <v>128</v>
      </c>
      <c r="C196" s="1">
        <v>44365</v>
      </c>
      <c r="D196" t="s">
        <v>321</v>
      </c>
      <c r="E196" t="b">
        <f t="shared" si="3"/>
        <v>0</v>
      </c>
    </row>
    <row r="197" spans="1:5" hidden="1" x14ac:dyDescent="0.4">
      <c r="A197" t="s">
        <v>5388</v>
      </c>
      <c r="B197" t="s">
        <v>128</v>
      </c>
      <c r="C197" s="1">
        <v>44452</v>
      </c>
      <c r="D197" t="s">
        <v>318</v>
      </c>
      <c r="E197" t="b">
        <f t="shared" si="3"/>
        <v>0</v>
      </c>
    </row>
    <row r="198" spans="1:5" hidden="1" x14ac:dyDescent="0.4">
      <c r="A198" t="s">
        <v>4462</v>
      </c>
      <c r="B198" t="s">
        <v>128</v>
      </c>
      <c r="C198" s="1">
        <v>44184</v>
      </c>
      <c r="D198" t="s">
        <v>313</v>
      </c>
      <c r="E198" t="b">
        <f t="shared" si="3"/>
        <v>0</v>
      </c>
    </row>
    <row r="199" spans="1:5" hidden="1" x14ac:dyDescent="0.4">
      <c r="A199" t="s">
        <v>4474</v>
      </c>
      <c r="B199" t="s">
        <v>128</v>
      </c>
      <c r="C199" s="1">
        <v>44365</v>
      </c>
      <c r="D199" t="s">
        <v>340</v>
      </c>
      <c r="E199" t="b">
        <f t="shared" si="3"/>
        <v>0</v>
      </c>
    </row>
    <row r="200" spans="1:5" hidden="1" x14ac:dyDescent="0.4">
      <c r="A200" t="s">
        <v>8914</v>
      </c>
      <c r="B200" t="s">
        <v>128</v>
      </c>
      <c r="C200" s="1">
        <v>44494</v>
      </c>
      <c r="D200" t="s">
        <v>342</v>
      </c>
      <c r="E200" t="b">
        <f t="shared" si="3"/>
        <v>0</v>
      </c>
    </row>
    <row r="201" spans="1:5" hidden="1" x14ac:dyDescent="0.4">
      <c r="A201" t="s">
        <v>4469</v>
      </c>
      <c r="B201" t="s">
        <v>128</v>
      </c>
      <c r="C201" s="1">
        <v>44365</v>
      </c>
      <c r="D201" t="s">
        <v>336</v>
      </c>
      <c r="E201" t="b">
        <f t="shared" si="3"/>
        <v>0</v>
      </c>
    </row>
    <row r="202" spans="1:5" hidden="1" x14ac:dyDescent="0.4">
      <c r="A202" t="s">
        <v>4544</v>
      </c>
      <c r="B202" t="s">
        <v>128</v>
      </c>
      <c r="C202" s="1">
        <v>44364</v>
      </c>
      <c r="D202" t="s">
        <v>358</v>
      </c>
      <c r="E202" t="b">
        <f t="shared" si="3"/>
        <v>0</v>
      </c>
    </row>
    <row r="203" spans="1:5" hidden="1" x14ac:dyDescent="0.4">
      <c r="A203" t="s">
        <v>4550</v>
      </c>
      <c r="B203" t="s">
        <v>128</v>
      </c>
      <c r="C203" s="1">
        <v>44364</v>
      </c>
      <c r="D203" t="s">
        <v>311</v>
      </c>
      <c r="E203" t="b">
        <f t="shared" si="3"/>
        <v>0</v>
      </c>
    </row>
    <row r="204" spans="1:5" hidden="1" x14ac:dyDescent="0.4">
      <c r="A204" t="s">
        <v>4473</v>
      </c>
      <c r="B204" t="s">
        <v>128</v>
      </c>
      <c r="C204" s="1">
        <v>44365</v>
      </c>
      <c r="D204" t="s">
        <v>308</v>
      </c>
      <c r="E204" t="b">
        <f t="shared" si="3"/>
        <v>0</v>
      </c>
    </row>
    <row r="205" spans="1:5" hidden="1" x14ac:dyDescent="0.4">
      <c r="A205" t="s">
        <v>9001</v>
      </c>
      <c r="B205" t="s">
        <v>128</v>
      </c>
      <c r="C205" s="1">
        <v>44490</v>
      </c>
      <c r="D205" t="s">
        <v>334</v>
      </c>
      <c r="E205" t="b">
        <f t="shared" si="3"/>
        <v>0</v>
      </c>
    </row>
    <row r="206" spans="1:5" hidden="1" x14ac:dyDescent="0.4">
      <c r="A206" t="s">
        <v>4461</v>
      </c>
      <c r="B206" t="s">
        <v>128</v>
      </c>
      <c r="C206" s="1">
        <v>44494</v>
      </c>
      <c r="D206" t="s">
        <v>314</v>
      </c>
      <c r="E206" t="b">
        <f t="shared" si="3"/>
        <v>0</v>
      </c>
    </row>
    <row r="207" spans="1:5" hidden="1" x14ac:dyDescent="0.4">
      <c r="A207" t="s">
        <v>4542</v>
      </c>
      <c r="B207" t="s">
        <v>128</v>
      </c>
      <c r="C207" s="1">
        <v>44364</v>
      </c>
      <c r="D207" t="s">
        <v>343</v>
      </c>
      <c r="E207" t="b">
        <f t="shared" si="3"/>
        <v>0</v>
      </c>
    </row>
    <row r="208" spans="1:5" hidden="1" x14ac:dyDescent="0.4">
      <c r="A208" t="s">
        <v>9011</v>
      </c>
      <c r="B208" t="s">
        <v>128</v>
      </c>
      <c r="C208" s="1">
        <v>44489</v>
      </c>
      <c r="D208" t="s">
        <v>355</v>
      </c>
      <c r="E208" t="b">
        <f t="shared" si="3"/>
        <v>0</v>
      </c>
    </row>
    <row r="209" spans="1:5" hidden="1" x14ac:dyDescent="0.4">
      <c r="A209" t="s">
        <v>8998</v>
      </c>
      <c r="B209" t="s">
        <v>128</v>
      </c>
      <c r="C209" s="1">
        <v>44490</v>
      </c>
      <c r="D209" t="s">
        <v>315</v>
      </c>
      <c r="E209" t="b">
        <f t="shared" si="3"/>
        <v>0</v>
      </c>
    </row>
    <row r="210" spans="1:5" hidden="1" x14ac:dyDescent="0.4">
      <c r="A210" t="s">
        <v>4470</v>
      </c>
      <c r="B210" t="s">
        <v>128</v>
      </c>
      <c r="C210" s="1">
        <v>44365</v>
      </c>
      <c r="D210" t="s">
        <v>317</v>
      </c>
      <c r="E210" t="b">
        <f t="shared" si="3"/>
        <v>0</v>
      </c>
    </row>
    <row r="211" spans="1:5" hidden="1" x14ac:dyDescent="0.4">
      <c r="A211" t="s">
        <v>9000</v>
      </c>
      <c r="B211" t="s">
        <v>128</v>
      </c>
      <c r="C211" s="1">
        <v>44490</v>
      </c>
      <c r="D211" t="s">
        <v>335</v>
      </c>
      <c r="E211" t="b">
        <f t="shared" si="3"/>
        <v>0</v>
      </c>
    </row>
    <row r="212" spans="1:5" hidden="1" x14ac:dyDescent="0.4">
      <c r="A212" t="s">
        <v>4463</v>
      </c>
      <c r="B212" t="s">
        <v>128</v>
      </c>
      <c r="C212" s="1">
        <v>44378</v>
      </c>
      <c r="D212" t="s">
        <v>339</v>
      </c>
      <c r="E212" t="b">
        <f t="shared" si="3"/>
        <v>0</v>
      </c>
    </row>
    <row r="213" spans="1:5" hidden="1" x14ac:dyDescent="0.4">
      <c r="A213" t="s">
        <v>4546</v>
      </c>
      <c r="B213" t="s">
        <v>128</v>
      </c>
      <c r="C213" s="1">
        <v>44364</v>
      </c>
      <c r="D213" t="s">
        <v>415</v>
      </c>
      <c r="E213" t="b">
        <f t="shared" si="3"/>
        <v>0</v>
      </c>
    </row>
    <row r="214" spans="1:5" hidden="1" x14ac:dyDescent="0.4">
      <c r="A214" t="s">
        <v>4445</v>
      </c>
      <c r="B214" t="s">
        <v>128</v>
      </c>
      <c r="C214" s="1">
        <v>44494</v>
      </c>
      <c r="D214" t="s">
        <v>330</v>
      </c>
      <c r="E214" t="b">
        <f t="shared" si="3"/>
        <v>0</v>
      </c>
    </row>
    <row r="215" spans="1:5" hidden="1" x14ac:dyDescent="0.4">
      <c r="A215" t="s">
        <v>9012</v>
      </c>
      <c r="B215" t="s">
        <v>128</v>
      </c>
      <c r="C215" s="1">
        <v>44489</v>
      </c>
      <c r="D215" t="s">
        <v>332</v>
      </c>
      <c r="E215" t="b">
        <f t="shared" si="3"/>
        <v>0</v>
      </c>
    </row>
    <row r="216" spans="1:5" hidden="1" x14ac:dyDescent="0.4">
      <c r="A216" t="s">
        <v>5261</v>
      </c>
      <c r="B216" t="s">
        <v>128</v>
      </c>
      <c r="C216" s="1">
        <v>44440</v>
      </c>
      <c r="D216" t="s">
        <v>322</v>
      </c>
      <c r="E216" t="b">
        <f t="shared" si="3"/>
        <v>0</v>
      </c>
    </row>
    <row r="217" spans="1:5" hidden="1" x14ac:dyDescent="0.4">
      <c r="A217" t="s">
        <v>5074</v>
      </c>
      <c r="B217" t="s">
        <v>128</v>
      </c>
      <c r="C217" s="1">
        <v>44494</v>
      </c>
      <c r="D217" t="s">
        <v>359</v>
      </c>
      <c r="E217" t="b">
        <f t="shared" si="3"/>
        <v>0</v>
      </c>
    </row>
    <row r="218" spans="1:5" hidden="1" x14ac:dyDescent="0.4">
      <c r="A218" t="s">
        <v>4549</v>
      </c>
      <c r="B218" t="s">
        <v>128</v>
      </c>
      <c r="C218" s="1">
        <v>44364</v>
      </c>
      <c r="D218" t="s">
        <v>353</v>
      </c>
      <c r="E218" t="b">
        <f t="shared" si="3"/>
        <v>0</v>
      </c>
    </row>
    <row r="219" spans="1:5" hidden="1" x14ac:dyDescent="0.4">
      <c r="A219" t="s">
        <v>5150</v>
      </c>
      <c r="B219" t="s">
        <v>128</v>
      </c>
      <c r="C219" s="1">
        <v>44349</v>
      </c>
      <c r="D219" t="s">
        <v>328</v>
      </c>
      <c r="E219" t="b">
        <f t="shared" si="3"/>
        <v>0</v>
      </c>
    </row>
    <row r="220" spans="1:5" hidden="1" x14ac:dyDescent="0.4">
      <c r="A220" t="s">
        <v>2213</v>
      </c>
      <c r="B220" t="s">
        <v>134</v>
      </c>
      <c r="C220" s="1">
        <v>44376</v>
      </c>
      <c r="D220" t="s">
        <v>341</v>
      </c>
      <c r="E220" t="b">
        <f t="shared" si="3"/>
        <v>0</v>
      </c>
    </row>
    <row r="221" spans="1:5" hidden="1" x14ac:dyDescent="0.4">
      <c r="A221" t="s">
        <v>2212</v>
      </c>
      <c r="B221" t="s">
        <v>134</v>
      </c>
      <c r="C221" s="1">
        <v>44376</v>
      </c>
      <c r="D221" t="s">
        <v>352</v>
      </c>
      <c r="E221" t="b">
        <f t="shared" si="3"/>
        <v>0</v>
      </c>
    </row>
    <row r="222" spans="1:5" hidden="1" x14ac:dyDescent="0.4">
      <c r="A222" t="s">
        <v>8243</v>
      </c>
      <c r="B222" t="s">
        <v>134</v>
      </c>
      <c r="C222" s="1">
        <v>44476</v>
      </c>
      <c r="D222" t="s">
        <v>398</v>
      </c>
      <c r="E222" t="b">
        <f t="shared" si="3"/>
        <v>0</v>
      </c>
    </row>
    <row r="223" spans="1:5" hidden="1" x14ac:dyDescent="0.4">
      <c r="A223" t="s">
        <v>5312</v>
      </c>
      <c r="B223" t="s">
        <v>134</v>
      </c>
      <c r="C223" s="1">
        <v>44187</v>
      </c>
      <c r="D223" t="s">
        <v>397</v>
      </c>
      <c r="E223" t="b">
        <f t="shared" si="3"/>
        <v>0</v>
      </c>
    </row>
    <row r="224" spans="1:5" hidden="1" x14ac:dyDescent="0.4">
      <c r="A224" t="s">
        <v>2211</v>
      </c>
      <c r="B224" t="s">
        <v>134</v>
      </c>
      <c r="C224" s="1">
        <v>44376</v>
      </c>
      <c r="D224" t="s">
        <v>404</v>
      </c>
      <c r="E224" t="b">
        <f t="shared" si="3"/>
        <v>0</v>
      </c>
    </row>
    <row r="225" spans="1:5" hidden="1" x14ac:dyDescent="0.4">
      <c r="A225" t="s">
        <v>5315</v>
      </c>
      <c r="B225" t="s">
        <v>134</v>
      </c>
      <c r="C225" s="1">
        <v>44187</v>
      </c>
      <c r="D225" t="s">
        <v>312</v>
      </c>
      <c r="E225" t="b">
        <f t="shared" si="3"/>
        <v>0</v>
      </c>
    </row>
    <row r="226" spans="1:5" hidden="1" x14ac:dyDescent="0.4">
      <c r="A226" t="s">
        <v>5306</v>
      </c>
      <c r="B226" t="s">
        <v>134</v>
      </c>
      <c r="C226" s="1">
        <v>44187</v>
      </c>
      <c r="D226" t="s">
        <v>329</v>
      </c>
      <c r="E226" t="b">
        <f t="shared" si="3"/>
        <v>0</v>
      </c>
    </row>
    <row r="227" spans="1:5" hidden="1" x14ac:dyDescent="0.4">
      <c r="A227" t="s">
        <v>4365</v>
      </c>
      <c r="B227" t="s">
        <v>134</v>
      </c>
      <c r="C227" s="1">
        <v>44189</v>
      </c>
      <c r="D227" t="s">
        <v>331</v>
      </c>
      <c r="E227" t="b">
        <f t="shared" si="3"/>
        <v>0</v>
      </c>
    </row>
    <row r="228" spans="1:5" hidden="1" x14ac:dyDescent="0.4">
      <c r="A228" t="s">
        <v>8505</v>
      </c>
      <c r="B228" t="s">
        <v>134</v>
      </c>
      <c r="C228" s="1">
        <v>44491</v>
      </c>
      <c r="D228" t="s">
        <v>327</v>
      </c>
      <c r="E228" t="b">
        <f t="shared" ref="E228:E291" si="4">OR(IF(AND(D228=D229,B228=B229),1,0),IF(AND(D228=D227,B228=B227),1,0))</f>
        <v>0</v>
      </c>
    </row>
    <row r="229" spans="1:5" hidden="1" x14ac:dyDescent="0.4">
      <c r="A229" t="s">
        <v>5316</v>
      </c>
      <c r="B229" t="s">
        <v>134</v>
      </c>
      <c r="C229" s="1">
        <v>44187</v>
      </c>
      <c r="D229" t="s">
        <v>403</v>
      </c>
      <c r="E229" t="b">
        <f t="shared" si="4"/>
        <v>0</v>
      </c>
    </row>
    <row r="230" spans="1:5" hidden="1" x14ac:dyDescent="0.4">
      <c r="A230" t="s">
        <v>5618</v>
      </c>
      <c r="B230" t="s">
        <v>134</v>
      </c>
      <c r="C230" s="1">
        <v>44336</v>
      </c>
      <c r="D230" t="s">
        <v>344</v>
      </c>
      <c r="E230" t="b">
        <f t="shared" si="4"/>
        <v>0</v>
      </c>
    </row>
    <row r="231" spans="1:5" hidden="1" x14ac:dyDescent="0.4">
      <c r="A231" t="s">
        <v>2229</v>
      </c>
      <c r="B231" t="s">
        <v>134</v>
      </c>
      <c r="C231" s="1">
        <v>44376</v>
      </c>
      <c r="D231" t="s">
        <v>316</v>
      </c>
      <c r="E231" t="b">
        <f t="shared" si="4"/>
        <v>0</v>
      </c>
    </row>
    <row r="232" spans="1:5" hidden="1" x14ac:dyDescent="0.4">
      <c r="A232" t="s">
        <v>5307</v>
      </c>
      <c r="B232" t="s">
        <v>134</v>
      </c>
      <c r="C232" s="1">
        <v>44187</v>
      </c>
      <c r="D232" t="s">
        <v>326</v>
      </c>
      <c r="E232" t="b">
        <f t="shared" si="4"/>
        <v>0</v>
      </c>
    </row>
    <row r="233" spans="1:5" hidden="1" x14ac:dyDescent="0.4">
      <c r="A233" t="s">
        <v>5588</v>
      </c>
      <c r="B233" t="s">
        <v>134</v>
      </c>
      <c r="C233" s="1">
        <v>44426</v>
      </c>
      <c r="D233" t="s">
        <v>318</v>
      </c>
      <c r="E233" t="b">
        <f t="shared" si="4"/>
        <v>0</v>
      </c>
    </row>
    <row r="234" spans="1:5" hidden="1" x14ac:dyDescent="0.4">
      <c r="A234" t="s">
        <v>4364</v>
      </c>
      <c r="B234" t="s">
        <v>134</v>
      </c>
      <c r="C234" s="1">
        <v>44189</v>
      </c>
      <c r="D234" t="s">
        <v>313</v>
      </c>
      <c r="E234" t="b">
        <f t="shared" si="4"/>
        <v>0</v>
      </c>
    </row>
    <row r="235" spans="1:5" hidden="1" x14ac:dyDescent="0.4">
      <c r="A235" t="s">
        <v>4307</v>
      </c>
      <c r="B235" t="s">
        <v>134</v>
      </c>
      <c r="C235" s="1">
        <v>44189</v>
      </c>
      <c r="D235" t="s">
        <v>319</v>
      </c>
      <c r="E235" t="b">
        <f t="shared" si="4"/>
        <v>0</v>
      </c>
    </row>
    <row r="236" spans="1:5" hidden="1" x14ac:dyDescent="0.4">
      <c r="A236" t="s">
        <v>5515</v>
      </c>
      <c r="B236" t="s">
        <v>134</v>
      </c>
      <c r="C236" s="1">
        <v>44158</v>
      </c>
      <c r="D236" t="s">
        <v>310</v>
      </c>
      <c r="E236" t="b">
        <f t="shared" si="4"/>
        <v>0</v>
      </c>
    </row>
    <row r="237" spans="1:5" hidden="1" x14ac:dyDescent="0.4">
      <c r="A237" t="s">
        <v>8546</v>
      </c>
      <c r="B237" t="s">
        <v>134</v>
      </c>
      <c r="C237" s="1">
        <v>44495</v>
      </c>
      <c r="D237" t="s">
        <v>408</v>
      </c>
      <c r="E237" t="b">
        <f t="shared" si="4"/>
        <v>0</v>
      </c>
    </row>
    <row r="238" spans="1:5" hidden="1" x14ac:dyDescent="0.4">
      <c r="A238" t="s">
        <v>5308</v>
      </c>
      <c r="B238" t="s">
        <v>134</v>
      </c>
      <c r="C238" s="1">
        <v>44187</v>
      </c>
      <c r="D238" t="s">
        <v>314</v>
      </c>
      <c r="E238" t="b">
        <f t="shared" si="4"/>
        <v>0</v>
      </c>
    </row>
    <row r="239" spans="1:5" hidden="1" x14ac:dyDescent="0.4">
      <c r="A239" t="s">
        <v>4748</v>
      </c>
      <c r="B239" t="s">
        <v>134</v>
      </c>
      <c r="C239" s="1">
        <v>44376</v>
      </c>
      <c r="D239" t="s">
        <v>343</v>
      </c>
      <c r="E239" t="b">
        <f t="shared" si="4"/>
        <v>0</v>
      </c>
    </row>
    <row r="240" spans="1:5" hidden="1" x14ac:dyDescent="0.4">
      <c r="A240" t="s">
        <v>5635</v>
      </c>
      <c r="B240" t="s">
        <v>134</v>
      </c>
      <c r="C240" s="1">
        <v>44495</v>
      </c>
      <c r="D240" t="s">
        <v>317</v>
      </c>
      <c r="E240" t="b">
        <f t="shared" si="4"/>
        <v>0</v>
      </c>
    </row>
    <row r="241" spans="1:5" hidden="1" x14ac:dyDescent="0.4">
      <c r="A241" t="s">
        <v>5309</v>
      </c>
      <c r="B241" t="s">
        <v>134</v>
      </c>
      <c r="C241" s="1">
        <v>44187</v>
      </c>
      <c r="D241" t="s">
        <v>335</v>
      </c>
      <c r="E241" t="b">
        <f t="shared" si="4"/>
        <v>0</v>
      </c>
    </row>
    <row r="242" spans="1:5" hidden="1" x14ac:dyDescent="0.4">
      <c r="A242" t="s">
        <v>4340</v>
      </c>
      <c r="B242" t="s">
        <v>134</v>
      </c>
      <c r="C242" s="1">
        <v>44370</v>
      </c>
      <c r="D242" t="s">
        <v>415</v>
      </c>
      <c r="E242" t="b">
        <f t="shared" si="4"/>
        <v>0</v>
      </c>
    </row>
    <row r="243" spans="1:5" hidden="1" x14ac:dyDescent="0.4">
      <c r="A243" t="s">
        <v>5311</v>
      </c>
      <c r="B243" t="s">
        <v>134</v>
      </c>
      <c r="C243" s="1">
        <v>44187</v>
      </c>
      <c r="D243" t="s">
        <v>332</v>
      </c>
      <c r="E243" t="b">
        <f t="shared" si="4"/>
        <v>0</v>
      </c>
    </row>
    <row r="244" spans="1:5" hidden="1" x14ac:dyDescent="0.4">
      <c r="A244" t="s">
        <v>4247</v>
      </c>
      <c r="B244" t="s">
        <v>134</v>
      </c>
      <c r="C244" s="1">
        <v>44466</v>
      </c>
      <c r="D244" t="s">
        <v>322</v>
      </c>
      <c r="E244" t="b">
        <f t="shared" si="4"/>
        <v>0</v>
      </c>
    </row>
    <row r="245" spans="1:5" hidden="1" x14ac:dyDescent="0.4">
      <c r="A245" t="s">
        <v>5310</v>
      </c>
      <c r="B245" t="s">
        <v>134</v>
      </c>
      <c r="C245" s="1">
        <v>44187</v>
      </c>
      <c r="D245" t="s">
        <v>333</v>
      </c>
      <c r="E245" t="b">
        <f t="shared" si="4"/>
        <v>0</v>
      </c>
    </row>
    <row r="246" spans="1:5" hidden="1" x14ac:dyDescent="0.4">
      <c r="A246" t="s">
        <v>5423</v>
      </c>
      <c r="B246" t="s">
        <v>134</v>
      </c>
      <c r="C246" s="1">
        <v>44341</v>
      </c>
      <c r="D246" t="s">
        <v>328</v>
      </c>
      <c r="E246" t="b">
        <f t="shared" si="4"/>
        <v>0</v>
      </c>
    </row>
    <row r="247" spans="1:5" hidden="1" x14ac:dyDescent="0.4">
      <c r="A247" t="s">
        <v>2504</v>
      </c>
      <c r="B247" t="s">
        <v>161</v>
      </c>
      <c r="C247" s="1">
        <v>44492</v>
      </c>
      <c r="D247" t="s">
        <v>341</v>
      </c>
      <c r="E247" t="b">
        <f t="shared" si="4"/>
        <v>0</v>
      </c>
    </row>
    <row r="248" spans="1:5" hidden="1" x14ac:dyDescent="0.4">
      <c r="A248" t="s">
        <v>2506</v>
      </c>
      <c r="B248" t="s">
        <v>161</v>
      </c>
      <c r="C248" s="1">
        <v>44492</v>
      </c>
      <c r="D248" t="s">
        <v>352</v>
      </c>
      <c r="E248" t="b">
        <f t="shared" si="4"/>
        <v>0</v>
      </c>
    </row>
    <row r="249" spans="1:5" hidden="1" x14ac:dyDescent="0.4">
      <c r="A249" t="s">
        <v>5389</v>
      </c>
      <c r="B249" t="s">
        <v>161</v>
      </c>
      <c r="C249" s="1">
        <v>44492</v>
      </c>
      <c r="D249" t="s">
        <v>398</v>
      </c>
      <c r="E249" t="b">
        <f t="shared" si="4"/>
        <v>0</v>
      </c>
    </row>
    <row r="250" spans="1:5" hidden="1" x14ac:dyDescent="0.4">
      <c r="A250" t="s">
        <v>2511</v>
      </c>
      <c r="B250" t="s">
        <v>161</v>
      </c>
      <c r="C250" s="1">
        <v>44492</v>
      </c>
      <c r="D250" t="s">
        <v>306</v>
      </c>
      <c r="E250" t="b">
        <f t="shared" si="4"/>
        <v>0</v>
      </c>
    </row>
    <row r="251" spans="1:5" hidden="1" x14ac:dyDescent="0.4">
      <c r="A251" t="s">
        <v>5221</v>
      </c>
      <c r="B251" t="s">
        <v>161</v>
      </c>
      <c r="C251" s="1">
        <v>44492</v>
      </c>
      <c r="D251" t="s">
        <v>404</v>
      </c>
      <c r="E251" t="b">
        <f t="shared" si="4"/>
        <v>0</v>
      </c>
    </row>
    <row r="252" spans="1:5" hidden="1" x14ac:dyDescent="0.4">
      <c r="A252" t="s">
        <v>8943</v>
      </c>
      <c r="B252" t="s">
        <v>161</v>
      </c>
      <c r="C252" s="1">
        <v>44492</v>
      </c>
      <c r="D252" t="s">
        <v>399</v>
      </c>
      <c r="E252" t="b">
        <f t="shared" si="4"/>
        <v>0</v>
      </c>
    </row>
    <row r="253" spans="1:5" hidden="1" x14ac:dyDescent="0.4">
      <c r="A253" t="s">
        <v>2510</v>
      </c>
      <c r="B253" t="s">
        <v>161</v>
      </c>
      <c r="C253" s="1">
        <v>44492</v>
      </c>
      <c r="D253" t="s">
        <v>312</v>
      </c>
      <c r="E253" t="b">
        <f t="shared" si="4"/>
        <v>0</v>
      </c>
    </row>
    <row r="254" spans="1:5" hidden="1" x14ac:dyDescent="0.4">
      <c r="A254" t="s">
        <v>5224</v>
      </c>
      <c r="B254" t="s">
        <v>161</v>
      </c>
      <c r="C254" s="1">
        <v>44492</v>
      </c>
      <c r="D254" t="s">
        <v>329</v>
      </c>
      <c r="E254" t="b">
        <f t="shared" si="4"/>
        <v>0</v>
      </c>
    </row>
    <row r="255" spans="1:5" hidden="1" x14ac:dyDescent="0.4">
      <c r="A255" t="s">
        <v>2508</v>
      </c>
      <c r="B255" t="s">
        <v>161</v>
      </c>
      <c r="C255" s="1">
        <v>44492</v>
      </c>
      <c r="D255" t="s">
        <v>331</v>
      </c>
      <c r="E255" t="b">
        <f t="shared" si="4"/>
        <v>0</v>
      </c>
    </row>
    <row r="256" spans="1:5" hidden="1" x14ac:dyDescent="0.4">
      <c r="A256" t="s">
        <v>2512</v>
      </c>
      <c r="B256" t="s">
        <v>161</v>
      </c>
      <c r="C256" s="1">
        <v>44492</v>
      </c>
      <c r="D256" t="s">
        <v>327</v>
      </c>
      <c r="E256" t="b">
        <f t="shared" si="4"/>
        <v>0</v>
      </c>
    </row>
    <row r="257" spans="1:5" hidden="1" x14ac:dyDescent="0.4">
      <c r="A257" t="s">
        <v>2514</v>
      </c>
      <c r="B257" t="s">
        <v>161</v>
      </c>
      <c r="C257" s="1">
        <v>44492</v>
      </c>
      <c r="D257" t="s">
        <v>403</v>
      </c>
      <c r="E257" t="b">
        <f t="shared" si="4"/>
        <v>0</v>
      </c>
    </row>
    <row r="258" spans="1:5" hidden="1" x14ac:dyDescent="0.4">
      <c r="A258" t="s">
        <v>8948</v>
      </c>
      <c r="B258" t="s">
        <v>161</v>
      </c>
      <c r="C258" s="1">
        <v>44492</v>
      </c>
      <c r="D258" t="s">
        <v>344</v>
      </c>
      <c r="E258" t="b">
        <f t="shared" si="4"/>
        <v>0</v>
      </c>
    </row>
    <row r="259" spans="1:5" hidden="1" x14ac:dyDescent="0.4">
      <c r="A259" t="s">
        <v>8946</v>
      </c>
      <c r="B259" t="s">
        <v>161</v>
      </c>
      <c r="C259" s="1">
        <v>44492</v>
      </c>
      <c r="D259" t="s">
        <v>360</v>
      </c>
      <c r="E259" t="b">
        <f t="shared" si="4"/>
        <v>0</v>
      </c>
    </row>
    <row r="260" spans="1:5" hidden="1" x14ac:dyDescent="0.4">
      <c r="A260" t="s">
        <v>2513</v>
      </c>
      <c r="B260" t="s">
        <v>161</v>
      </c>
      <c r="C260" s="1">
        <v>44492</v>
      </c>
      <c r="D260" t="s">
        <v>326</v>
      </c>
      <c r="E260" t="b">
        <f t="shared" si="4"/>
        <v>0</v>
      </c>
    </row>
    <row r="261" spans="1:5" hidden="1" x14ac:dyDescent="0.4">
      <c r="A261" t="s">
        <v>8945</v>
      </c>
      <c r="B261" t="s">
        <v>161</v>
      </c>
      <c r="C261" s="1">
        <v>44492</v>
      </c>
      <c r="D261" t="s">
        <v>321</v>
      </c>
      <c r="E261" t="b">
        <f t="shared" si="4"/>
        <v>0</v>
      </c>
    </row>
    <row r="262" spans="1:5" hidden="1" x14ac:dyDescent="0.4">
      <c r="A262" t="s">
        <v>5222</v>
      </c>
      <c r="B262" t="s">
        <v>161</v>
      </c>
      <c r="C262" s="1">
        <v>44492</v>
      </c>
      <c r="D262" t="s">
        <v>319</v>
      </c>
      <c r="E262" t="b">
        <f t="shared" si="4"/>
        <v>0</v>
      </c>
    </row>
    <row r="263" spans="1:5" hidden="1" x14ac:dyDescent="0.4">
      <c r="A263" t="s">
        <v>4910</v>
      </c>
      <c r="B263" t="s">
        <v>161</v>
      </c>
      <c r="C263" s="1">
        <v>44492</v>
      </c>
      <c r="D263" t="s">
        <v>310</v>
      </c>
      <c r="E263" t="b">
        <f t="shared" si="4"/>
        <v>0</v>
      </c>
    </row>
    <row r="264" spans="1:5" hidden="1" x14ac:dyDescent="0.4">
      <c r="A264" t="s">
        <v>5375</v>
      </c>
      <c r="B264" t="s">
        <v>161</v>
      </c>
      <c r="C264" s="1">
        <v>44492</v>
      </c>
      <c r="D264" t="s">
        <v>308</v>
      </c>
      <c r="E264" t="b">
        <f t="shared" si="4"/>
        <v>0</v>
      </c>
    </row>
    <row r="265" spans="1:5" hidden="1" x14ac:dyDescent="0.4">
      <c r="A265" t="s">
        <v>8486</v>
      </c>
      <c r="B265" t="s">
        <v>161</v>
      </c>
      <c r="C265" s="1">
        <v>44492</v>
      </c>
      <c r="D265" t="s">
        <v>354</v>
      </c>
      <c r="E265" t="b">
        <f t="shared" si="4"/>
        <v>0</v>
      </c>
    </row>
    <row r="266" spans="1:5" hidden="1" x14ac:dyDescent="0.4">
      <c r="A266" t="s">
        <v>8944</v>
      </c>
      <c r="B266" t="s">
        <v>161</v>
      </c>
      <c r="C266" s="1">
        <v>44492</v>
      </c>
      <c r="D266" t="s">
        <v>343</v>
      </c>
      <c r="E266" t="b">
        <f t="shared" si="4"/>
        <v>0</v>
      </c>
    </row>
    <row r="267" spans="1:5" hidden="1" x14ac:dyDescent="0.4">
      <c r="A267" t="s">
        <v>4709</v>
      </c>
      <c r="B267" t="s">
        <v>161</v>
      </c>
      <c r="C267" s="1">
        <v>44492</v>
      </c>
      <c r="D267" t="s">
        <v>315</v>
      </c>
      <c r="E267" t="b">
        <f t="shared" si="4"/>
        <v>0</v>
      </c>
    </row>
    <row r="268" spans="1:5" hidden="1" x14ac:dyDescent="0.4">
      <c r="A268" t="s">
        <v>8942</v>
      </c>
      <c r="B268" t="s">
        <v>161</v>
      </c>
      <c r="C268" s="1">
        <v>44492</v>
      </c>
      <c r="D268" t="s">
        <v>317</v>
      </c>
      <c r="E268" t="b">
        <f t="shared" si="4"/>
        <v>0</v>
      </c>
    </row>
    <row r="269" spans="1:5" hidden="1" x14ac:dyDescent="0.4">
      <c r="A269" t="s">
        <v>8947</v>
      </c>
      <c r="B269" t="s">
        <v>161</v>
      </c>
      <c r="C269" s="1">
        <v>44492</v>
      </c>
      <c r="D269" t="s">
        <v>335</v>
      </c>
      <c r="E269" t="b">
        <f t="shared" si="4"/>
        <v>0</v>
      </c>
    </row>
    <row r="270" spans="1:5" hidden="1" x14ac:dyDescent="0.4">
      <c r="A270" t="s">
        <v>8941</v>
      </c>
      <c r="B270" t="s">
        <v>161</v>
      </c>
      <c r="C270" s="1">
        <v>44492</v>
      </c>
      <c r="D270" t="s">
        <v>339</v>
      </c>
      <c r="E270" t="b">
        <f t="shared" si="4"/>
        <v>0</v>
      </c>
    </row>
    <row r="271" spans="1:5" hidden="1" x14ac:dyDescent="0.4">
      <c r="A271" t="s">
        <v>8487</v>
      </c>
      <c r="B271" t="s">
        <v>161</v>
      </c>
      <c r="C271" s="1">
        <v>44492</v>
      </c>
      <c r="D271" t="s">
        <v>415</v>
      </c>
      <c r="E271" t="b">
        <f t="shared" si="4"/>
        <v>0</v>
      </c>
    </row>
    <row r="272" spans="1:5" hidden="1" x14ac:dyDescent="0.4">
      <c r="A272" t="s">
        <v>5223</v>
      </c>
      <c r="B272" t="s">
        <v>161</v>
      </c>
      <c r="C272" s="1">
        <v>44492</v>
      </c>
      <c r="D272" t="s">
        <v>330</v>
      </c>
      <c r="E272" t="b">
        <f t="shared" si="4"/>
        <v>0</v>
      </c>
    </row>
    <row r="273" spans="1:5" hidden="1" x14ac:dyDescent="0.4">
      <c r="A273" t="s">
        <v>4771</v>
      </c>
      <c r="B273" t="s">
        <v>161</v>
      </c>
      <c r="C273" s="1">
        <v>44492</v>
      </c>
      <c r="D273" t="s">
        <v>332</v>
      </c>
      <c r="E273" t="b">
        <f t="shared" si="4"/>
        <v>0</v>
      </c>
    </row>
    <row r="274" spans="1:5" hidden="1" x14ac:dyDescent="0.4">
      <c r="A274" t="s">
        <v>2505</v>
      </c>
      <c r="B274" t="s">
        <v>161</v>
      </c>
      <c r="C274" s="1">
        <v>44492</v>
      </c>
      <c r="D274" t="s">
        <v>333</v>
      </c>
      <c r="E274" t="b">
        <f t="shared" si="4"/>
        <v>0</v>
      </c>
    </row>
    <row r="275" spans="1:5" hidden="1" x14ac:dyDescent="0.4">
      <c r="A275" t="s">
        <v>5374</v>
      </c>
      <c r="B275" t="s">
        <v>161</v>
      </c>
      <c r="C275" s="1">
        <v>44492</v>
      </c>
      <c r="D275" t="s">
        <v>328</v>
      </c>
      <c r="E275" t="b">
        <f t="shared" si="4"/>
        <v>0</v>
      </c>
    </row>
    <row r="276" spans="1:5" hidden="1" x14ac:dyDescent="0.4">
      <c r="A276" t="s">
        <v>4905</v>
      </c>
      <c r="B276" t="s">
        <v>189</v>
      </c>
      <c r="C276" s="1">
        <v>44187</v>
      </c>
      <c r="D276" t="s">
        <v>341</v>
      </c>
      <c r="E276" t="b">
        <f t="shared" si="4"/>
        <v>0</v>
      </c>
    </row>
    <row r="277" spans="1:5" hidden="1" x14ac:dyDescent="0.4">
      <c r="A277" t="s">
        <v>5314</v>
      </c>
      <c r="B277" t="s">
        <v>189</v>
      </c>
      <c r="C277" s="1">
        <v>44497</v>
      </c>
      <c r="D277" t="s">
        <v>352</v>
      </c>
      <c r="E277" t="b">
        <f t="shared" si="4"/>
        <v>0</v>
      </c>
    </row>
    <row r="278" spans="1:5" hidden="1" x14ac:dyDescent="0.4">
      <c r="A278" t="s">
        <v>5313</v>
      </c>
      <c r="B278" t="s">
        <v>189</v>
      </c>
      <c r="C278" s="1">
        <v>44187</v>
      </c>
      <c r="D278" t="s">
        <v>325</v>
      </c>
      <c r="E278" t="b">
        <f t="shared" si="4"/>
        <v>0</v>
      </c>
    </row>
    <row r="279" spans="1:5" hidden="1" x14ac:dyDescent="0.4">
      <c r="A279" t="s">
        <v>7070</v>
      </c>
      <c r="B279" t="s">
        <v>189</v>
      </c>
      <c r="C279" s="1">
        <v>44498</v>
      </c>
      <c r="D279" t="s">
        <v>397</v>
      </c>
      <c r="E279" t="b">
        <f t="shared" si="4"/>
        <v>0</v>
      </c>
    </row>
    <row r="280" spans="1:5" hidden="1" x14ac:dyDescent="0.4">
      <c r="A280" t="s">
        <v>4560</v>
      </c>
      <c r="B280" t="s">
        <v>189</v>
      </c>
      <c r="C280" s="1">
        <v>44187</v>
      </c>
      <c r="D280" t="s">
        <v>306</v>
      </c>
      <c r="E280" t="b">
        <f t="shared" si="4"/>
        <v>0</v>
      </c>
    </row>
    <row r="281" spans="1:5" hidden="1" x14ac:dyDescent="0.4">
      <c r="A281" t="s">
        <v>4415</v>
      </c>
      <c r="B281" t="s">
        <v>189</v>
      </c>
      <c r="C281" s="1">
        <v>44497</v>
      </c>
      <c r="D281" t="s">
        <v>404</v>
      </c>
      <c r="E281" t="b">
        <f t="shared" si="4"/>
        <v>0</v>
      </c>
    </row>
    <row r="282" spans="1:5" hidden="1" x14ac:dyDescent="0.4">
      <c r="A282" t="s">
        <v>8763</v>
      </c>
      <c r="B282" t="s">
        <v>189</v>
      </c>
      <c r="C282" s="1">
        <v>44497</v>
      </c>
      <c r="D282" t="s">
        <v>399</v>
      </c>
      <c r="E282" t="b">
        <f t="shared" si="4"/>
        <v>0</v>
      </c>
    </row>
    <row r="283" spans="1:5" hidden="1" x14ac:dyDescent="0.4">
      <c r="A283" t="s">
        <v>5305</v>
      </c>
      <c r="B283" t="s">
        <v>189</v>
      </c>
      <c r="C283" s="1">
        <v>44187</v>
      </c>
      <c r="D283" t="s">
        <v>312</v>
      </c>
      <c r="E283" t="b">
        <f t="shared" si="4"/>
        <v>0</v>
      </c>
    </row>
    <row r="284" spans="1:5" hidden="1" x14ac:dyDescent="0.4">
      <c r="A284" t="s">
        <v>4904</v>
      </c>
      <c r="B284" t="s">
        <v>189</v>
      </c>
      <c r="C284" s="1">
        <v>44187</v>
      </c>
      <c r="D284" t="s">
        <v>329</v>
      </c>
      <c r="E284" t="b">
        <f t="shared" si="4"/>
        <v>0</v>
      </c>
    </row>
    <row r="285" spans="1:5" hidden="1" x14ac:dyDescent="0.4">
      <c r="A285" t="s">
        <v>6841</v>
      </c>
      <c r="B285" t="s">
        <v>189</v>
      </c>
      <c r="C285" s="1">
        <v>44497</v>
      </c>
      <c r="D285" t="s">
        <v>307</v>
      </c>
      <c r="E285" t="b">
        <f t="shared" si="4"/>
        <v>0</v>
      </c>
    </row>
    <row r="286" spans="1:5" hidden="1" x14ac:dyDescent="0.4">
      <c r="A286" t="s">
        <v>5304</v>
      </c>
      <c r="B286" t="s">
        <v>189</v>
      </c>
      <c r="C286" s="1">
        <v>44497</v>
      </c>
      <c r="D286" t="s">
        <v>331</v>
      </c>
      <c r="E286" t="b">
        <f t="shared" si="4"/>
        <v>0</v>
      </c>
    </row>
    <row r="287" spans="1:5" hidden="1" x14ac:dyDescent="0.4">
      <c r="A287" t="s">
        <v>5214</v>
      </c>
      <c r="B287" t="s">
        <v>189</v>
      </c>
      <c r="C287" s="1">
        <v>44498</v>
      </c>
      <c r="D287" t="s">
        <v>327</v>
      </c>
      <c r="E287" t="b">
        <f t="shared" si="4"/>
        <v>0</v>
      </c>
    </row>
    <row r="288" spans="1:5" hidden="1" x14ac:dyDescent="0.4">
      <c r="A288" t="s">
        <v>4903</v>
      </c>
      <c r="B288" t="s">
        <v>189</v>
      </c>
      <c r="C288" s="1">
        <v>44498</v>
      </c>
      <c r="D288" t="s">
        <v>403</v>
      </c>
      <c r="E288" t="b">
        <f t="shared" si="4"/>
        <v>0</v>
      </c>
    </row>
    <row r="289" spans="1:5" hidden="1" x14ac:dyDescent="0.4">
      <c r="A289" t="s">
        <v>4760</v>
      </c>
      <c r="B289" t="s">
        <v>189</v>
      </c>
      <c r="C289" s="1">
        <v>44187</v>
      </c>
      <c r="D289" t="s">
        <v>344</v>
      </c>
      <c r="E289" t="b">
        <f t="shared" si="4"/>
        <v>0</v>
      </c>
    </row>
    <row r="290" spans="1:5" hidden="1" x14ac:dyDescent="0.4">
      <c r="A290" t="s">
        <v>5303</v>
      </c>
      <c r="B290" t="s">
        <v>189</v>
      </c>
      <c r="C290" s="1">
        <v>44497</v>
      </c>
      <c r="D290" t="s">
        <v>316</v>
      </c>
      <c r="E290" t="b">
        <f t="shared" si="4"/>
        <v>0</v>
      </c>
    </row>
    <row r="291" spans="1:5" hidden="1" x14ac:dyDescent="0.4">
      <c r="A291" t="s">
        <v>4602</v>
      </c>
      <c r="B291" t="s">
        <v>189</v>
      </c>
      <c r="C291" s="1">
        <v>44187</v>
      </c>
      <c r="D291" t="s">
        <v>326</v>
      </c>
      <c r="E291" t="b">
        <f t="shared" si="4"/>
        <v>0</v>
      </c>
    </row>
    <row r="292" spans="1:5" hidden="1" x14ac:dyDescent="0.4">
      <c r="A292" t="s">
        <v>8712</v>
      </c>
      <c r="B292" t="s">
        <v>189</v>
      </c>
      <c r="C292" s="1">
        <v>44498</v>
      </c>
      <c r="D292" t="s">
        <v>321</v>
      </c>
      <c r="E292" t="b">
        <f t="shared" ref="E292:E355" si="5">OR(IF(AND(D292=D293,B292=B293),1,0),IF(AND(D292=D291,B292=B291),1,0))</f>
        <v>0</v>
      </c>
    </row>
    <row r="293" spans="1:5" hidden="1" x14ac:dyDescent="0.4">
      <c r="A293" t="s">
        <v>7002</v>
      </c>
      <c r="B293" t="s">
        <v>189</v>
      </c>
      <c r="C293" s="1">
        <v>44498</v>
      </c>
      <c r="D293" t="s">
        <v>318</v>
      </c>
      <c r="E293" t="b">
        <f t="shared" si="5"/>
        <v>0</v>
      </c>
    </row>
    <row r="294" spans="1:5" hidden="1" x14ac:dyDescent="0.4">
      <c r="A294" t="s">
        <v>4902</v>
      </c>
      <c r="B294" t="s">
        <v>189</v>
      </c>
      <c r="C294" s="1">
        <v>44498</v>
      </c>
      <c r="D294" t="s">
        <v>313</v>
      </c>
      <c r="E294" t="b">
        <f t="shared" si="5"/>
        <v>0</v>
      </c>
    </row>
    <row r="295" spans="1:5" hidden="1" x14ac:dyDescent="0.4">
      <c r="A295" t="s">
        <v>4559</v>
      </c>
      <c r="B295" t="s">
        <v>189</v>
      </c>
      <c r="C295" s="1">
        <v>44498</v>
      </c>
      <c r="D295" t="s">
        <v>319</v>
      </c>
      <c r="E295" t="b">
        <f t="shared" si="5"/>
        <v>0</v>
      </c>
    </row>
    <row r="296" spans="1:5" hidden="1" x14ac:dyDescent="0.4">
      <c r="A296" t="s">
        <v>8042</v>
      </c>
      <c r="B296" t="s">
        <v>189</v>
      </c>
      <c r="C296" s="1">
        <v>42663</v>
      </c>
      <c r="D296" t="s">
        <v>310</v>
      </c>
      <c r="E296" t="b">
        <f t="shared" si="5"/>
        <v>0</v>
      </c>
    </row>
    <row r="297" spans="1:5" hidden="1" x14ac:dyDescent="0.4">
      <c r="A297" t="s">
        <v>6845</v>
      </c>
      <c r="B297" t="s">
        <v>189</v>
      </c>
      <c r="C297" s="1">
        <v>44498</v>
      </c>
      <c r="D297" t="s">
        <v>308</v>
      </c>
      <c r="E297" t="b">
        <f t="shared" si="5"/>
        <v>0</v>
      </c>
    </row>
    <row r="298" spans="1:5" hidden="1" x14ac:dyDescent="0.4">
      <c r="A298" t="s">
        <v>8761</v>
      </c>
      <c r="B298" t="s">
        <v>189</v>
      </c>
      <c r="C298" s="1">
        <v>44497</v>
      </c>
      <c r="D298" t="s">
        <v>354</v>
      </c>
      <c r="E298" t="b">
        <f t="shared" si="5"/>
        <v>0</v>
      </c>
    </row>
    <row r="299" spans="1:5" hidden="1" x14ac:dyDescent="0.4">
      <c r="A299" t="s">
        <v>6865</v>
      </c>
      <c r="B299" t="s">
        <v>189</v>
      </c>
      <c r="C299" s="1">
        <v>44497</v>
      </c>
      <c r="D299" t="s">
        <v>343</v>
      </c>
      <c r="E299" t="b">
        <f t="shared" si="5"/>
        <v>0</v>
      </c>
    </row>
    <row r="300" spans="1:5" hidden="1" x14ac:dyDescent="0.4">
      <c r="A300" t="s">
        <v>4558</v>
      </c>
      <c r="B300" t="s">
        <v>189</v>
      </c>
      <c r="C300" s="1">
        <v>44497</v>
      </c>
      <c r="D300" t="s">
        <v>315</v>
      </c>
      <c r="E300" t="b">
        <f t="shared" si="5"/>
        <v>0</v>
      </c>
    </row>
    <row r="301" spans="1:5" hidden="1" x14ac:dyDescent="0.4">
      <c r="A301" t="s">
        <v>6820</v>
      </c>
      <c r="B301" t="s">
        <v>189</v>
      </c>
      <c r="C301" s="1">
        <v>44187</v>
      </c>
      <c r="D301" t="s">
        <v>317</v>
      </c>
      <c r="E301" t="b">
        <f t="shared" si="5"/>
        <v>0</v>
      </c>
    </row>
    <row r="302" spans="1:5" hidden="1" x14ac:dyDescent="0.4">
      <c r="A302" t="s">
        <v>4557</v>
      </c>
      <c r="B302" t="s">
        <v>189</v>
      </c>
      <c r="C302" s="1">
        <v>44497</v>
      </c>
      <c r="D302" t="s">
        <v>335</v>
      </c>
      <c r="E302" t="b">
        <f t="shared" si="5"/>
        <v>0</v>
      </c>
    </row>
    <row r="303" spans="1:5" hidden="1" x14ac:dyDescent="0.4">
      <c r="A303" t="s">
        <v>6887</v>
      </c>
      <c r="B303" t="s">
        <v>189</v>
      </c>
      <c r="C303" s="1">
        <v>44187</v>
      </c>
      <c r="D303" t="s">
        <v>339</v>
      </c>
      <c r="E303" t="b">
        <f t="shared" si="5"/>
        <v>0</v>
      </c>
    </row>
    <row r="304" spans="1:5" hidden="1" x14ac:dyDescent="0.4">
      <c r="A304" t="s">
        <v>7485</v>
      </c>
      <c r="B304" t="s">
        <v>189</v>
      </c>
      <c r="C304" s="1">
        <v>44497</v>
      </c>
      <c r="D304" t="s">
        <v>415</v>
      </c>
      <c r="E304" t="b">
        <f t="shared" si="5"/>
        <v>0</v>
      </c>
    </row>
    <row r="305" spans="1:5" hidden="1" x14ac:dyDescent="0.4">
      <c r="A305" t="s">
        <v>4414</v>
      </c>
      <c r="B305" t="s">
        <v>189</v>
      </c>
      <c r="C305" s="1">
        <v>44497</v>
      </c>
      <c r="D305" t="s">
        <v>330</v>
      </c>
      <c r="E305" t="b">
        <f t="shared" si="5"/>
        <v>0</v>
      </c>
    </row>
    <row r="306" spans="1:5" hidden="1" x14ac:dyDescent="0.4">
      <c r="A306" t="s">
        <v>5302</v>
      </c>
      <c r="B306" t="s">
        <v>189</v>
      </c>
      <c r="C306" s="1">
        <v>44497</v>
      </c>
      <c r="D306" t="s">
        <v>332</v>
      </c>
      <c r="E306" t="b">
        <f t="shared" si="5"/>
        <v>0</v>
      </c>
    </row>
    <row r="307" spans="1:5" hidden="1" x14ac:dyDescent="0.4">
      <c r="A307" t="s">
        <v>7078</v>
      </c>
      <c r="B307" t="s">
        <v>189</v>
      </c>
      <c r="C307" s="1">
        <v>44498</v>
      </c>
      <c r="D307" t="s">
        <v>322</v>
      </c>
      <c r="E307" t="b">
        <f t="shared" si="5"/>
        <v>0</v>
      </c>
    </row>
    <row r="308" spans="1:5" hidden="1" x14ac:dyDescent="0.4">
      <c r="A308" t="s">
        <v>4479</v>
      </c>
      <c r="B308" t="s">
        <v>189</v>
      </c>
      <c r="C308" s="1">
        <v>44497</v>
      </c>
      <c r="D308" t="s">
        <v>333</v>
      </c>
      <c r="E308" t="b">
        <f t="shared" si="5"/>
        <v>0</v>
      </c>
    </row>
    <row r="309" spans="1:5" hidden="1" x14ac:dyDescent="0.4">
      <c r="A309" t="s">
        <v>6895</v>
      </c>
      <c r="B309" t="s">
        <v>189</v>
      </c>
      <c r="C309" s="1">
        <v>44162</v>
      </c>
      <c r="D309" t="s">
        <v>328</v>
      </c>
      <c r="E309" t="b">
        <f t="shared" si="5"/>
        <v>0</v>
      </c>
    </row>
    <row r="310" spans="1:5" hidden="1" x14ac:dyDescent="0.4">
      <c r="A310" t="s">
        <v>1709</v>
      </c>
      <c r="B310" t="s">
        <v>8</v>
      </c>
      <c r="C310" s="1">
        <v>44404</v>
      </c>
      <c r="D310" t="s">
        <v>341</v>
      </c>
      <c r="E310" t="b">
        <f t="shared" si="5"/>
        <v>0</v>
      </c>
    </row>
    <row r="311" spans="1:5" hidden="1" x14ac:dyDescent="0.4">
      <c r="A311" t="s">
        <v>5773</v>
      </c>
      <c r="B311" t="s">
        <v>8</v>
      </c>
      <c r="C311" s="1">
        <v>44412</v>
      </c>
      <c r="D311" t="s">
        <v>398</v>
      </c>
      <c r="E311" t="b">
        <f t="shared" si="5"/>
        <v>0</v>
      </c>
    </row>
    <row r="312" spans="1:5" hidden="1" x14ac:dyDescent="0.4">
      <c r="A312" t="s">
        <v>8557</v>
      </c>
      <c r="B312" t="s">
        <v>8</v>
      </c>
      <c r="C312" s="1">
        <v>44490</v>
      </c>
      <c r="D312" t="s">
        <v>397</v>
      </c>
      <c r="E312" t="b">
        <f t="shared" si="5"/>
        <v>0</v>
      </c>
    </row>
    <row r="313" spans="1:5" hidden="1" x14ac:dyDescent="0.4">
      <c r="A313" t="s">
        <v>6259</v>
      </c>
      <c r="B313" t="s">
        <v>8</v>
      </c>
      <c r="C313" s="1">
        <v>44120</v>
      </c>
      <c r="D313" t="s">
        <v>306</v>
      </c>
      <c r="E313" t="b">
        <f t="shared" si="5"/>
        <v>0</v>
      </c>
    </row>
    <row r="314" spans="1:5" hidden="1" x14ac:dyDescent="0.4">
      <c r="A314" t="s">
        <v>6258</v>
      </c>
      <c r="B314" t="s">
        <v>8</v>
      </c>
      <c r="C314" s="1">
        <v>44120</v>
      </c>
      <c r="D314" t="s">
        <v>404</v>
      </c>
      <c r="E314" t="b">
        <f t="shared" si="5"/>
        <v>0</v>
      </c>
    </row>
    <row r="315" spans="1:5" hidden="1" x14ac:dyDescent="0.4">
      <c r="A315" t="s">
        <v>2672</v>
      </c>
      <c r="B315" t="s">
        <v>8</v>
      </c>
      <c r="C315" s="1">
        <v>44334</v>
      </c>
      <c r="D315" t="s">
        <v>399</v>
      </c>
      <c r="E315" t="b">
        <f t="shared" si="5"/>
        <v>0</v>
      </c>
    </row>
    <row r="316" spans="1:5" hidden="1" x14ac:dyDescent="0.4">
      <c r="A316" t="s">
        <v>2673</v>
      </c>
      <c r="B316" t="s">
        <v>8</v>
      </c>
      <c r="C316" s="1">
        <v>44334</v>
      </c>
      <c r="D316" t="s">
        <v>312</v>
      </c>
      <c r="E316" t="b">
        <f t="shared" si="5"/>
        <v>0</v>
      </c>
    </row>
    <row r="317" spans="1:5" hidden="1" x14ac:dyDescent="0.4">
      <c r="A317" t="s">
        <v>6333</v>
      </c>
      <c r="B317" t="s">
        <v>8</v>
      </c>
      <c r="C317" s="1">
        <v>44109</v>
      </c>
      <c r="D317" t="s">
        <v>329</v>
      </c>
      <c r="E317" t="b">
        <f t="shared" si="5"/>
        <v>0</v>
      </c>
    </row>
    <row r="318" spans="1:5" hidden="1" x14ac:dyDescent="0.4">
      <c r="A318" t="s">
        <v>6432</v>
      </c>
      <c r="B318" t="s">
        <v>8</v>
      </c>
      <c r="C318" s="1">
        <v>44469</v>
      </c>
      <c r="D318" t="s">
        <v>307</v>
      </c>
      <c r="E318" t="b">
        <f t="shared" si="5"/>
        <v>0</v>
      </c>
    </row>
    <row r="319" spans="1:5" hidden="1" x14ac:dyDescent="0.4">
      <c r="A319" t="s">
        <v>2659</v>
      </c>
      <c r="B319" t="s">
        <v>8</v>
      </c>
      <c r="C319" s="1">
        <v>44334</v>
      </c>
      <c r="D319" t="s">
        <v>331</v>
      </c>
      <c r="E319" t="b">
        <f t="shared" si="5"/>
        <v>0</v>
      </c>
    </row>
    <row r="320" spans="1:5" hidden="1" x14ac:dyDescent="0.4">
      <c r="A320" t="s">
        <v>8583</v>
      </c>
      <c r="B320" t="s">
        <v>8</v>
      </c>
      <c r="C320" s="1">
        <v>44489</v>
      </c>
      <c r="D320" t="s">
        <v>327</v>
      </c>
      <c r="E320" t="b">
        <f t="shared" si="5"/>
        <v>0</v>
      </c>
    </row>
    <row r="321" spans="1:6" hidden="1" x14ac:dyDescent="0.4">
      <c r="A321" t="s">
        <v>2658</v>
      </c>
      <c r="B321" t="s">
        <v>8</v>
      </c>
      <c r="C321" s="1">
        <v>44334</v>
      </c>
      <c r="D321" t="s">
        <v>403</v>
      </c>
      <c r="E321" t="b">
        <f t="shared" si="5"/>
        <v>0</v>
      </c>
    </row>
    <row r="322" spans="1:6" hidden="1" x14ac:dyDescent="0.4">
      <c r="A322" t="s">
        <v>5287</v>
      </c>
      <c r="B322" t="s">
        <v>8</v>
      </c>
      <c r="C322" s="1">
        <v>44361</v>
      </c>
      <c r="D322" t="s">
        <v>344</v>
      </c>
      <c r="E322" t="b">
        <f t="shared" si="5"/>
        <v>0</v>
      </c>
    </row>
    <row r="323" spans="1:6" hidden="1" x14ac:dyDescent="0.4">
      <c r="A323" t="s">
        <v>2671</v>
      </c>
      <c r="B323" t="s">
        <v>8</v>
      </c>
      <c r="C323" s="1">
        <v>44334</v>
      </c>
      <c r="D323" t="s">
        <v>326</v>
      </c>
      <c r="E323" t="b">
        <f t="shared" si="5"/>
        <v>0</v>
      </c>
    </row>
    <row r="324" spans="1:6" hidden="1" x14ac:dyDescent="0.4">
      <c r="A324" t="s">
        <v>8324</v>
      </c>
      <c r="B324" t="s">
        <v>8</v>
      </c>
      <c r="C324" s="1">
        <v>44468</v>
      </c>
      <c r="D324" t="s">
        <v>318</v>
      </c>
      <c r="E324" t="b">
        <f t="shared" si="5"/>
        <v>0</v>
      </c>
    </row>
    <row r="325" spans="1:6" hidden="1" x14ac:dyDescent="0.4">
      <c r="A325" t="s">
        <v>2670</v>
      </c>
      <c r="B325" t="s">
        <v>8</v>
      </c>
      <c r="C325" s="1">
        <v>44334</v>
      </c>
      <c r="D325" t="s">
        <v>313</v>
      </c>
      <c r="E325" t="b">
        <f t="shared" si="5"/>
        <v>0</v>
      </c>
    </row>
    <row r="326" spans="1:6" hidden="1" x14ac:dyDescent="0.4">
      <c r="A326" t="s">
        <v>2088</v>
      </c>
      <c r="B326" t="s">
        <v>8</v>
      </c>
      <c r="C326" s="1">
        <v>44384</v>
      </c>
      <c r="D326" t="s">
        <v>319</v>
      </c>
      <c r="E326" t="b">
        <f t="shared" si="5"/>
        <v>0</v>
      </c>
      <c r="F326" t="s">
        <v>9082</v>
      </c>
    </row>
    <row r="327" spans="1:6" hidden="1" x14ac:dyDescent="0.4">
      <c r="A327" t="s">
        <v>8551</v>
      </c>
      <c r="B327" t="s">
        <v>8</v>
      </c>
      <c r="C327" s="1">
        <v>44490</v>
      </c>
      <c r="D327" t="s">
        <v>408</v>
      </c>
      <c r="E327" t="b">
        <f t="shared" si="5"/>
        <v>0</v>
      </c>
    </row>
    <row r="328" spans="1:6" hidden="1" x14ac:dyDescent="0.4">
      <c r="A328" t="s">
        <v>5748</v>
      </c>
      <c r="B328" t="s">
        <v>8</v>
      </c>
      <c r="C328" s="1">
        <v>44334</v>
      </c>
      <c r="D328" t="s">
        <v>308</v>
      </c>
      <c r="E328" t="b">
        <f t="shared" si="5"/>
        <v>0</v>
      </c>
    </row>
    <row r="329" spans="1:6" hidden="1" x14ac:dyDescent="0.4">
      <c r="A329" t="s">
        <v>5747</v>
      </c>
      <c r="B329" t="s">
        <v>8</v>
      </c>
      <c r="C329" s="1">
        <v>44334</v>
      </c>
      <c r="D329" t="s">
        <v>343</v>
      </c>
      <c r="E329" t="b">
        <f t="shared" si="5"/>
        <v>0</v>
      </c>
    </row>
    <row r="330" spans="1:6" hidden="1" x14ac:dyDescent="0.4">
      <c r="A330" t="s">
        <v>1678</v>
      </c>
      <c r="B330" t="s">
        <v>8</v>
      </c>
      <c r="C330" s="1">
        <v>44406</v>
      </c>
      <c r="D330" t="s">
        <v>315</v>
      </c>
      <c r="E330" t="b">
        <f t="shared" si="5"/>
        <v>0</v>
      </c>
    </row>
    <row r="331" spans="1:6" hidden="1" x14ac:dyDescent="0.4">
      <c r="A331" t="s">
        <v>4180</v>
      </c>
      <c r="B331" t="s">
        <v>8</v>
      </c>
      <c r="C331" s="1">
        <v>44377</v>
      </c>
      <c r="D331" t="s">
        <v>317</v>
      </c>
      <c r="E331" t="b">
        <f t="shared" si="5"/>
        <v>0</v>
      </c>
    </row>
    <row r="332" spans="1:6" hidden="1" x14ac:dyDescent="0.4">
      <c r="A332" t="s">
        <v>2093</v>
      </c>
      <c r="B332" t="s">
        <v>8</v>
      </c>
      <c r="C332" s="1">
        <v>44382</v>
      </c>
      <c r="D332" t="s">
        <v>335</v>
      </c>
      <c r="E332" t="b">
        <f t="shared" si="5"/>
        <v>0</v>
      </c>
    </row>
    <row r="333" spans="1:6" hidden="1" x14ac:dyDescent="0.4">
      <c r="A333" t="s">
        <v>5702</v>
      </c>
      <c r="B333" t="s">
        <v>8</v>
      </c>
      <c r="C333" s="1">
        <v>44334</v>
      </c>
      <c r="D333" t="s">
        <v>339</v>
      </c>
      <c r="E333" t="b">
        <f t="shared" si="5"/>
        <v>0</v>
      </c>
    </row>
    <row r="334" spans="1:6" hidden="1" x14ac:dyDescent="0.4">
      <c r="A334" t="s">
        <v>5746</v>
      </c>
      <c r="B334" t="s">
        <v>8</v>
      </c>
      <c r="C334" s="1">
        <v>44334</v>
      </c>
      <c r="D334" t="s">
        <v>415</v>
      </c>
      <c r="E334" t="b">
        <f t="shared" si="5"/>
        <v>0</v>
      </c>
    </row>
    <row r="335" spans="1:6" hidden="1" x14ac:dyDescent="0.4">
      <c r="A335" t="s">
        <v>2669</v>
      </c>
      <c r="B335" t="s">
        <v>8</v>
      </c>
      <c r="C335" s="1">
        <v>44334</v>
      </c>
      <c r="D335" t="s">
        <v>332</v>
      </c>
      <c r="E335" t="b">
        <f t="shared" si="5"/>
        <v>0</v>
      </c>
    </row>
    <row r="336" spans="1:6" hidden="1" x14ac:dyDescent="0.4">
      <c r="A336" t="s">
        <v>8338</v>
      </c>
      <c r="B336" t="s">
        <v>8</v>
      </c>
      <c r="C336" s="1">
        <v>44468</v>
      </c>
      <c r="D336" t="s">
        <v>322</v>
      </c>
      <c r="E336" t="b">
        <f t="shared" si="5"/>
        <v>0</v>
      </c>
    </row>
    <row r="337" spans="1:5" hidden="1" x14ac:dyDescent="0.4">
      <c r="A337" t="s">
        <v>5745</v>
      </c>
      <c r="B337" t="s">
        <v>8</v>
      </c>
      <c r="C337" s="1">
        <v>44334</v>
      </c>
      <c r="D337" t="s">
        <v>328</v>
      </c>
      <c r="E337" t="b">
        <f t="shared" si="5"/>
        <v>0</v>
      </c>
    </row>
    <row r="338" spans="1:5" hidden="1" x14ac:dyDescent="0.4">
      <c r="A338" t="s">
        <v>1147</v>
      </c>
      <c r="B338" t="s">
        <v>88</v>
      </c>
      <c r="C338" s="1">
        <v>44445</v>
      </c>
      <c r="D338" t="s">
        <v>352</v>
      </c>
      <c r="E338" t="b">
        <f t="shared" si="5"/>
        <v>0</v>
      </c>
    </row>
    <row r="339" spans="1:5" hidden="1" x14ac:dyDescent="0.4">
      <c r="A339" t="s">
        <v>975</v>
      </c>
      <c r="B339" t="s">
        <v>88</v>
      </c>
      <c r="C339" s="1">
        <v>44455</v>
      </c>
      <c r="D339" t="s">
        <v>325</v>
      </c>
      <c r="E339" t="b">
        <f t="shared" si="5"/>
        <v>0</v>
      </c>
    </row>
    <row r="340" spans="1:5" hidden="1" x14ac:dyDescent="0.4">
      <c r="A340" t="s">
        <v>4532</v>
      </c>
      <c r="B340" t="s">
        <v>88</v>
      </c>
      <c r="C340" s="1">
        <v>44456</v>
      </c>
      <c r="D340" t="s">
        <v>398</v>
      </c>
      <c r="E340" t="b">
        <f t="shared" si="5"/>
        <v>0</v>
      </c>
    </row>
    <row r="341" spans="1:5" hidden="1" x14ac:dyDescent="0.4">
      <c r="A341" t="s">
        <v>4871</v>
      </c>
      <c r="B341" t="s">
        <v>88</v>
      </c>
      <c r="C341" s="1">
        <v>44481</v>
      </c>
      <c r="D341" t="s">
        <v>397</v>
      </c>
      <c r="E341" t="b">
        <f t="shared" si="5"/>
        <v>0</v>
      </c>
    </row>
    <row r="342" spans="1:5" hidden="1" x14ac:dyDescent="0.4">
      <c r="A342" t="s">
        <v>2236</v>
      </c>
      <c r="B342" t="s">
        <v>88</v>
      </c>
      <c r="C342" s="1">
        <v>44369</v>
      </c>
      <c r="D342" t="s">
        <v>306</v>
      </c>
      <c r="E342" t="b">
        <f t="shared" si="5"/>
        <v>0</v>
      </c>
    </row>
    <row r="343" spans="1:5" hidden="1" x14ac:dyDescent="0.4">
      <c r="A343" t="s">
        <v>1077</v>
      </c>
      <c r="B343" t="s">
        <v>88</v>
      </c>
      <c r="C343" s="1">
        <v>44449</v>
      </c>
      <c r="D343" t="s">
        <v>404</v>
      </c>
      <c r="E343" t="b">
        <f t="shared" si="5"/>
        <v>0</v>
      </c>
    </row>
    <row r="344" spans="1:5" hidden="1" x14ac:dyDescent="0.4">
      <c r="A344" t="s">
        <v>2745</v>
      </c>
      <c r="B344" t="s">
        <v>88</v>
      </c>
      <c r="C344" s="1">
        <v>44319</v>
      </c>
      <c r="D344" t="s">
        <v>399</v>
      </c>
      <c r="E344" t="b">
        <f t="shared" si="5"/>
        <v>0</v>
      </c>
    </row>
    <row r="345" spans="1:5" hidden="1" x14ac:dyDescent="0.4">
      <c r="A345" t="s">
        <v>1142</v>
      </c>
      <c r="B345" t="s">
        <v>88</v>
      </c>
      <c r="C345" s="1">
        <v>44445</v>
      </c>
      <c r="D345" t="s">
        <v>312</v>
      </c>
      <c r="E345" t="b">
        <f t="shared" si="5"/>
        <v>0</v>
      </c>
    </row>
    <row r="346" spans="1:5" hidden="1" x14ac:dyDescent="0.4">
      <c r="A346" t="s">
        <v>1076</v>
      </c>
      <c r="B346" t="s">
        <v>88</v>
      </c>
      <c r="C346" s="1">
        <v>44449</v>
      </c>
      <c r="D346" t="s">
        <v>329</v>
      </c>
      <c r="E346" t="b">
        <f t="shared" si="5"/>
        <v>0</v>
      </c>
    </row>
    <row r="347" spans="1:5" hidden="1" x14ac:dyDescent="0.4">
      <c r="A347" t="s">
        <v>3856</v>
      </c>
      <c r="B347" t="s">
        <v>88</v>
      </c>
      <c r="C347" s="1">
        <v>44407</v>
      </c>
      <c r="D347" t="s">
        <v>307</v>
      </c>
      <c r="E347" t="b">
        <f t="shared" si="5"/>
        <v>0</v>
      </c>
    </row>
    <row r="348" spans="1:5" hidden="1" x14ac:dyDescent="0.4">
      <c r="A348" t="s">
        <v>2744</v>
      </c>
      <c r="B348" t="s">
        <v>88</v>
      </c>
      <c r="C348" s="1">
        <v>44319</v>
      </c>
      <c r="D348" t="s">
        <v>331</v>
      </c>
      <c r="E348" t="b">
        <f t="shared" si="5"/>
        <v>0</v>
      </c>
    </row>
    <row r="349" spans="1:5" hidden="1" x14ac:dyDescent="0.4">
      <c r="A349" t="s">
        <v>2988</v>
      </c>
      <c r="B349" t="s">
        <v>88</v>
      </c>
      <c r="C349" s="1">
        <v>44288</v>
      </c>
      <c r="D349" t="s">
        <v>327</v>
      </c>
      <c r="E349" t="b">
        <f t="shared" si="5"/>
        <v>0</v>
      </c>
    </row>
    <row r="350" spans="1:5" hidden="1" x14ac:dyDescent="0.4">
      <c r="A350" t="s">
        <v>2727</v>
      </c>
      <c r="B350" t="s">
        <v>88</v>
      </c>
      <c r="C350" s="1">
        <v>44319</v>
      </c>
      <c r="D350" t="s">
        <v>403</v>
      </c>
      <c r="E350" t="b">
        <f t="shared" si="5"/>
        <v>0</v>
      </c>
    </row>
    <row r="351" spans="1:5" hidden="1" x14ac:dyDescent="0.4">
      <c r="A351" t="s">
        <v>5867</v>
      </c>
      <c r="B351" t="s">
        <v>88</v>
      </c>
      <c r="C351" s="1">
        <v>44497</v>
      </c>
      <c r="D351" t="s">
        <v>344</v>
      </c>
      <c r="E351" t="b">
        <f t="shared" si="5"/>
        <v>0</v>
      </c>
    </row>
    <row r="352" spans="1:5" hidden="1" x14ac:dyDescent="0.4">
      <c r="A352" t="s">
        <v>3217</v>
      </c>
      <c r="B352" t="s">
        <v>88</v>
      </c>
      <c r="C352" s="1">
        <v>44300</v>
      </c>
      <c r="D352" t="s">
        <v>316</v>
      </c>
      <c r="E352" t="b">
        <f t="shared" si="5"/>
        <v>0</v>
      </c>
    </row>
    <row r="353" spans="1:5" hidden="1" x14ac:dyDescent="0.4">
      <c r="A353" t="s">
        <v>2706</v>
      </c>
      <c r="B353" t="s">
        <v>88</v>
      </c>
      <c r="C353" s="1">
        <v>44327</v>
      </c>
      <c r="D353" t="s">
        <v>326</v>
      </c>
      <c r="E353" t="b">
        <f t="shared" si="5"/>
        <v>0</v>
      </c>
    </row>
    <row r="354" spans="1:5" hidden="1" x14ac:dyDescent="0.4">
      <c r="A354" t="s">
        <v>4872</v>
      </c>
      <c r="B354" t="s">
        <v>88</v>
      </c>
      <c r="C354" s="1">
        <v>44455</v>
      </c>
      <c r="D354" t="s">
        <v>318</v>
      </c>
      <c r="E354" t="b">
        <f t="shared" si="5"/>
        <v>0</v>
      </c>
    </row>
    <row r="355" spans="1:5" hidden="1" x14ac:dyDescent="0.4">
      <c r="A355" t="s">
        <v>1160</v>
      </c>
      <c r="B355" t="s">
        <v>88</v>
      </c>
      <c r="C355" s="1">
        <v>44445</v>
      </c>
      <c r="D355" t="s">
        <v>319</v>
      </c>
      <c r="E355" t="b">
        <f t="shared" si="5"/>
        <v>0</v>
      </c>
    </row>
    <row r="356" spans="1:5" hidden="1" x14ac:dyDescent="0.4">
      <c r="A356" t="s">
        <v>1075</v>
      </c>
      <c r="B356" t="s">
        <v>88</v>
      </c>
      <c r="C356" s="1">
        <v>44449</v>
      </c>
      <c r="D356" t="s">
        <v>310</v>
      </c>
      <c r="E356" t="b">
        <f t="shared" ref="E356:E419" si="6">OR(IF(AND(D356=D357,B356=B357),1,0),IF(AND(D356=D355,B356=B355),1,0))</f>
        <v>0</v>
      </c>
    </row>
    <row r="357" spans="1:5" hidden="1" x14ac:dyDescent="0.4">
      <c r="A357" t="s">
        <v>4014</v>
      </c>
      <c r="B357" t="s">
        <v>88</v>
      </c>
      <c r="C357" s="1">
        <v>44392</v>
      </c>
      <c r="D357" t="s">
        <v>336</v>
      </c>
      <c r="E357" t="b">
        <f t="shared" si="6"/>
        <v>0</v>
      </c>
    </row>
    <row r="358" spans="1:5" hidden="1" x14ac:dyDescent="0.4">
      <c r="A358" t="s">
        <v>5866</v>
      </c>
      <c r="B358" t="s">
        <v>88</v>
      </c>
      <c r="C358" s="1">
        <v>44495</v>
      </c>
      <c r="D358" t="s">
        <v>311</v>
      </c>
      <c r="E358" t="b">
        <f t="shared" si="6"/>
        <v>0</v>
      </c>
    </row>
    <row r="359" spans="1:5" hidden="1" x14ac:dyDescent="0.4">
      <c r="A359" t="s">
        <v>3191</v>
      </c>
      <c r="B359" t="s">
        <v>88</v>
      </c>
      <c r="C359" s="1">
        <v>44453</v>
      </c>
      <c r="D359" t="s">
        <v>308</v>
      </c>
      <c r="E359" t="b">
        <f t="shared" si="6"/>
        <v>0</v>
      </c>
    </row>
    <row r="360" spans="1:5" hidden="1" x14ac:dyDescent="0.4">
      <c r="A360" t="s">
        <v>3855</v>
      </c>
      <c r="B360" t="s">
        <v>88</v>
      </c>
      <c r="C360" s="1">
        <v>44407</v>
      </c>
      <c r="D360" t="s">
        <v>343</v>
      </c>
      <c r="E360" t="b">
        <f t="shared" si="6"/>
        <v>0</v>
      </c>
    </row>
    <row r="361" spans="1:5" hidden="1" x14ac:dyDescent="0.4">
      <c r="A361" t="s">
        <v>4019</v>
      </c>
      <c r="B361" t="s">
        <v>88</v>
      </c>
      <c r="C361" s="1">
        <v>44392</v>
      </c>
      <c r="D361" t="s">
        <v>317</v>
      </c>
      <c r="E361" t="b">
        <f t="shared" si="6"/>
        <v>0</v>
      </c>
    </row>
    <row r="362" spans="1:5" hidden="1" x14ac:dyDescent="0.4">
      <c r="A362" t="s">
        <v>2246</v>
      </c>
      <c r="B362" t="s">
        <v>88</v>
      </c>
      <c r="C362" s="1">
        <v>44369</v>
      </c>
      <c r="D362" t="s">
        <v>335</v>
      </c>
      <c r="E362" t="b">
        <f t="shared" si="6"/>
        <v>0</v>
      </c>
    </row>
    <row r="363" spans="1:5" hidden="1" x14ac:dyDescent="0.4">
      <c r="A363" t="s">
        <v>6155</v>
      </c>
      <c r="B363" t="s">
        <v>88</v>
      </c>
      <c r="C363" s="1">
        <v>44488</v>
      </c>
      <c r="D363" t="s">
        <v>339</v>
      </c>
      <c r="E363" t="b">
        <f t="shared" si="6"/>
        <v>0</v>
      </c>
    </row>
    <row r="364" spans="1:5" hidden="1" x14ac:dyDescent="0.4">
      <c r="A364" t="s">
        <v>5865</v>
      </c>
      <c r="B364" t="s">
        <v>88</v>
      </c>
      <c r="C364" s="1">
        <v>44495</v>
      </c>
      <c r="D364" t="s">
        <v>415</v>
      </c>
      <c r="E364" t="b">
        <f t="shared" si="6"/>
        <v>0</v>
      </c>
    </row>
    <row r="365" spans="1:5" hidden="1" x14ac:dyDescent="0.4">
      <c r="A365" t="s">
        <v>1141</v>
      </c>
      <c r="B365" t="s">
        <v>88</v>
      </c>
      <c r="C365" s="1">
        <v>44447</v>
      </c>
      <c r="D365" t="s">
        <v>330</v>
      </c>
      <c r="E365" t="b">
        <f t="shared" si="6"/>
        <v>0</v>
      </c>
    </row>
    <row r="366" spans="1:5" hidden="1" x14ac:dyDescent="0.4">
      <c r="A366" t="s">
        <v>2245</v>
      </c>
      <c r="B366" t="s">
        <v>88</v>
      </c>
      <c r="C366" s="1">
        <v>44369</v>
      </c>
      <c r="D366" t="s">
        <v>332</v>
      </c>
      <c r="E366" t="b">
        <f t="shared" si="6"/>
        <v>0</v>
      </c>
    </row>
    <row r="367" spans="1:5" hidden="1" x14ac:dyDescent="0.4">
      <c r="A367" t="s">
        <v>6445</v>
      </c>
      <c r="B367" t="s">
        <v>88</v>
      </c>
      <c r="C367" s="1">
        <v>44481</v>
      </c>
      <c r="D367" t="s">
        <v>322</v>
      </c>
      <c r="E367" t="b">
        <f t="shared" si="6"/>
        <v>0</v>
      </c>
    </row>
    <row r="368" spans="1:5" hidden="1" x14ac:dyDescent="0.4">
      <c r="A368" t="s">
        <v>3172</v>
      </c>
      <c r="B368" t="s">
        <v>88</v>
      </c>
      <c r="C368" s="1">
        <v>44455</v>
      </c>
      <c r="D368" t="s">
        <v>328</v>
      </c>
      <c r="E368" t="b">
        <f t="shared" si="6"/>
        <v>0</v>
      </c>
    </row>
    <row r="369" spans="1:5" hidden="1" x14ac:dyDescent="0.4">
      <c r="A369" t="s">
        <v>6836</v>
      </c>
      <c r="B369" t="s">
        <v>40</v>
      </c>
      <c r="C369" s="1">
        <v>44495</v>
      </c>
      <c r="D369" t="s">
        <v>341</v>
      </c>
      <c r="E369" t="b">
        <f t="shared" si="6"/>
        <v>0</v>
      </c>
    </row>
    <row r="370" spans="1:5" hidden="1" x14ac:dyDescent="0.4">
      <c r="A370" t="s">
        <v>8837</v>
      </c>
      <c r="B370" t="s">
        <v>40</v>
      </c>
      <c r="C370" s="1">
        <v>44495</v>
      </c>
      <c r="D370" t="s">
        <v>421</v>
      </c>
      <c r="E370" t="b">
        <f t="shared" si="6"/>
        <v>0</v>
      </c>
    </row>
    <row r="371" spans="1:5" hidden="1" x14ac:dyDescent="0.4">
      <c r="A371" t="s">
        <v>2275</v>
      </c>
      <c r="B371" t="s">
        <v>40</v>
      </c>
      <c r="C371" s="1">
        <v>44365</v>
      </c>
      <c r="D371" t="s">
        <v>352</v>
      </c>
      <c r="E371" t="b">
        <f t="shared" si="6"/>
        <v>0</v>
      </c>
    </row>
    <row r="372" spans="1:5" hidden="1" x14ac:dyDescent="0.4">
      <c r="A372" t="s">
        <v>7105</v>
      </c>
      <c r="B372" t="s">
        <v>40</v>
      </c>
      <c r="C372" s="1">
        <v>44495</v>
      </c>
      <c r="D372" t="s">
        <v>357</v>
      </c>
      <c r="E372" t="b">
        <f t="shared" si="6"/>
        <v>0</v>
      </c>
    </row>
    <row r="373" spans="1:5" hidden="1" x14ac:dyDescent="0.4">
      <c r="A373" t="s">
        <v>6375</v>
      </c>
      <c r="B373" t="s">
        <v>40</v>
      </c>
      <c r="C373" s="1">
        <v>44495</v>
      </c>
      <c r="D373" t="s">
        <v>398</v>
      </c>
      <c r="E373" t="b">
        <f t="shared" si="6"/>
        <v>0</v>
      </c>
    </row>
    <row r="374" spans="1:5" hidden="1" x14ac:dyDescent="0.4">
      <c r="A374" t="s">
        <v>6398</v>
      </c>
      <c r="B374" t="s">
        <v>40</v>
      </c>
      <c r="C374" s="1">
        <v>44495</v>
      </c>
      <c r="D374" t="s">
        <v>397</v>
      </c>
      <c r="E374" t="b">
        <f t="shared" si="6"/>
        <v>0</v>
      </c>
    </row>
    <row r="375" spans="1:5" hidden="1" x14ac:dyDescent="0.4">
      <c r="A375" t="s">
        <v>2187</v>
      </c>
      <c r="B375" t="s">
        <v>40</v>
      </c>
      <c r="C375" s="1">
        <v>44372</v>
      </c>
      <c r="D375" t="s">
        <v>306</v>
      </c>
      <c r="E375" t="b">
        <f t="shared" si="6"/>
        <v>0</v>
      </c>
    </row>
    <row r="376" spans="1:5" hidden="1" x14ac:dyDescent="0.4">
      <c r="A376" t="s">
        <v>2155</v>
      </c>
      <c r="B376" t="s">
        <v>40</v>
      </c>
      <c r="C376" s="1">
        <v>44377</v>
      </c>
      <c r="D376" t="s">
        <v>404</v>
      </c>
      <c r="E376" t="b">
        <f t="shared" si="6"/>
        <v>0</v>
      </c>
    </row>
    <row r="377" spans="1:5" hidden="1" x14ac:dyDescent="0.4">
      <c r="A377" t="s">
        <v>6572</v>
      </c>
      <c r="B377" t="s">
        <v>40</v>
      </c>
      <c r="C377" s="1">
        <v>44493</v>
      </c>
      <c r="D377" t="s">
        <v>399</v>
      </c>
      <c r="E377" t="b">
        <f t="shared" si="6"/>
        <v>0</v>
      </c>
    </row>
    <row r="378" spans="1:5" hidden="1" x14ac:dyDescent="0.4">
      <c r="A378" t="s">
        <v>2180</v>
      </c>
      <c r="B378" t="s">
        <v>40</v>
      </c>
      <c r="C378" s="1">
        <v>44375</v>
      </c>
      <c r="D378" t="s">
        <v>312</v>
      </c>
      <c r="E378" t="b">
        <f t="shared" si="6"/>
        <v>0</v>
      </c>
    </row>
    <row r="379" spans="1:5" hidden="1" x14ac:dyDescent="0.4">
      <c r="A379" t="s">
        <v>6835</v>
      </c>
      <c r="B379" t="s">
        <v>40</v>
      </c>
      <c r="C379" s="1">
        <v>44495</v>
      </c>
      <c r="D379" t="s">
        <v>329</v>
      </c>
      <c r="E379" t="b">
        <f t="shared" si="6"/>
        <v>0</v>
      </c>
    </row>
    <row r="380" spans="1:5" hidden="1" x14ac:dyDescent="0.4">
      <c r="A380" t="s">
        <v>6903</v>
      </c>
      <c r="B380" t="s">
        <v>40</v>
      </c>
      <c r="C380" s="1">
        <v>44495</v>
      </c>
      <c r="D380" t="s">
        <v>307</v>
      </c>
      <c r="E380" t="b">
        <f t="shared" si="6"/>
        <v>0</v>
      </c>
    </row>
    <row r="381" spans="1:5" hidden="1" x14ac:dyDescent="0.4">
      <c r="A381" t="s">
        <v>2190</v>
      </c>
      <c r="B381" t="s">
        <v>40</v>
      </c>
      <c r="C381" s="1">
        <v>44489</v>
      </c>
      <c r="D381" t="s">
        <v>331</v>
      </c>
      <c r="E381" t="b">
        <f t="shared" si="6"/>
        <v>0</v>
      </c>
    </row>
    <row r="382" spans="1:5" hidden="1" x14ac:dyDescent="0.4">
      <c r="A382" t="s">
        <v>6849</v>
      </c>
      <c r="B382" t="s">
        <v>40</v>
      </c>
      <c r="C382" s="1">
        <v>44495</v>
      </c>
      <c r="D382" t="s">
        <v>351</v>
      </c>
      <c r="E382" t="b">
        <f t="shared" si="6"/>
        <v>0</v>
      </c>
    </row>
    <row r="383" spans="1:5" hidden="1" x14ac:dyDescent="0.4">
      <c r="A383" t="s">
        <v>4673</v>
      </c>
      <c r="B383" t="s">
        <v>40</v>
      </c>
      <c r="C383" s="1">
        <v>44495</v>
      </c>
      <c r="D383" t="s">
        <v>327</v>
      </c>
      <c r="E383" t="b">
        <f t="shared" si="6"/>
        <v>0</v>
      </c>
    </row>
    <row r="384" spans="1:5" hidden="1" x14ac:dyDescent="0.4">
      <c r="A384" t="s">
        <v>2179</v>
      </c>
      <c r="B384" t="s">
        <v>40</v>
      </c>
      <c r="C384" s="1">
        <v>44494</v>
      </c>
      <c r="D384" t="s">
        <v>403</v>
      </c>
      <c r="E384" t="b">
        <f t="shared" si="6"/>
        <v>0</v>
      </c>
    </row>
    <row r="385" spans="1:5" hidden="1" x14ac:dyDescent="0.4">
      <c r="A385" t="s">
        <v>8867</v>
      </c>
      <c r="B385" t="s">
        <v>40</v>
      </c>
      <c r="C385" s="1">
        <v>44495</v>
      </c>
      <c r="D385" t="s">
        <v>344</v>
      </c>
      <c r="E385" t="b">
        <f t="shared" si="6"/>
        <v>0</v>
      </c>
    </row>
    <row r="386" spans="1:5" hidden="1" x14ac:dyDescent="0.4">
      <c r="A386" t="s">
        <v>1721</v>
      </c>
      <c r="B386" t="s">
        <v>40</v>
      </c>
      <c r="C386" s="1">
        <v>44490</v>
      </c>
      <c r="D386" t="s">
        <v>316</v>
      </c>
      <c r="E386" t="b">
        <f t="shared" si="6"/>
        <v>0</v>
      </c>
    </row>
    <row r="387" spans="1:5" hidden="1" x14ac:dyDescent="0.4">
      <c r="A387" t="s">
        <v>2273</v>
      </c>
      <c r="B387" t="s">
        <v>40</v>
      </c>
      <c r="C387" s="1">
        <v>44365</v>
      </c>
      <c r="D387" t="s">
        <v>326</v>
      </c>
      <c r="E387" t="b">
        <f t="shared" si="6"/>
        <v>0</v>
      </c>
    </row>
    <row r="388" spans="1:5" hidden="1" x14ac:dyDescent="0.4">
      <c r="A388" t="s">
        <v>6829</v>
      </c>
      <c r="B388" t="s">
        <v>40</v>
      </c>
      <c r="C388" s="1">
        <v>44493</v>
      </c>
      <c r="D388" t="s">
        <v>321</v>
      </c>
      <c r="E388" t="b">
        <f t="shared" si="6"/>
        <v>0</v>
      </c>
    </row>
    <row r="389" spans="1:5" hidden="1" x14ac:dyDescent="0.4">
      <c r="A389" t="s">
        <v>6399</v>
      </c>
      <c r="B389" t="s">
        <v>40</v>
      </c>
      <c r="C389" s="1">
        <v>44495</v>
      </c>
      <c r="D389" t="s">
        <v>318</v>
      </c>
      <c r="E389" t="b">
        <f t="shared" si="6"/>
        <v>0</v>
      </c>
    </row>
    <row r="390" spans="1:5" hidden="1" x14ac:dyDescent="0.4">
      <c r="A390" t="s">
        <v>2165</v>
      </c>
      <c r="B390" t="s">
        <v>40</v>
      </c>
      <c r="C390" s="1">
        <v>44375</v>
      </c>
      <c r="D390" t="s">
        <v>313</v>
      </c>
      <c r="E390" t="b">
        <f t="shared" si="6"/>
        <v>0</v>
      </c>
    </row>
    <row r="391" spans="1:5" hidden="1" x14ac:dyDescent="0.4">
      <c r="A391" t="s">
        <v>2182</v>
      </c>
      <c r="B391" t="s">
        <v>40</v>
      </c>
      <c r="C391" s="1">
        <v>44372</v>
      </c>
      <c r="D391" t="s">
        <v>310</v>
      </c>
      <c r="E391" t="b">
        <f t="shared" si="6"/>
        <v>0</v>
      </c>
    </row>
    <row r="392" spans="1:5" hidden="1" x14ac:dyDescent="0.4">
      <c r="A392" t="s">
        <v>6848</v>
      </c>
      <c r="B392" t="s">
        <v>40</v>
      </c>
      <c r="C392" s="1">
        <v>44495</v>
      </c>
      <c r="D392" t="s">
        <v>342</v>
      </c>
      <c r="E392" t="b">
        <f t="shared" si="6"/>
        <v>0</v>
      </c>
    </row>
    <row r="393" spans="1:5" hidden="1" x14ac:dyDescent="0.4">
      <c r="A393" t="s">
        <v>4235</v>
      </c>
      <c r="B393" t="s">
        <v>40</v>
      </c>
      <c r="C393" s="1">
        <v>44375</v>
      </c>
      <c r="D393" t="s">
        <v>308</v>
      </c>
      <c r="E393" t="b">
        <f t="shared" si="6"/>
        <v>0</v>
      </c>
    </row>
    <row r="394" spans="1:5" hidden="1" x14ac:dyDescent="0.4">
      <c r="A394" t="s">
        <v>6834</v>
      </c>
      <c r="B394" t="s">
        <v>40</v>
      </c>
      <c r="C394" s="1">
        <v>44493</v>
      </c>
      <c r="D394" t="s">
        <v>334</v>
      </c>
      <c r="E394" t="b">
        <f t="shared" si="6"/>
        <v>0</v>
      </c>
    </row>
    <row r="395" spans="1:5" hidden="1" x14ac:dyDescent="0.4">
      <c r="A395" t="s">
        <v>6566</v>
      </c>
      <c r="B395" t="s">
        <v>40</v>
      </c>
      <c r="C395" s="1">
        <v>44495</v>
      </c>
      <c r="D395" t="s">
        <v>314</v>
      </c>
      <c r="E395" t="b">
        <f t="shared" si="6"/>
        <v>0</v>
      </c>
    </row>
    <row r="396" spans="1:5" hidden="1" x14ac:dyDescent="0.4">
      <c r="A396" t="s">
        <v>6830</v>
      </c>
      <c r="B396" t="s">
        <v>40</v>
      </c>
      <c r="C396" s="1">
        <v>44493</v>
      </c>
      <c r="D396" t="s">
        <v>343</v>
      </c>
      <c r="E396" t="b">
        <f t="shared" si="6"/>
        <v>0</v>
      </c>
    </row>
    <row r="397" spans="1:5" hidden="1" x14ac:dyDescent="0.4">
      <c r="A397" t="s">
        <v>6804</v>
      </c>
      <c r="B397" t="s">
        <v>40</v>
      </c>
      <c r="C397" s="1">
        <v>44493</v>
      </c>
      <c r="D397" t="s">
        <v>355</v>
      </c>
      <c r="E397" t="b">
        <f t="shared" si="6"/>
        <v>0</v>
      </c>
    </row>
    <row r="398" spans="1:5" hidden="1" x14ac:dyDescent="0.4">
      <c r="A398" t="s">
        <v>2137</v>
      </c>
      <c r="B398" t="s">
        <v>40</v>
      </c>
      <c r="C398" s="1">
        <v>44493</v>
      </c>
      <c r="D398" t="s">
        <v>315</v>
      </c>
      <c r="E398" t="b">
        <f t="shared" si="6"/>
        <v>0</v>
      </c>
    </row>
    <row r="399" spans="1:5" hidden="1" x14ac:dyDescent="0.4">
      <c r="A399" t="s">
        <v>7106</v>
      </c>
      <c r="B399" t="s">
        <v>40</v>
      </c>
      <c r="C399" s="1">
        <v>44495</v>
      </c>
      <c r="D399" t="s">
        <v>317</v>
      </c>
      <c r="E399" t="b">
        <f t="shared" si="6"/>
        <v>0</v>
      </c>
    </row>
    <row r="400" spans="1:5" hidden="1" x14ac:dyDescent="0.4">
      <c r="A400" t="s">
        <v>5157</v>
      </c>
      <c r="B400" t="s">
        <v>40</v>
      </c>
      <c r="C400" s="1">
        <v>44167</v>
      </c>
      <c r="D400" t="s">
        <v>361</v>
      </c>
      <c r="E400" t="b">
        <f t="shared" si="6"/>
        <v>0</v>
      </c>
    </row>
    <row r="401" spans="1:5" hidden="1" x14ac:dyDescent="0.4">
      <c r="A401" t="s">
        <v>5408</v>
      </c>
      <c r="B401" t="s">
        <v>40</v>
      </c>
      <c r="C401" s="1">
        <v>44493</v>
      </c>
      <c r="D401" t="s">
        <v>335</v>
      </c>
      <c r="E401" t="b">
        <f t="shared" si="6"/>
        <v>0</v>
      </c>
    </row>
    <row r="402" spans="1:5" hidden="1" x14ac:dyDescent="0.4">
      <c r="A402" t="s">
        <v>6803</v>
      </c>
      <c r="B402" t="s">
        <v>40</v>
      </c>
      <c r="C402" s="1">
        <v>44493</v>
      </c>
      <c r="D402" t="s">
        <v>339</v>
      </c>
      <c r="E402" t="b">
        <f t="shared" si="6"/>
        <v>0</v>
      </c>
    </row>
    <row r="403" spans="1:5" hidden="1" x14ac:dyDescent="0.4">
      <c r="A403" t="s">
        <v>3949</v>
      </c>
      <c r="B403" t="s">
        <v>40</v>
      </c>
      <c r="C403" s="1">
        <v>44493</v>
      </c>
      <c r="D403" t="s">
        <v>415</v>
      </c>
      <c r="E403" t="b">
        <f t="shared" si="6"/>
        <v>0</v>
      </c>
    </row>
    <row r="404" spans="1:5" hidden="1" x14ac:dyDescent="0.4">
      <c r="A404" t="s">
        <v>6805</v>
      </c>
      <c r="B404" t="s">
        <v>40</v>
      </c>
      <c r="C404" s="1">
        <v>44490</v>
      </c>
      <c r="D404" t="s">
        <v>330</v>
      </c>
      <c r="E404" t="b">
        <f t="shared" si="6"/>
        <v>0</v>
      </c>
    </row>
    <row r="405" spans="1:5" hidden="1" x14ac:dyDescent="0.4">
      <c r="A405" t="s">
        <v>2274</v>
      </c>
      <c r="B405" t="s">
        <v>40</v>
      </c>
      <c r="C405" s="1">
        <v>44365</v>
      </c>
      <c r="D405" t="s">
        <v>332</v>
      </c>
      <c r="E405" t="b">
        <f t="shared" si="6"/>
        <v>0</v>
      </c>
    </row>
    <row r="406" spans="1:5" hidden="1" x14ac:dyDescent="0.4">
      <c r="A406" t="s">
        <v>6397</v>
      </c>
      <c r="B406" t="s">
        <v>40</v>
      </c>
      <c r="C406" s="1">
        <v>44490</v>
      </c>
      <c r="D406" t="s">
        <v>322</v>
      </c>
      <c r="E406" t="b">
        <f t="shared" si="6"/>
        <v>0</v>
      </c>
    </row>
    <row r="407" spans="1:5" hidden="1" x14ac:dyDescent="0.4">
      <c r="A407" t="s">
        <v>3883</v>
      </c>
      <c r="B407" t="s">
        <v>40</v>
      </c>
      <c r="C407" s="1">
        <v>44489</v>
      </c>
      <c r="D407" t="s">
        <v>328</v>
      </c>
      <c r="E407" t="b">
        <f t="shared" si="6"/>
        <v>0</v>
      </c>
    </row>
    <row r="408" spans="1:5" hidden="1" x14ac:dyDescent="0.4">
      <c r="A408" t="s">
        <v>2429</v>
      </c>
      <c r="B408" t="s">
        <v>124</v>
      </c>
      <c r="C408" s="1">
        <v>44377</v>
      </c>
      <c r="D408" t="s">
        <v>327</v>
      </c>
      <c r="E408" t="b">
        <f t="shared" si="6"/>
        <v>0</v>
      </c>
    </row>
    <row r="409" spans="1:5" hidden="1" x14ac:dyDescent="0.4">
      <c r="A409" t="s">
        <v>2104</v>
      </c>
      <c r="B409" t="s">
        <v>124</v>
      </c>
      <c r="C409" s="1">
        <v>44377</v>
      </c>
      <c r="D409" t="s">
        <v>316</v>
      </c>
      <c r="E409" t="b">
        <f t="shared" si="6"/>
        <v>0</v>
      </c>
    </row>
    <row r="410" spans="1:5" hidden="1" x14ac:dyDescent="0.4">
      <c r="A410" t="s">
        <v>8800</v>
      </c>
      <c r="B410" t="s">
        <v>124</v>
      </c>
      <c r="C410" s="1">
        <v>44496</v>
      </c>
      <c r="D410" t="s">
        <v>318</v>
      </c>
      <c r="E410" t="b">
        <f t="shared" si="6"/>
        <v>0</v>
      </c>
    </row>
    <row r="411" spans="1:5" hidden="1" x14ac:dyDescent="0.4">
      <c r="A411" t="s">
        <v>8699</v>
      </c>
      <c r="B411" t="s">
        <v>124</v>
      </c>
      <c r="C411" s="1">
        <v>44498</v>
      </c>
      <c r="D411" t="s">
        <v>319</v>
      </c>
      <c r="E411" t="b">
        <f t="shared" si="6"/>
        <v>0</v>
      </c>
    </row>
    <row r="412" spans="1:5" hidden="1" x14ac:dyDescent="0.4">
      <c r="A412" t="s">
        <v>8714</v>
      </c>
      <c r="B412" t="s">
        <v>124</v>
      </c>
      <c r="C412" s="1">
        <v>44498</v>
      </c>
      <c r="D412" t="s">
        <v>391</v>
      </c>
      <c r="E412" t="b">
        <f t="shared" si="6"/>
        <v>0</v>
      </c>
    </row>
    <row r="413" spans="1:5" hidden="1" x14ac:dyDescent="0.4">
      <c r="A413" t="s">
        <v>8716</v>
      </c>
      <c r="B413" t="s">
        <v>124</v>
      </c>
      <c r="C413" s="1">
        <v>44498</v>
      </c>
      <c r="D413" t="s">
        <v>305</v>
      </c>
      <c r="E413" t="b">
        <f t="shared" si="6"/>
        <v>0</v>
      </c>
    </row>
    <row r="414" spans="1:5" hidden="1" x14ac:dyDescent="0.4">
      <c r="A414" t="s">
        <v>8734</v>
      </c>
      <c r="B414" t="s">
        <v>124</v>
      </c>
      <c r="C414" s="1">
        <v>44497</v>
      </c>
      <c r="D414" t="s">
        <v>308</v>
      </c>
      <c r="E414" t="b">
        <f t="shared" si="6"/>
        <v>0</v>
      </c>
    </row>
    <row r="415" spans="1:5" hidden="1" x14ac:dyDescent="0.4">
      <c r="A415" t="s">
        <v>8737</v>
      </c>
      <c r="B415" t="s">
        <v>124</v>
      </c>
      <c r="C415" s="1">
        <v>44497</v>
      </c>
      <c r="D415" t="s">
        <v>337</v>
      </c>
      <c r="E415" t="b">
        <f t="shared" si="6"/>
        <v>0</v>
      </c>
    </row>
    <row r="416" spans="1:5" hidden="1" x14ac:dyDescent="0.4">
      <c r="A416" t="s">
        <v>8735</v>
      </c>
      <c r="B416" t="s">
        <v>124</v>
      </c>
      <c r="C416" s="1">
        <v>44497</v>
      </c>
      <c r="D416" t="s">
        <v>343</v>
      </c>
      <c r="E416" t="b">
        <f t="shared" si="6"/>
        <v>0</v>
      </c>
    </row>
    <row r="417" spans="1:5" hidden="1" x14ac:dyDescent="0.4">
      <c r="A417" t="s">
        <v>4179</v>
      </c>
      <c r="B417" t="s">
        <v>124</v>
      </c>
      <c r="C417" s="1">
        <v>44377</v>
      </c>
      <c r="D417" t="s">
        <v>328</v>
      </c>
      <c r="E417" t="b">
        <f t="shared" si="6"/>
        <v>0</v>
      </c>
    </row>
    <row r="418" spans="1:5" hidden="1" x14ac:dyDescent="0.4">
      <c r="A418" t="s">
        <v>1637</v>
      </c>
      <c r="B418" t="s">
        <v>210</v>
      </c>
      <c r="C418" s="1">
        <v>44425</v>
      </c>
      <c r="D418" t="s">
        <v>341</v>
      </c>
      <c r="E418" t="b">
        <f t="shared" si="6"/>
        <v>0</v>
      </c>
    </row>
    <row r="419" spans="1:5" hidden="1" x14ac:dyDescent="0.4">
      <c r="A419" t="s">
        <v>5824</v>
      </c>
      <c r="B419" t="s">
        <v>210</v>
      </c>
      <c r="C419" s="1">
        <v>44425</v>
      </c>
      <c r="D419" t="s">
        <v>398</v>
      </c>
      <c r="E419" t="b">
        <f t="shared" si="6"/>
        <v>0</v>
      </c>
    </row>
    <row r="420" spans="1:5" hidden="1" x14ac:dyDescent="0.4">
      <c r="A420" t="s">
        <v>5822</v>
      </c>
      <c r="B420" t="s">
        <v>210</v>
      </c>
      <c r="C420" s="1">
        <v>44425</v>
      </c>
      <c r="D420" t="s">
        <v>397</v>
      </c>
      <c r="E420" t="b">
        <f t="shared" ref="E420:E483" si="7">OR(IF(AND(D420=D421,B420=B421),1,0),IF(AND(D420=D419,B420=B419),1,0))</f>
        <v>0</v>
      </c>
    </row>
    <row r="421" spans="1:5" hidden="1" x14ac:dyDescent="0.4">
      <c r="A421" t="s">
        <v>1626</v>
      </c>
      <c r="B421" t="s">
        <v>210</v>
      </c>
      <c r="C421" s="1">
        <v>44425</v>
      </c>
      <c r="D421" t="s">
        <v>306</v>
      </c>
      <c r="E421" t="b">
        <f t="shared" si="7"/>
        <v>0</v>
      </c>
    </row>
    <row r="422" spans="1:5" hidden="1" x14ac:dyDescent="0.4">
      <c r="A422" t="s">
        <v>1633</v>
      </c>
      <c r="B422" t="s">
        <v>210</v>
      </c>
      <c r="C422" s="1">
        <v>44425</v>
      </c>
      <c r="D422" t="s">
        <v>404</v>
      </c>
      <c r="E422" t="b">
        <f t="shared" si="7"/>
        <v>0</v>
      </c>
    </row>
    <row r="423" spans="1:5" hidden="1" x14ac:dyDescent="0.4">
      <c r="A423" t="s">
        <v>1636</v>
      </c>
      <c r="B423" t="s">
        <v>210</v>
      </c>
      <c r="C423" s="1">
        <v>44425</v>
      </c>
      <c r="D423" t="s">
        <v>399</v>
      </c>
      <c r="E423" t="b">
        <f t="shared" si="7"/>
        <v>0</v>
      </c>
    </row>
    <row r="424" spans="1:5" hidden="1" x14ac:dyDescent="0.4">
      <c r="A424" t="s">
        <v>1627</v>
      </c>
      <c r="B424" t="s">
        <v>210</v>
      </c>
      <c r="C424" s="1">
        <v>44425</v>
      </c>
      <c r="D424" t="s">
        <v>312</v>
      </c>
      <c r="E424" t="b">
        <f t="shared" si="7"/>
        <v>0</v>
      </c>
    </row>
    <row r="425" spans="1:5" hidden="1" x14ac:dyDescent="0.4">
      <c r="A425" t="s">
        <v>1629</v>
      </c>
      <c r="B425" t="s">
        <v>210</v>
      </c>
      <c r="C425" s="1">
        <v>44425</v>
      </c>
      <c r="D425" t="s">
        <v>329</v>
      </c>
      <c r="E425" t="b">
        <f t="shared" si="7"/>
        <v>0</v>
      </c>
    </row>
    <row r="426" spans="1:5" hidden="1" x14ac:dyDescent="0.4">
      <c r="A426" t="s">
        <v>3825</v>
      </c>
      <c r="B426" t="s">
        <v>210</v>
      </c>
      <c r="C426" s="1">
        <v>44425</v>
      </c>
      <c r="D426" t="s">
        <v>307</v>
      </c>
      <c r="E426" t="b">
        <f t="shared" si="7"/>
        <v>0</v>
      </c>
    </row>
    <row r="427" spans="1:5" hidden="1" x14ac:dyDescent="0.4">
      <c r="A427" t="s">
        <v>1631</v>
      </c>
      <c r="B427" t="s">
        <v>210</v>
      </c>
      <c r="C427" s="1">
        <v>44425</v>
      </c>
      <c r="D427" t="s">
        <v>331</v>
      </c>
      <c r="E427" t="b">
        <f t="shared" si="7"/>
        <v>0</v>
      </c>
    </row>
    <row r="428" spans="1:5" hidden="1" x14ac:dyDescent="0.4">
      <c r="A428" t="s">
        <v>1625</v>
      </c>
      <c r="B428" t="s">
        <v>210</v>
      </c>
      <c r="C428" s="1">
        <v>44425</v>
      </c>
      <c r="D428" t="s">
        <v>327</v>
      </c>
      <c r="E428" t="b">
        <f t="shared" si="7"/>
        <v>0</v>
      </c>
    </row>
    <row r="429" spans="1:5" hidden="1" x14ac:dyDescent="0.4">
      <c r="A429" t="s">
        <v>1623</v>
      </c>
      <c r="B429" t="s">
        <v>210</v>
      </c>
      <c r="C429" s="1">
        <v>44425</v>
      </c>
      <c r="D429" t="s">
        <v>403</v>
      </c>
      <c r="E429" t="b">
        <f t="shared" si="7"/>
        <v>0</v>
      </c>
    </row>
    <row r="430" spans="1:5" hidden="1" x14ac:dyDescent="0.4">
      <c r="A430" t="s">
        <v>1624</v>
      </c>
      <c r="B430" t="s">
        <v>210</v>
      </c>
      <c r="C430" s="1">
        <v>44425</v>
      </c>
      <c r="D430" t="s">
        <v>326</v>
      </c>
      <c r="E430" t="b">
        <f t="shared" si="7"/>
        <v>0</v>
      </c>
    </row>
    <row r="431" spans="1:5" hidden="1" x14ac:dyDescent="0.4">
      <c r="A431" t="s">
        <v>5821</v>
      </c>
      <c r="B431" t="s">
        <v>210</v>
      </c>
      <c r="C431" s="1">
        <v>44425</v>
      </c>
      <c r="D431" t="s">
        <v>318</v>
      </c>
      <c r="E431" t="b">
        <f t="shared" si="7"/>
        <v>0</v>
      </c>
    </row>
    <row r="432" spans="1:5" hidden="1" x14ac:dyDescent="0.4">
      <c r="A432" t="s">
        <v>1619</v>
      </c>
      <c r="B432" t="s">
        <v>210</v>
      </c>
      <c r="C432" s="1">
        <v>44426</v>
      </c>
      <c r="D432" t="s">
        <v>313</v>
      </c>
      <c r="E432" t="b">
        <f t="shared" si="7"/>
        <v>0</v>
      </c>
    </row>
    <row r="433" spans="1:5" hidden="1" x14ac:dyDescent="0.4">
      <c r="A433" t="s">
        <v>1628</v>
      </c>
      <c r="B433" t="s">
        <v>210</v>
      </c>
      <c r="C433" s="1">
        <v>44425</v>
      </c>
      <c r="D433" t="s">
        <v>310</v>
      </c>
      <c r="E433" t="b">
        <f t="shared" si="7"/>
        <v>0</v>
      </c>
    </row>
    <row r="434" spans="1:5" hidden="1" x14ac:dyDescent="0.4">
      <c r="A434" t="s">
        <v>1622</v>
      </c>
      <c r="B434" t="s">
        <v>210</v>
      </c>
      <c r="C434" s="1">
        <v>44426</v>
      </c>
      <c r="D434" t="s">
        <v>320</v>
      </c>
      <c r="E434" t="b">
        <f t="shared" si="7"/>
        <v>0</v>
      </c>
    </row>
    <row r="435" spans="1:5" hidden="1" x14ac:dyDescent="0.4">
      <c r="A435" t="s">
        <v>3823</v>
      </c>
      <c r="B435" t="s">
        <v>210</v>
      </c>
      <c r="C435" s="1">
        <v>44425</v>
      </c>
      <c r="D435" t="s">
        <v>336</v>
      </c>
      <c r="E435" t="b">
        <f t="shared" si="7"/>
        <v>0</v>
      </c>
    </row>
    <row r="436" spans="1:5" hidden="1" x14ac:dyDescent="0.4">
      <c r="A436" t="s">
        <v>3824</v>
      </c>
      <c r="B436" t="s">
        <v>210</v>
      </c>
      <c r="C436" s="1">
        <v>44425</v>
      </c>
      <c r="D436" t="s">
        <v>311</v>
      </c>
      <c r="E436" t="b">
        <f t="shared" si="7"/>
        <v>0</v>
      </c>
    </row>
    <row r="437" spans="1:5" hidden="1" x14ac:dyDescent="0.4">
      <c r="A437" t="s">
        <v>3821</v>
      </c>
      <c r="B437" t="s">
        <v>210</v>
      </c>
      <c r="C437" s="1">
        <v>44425</v>
      </c>
      <c r="D437" t="s">
        <v>308</v>
      </c>
      <c r="E437" t="b">
        <f t="shared" si="7"/>
        <v>0</v>
      </c>
    </row>
    <row r="438" spans="1:5" hidden="1" x14ac:dyDescent="0.4">
      <c r="A438" t="s">
        <v>3828</v>
      </c>
      <c r="B438" t="s">
        <v>210</v>
      </c>
      <c r="C438" s="1">
        <v>44425</v>
      </c>
      <c r="D438" t="s">
        <v>338</v>
      </c>
      <c r="E438" t="b">
        <f t="shared" si="7"/>
        <v>0</v>
      </c>
    </row>
    <row r="439" spans="1:5" hidden="1" x14ac:dyDescent="0.4">
      <c r="A439" t="s">
        <v>3827</v>
      </c>
      <c r="B439" t="s">
        <v>210</v>
      </c>
      <c r="C439" s="1">
        <v>44425</v>
      </c>
      <c r="D439" t="s">
        <v>337</v>
      </c>
      <c r="E439" t="b">
        <f t="shared" si="7"/>
        <v>0</v>
      </c>
    </row>
    <row r="440" spans="1:5" hidden="1" x14ac:dyDescent="0.4">
      <c r="A440" t="s">
        <v>1634</v>
      </c>
      <c r="B440" t="s">
        <v>210</v>
      </c>
      <c r="C440" s="1">
        <v>44425</v>
      </c>
      <c r="D440" t="s">
        <v>334</v>
      </c>
      <c r="E440" t="b">
        <f t="shared" si="7"/>
        <v>0</v>
      </c>
    </row>
    <row r="441" spans="1:5" hidden="1" x14ac:dyDescent="0.4">
      <c r="A441" t="s">
        <v>1620</v>
      </c>
      <c r="B441" t="s">
        <v>210</v>
      </c>
      <c r="C441" s="1">
        <v>44426</v>
      </c>
      <c r="D441" t="s">
        <v>314</v>
      </c>
      <c r="E441" t="b">
        <f t="shared" si="7"/>
        <v>0</v>
      </c>
    </row>
    <row r="442" spans="1:5" hidden="1" x14ac:dyDescent="0.4">
      <c r="A442" t="s">
        <v>1621</v>
      </c>
      <c r="B442" t="s">
        <v>210</v>
      </c>
      <c r="C442" s="1">
        <v>44426</v>
      </c>
      <c r="D442" t="s">
        <v>315</v>
      </c>
      <c r="E442" t="b">
        <f t="shared" si="7"/>
        <v>0</v>
      </c>
    </row>
    <row r="443" spans="1:5" hidden="1" x14ac:dyDescent="0.4">
      <c r="A443" t="s">
        <v>3826</v>
      </c>
      <c r="B443" t="s">
        <v>210</v>
      </c>
      <c r="C443" s="1">
        <v>44425</v>
      </c>
      <c r="D443" t="s">
        <v>317</v>
      </c>
      <c r="E443" t="b">
        <f t="shared" si="7"/>
        <v>0</v>
      </c>
    </row>
    <row r="444" spans="1:5" hidden="1" x14ac:dyDescent="0.4">
      <c r="A444" t="s">
        <v>1635</v>
      </c>
      <c r="B444" t="s">
        <v>210</v>
      </c>
      <c r="C444" s="1">
        <v>44425</v>
      </c>
      <c r="D444" t="s">
        <v>335</v>
      </c>
      <c r="E444" t="b">
        <f t="shared" si="7"/>
        <v>0</v>
      </c>
    </row>
    <row r="445" spans="1:5" hidden="1" x14ac:dyDescent="0.4">
      <c r="A445" t="s">
        <v>3829</v>
      </c>
      <c r="B445" t="s">
        <v>210</v>
      </c>
      <c r="C445" s="1">
        <v>44425</v>
      </c>
      <c r="D445" t="s">
        <v>339</v>
      </c>
      <c r="E445" t="b">
        <f t="shared" si="7"/>
        <v>0</v>
      </c>
    </row>
    <row r="446" spans="1:5" hidden="1" x14ac:dyDescent="0.4">
      <c r="A446" t="s">
        <v>3820</v>
      </c>
      <c r="B446" t="s">
        <v>210</v>
      </c>
      <c r="C446" s="1">
        <v>44425</v>
      </c>
      <c r="D446" t="s">
        <v>415</v>
      </c>
      <c r="E446" t="b">
        <f t="shared" si="7"/>
        <v>0</v>
      </c>
    </row>
    <row r="447" spans="1:5" hidden="1" x14ac:dyDescent="0.4">
      <c r="A447" t="s">
        <v>1630</v>
      </c>
      <c r="B447" t="s">
        <v>210</v>
      </c>
      <c r="C447" s="1">
        <v>44425</v>
      </c>
      <c r="D447" t="s">
        <v>330</v>
      </c>
      <c r="E447" t="b">
        <f t="shared" si="7"/>
        <v>0</v>
      </c>
    </row>
    <row r="448" spans="1:5" hidden="1" x14ac:dyDescent="0.4">
      <c r="A448" t="s">
        <v>1632</v>
      </c>
      <c r="B448" t="s">
        <v>210</v>
      </c>
      <c r="C448" s="1">
        <v>44425</v>
      </c>
      <c r="D448" t="s">
        <v>332</v>
      </c>
      <c r="E448" t="b">
        <f t="shared" si="7"/>
        <v>0</v>
      </c>
    </row>
    <row r="449" spans="1:5" hidden="1" x14ac:dyDescent="0.4">
      <c r="A449" t="s">
        <v>5823</v>
      </c>
      <c r="B449" t="s">
        <v>210</v>
      </c>
      <c r="C449" s="1">
        <v>44425</v>
      </c>
      <c r="D449" t="s">
        <v>322</v>
      </c>
      <c r="E449" t="b">
        <f t="shared" si="7"/>
        <v>0</v>
      </c>
    </row>
    <row r="450" spans="1:5" hidden="1" x14ac:dyDescent="0.4">
      <c r="A450" t="s">
        <v>3822</v>
      </c>
      <c r="B450" t="s">
        <v>210</v>
      </c>
      <c r="C450" s="1">
        <v>44425</v>
      </c>
      <c r="D450" t="s">
        <v>328</v>
      </c>
      <c r="E450" t="b">
        <f t="shared" si="7"/>
        <v>0</v>
      </c>
    </row>
    <row r="451" spans="1:5" hidden="1" x14ac:dyDescent="0.4">
      <c r="A451" t="s">
        <v>7390</v>
      </c>
      <c r="B451" t="s">
        <v>168</v>
      </c>
      <c r="C451" s="1">
        <v>43915</v>
      </c>
      <c r="D451" t="s">
        <v>373</v>
      </c>
      <c r="E451" t="b">
        <f t="shared" si="7"/>
        <v>0</v>
      </c>
    </row>
    <row r="452" spans="1:5" hidden="1" x14ac:dyDescent="0.4">
      <c r="A452" t="s">
        <v>7342</v>
      </c>
      <c r="B452" t="s">
        <v>168</v>
      </c>
      <c r="C452" s="1">
        <v>43921</v>
      </c>
      <c r="D452" t="s">
        <v>381</v>
      </c>
      <c r="E452" t="b">
        <f t="shared" si="7"/>
        <v>0</v>
      </c>
    </row>
    <row r="453" spans="1:5" hidden="1" x14ac:dyDescent="0.4">
      <c r="A453" t="s">
        <v>7353</v>
      </c>
      <c r="B453" t="s">
        <v>168</v>
      </c>
      <c r="C453" s="1">
        <v>43740</v>
      </c>
      <c r="D453" t="s">
        <v>406</v>
      </c>
      <c r="E453" t="b">
        <f t="shared" si="7"/>
        <v>0</v>
      </c>
    </row>
    <row r="454" spans="1:5" x14ac:dyDescent="0.4">
      <c r="A454" t="s">
        <v>7473</v>
      </c>
      <c r="B454" t="s">
        <v>168</v>
      </c>
      <c r="C454" s="1">
        <v>43866</v>
      </c>
      <c r="D454" t="s">
        <v>635</v>
      </c>
      <c r="E454" t="b">
        <f t="shared" si="7"/>
        <v>1</v>
      </c>
    </row>
    <row r="455" spans="1:5" x14ac:dyDescent="0.4">
      <c r="A455" t="s">
        <v>7922</v>
      </c>
      <c r="B455" t="s">
        <v>168</v>
      </c>
      <c r="C455" s="1">
        <v>43082</v>
      </c>
      <c r="D455" t="s">
        <v>635</v>
      </c>
      <c r="E455" t="b">
        <f t="shared" si="7"/>
        <v>1</v>
      </c>
    </row>
    <row r="456" spans="1:5" hidden="1" x14ac:dyDescent="0.4">
      <c r="A456" t="s">
        <v>7469</v>
      </c>
      <c r="B456" t="s">
        <v>168</v>
      </c>
      <c r="C456" s="1">
        <v>43872</v>
      </c>
      <c r="D456" t="s">
        <v>365</v>
      </c>
      <c r="E456" t="b">
        <f t="shared" si="7"/>
        <v>0</v>
      </c>
    </row>
    <row r="457" spans="1:5" hidden="1" x14ac:dyDescent="0.4">
      <c r="A457" t="s">
        <v>5232</v>
      </c>
      <c r="B457" t="s">
        <v>168</v>
      </c>
      <c r="C457" s="1">
        <v>44168</v>
      </c>
      <c r="D457" t="s">
        <v>369</v>
      </c>
      <c r="E457" t="b">
        <f t="shared" si="7"/>
        <v>0</v>
      </c>
    </row>
    <row r="458" spans="1:5" hidden="1" x14ac:dyDescent="0.4">
      <c r="A458" t="s">
        <v>7361</v>
      </c>
      <c r="B458" t="s">
        <v>168</v>
      </c>
      <c r="C458" s="1">
        <v>43920</v>
      </c>
      <c r="D458" t="s">
        <v>348</v>
      </c>
      <c r="E458" t="b">
        <f t="shared" si="7"/>
        <v>0</v>
      </c>
    </row>
    <row r="459" spans="1:5" hidden="1" x14ac:dyDescent="0.4">
      <c r="A459" t="s">
        <v>7474</v>
      </c>
      <c r="B459" t="s">
        <v>168</v>
      </c>
      <c r="C459" s="1">
        <v>43866</v>
      </c>
      <c r="D459" t="s">
        <v>323</v>
      </c>
      <c r="E459" t="b">
        <f t="shared" si="7"/>
        <v>0</v>
      </c>
    </row>
    <row r="460" spans="1:5" hidden="1" x14ac:dyDescent="0.4">
      <c r="A460" t="s">
        <v>7349</v>
      </c>
      <c r="B460" t="s">
        <v>168</v>
      </c>
      <c r="C460" s="1">
        <v>43740</v>
      </c>
      <c r="D460" t="s">
        <v>364</v>
      </c>
      <c r="E460" t="b">
        <f t="shared" si="7"/>
        <v>0</v>
      </c>
    </row>
    <row r="461" spans="1:5" hidden="1" x14ac:dyDescent="0.4">
      <c r="A461" t="s">
        <v>7409</v>
      </c>
      <c r="B461" t="s">
        <v>168</v>
      </c>
      <c r="C461" s="1">
        <v>43728</v>
      </c>
      <c r="D461" t="s">
        <v>368</v>
      </c>
      <c r="E461" t="b">
        <f t="shared" si="7"/>
        <v>0</v>
      </c>
    </row>
    <row r="462" spans="1:5" hidden="1" x14ac:dyDescent="0.4">
      <c r="A462" t="s">
        <v>7700</v>
      </c>
      <c r="B462" t="s">
        <v>168</v>
      </c>
      <c r="C462" s="1">
        <v>43728</v>
      </c>
      <c r="D462" t="s">
        <v>378</v>
      </c>
      <c r="E462" t="b">
        <f t="shared" si="7"/>
        <v>0</v>
      </c>
    </row>
    <row r="463" spans="1:5" hidden="1" x14ac:dyDescent="0.4">
      <c r="A463" t="s">
        <v>6808</v>
      </c>
      <c r="B463" t="s">
        <v>168</v>
      </c>
      <c r="C463" s="1">
        <v>44005</v>
      </c>
      <c r="D463" t="s">
        <v>366</v>
      </c>
      <c r="E463" t="b">
        <f t="shared" si="7"/>
        <v>0</v>
      </c>
    </row>
    <row r="464" spans="1:5" hidden="1" x14ac:dyDescent="0.4">
      <c r="A464" t="s">
        <v>5233</v>
      </c>
      <c r="B464" t="s">
        <v>168</v>
      </c>
      <c r="C464" s="1">
        <v>44168</v>
      </c>
      <c r="D464" t="s">
        <v>367</v>
      </c>
      <c r="E464" t="b">
        <f t="shared" si="7"/>
        <v>0</v>
      </c>
    </row>
    <row r="465" spans="1:5" hidden="1" x14ac:dyDescent="0.4">
      <c r="A465" t="s">
        <v>7360</v>
      </c>
      <c r="B465" t="s">
        <v>168</v>
      </c>
      <c r="C465" s="1">
        <v>43920</v>
      </c>
      <c r="D465" t="s">
        <v>382</v>
      </c>
      <c r="E465" t="b">
        <f t="shared" si="7"/>
        <v>0</v>
      </c>
    </row>
    <row r="466" spans="1:5" hidden="1" x14ac:dyDescent="0.4">
      <c r="A466" t="s">
        <v>7358</v>
      </c>
      <c r="B466" t="s">
        <v>168</v>
      </c>
      <c r="C466" s="1">
        <v>43739</v>
      </c>
      <c r="D466" t="s">
        <v>324</v>
      </c>
      <c r="E466" t="b">
        <f t="shared" si="7"/>
        <v>0</v>
      </c>
    </row>
    <row r="467" spans="1:5" hidden="1" x14ac:dyDescent="0.4">
      <c r="A467" t="s">
        <v>7346</v>
      </c>
      <c r="B467" t="s">
        <v>168</v>
      </c>
      <c r="C467" s="1">
        <v>43742</v>
      </c>
      <c r="D467" t="s">
        <v>677</v>
      </c>
      <c r="E467" t="b">
        <f t="shared" si="7"/>
        <v>0</v>
      </c>
    </row>
    <row r="468" spans="1:5" hidden="1" x14ac:dyDescent="0.4">
      <c r="A468" t="s">
        <v>4153</v>
      </c>
      <c r="B468" t="s">
        <v>168</v>
      </c>
      <c r="C468" s="1">
        <v>44166</v>
      </c>
      <c r="D468" t="s">
        <v>370</v>
      </c>
      <c r="E468" t="b">
        <f t="shared" si="7"/>
        <v>0</v>
      </c>
    </row>
    <row r="469" spans="1:5" hidden="1" x14ac:dyDescent="0.4">
      <c r="A469" t="s">
        <v>5231</v>
      </c>
      <c r="B469" t="s">
        <v>168</v>
      </c>
      <c r="C469" s="1">
        <v>44168</v>
      </c>
      <c r="D469" t="s">
        <v>363</v>
      </c>
      <c r="E469" t="b">
        <f t="shared" si="7"/>
        <v>0</v>
      </c>
    </row>
    <row r="470" spans="1:5" hidden="1" x14ac:dyDescent="0.4">
      <c r="A470" t="s">
        <v>7351</v>
      </c>
      <c r="B470" t="s">
        <v>168</v>
      </c>
      <c r="C470" s="1">
        <v>43740</v>
      </c>
      <c r="D470" t="s">
        <v>345</v>
      </c>
      <c r="E470" t="b">
        <f t="shared" si="7"/>
        <v>0</v>
      </c>
    </row>
    <row r="471" spans="1:5" hidden="1" x14ac:dyDescent="0.4">
      <c r="A471" t="s">
        <v>7344</v>
      </c>
      <c r="B471" t="s">
        <v>168</v>
      </c>
      <c r="C471" s="1">
        <v>43742</v>
      </c>
      <c r="D471" t="s">
        <v>346</v>
      </c>
      <c r="E471" t="b">
        <f t="shared" si="7"/>
        <v>0</v>
      </c>
    </row>
    <row r="472" spans="1:5" hidden="1" x14ac:dyDescent="0.4">
      <c r="A472" t="s">
        <v>5220</v>
      </c>
      <c r="B472" t="s">
        <v>168</v>
      </c>
      <c r="C472" s="1">
        <v>44180</v>
      </c>
      <c r="D472" t="s">
        <v>375</v>
      </c>
      <c r="E472" t="b">
        <f t="shared" si="7"/>
        <v>0</v>
      </c>
    </row>
    <row r="473" spans="1:5" hidden="1" x14ac:dyDescent="0.4">
      <c r="A473" t="s">
        <v>5995</v>
      </c>
      <c r="B473" t="s">
        <v>137</v>
      </c>
      <c r="C473" s="1">
        <v>44483</v>
      </c>
      <c r="D473" t="s">
        <v>352</v>
      </c>
      <c r="E473" t="b">
        <f t="shared" si="7"/>
        <v>0</v>
      </c>
    </row>
    <row r="474" spans="1:5" hidden="1" x14ac:dyDescent="0.4">
      <c r="A474" t="s">
        <v>3783</v>
      </c>
      <c r="B474" t="s">
        <v>137</v>
      </c>
      <c r="C474" s="1">
        <v>44484</v>
      </c>
      <c r="D474" t="s">
        <v>398</v>
      </c>
      <c r="E474" t="b">
        <f t="shared" si="7"/>
        <v>0</v>
      </c>
    </row>
    <row r="475" spans="1:5" hidden="1" x14ac:dyDescent="0.4">
      <c r="A475" t="s">
        <v>4634</v>
      </c>
      <c r="B475" t="s">
        <v>137</v>
      </c>
      <c r="C475" s="1">
        <v>44454</v>
      </c>
      <c r="D475" t="s">
        <v>397</v>
      </c>
      <c r="E475" t="b">
        <f t="shared" si="7"/>
        <v>0</v>
      </c>
    </row>
    <row r="476" spans="1:5" hidden="1" x14ac:dyDescent="0.4">
      <c r="A476" t="s">
        <v>5993</v>
      </c>
      <c r="B476" t="s">
        <v>137</v>
      </c>
      <c r="C476" s="1">
        <v>44484</v>
      </c>
      <c r="D476" t="s">
        <v>399</v>
      </c>
      <c r="E476" t="b">
        <f t="shared" si="7"/>
        <v>0</v>
      </c>
    </row>
    <row r="477" spans="1:5" hidden="1" x14ac:dyDescent="0.4">
      <c r="A477" t="s">
        <v>2396</v>
      </c>
      <c r="B477" t="s">
        <v>137</v>
      </c>
      <c r="C477" s="1">
        <v>44481</v>
      </c>
      <c r="D477" t="s">
        <v>312</v>
      </c>
      <c r="E477" t="b">
        <f t="shared" si="7"/>
        <v>0</v>
      </c>
    </row>
    <row r="478" spans="1:5" hidden="1" x14ac:dyDescent="0.4">
      <c r="A478" t="s">
        <v>2419</v>
      </c>
      <c r="B478" t="s">
        <v>137</v>
      </c>
      <c r="C478" s="1">
        <v>44488</v>
      </c>
      <c r="D478" t="s">
        <v>329</v>
      </c>
      <c r="E478" t="b">
        <f t="shared" si="7"/>
        <v>0</v>
      </c>
    </row>
    <row r="479" spans="1:5" hidden="1" x14ac:dyDescent="0.4">
      <c r="A479" t="s">
        <v>3832</v>
      </c>
      <c r="B479" t="s">
        <v>137</v>
      </c>
      <c r="C479" s="1">
        <v>44487</v>
      </c>
      <c r="D479" t="s">
        <v>307</v>
      </c>
      <c r="E479" t="b">
        <f t="shared" si="7"/>
        <v>0</v>
      </c>
    </row>
    <row r="480" spans="1:5" hidden="1" x14ac:dyDescent="0.4">
      <c r="A480" t="s">
        <v>5996</v>
      </c>
      <c r="B480" t="s">
        <v>137</v>
      </c>
      <c r="C480" s="1">
        <v>44484</v>
      </c>
      <c r="D480" t="s">
        <v>331</v>
      </c>
      <c r="E480" t="b">
        <f t="shared" si="7"/>
        <v>0</v>
      </c>
    </row>
    <row r="481" spans="1:5" hidden="1" x14ac:dyDescent="0.4">
      <c r="A481" t="s">
        <v>2412</v>
      </c>
      <c r="B481" t="s">
        <v>137</v>
      </c>
      <c r="C481" s="1">
        <v>44482</v>
      </c>
      <c r="D481" t="s">
        <v>327</v>
      </c>
      <c r="E481" t="b">
        <f t="shared" si="7"/>
        <v>0</v>
      </c>
    </row>
    <row r="482" spans="1:5" hidden="1" x14ac:dyDescent="0.4">
      <c r="A482" t="s">
        <v>5227</v>
      </c>
      <c r="B482" t="s">
        <v>137</v>
      </c>
      <c r="C482" s="1">
        <v>44489</v>
      </c>
      <c r="D482" t="s">
        <v>403</v>
      </c>
      <c r="E482" t="b">
        <f t="shared" si="7"/>
        <v>0</v>
      </c>
    </row>
    <row r="483" spans="1:5" hidden="1" x14ac:dyDescent="0.4">
      <c r="A483" t="s">
        <v>5149</v>
      </c>
      <c r="B483" t="s">
        <v>137</v>
      </c>
      <c r="C483" s="1">
        <v>44484</v>
      </c>
      <c r="D483" t="s">
        <v>344</v>
      </c>
      <c r="E483" t="b">
        <f t="shared" si="7"/>
        <v>0</v>
      </c>
    </row>
    <row r="484" spans="1:5" hidden="1" x14ac:dyDescent="0.4">
      <c r="A484" t="s">
        <v>4672</v>
      </c>
      <c r="B484" t="s">
        <v>137</v>
      </c>
      <c r="C484" s="1">
        <v>44481</v>
      </c>
      <c r="D484" t="s">
        <v>326</v>
      </c>
      <c r="E484" t="b">
        <f t="shared" ref="E484:E547" si="8">OR(IF(AND(D484=D485,B484=B485),1,0),IF(AND(D484=D483,B484=B483),1,0))</f>
        <v>0</v>
      </c>
    </row>
    <row r="485" spans="1:5" hidden="1" x14ac:dyDescent="0.4">
      <c r="A485" t="s">
        <v>5105</v>
      </c>
      <c r="B485" t="s">
        <v>137</v>
      </c>
      <c r="C485" s="1">
        <v>44484</v>
      </c>
      <c r="D485" t="s">
        <v>321</v>
      </c>
      <c r="E485" t="b">
        <f t="shared" si="8"/>
        <v>0</v>
      </c>
    </row>
    <row r="486" spans="1:5" hidden="1" x14ac:dyDescent="0.4">
      <c r="A486" t="s">
        <v>5174</v>
      </c>
      <c r="B486" t="s">
        <v>137</v>
      </c>
      <c r="C486" s="1">
        <v>44440</v>
      </c>
      <c r="D486" t="s">
        <v>318</v>
      </c>
      <c r="E486" t="b">
        <f t="shared" si="8"/>
        <v>0</v>
      </c>
    </row>
    <row r="487" spans="1:5" hidden="1" x14ac:dyDescent="0.4">
      <c r="A487" t="s">
        <v>4419</v>
      </c>
      <c r="B487" t="s">
        <v>137</v>
      </c>
      <c r="C487" s="1">
        <v>44480</v>
      </c>
      <c r="D487" t="s">
        <v>313</v>
      </c>
      <c r="E487" t="b">
        <f t="shared" si="8"/>
        <v>0</v>
      </c>
    </row>
    <row r="488" spans="1:5" hidden="1" x14ac:dyDescent="0.4">
      <c r="A488" t="s">
        <v>2547</v>
      </c>
      <c r="B488" t="s">
        <v>137</v>
      </c>
      <c r="C488" s="1">
        <v>44481</v>
      </c>
      <c r="D488" t="s">
        <v>319</v>
      </c>
      <c r="E488" t="b">
        <f t="shared" si="8"/>
        <v>0</v>
      </c>
    </row>
    <row r="489" spans="1:5" hidden="1" x14ac:dyDescent="0.4">
      <c r="A489" t="s">
        <v>2376</v>
      </c>
      <c r="B489" t="s">
        <v>137</v>
      </c>
      <c r="C489" s="1">
        <v>44488</v>
      </c>
      <c r="D489" t="s">
        <v>310</v>
      </c>
      <c r="E489" t="b">
        <f t="shared" si="8"/>
        <v>0</v>
      </c>
    </row>
    <row r="490" spans="1:5" hidden="1" x14ac:dyDescent="0.4">
      <c r="A490" t="s">
        <v>8092</v>
      </c>
      <c r="B490" t="s">
        <v>137</v>
      </c>
      <c r="C490" s="1">
        <v>44488</v>
      </c>
      <c r="D490" t="s">
        <v>408</v>
      </c>
      <c r="E490" t="b">
        <f t="shared" si="8"/>
        <v>0</v>
      </c>
    </row>
    <row r="491" spans="1:5" hidden="1" x14ac:dyDescent="0.4">
      <c r="A491" t="s">
        <v>5103</v>
      </c>
      <c r="B491" t="s">
        <v>137</v>
      </c>
      <c r="C491" s="1">
        <v>44488</v>
      </c>
      <c r="D491" t="s">
        <v>358</v>
      </c>
      <c r="E491" t="b">
        <f t="shared" si="8"/>
        <v>0</v>
      </c>
    </row>
    <row r="492" spans="1:5" hidden="1" x14ac:dyDescent="0.4">
      <c r="A492" t="s">
        <v>5006</v>
      </c>
      <c r="B492" t="s">
        <v>137</v>
      </c>
      <c r="C492" s="1">
        <v>44481</v>
      </c>
      <c r="D492" t="s">
        <v>311</v>
      </c>
      <c r="E492" t="b">
        <f t="shared" si="8"/>
        <v>0</v>
      </c>
    </row>
    <row r="493" spans="1:5" hidden="1" x14ac:dyDescent="0.4">
      <c r="A493" t="s">
        <v>3666</v>
      </c>
      <c r="B493" t="s">
        <v>137</v>
      </c>
      <c r="C493" s="1">
        <v>44487</v>
      </c>
      <c r="D493" t="s">
        <v>308</v>
      </c>
      <c r="E493" t="b">
        <f t="shared" si="8"/>
        <v>0</v>
      </c>
    </row>
    <row r="494" spans="1:5" hidden="1" x14ac:dyDescent="0.4">
      <c r="A494" t="s">
        <v>5351</v>
      </c>
      <c r="B494" t="s">
        <v>137</v>
      </c>
      <c r="C494" s="1">
        <v>44487</v>
      </c>
      <c r="D494" t="s">
        <v>416</v>
      </c>
      <c r="E494" t="b">
        <f t="shared" si="8"/>
        <v>0</v>
      </c>
    </row>
    <row r="495" spans="1:5" hidden="1" x14ac:dyDescent="0.4">
      <c r="A495" t="s">
        <v>2539</v>
      </c>
      <c r="B495" t="s">
        <v>137</v>
      </c>
      <c r="C495" s="1">
        <v>44488</v>
      </c>
      <c r="D495" t="s">
        <v>334</v>
      </c>
      <c r="E495" t="b">
        <f t="shared" si="8"/>
        <v>0</v>
      </c>
    </row>
    <row r="496" spans="1:5" hidden="1" x14ac:dyDescent="0.4">
      <c r="A496" t="s">
        <v>5102</v>
      </c>
      <c r="B496" t="s">
        <v>137</v>
      </c>
      <c r="C496" s="1">
        <v>44484</v>
      </c>
      <c r="D496" t="s">
        <v>343</v>
      </c>
      <c r="E496" t="b">
        <f t="shared" si="8"/>
        <v>0</v>
      </c>
    </row>
    <row r="497" spans="1:5" hidden="1" x14ac:dyDescent="0.4">
      <c r="A497" t="s">
        <v>5457</v>
      </c>
      <c r="B497" t="s">
        <v>137</v>
      </c>
      <c r="C497" s="1">
        <v>44475</v>
      </c>
      <c r="D497" t="s">
        <v>317</v>
      </c>
      <c r="E497" t="b">
        <f t="shared" si="8"/>
        <v>0</v>
      </c>
    </row>
    <row r="498" spans="1:5" hidden="1" x14ac:dyDescent="0.4">
      <c r="A498" t="s">
        <v>2540</v>
      </c>
      <c r="B498" t="s">
        <v>137</v>
      </c>
      <c r="C498" s="1">
        <v>44488</v>
      </c>
      <c r="D498" t="s">
        <v>335</v>
      </c>
      <c r="E498" t="b">
        <f t="shared" si="8"/>
        <v>0</v>
      </c>
    </row>
    <row r="499" spans="1:5" hidden="1" x14ac:dyDescent="0.4">
      <c r="A499" t="s">
        <v>4233</v>
      </c>
      <c r="B499" t="s">
        <v>137</v>
      </c>
      <c r="C499" s="1">
        <v>44484</v>
      </c>
      <c r="D499" t="s">
        <v>339</v>
      </c>
      <c r="E499" t="b">
        <f t="shared" si="8"/>
        <v>0</v>
      </c>
    </row>
    <row r="500" spans="1:5" hidden="1" x14ac:dyDescent="0.4">
      <c r="A500" t="s">
        <v>4293</v>
      </c>
      <c r="B500" t="s">
        <v>137</v>
      </c>
      <c r="C500" s="1">
        <v>44487</v>
      </c>
      <c r="D500" t="s">
        <v>415</v>
      </c>
      <c r="E500" t="b">
        <f t="shared" si="8"/>
        <v>0</v>
      </c>
    </row>
    <row r="501" spans="1:5" hidden="1" x14ac:dyDescent="0.4">
      <c r="A501" t="s">
        <v>754</v>
      </c>
      <c r="B501" t="s">
        <v>137</v>
      </c>
      <c r="C501" s="1">
        <v>44466</v>
      </c>
      <c r="D501" t="s">
        <v>332</v>
      </c>
      <c r="E501" t="b">
        <f t="shared" si="8"/>
        <v>0</v>
      </c>
    </row>
    <row r="502" spans="1:5" hidden="1" x14ac:dyDescent="0.4">
      <c r="A502" t="s">
        <v>8309</v>
      </c>
      <c r="B502" t="s">
        <v>137</v>
      </c>
      <c r="C502" s="1">
        <v>44468</v>
      </c>
      <c r="D502" t="s">
        <v>322</v>
      </c>
      <c r="E502" t="b">
        <f t="shared" si="8"/>
        <v>0</v>
      </c>
    </row>
    <row r="503" spans="1:5" hidden="1" x14ac:dyDescent="0.4">
      <c r="A503" t="s">
        <v>4441</v>
      </c>
      <c r="B503" t="s">
        <v>137</v>
      </c>
      <c r="C503" s="1">
        <v>44476</v>
      </c>
      <c r="D503" t="s">
        <v>359</v>
      </c>
      <c r="E503" t="b">
        <f t="shared" si="8"/>
        <v>0</v>
      </c>
    </row>
    <row r="504" spans="1:5" hidden="1" x14ac:dyDescent="0.4">
      <c r="A504" t="s">
        <v>5994</v>
      </c>
      <c r="B504" t="s">
        <v>137</v>
      </c>
      <c r="C504" s="1">
        <v>44481</v>
      </c>
      <c r="D504" t="s">
        <v>333</v>
      </c>
      <c r="E504" t="b">
        <f t="shared" si="8"/>
        <v>0</v>
      </c>
    </row>
    <row r="505" spans="1:5" hidden="1" x14ac:dyDescent="0.4">
      <c r="A505" t="s">
        <v>4261</v>
      </c>
      <c r="B505" t="s">
        <v>137</v>
      </c>
      <c r="C505" s="1">
        <v>44484</v>
      </c>
      <c r="D505" t="s">
        <v>328</v>
      </c>
      <c r="E505" t="b">
        <f t="shared" si="8"/>
        <v>0</v>
      </c>
    </row>
    <row r="506" spans="1:5" hidden="1" x14ac:dyDescent="0.4">
      <c r="A506" t="s">
        <v>4975</v>
      </c>
      <c r="B506" t="s">
        <v>163</v>
      </c>
      <c r="C506" s="1">
        <v>44173</v>
      </c>
      <c r="D506" t="s">
        <v>341</v>
      </c>
      <c r="E506" t="b">
        <f t="shared" si="8"/>
        <v>0</v>
      </c>
    </row>
    <row r="507" spans="1:5" hidden="1" x14ac:dyDescent="0.4">
      <c r="A507" t="s">
        <v>8361</v>
      </c>
      <c r="B507" t="s">
        <v>163</v>
      </c>
      <c r="C507" s="1">
        <v>44467</v>
      </c>
      <c r="D507" t="s">
        <v>352</v>
      </c>
      <c r="E507" t="b">
        <f t="shared" si="8"/>
        <v>0</v>
      </c>
    </row>
    <row r="508" spans="1:5" hidden="1" x14ac:dyDescent="0.4">
      <c r="A508" t="s">
        <v>4965</v>
      </c>
      <c r="B508" t="s">
        <v>163</v>
      </c>
      <c r="C508" s="1">
        <v>44181</v>
      </c>
      <c r="D508" t="s">
        <v>325</v>
      </c>
      <c r="E508" t="b">
        <f t="shared" si="8"/>
        <v>0</v>
      </c>
    </row>
    <row r="509" spans="1:5" hidden="1" x14ac:dyDescent="0.4">
      <c r="A509" t="s">
        <v>7005</v>
      </c>
      <c r="B509" t="s">
        <v>163</v>
      </c>
      <c r="C509" s="1">
        <v>44482</v>
      </c>
      <c r="D509" t="s">
        <v>397</v>
      </c>
      <c r="E509" t="b">
        <f t="shared" si="8"/>
        <v>0</v>
      </c>
    </row>
    <row r="510" spans="1:5" hidden="1" x14ac:dyDescent="0.4">
      <c r="A510" t="s">
        <v>6867</v>
      </c>
      <c r="B510" t="s">
        <v>163</v>
      </c>
      <c r="C510" s="1">
        <v>44484</v>
      </c>
      <c r="D510" t="s">
        <v>306</v>
      </c>
      <c r="E510" t="b">
        <f t="shared" si="8"/>
        <v>0</v>
      </c>
    </row>
    <row r="511" spans="1:5" hidden="1" x14ac:dyDescent="0.4">
      <c r="A511" t="s">
        <v>4849</v>
      </c>
      <c r="B511" t="s">
        <v>163</v>
      </c>
      <c r="C511" s="1">
        <v>44180</v>
      </c>
      <c r="D511" t="s">
        <v>404</v>
      </c>
      <c r="E511" t="b">
        <f t="shared" si="8"/>
        <v>0</v>
      </c>
    </row>
    <row r="512" spans="1:5" hidden="1" x14ac:dyDescent="0.4">
      <c r="A512" t="s">
        <v>4855</v>
      </c>
      <c r="B512" t="s">
        <v>163</v>
      </c>
      <c r="C512" s="1">
        <v>44491</v>
      </c>
      <c r="D512" t="s">
        <v>399</v>
      </c>
      <c r="E512" t="b">
        <f t="shared" si="8"/>
        <v>0</v>
      </c>
    </row>
    <row r="513" spans="1:5" hidden="1" x14ac:dyDescent="0.4">
      <c r="A513" t="s">
        <v>4912</v>
      </c>
      <c r="B513" t="s">
        <v>163</v>
      </c>
      <c r="C513" s="1">
        <v>44468</v>
      </c>
      <c r="D513" t="s">
        <v>312</v>
      </c>
      <c r="E513" t="b">
        <f t="shared" si="8"/>
        <v>0</v>
      </c>
    </row>
    <row r="514" spans="1:5" hidden="1" x14ac:dyDescent="0.4">
      <c r="A514" t="s">
        <v>4978</v>
      </c>
      <c r="B514" t="s">
        <v>163</v>
      </c>
      <c r="C514" s="1">
        <v>44482</v>
      </c>
      <c r="D514" t="s">
        <v>329</v>
      </c>
      <c r="E514" t="b">
        <f t="shared" si="8"/>
        <v>0</v>
      </c>
    </row>
    <row r="515" spans="1:5" hidden="1" x14ac:dyDescent="0.4">
      <c r="A515" t="s">
        <v>4966</v>
      </c>
      <c r="B515" t="s">
        <v>163</v>
      </c>
      <c r="C515" s="1">
        <v>44475</v>
      </c>
      <c r="D515" t="s">
        <v>331</v>
      </c>
      <c r="E515" t="b">
        <f t="shared" si="8"/>
        <v>0</v>
      </c>
    </row>
    <row r="516" spans="1:5" hidden="1" x14ac:dyDescent="0.4">
      <c r="A516" t="s">
        <v>6130</v>
      </c>
      <c r="B516" t="s">
        <v>163</v>
      </c>
      <c r="C516" s="1">
        <v>44483</v>
      </c>
      <c r="D516" t="s">
        <v>351</v>
      </c>
      <c r="E516" t="b">
        <f t="shared" si="8"/>
        <v>0</v>
      </c>
    </row>
    <row r="517" spans="1:5" hidden="1" x14ac:dyDescent="0.4">
      <c r="A517" t="s">
        <v>8286</v>
      </c>
      <c r="B517" t="s">
        <v>163</v>
      </c>
      <c r="C517" s="1">
        <v>44469</v>
      </c>
      <c r="D517" t="s">
        <v>327</v>
      </c>
      <c r="E517" t="b">
        <f t="shared" si="8"/>
        <v>0</v>
      </c>
    </row>
    <row r="518" spans="1:5" hidden="1" x14ac:dyDescent="0.4">
      <c r="A518" t="s">
        <v>4967</v>
      </c>
      <c r="B518" t="s">
        <v>163</v>
      </c>
      <c r="C518" s="1">
        <v>44482</v>
      </c>
      <c r="D518" t="s">
        <v>403</v>
      </c>
      <c r="E518" t="b">
        <f t="shared" si="8"/>
        <v>0</v>
      </c>
    </row>
    <row r="519" spans="1:5" hidden="1" x14ac:dyDescent="0.4">
      <c r="A519" t="s">
        <v>6862</v>
      </c>
      <c r="B519" t="s">
        <v>163</v>
      </c>
      <c r="C519" s="1">
        <v>44475</v>
      </c>
      <c r="D519" t="s">
        <v>344</v>
      </c>
      <c r="E519" t="b">
        <f t="shared" si="8"/>
        <v>0</v>
      </c>
    </row>
    <row r="520" spans="1:5" hidden="1" x14ac:dyDescent="0.4">
      <c r="A520" t="s">
        <v>4840</v>
      </c>
      <c r="B520" t="s">
        <v>163</v>
      </c>
      <c r="C520" s="1">
        <v>44187</v>
      </c>
      <c r="D520" t="s">
        <v>316</v>
      </c>
      <c r="E520" t="b">
        <f t="shared" si="8"/>
        <v>0</v>
      </c>
    </row>
    <row r="521" spans="1:5" hidden="1" x14ac:dyDescent="0.4">
      <c r="A521" t="s">
        <v>4860</v>
      </c>
      <c r="B521" t="s">
        <v>163</v>
      </c>
      <c r="C521" s="1">
        <v>44175</v>
      </c>
      <c r="D521" t="s">
        <v>326</v>
      </c>
      <c r="E521" t="b">
        <f t="shared" si="8"/>
        <v>0</v>
      </c>
    </row>
    <row r="522" spans="1:5" hidden="1" x14ac:dyDescent="0.4">
      <c r="A522" t="s">
        <v>8542</v>
      </c>
      <c r="B522" t="s">
        <v>163</v>
      </c>
      <c r="C522" s="1">
        <v>44490</v>
      </c>
      <c r="D522" t="s">
        <v>321</v>
      </c>
      <c r="E522" t="b">
        <f t="shared" si="8"/>
        <v>0</v>
      </c>
    </row>
    <row r="523" spans="1:5" hidden="1" x14ac:dyDescent="0.4">
      <c r="A523" t="s">
        <v>7054</v>
      </c>
      <c r="B523" t="s">
        <v>163</v>
      </c>
      <c r="C523" s="1">
        <v>44484</v>
      </c>
      <c r="D523" t="s">
        <v>318</v>
      </c>
      <c r="E523" t="b">
        <f t="shared" si="8"/>
        <v>0</v>
      </c>
    </row>
    <row r="524" spans="1:5" hidden="1" x14ac:dyDescent="0.4">
      <c r="A524" t="s">
        <v>4662</v>
      </c>
      <c r="B524" t="s">
        <v>163</v>
      </c>
      <c r="C524" s="1">
        <v>44188</v>
      </c>
      <c r="D524" t="s">
        <v>313</v>
      </c>
      <c r="E524" t="b">
        <f t="shared" si="8"/>
        <v>0</v>
      </c>
    </row>
    <row r="525" spans="1:5" hidden="1" x14ac:dyDescent="0.4">
      <c r="A525" t="s">
        <v>4908</v>
      </c>
      <c r="B525" t="s">
        <v>163</v>
      </c>
      <c r="C525" s="1">
        <v>44180</v>
      </c>
      <c r="D525" t="s">
        <v>319</v>
      </c>
      <c r="E525" t="b">
        <f t="shared" si="8"/>
        <v>0</v>
      </c>
    </row>
    <row r="526" spans="1:5" hidden="1" x14ac:dyDescent="0.4">
      <c r="A526" t="s">
        <v>4605</v>
      </c>
      <c r="B526" t="s">
        <v>163</v>
      </c>
      <c r="C526" s="1">
        <v>44183</v>
      </c>
      <c r="D526" t="s">
        <v>310</v>
      </c>
      <c r="E526" t="b">
        <f t="shared" si="8"/>
        <v>0</v>
      </c>
    </row>
    <row r="527" spans="1:5" hidden="1" x14ac:dyDescent="0.4">
      <c r="A527" t="s">
        <v>6866</v>
      </c>
      <c r="B527" t="s">
        <v>163</v>
      </c>
      <c r="C527" s="1">
        <v>44482</v>
      </c>
      <c r="D527" t="s">
        <v>336</v>
      </c>
      <c r="E527" t="b">
        <f t="shared" si="8"/>
        <v>0</v>
      </c>
    </row>
    <row r="528" spans="1:5" hidden="1" x14ac:dyDescent="0.4">
      <c r="A528" t="s">
        <v>3031</v>
      </c>
      <c r="B528" t="s">
        <v>163</v>
      </c>
      <c r="C528" s="1">
        <v>44456</v>
      </c>
      <c r="D528" t="s">
        <v>358</v>
      </c>
      <c r="E528" t="b">
        <f t="shared" si="8"/>
        <v>0</v>
      </c>
    </row>
    <row r="529" spans="1:5" hidden="1" x14ac:dyDescent="0.4">
      <c r="A529" t="s">
        <v>6944</v>
      </c>
      <c r="B529" t="s">
        <v>163</v>
      </c>
      <c r="C529" s="1">
        <v>44482</v>
      </c>
      <c r="D529" t="s">
        <v>308</v>
      </c>
      <c r="E529" t="b">
        <f t="shared" si="8"/>
        <v>0</v>
      </c>
    </row>
    <row r="530" spans="1:5" hidden="1" x14ac:dyDescent="0.4">
      <c r="A530" t="s">
        <v>6869</v>
      </c>
      <c r="B530" t="s">
        <v>163</v>
      </c>
      <c r="C530" s="1">
        <v>44482</v>
      </c>
      <c r="D530" t="s">
        <v>337</v>
      </c>
      <c r="E530" t="b">
        <f t="shared" si="8"/>
        <v>0</v>
      </c>
    </row>
    <row r="531" spans="1:5" hidden="1" x14ac:dyDescent="0.4">
      <c r="A531" t="s">
        <v>6962</v>
      </c>
      <c r="B531" t="s">
        <v>163</v>
      </c>
      <c r="C531" s="1">
        <v>44482</v>
      </c>
      <c r="D531" t="s">
        <v>416</v>
      </c>
      <c r="E531" t="b">
        <f t="shared" si="8"/>
        <v>0</v>
      </c>
    </row>
    <row r="532" spans="1:5" hidden="1" x14ac:dyDescent="0.4">
      <c r="A532" t="s">
        <v>4907</v>
      </c>
      <c r="B532" t="s">
        <v>163</v>
      </c>
      <c r="C532" s="1">
        <v>44183</v>
      </c>
      <c r="D532" t="s">
        <v>314</v>
      </c>
      <c r="E532" t="b">
        <f t="shared" si="8"/>
        <v>0</v>
      </c>
    </row>
    <row r="533" spans="1:5" hidden="1" x14ac:dyDescent="0.4">
      <c r="A533" t="s">
        <v>6971</v>
      </c>
      <c r="B533" t="s">
        <v>163</v>
      </c>
      <c r="C533" s="1">
        <v>44483</v>
      </c>
      <c r="D533" t="s">
        <v>343</v>
      </c>
      <c r="E533" t="b">
        <f t="shared" si="8"/>
        <v>0</v>
      </c>
    </row>
    <row r="534" spans="1:5" hidden="1" x14ac:dyDescent="0.4">
      <c r="A534" t="s">
        <v>4901</v>
      </c>
      <c r="B534" t="s">
        <v>163</v>
      </c>
      <c r="C534" s="1">
        <v>44484</v>
      </c>
      <c r="D534" t="s">
        <v>335</v>
      </c>
      <c r="E534" t="b">
        <f t="shared" si="8"/>
        <v>0</v>
      </c>
    </row>
    <row r="535" spans="1:5" hidden="1" x14ac:dyDescent="0.4">
      <c r="A535" t="s">
        <v>6815</v>
      </c>
      <c r="B535" t="s">
        <v>163</v>
      </c>
      <c r="C535" s="1">
        <v>44484</v>
      </c>
      <c r="D535" t="s">
        <v>339</v>
      </c>
      <c r="E535" t="b">
        <f t="shared" si="8"/>
        <v>0</v>
      </c>
    </row>
    <row r="536" spans="1:5" hidden="1" x14ac:dyDescent="0.4">
      <c r="A536" t="s">
        <v>6868</v>
      </c>
      <c r="B536" t="s">
        <v>163</v>
      </c>
      <c r="C536" s="1">
        <v>44482</v>
      </c>
      <c r="D536" t="s">
        <v>415</v>
      </c>
      <c r="E536" t="b">
        <f t="shared" si="8"/>
        <v>0</v>
      </c>
    </row>
    <row r="537" spans="1:5" hidden="1" x14ac:dyDescent="0.4">
      <c r="A537" t="s">
        <v>4906</v>
      </c>
      <c r="B537" t="s">
        <v>163</v>
      </c>
      <c r="C537" s="1">
        <v>44187</v>
      </c>
      <c r="D537" t="s">
        <v>330</v>
      </c>
      <c r="E537" t="b">
        <f t="shared" si="8"/>
        <v>0</v>
      </c>
    </row>
    <row r="538" spans="1:5" hidden="1" x14ac:dyDescent="0.4">
      <c r="A538" t="s">
        <v>8256</v>
      </c>
      <c r="B538" t="s">
        <v>163</v>
      </c>
      <c r="C538" s="1">
        <v>44475</v>
      </c>
      <c r="D538" t="s">
        <v>332</v>
      </c>
      <c r="E538" t="b">
        <f t="shared" si="8"/>
        <v>0</v>
      </c>
    </row>
    <row r="539" spans="1:5" hidden="1" x14ac:dyDescent="0.4">
      <c r="A539" t="s">
        <v>6996</v>
      </c>
      <c r="B539" t="s">
        <v>163</v>
      </c>
      <c r="C539" s="1">
        <v>44476</v>
      </c>
      <c r="D539" t="s">
        <v>322</v>
      </c>
      <c r="E539" t="b">
        <f t="shared" si="8"/>
        <v>0</v>
      </c>
    </row>
    <row r="540" spans="1:5" hidden="1" x14ac:dyDescent="0.4">
      <c r="A540" t="s">
        <v>4561</v>
      </c>
      <c r="B540" t="s">
        <v>163</v>
      </c>
      <c r="C540" s="1">
        <v>44476</v>
      </c>
      <c r="D540" t="s">
        <v>359</v>
      </c>
      <c r="E540" t="b">
        <f t="shared" si="8"/>
        <v>0</v>
      </c>
    </row>
    <row r="541" spans="1:5" hidden="1" x14ac:dyDescent="0.4">
      <c r="A541" t="s">
        <v>4909</v>
      </c>
      <c r="B541" t="s">
        <v>163</v>
      </c>
      <c r="C541" s="1">
        <v>44180</v>
      </c>
      <c r="D541" t="s">
        <v>333</v>
      </c>
      <c r="E541" t="b">
        <f t="shared" si="8"/>
        <v>0</v>
      </c>
    </row>
    <row r="542" spans="1:5" hidden="1" x14ac:dyDescent="0.4">
      <c r="A542" t="s">
        <v>8494</v>
      </c>
      <c r="B542" t="s">
        <v>163</v>
      </c>
      <c r="C542" s="1">
        <v>44491</v>
      </c>
      <c r="D542" t="s">
        <v>353</v>
      </c>
      <c r="E542" t="b">
        <f t="shared" si="8"/>
        <v>0</v>
      </c>
    </row>
    <row r="543" spans="1:5" hidden="1" x14ac:dyDescent="0.4">
      <c r="A543" t="s">
        <v>8138</v>
      </c>
      <c r="B543" t="s">
        <v>163</v>
      </c>
      <c r="C543" s="1">
        <v>44484</v>
      </c>
      <c r="D543" t="s">
        <v>328</v>
      </c>
      <c r="E543" t="b">
        <f t="shared" si="8"/>
        <v>0</v>
      </c>
    </row>
    <row r="544" spans="1:5" hidden="1" x14ac:dyDescent="0.4">
      <c r="A544" t="s">
        <v>2340</v>
      </c>
      <c r="B544" t="s">
        <v>138</v>
      </c>
      <c r="C544" s="1">
        <v>44358</v>
      </c>
      <c r="D544" t="s">
        <v>341</v>
      </c>
      <c r="E544" t="b">
        <f t="shared" si="8"/>
        <v>0</v>
      </c>
    </row>
    <row r="545" spans="1:5" hidden="1" x14ac:dyDescent="0.4">
      <c r="A545" t="s">
        <v>4801</v>
      </c>
      <c r="B545" t="s">
        <v>138</v>
      </c>
      <c r="C545" s="1">
        <v>44490</v>
      </c>
      <c r="D545" t="s">
        <v>421</v>
      </c>
      <c r="E545" t="b">
        <f t="shared" si="8"/>
        <v>0</v>
      </c>
    </row>
    <row r="546" spans="1:5" hidden="1" x14ac:dyDescent="0.4">
      <c r="A546" t="s">
        <v>5132</v>
      </c>
      <c r="B546" t="s">
        <v>138</v>
      </c>
      <c r="C546" s="1">
        <v>44490</v>
      </c>
      <c r="D546" t="s">
        <v>352</v>
      </c>
      <c r="E546" t="b">
        <f t="shared" si="8"/>
        <v>0</v>
      </c>
    </row>
    <row r="547" spans="1:5" hidden="1" x14ac:dyDescent="0.4">
      <c r="A547" t="s">
        <v>8239</v>
      </c>
      <c r="B547" t="s">
        <v>138</v>
      </c>
      <c r="C547" s="1">
        <v>44477</v>
      </c>
      <c r="D547" t="s">
        <v>398</v>
      </c>
      <c r="E547" t="b">
        <f t="shared" si="8"/>
        <v>0</v>
      </c>
    </row>
    <row r="548" spans="1:5" hidden="1" x14ac:dyDescent="0.4">
      <c r="A548" t="s">
        <v>8162</v>
      </c>
      <c r="B548" t="s">
        <v>138</v>
      </c>
      <c r="C548" s="1">
        <v>44482</v>
      </c>
      <c r="D548" t="s">
        <v>397</v>
      </c>
      <c r="E548" t="b">
        <f t="shared" ref="E548:E611" si="9">OR(IF(AND(D548=D549,B548=B549),1,0),IF(AND(D548=D547,B548=B547),1,0))</f>
        <v>0</v>
      </c>
    </row>
    <row r="549" spans="1:5" hidden="1" x14ac:dyDescent="0.4">
      <c r="A549" t="s">
        <v>6451</v>
      </c>
      <c r="B549" t="s">
        <v>138</v>
      </c>
      <c r="C549" s="1">
        <v>44490</v>
      </c>
      <c r="D549" t="s">
        <v>306</v>
      </c>
      <c r="E549" t="b">
        <f t="shared" si="9"/>
        <v>0</v>
      </c>
    </row>
    <row r="550" spans="1:5" hidden="1" x14ac:dyDescent="0.4">
      <c r="A550" t="s">
        <v>2532</v>
      </c>
      <c r="B550" t="s">
        <v>138</v>
      </c>
      <c r="C550" s="1">
        <v>44341</v>
      </c>
      <c r="D550" t="s">
        <v>404</v>
      </c>
      <c r="E550" t="b">
        <f t="shared" si="9"/>
        <v>0</v>
      </c>
    </row>
    <row r="551" spans="1:5" hidden="1" x14ac:dyDescent="0.4">
      <c r="A551" t="s">
        <v>2529</v>
      </c>
      <c r="B551" t="s">
        <v>138</v>
      </c>
      <c r="C551" s="1">
        <v>44341</v>
      </c>
      <c r="D551" t="s">
        <v>399</v>
      </c>
      <c r="E551" t="b">
        <f t="shared" si="9"/>
        <v>0</v>
      </c>
    </row>
    <row r="552" spans="1:5" hidden="1" x14ac:dyDescent="0.4">
      <c r="A552" t="s">
        <v>2166</v>
      </c>
      <c r="B552" t="s">
        <v>138</v>
      </c>
      <c r="C552" s="1">
        <v>44375</v>
      </c>
      <c r="D552" t="s">
        <v>312</v>
      </c>
      <c r="E552" t="b">
        <f t="shared" si="9"/>
        <v>0</v>
      </c>
    </row>
    <row r="553" spans="1:5" hidden="1" x14ac:dyDescent="0.4">
      <c r="A553" t="s">
        <v>2387</v>
      </c>
      <c r="B553" t="s">
        <v>138</v>
      </c>
      <c r="C553" s="1">
        <v>44354</v>
      </c>
      <c r="D553" t="s">
        <v>329</v>
      </c>
      <c r="E553" t="b">
        <f t="shared" si="9"/>
        <v>0</v>
      </c>
    </row>
    <row r="554" spans="1:5" hidden="1" x14ac:dyDescent="0.4">
      <c r="A554" t="s">
        <v>6441</v>
      </c>
      <c r="B554" t="s">
        <v>138</v>
      </c>
      <c r="C554" s="1">
        <v>44490</v>
      </c>
      <c r="D554" t="s">
        <v>331</v>
      </c>
      <c r="E554" t="b">
        <f t="shared" si="9"/>
        <v>0</v>
      </c>
    </row>
    <row r="555" spans="1:5" hidden="1" x14ac:dyDescent="0.4">
      <c r="A555" t="s">
        <v>4536</v>
      </c>
      <c r="B555" t="s">
        <v>138</v>
      </c>
      <c r="C555" s="1">
        <v>44490</v>
      </c>
      <c r="D555" t="s">
        <v>351</v>
      </c>
      <c r="E555" t="b">
        <f t="shared" si="9"/>
        <v>0</v>
      </c>
    </row>
    <row r="556" spans="1:5" hidden="1" x14ac:dyDescent="0.4">
      <c r="A556" t="s">
        <v>2742</v>
      </c>
      <c r="B556" t="s">
        <v>138</v>
      </c>
      <c r="C556" s="1">
        <v>44307</v>
      </c>
      <c r="D556" t="s">
        <v>327</v>
      </c>
      <c r="E556" t="b">
        <f t="shared" si="9"/>
        <v>0</v>
      </c>
    </row>
    <row r="557" spans="1:5" hidden="1" x14ac:dyDescent="0.4">
      <c r="A557" t="s">
        <v>2252</v>
      </c>
      <c r="B557" t="s">
        <v>138</v>
      </c>
      <c r="C557" s="1">
        <v>44368</v>
      </c>
      <c r="D557" t="s">
        <v>403</v>
      </c>
      <c r="E557" t="b">
        <f t="shared" si="9"/>
        <v>0</v>
      </c>
    </row>
    <row r="558" spans="1:5" hidden="1" x14ac:dyDescent="0.4">
      <c r="A558" t="s">
        <v>5991</v>
      </c>
      <c r="B558" t="s">
        <v>138</v>
      </c>
      <c r="C558" s="1">
        <v>44490</v>
      </c>
      <c r="D558" t="s">
        <v>344</v>
      </c>
      <c r="E558" t="b">
        <f t="shared" si="9"/>
        <v>0</v>
      </c>
    </row>
    <row r="559" spans="1:5" hidden="1" x14ac:dyDescent="0.4">
      <c r="A559" t="s">
        <v>2531</v>
      </c>
      <c r="B559" t="s">
        <v>138</v>
      </c>
      <c r="C559" s="1">
        <v>44341</v>
      </c>
      <c r="D559" t="s">
        <v>316</v>
      </c>
      <c r="E559" t="b">
        <f t="shared" si="9"/>
        <v>0</v>
      </c>
    </row>
    <row r="560" spans="1:5" hidden="1" x14ac:dyDescent="0.4">
      <c r="A560" t="s">
        <v>6265</v>
      </c>
      <c r="B560" t="s">
        <v>138</v>
      </c>
      <c r="C560" s="1">
        <v>44490</v>
      </c>
      <c r="D560" t="s">
        <v>326</v>
      </c>
      <c r="E560" t="b">
        <f t="shared" si="9"/>
        <v>0</v>
      </c>
    </row>
    <row r="561" spans="1:5" hidden="1" x14ac:dyDescent="0.4">
      <c r="A561" t="s">
        <v>4648</v>
      </c>
      <c r="B561" t="s">
        <v>138</v>
      </c>
      <c r="C561" s="1">
        <v>44490</v>
      </c>
      <c r="D561" t="s">
        <v>321</v>
      </c>
      <c r="E561" t="b">
        <f t="shared" si="9"/>
        <v>0</v>
      </c>
    </row>
    <row r="562" spans="1:5" hidden="1" x14ac:dyDescent="0.4">
      <c r="A562" t="s">
        <v>2530</v>
      </c>
      <c r="B562" t="s">
        <v>138</v>
      </c>
      <c r="C562" s="1">
        <v>44341</v>
      </c>
      <c r="D562" t="s">
        <v>313</v>
      </c>
      <c r="E562" t="b">
        <f t="shared" si="9"/>
        <v>0</v>
      </c>
    </row>
    <row r="563" spans="1:5" hidden="1" x14ac:dyDescent="0.4">
      <c r="A563" t="s">
        <v>2527</v>
      </c>
      <c r="B563" t="s">
        <v>138</v>
      </c>
      <c r="C563" s="1">
        <v>44342</v>
      </c>
      <c r="D563" t="s">
        <v>319</v>
      </c>
      <c r="E563" t="b">
        <f t="shared" si="9"/>
        <v>0</v>
      </c>
    </row>
    <row r="564" spans="1:5" hidden="1" x14ac:dyDescent="0.4">
      <c r="A564" t="s">
        <v>2375</v>
      </c>
      <c r="B564" t="s">
        <v>138</v>
      </c>
      <c r="C564" s="1">
        <v>44356</v>
      </c>
      <c r="D564" t="s">
        <v>310</v>
      </c>
      <c r="E564" t="b">
        <f t="shared" si="9"/>
        <v>0</v>
      </c>
    </row>
    <row r="565" spans="1:5" hidden="1" x14ac:dyDescent="0.4">
      <c r="A565" t="s">
        <v>6115</v>
      </c>
      <c r="B565" t="s">
        <v>138</v>
      </c>
      <c r="C565" s="1">
        <v>44490</v>
      </c>
      <c r="D565" t="s">
        <v>336</v>
      </c>
      <c r="E565" t="b">
        <f t="shared" si="9"/>
        <v>0</v>
      </c>
    </row>
    <row r="566" spans="1:5" hidden="1" x14ac:dyDescent="0.4">
      <c r="A566" t="s">
        <v>5299</v>
      </c>
      <c r="B566" t="s">
        <v>138</v>
      </c>
      <c r="C566" s="1">
        <v>44490</v>
      </c>
      <c r="D566" t="s">
        <v>358</v>
      </c>
      <c r="E566" t="b">
        <f t="shared" si="9"/>
        <v>0</v>
      </c>
    </row>
    <row r="567" spans="1:5" hidden="1" x14ac:dyDescent="0.4">
      <c r="A567" t="s">
        <v>5419</v>
      </c>
      <c r="B567" t="s">
        <v>138</v>
      </c>
      <c r="C567" s="1">
        <v>44490</v>
      </c>
      <c r="D567" t="s">
        <v>311</v>
      </c>
      <c r="E567" t="b">
        <f t="shared" si="9"/>
        <v>0</v>
      </c>
    </row>
    <row r="568" spans="1:5" hidden="1" x14ac:dyDescent="0.4">
      <c r="A568" t="s">
        <v>1723</v>
      </c>
      <c r="B568" t="s">
        <v>138</v>
      </c>
      <c r="C568" s="1">
        <v>44403</v>
      </c>
      <c r="D568" t="s">
        <v>350</v>
      </c>
      <c r="E568" t="b">
        <f t="shared" si="9"/>
        <v>0</v>
      </c>
    </row>
    <row r="569" spans="1:5" hidden="1" x14ac:dyDescent="0.4">
      <c r="A569" t="s">
        <v>6429</v>
      </c>
      <c r="B569" t="s">
        <v>138</v>
      </c>
      <c r="C569" s="1">
        <v>44098</v>
      </c>
      <c r="D569" t="s">
        <v>677</v>
      </c>
      <c r="E569" t="b">
        <f t="shared" si="9"/>
        <v>0</v>
      </c>
    </row>
    <row r="570" spans="1:5" hidden="1" x14ac:dyDescent="0.4">
      <c r="A570" t="s">
        <v>5416</v>
      </c>
      <c r="B570" t="s">
        <v>138</v>
      </c>
      <c r="C570" s="1">
        <v>44490</v>
      </c>
      <c r="D570" t="s">
        <v>308</v>
      </c>
      <c r="E570" t="b">
        <f t="shared" si="9"/>
        <v>0</v>
      </c>
    </row>
    <row r="571" spans="1:5" hidden="1" x14ac:dyDescent="0.4">
      <c r="A571" t="s">
        <v>4537</v>
      </c>
      <c r="B571" t="s">
        <v>138</v>
      </c>
      <c r="C571" s="1">
        <v>44490</v>
      </c>
      <c r="D571" t="s">
        <v>416</v>
      </c>
      <c r="E571" t="b">
        <f t="shared" si="9"/>
        <v>0</v>
      </c>
    </row>
    <row r="572" spans="1:5" hidden="1" x14ac:dyDescent="0.4">
      <c r="A572" t="s">
        <v>6442</v>
      </c>
      <c r="B572" t="s">
        <v>138</v>
      </c>
      <c r="C572" s="1">
        <v>44481</v>
      </c>
      <c r="D572" t="s">
        <v>334</v>
      </c>
      <c r="E572" t="b">
        <f t="shared" si="9"/>
        <v>0</v>
      </c>
    </row>
    <row r="573" spans="1:5" hidden="1" x14ac:dyDescent="0.4">
      <c r="A573" t="s">
        <v>4802</v>
      </c>
      <c r="B573" t="s">
        <v>138</v>
      </c>
      <c r="C573" s="1">
        <v>44490</v>
      </c>
      <c r="D573" t="s">
        <v>343</v>
      </c>
      <c r="E573" t="b">
        <f t="shared" si="9"/>
        <v>0</v>
      </c>
    </row>
    <row r="574" spans="1:5" hidden="1" x14ac:dyDescent="0.4">
      <c r="A574" t="s">
        <v>6317</v>
      </c>
      <c r="B574" t="s">
        <v>138</v>
      </c>
      <c r="C574" s="1">
        <v>44110</v>
      </c>
      <c r="D574" t="s">
        <v>363</v>
      </c>
      <c r="E574" t="b">
        <f t="shared" si="9"/>
        <v>0</v>
      </c>
    </row>
    <row r="575" spans="1:5" hidden="1" x14ac:dyDescent="0.4">
      <c r="A575" t="s">
        <v>5131</v>
      </c>
      <c r="B575" t="s">
        <v>138</v>
      </c>
      <c r="C575" s="1">
        <v>44484</v>
      </c>
      <c r="D575" t="s">
        <v>315</v>
      </c>
      <c r="E575" t="b">
        <f t="shared" si="9"/>
        <v>0</v>
      </c>
    </row>
    <row r="576" spans="1:5" hidden="1" x14ac:dyDescent="0.4">
      <c r="A576" t="s">
        <v>3898</v>
      </c>
      <c r="B576" t="s">
        <v>138</v>
      </c>
      <c r="C576" s="1">
        <v>44403</v>
      </c>
      <c r="D576" t="s">
        <v>317</v>
      </c>
      <c r="E576" t="b">
        <f t="shared" si="9"/>
        <v>0</v>
      </c>
    </row>
    <row r="577" spans="1:5" hidden="1" x14ac:dyDescent="0.4">
      <c r="A577" t="s">
        <v>2320</v>
      </c>
      <c r="B577" t="s">
        <v>138</v>
      </c>
      <c r="C577" s="1">
        <v>44362</v>
      </c>
      <c r="D577" t="s">
        <v>335</v>
      </c>
      <c r="E577" t="b">
        <f t="shared" si="9"/>
        <v>0</v>
      </c>
    </row>
    <row r="578" spans="1:5" hidden="1" x14ac:dyDescent="0.4">
      <c r="A578" t="s">
        <v>6496</v>
      </c>
      <c r="B578" t="s">
        <v>138</v>
      </c>
      <c r="C578" s="1">
        <v>44490</v>
      </c>
      <c r="D578" t="s">
        <v>339</v>
      </c>
      <c r="E578" t="b">
        <f t="shared" si="9"/>
        <v>0</v>
      </c>
    </row>
    <row r="579" spans="1:5" hidden="1" x14ac:dyDescent="0.4">
      <c r="A579" t="s">
        <v>5417</v>
      </c>
      <c r="B579" t="s">
        <v>138</v>
      </c>
      <c r="C579" s="1">
        <v>44490</v>
      </c>
      <c r="D579" t="s">
        <v>415</v>
      </c>
      <c r="E579" t="b">
        <f t="shared" si="9"/>
        <v>0</v>
      </c>
    </row>
    <row r="580" spans="1:5" hidden="1" x14ac:dyDescent="0.4">
      <c r="A580" t="s">
        <v>5133</v>
      </c>
      <c r="B580" t="s">
        <v>138</v>
      </c>
      <c r="C580" s="1">
        <v>44490</v>
      </c>
      <c r="D580" t="s">
        <v>332</v>
      </c>
      <c r="E580" t="b">
        <f t="shared" si="9"/>
        <v>0</v>
      </c>
    </row>
    <row r="581" spans="1:5" hidden="1" x14ac:dyDescent="0.4">
      <c r="A581" t="s">
        <v>8102</v>
      </c>
      <c r="B581" t="s">
        <v>138</v>
      </c>
      <c r="C581" s="1">
        <v>44488</v>
      </c>
      <c r="D581" t="s">
        <v>322</v>
      </c>
      <c r="E581" t="b">
        <f t="shared" si="9"/>
        <v>0</v>
      </c>
    </row>
    <row r="582" spans="1:5" hidden="1" x14ac:dyDescent="0.4">
      <c r="A582" t="s">
        <v>2528</v>
      </c>
      <c r="B582" t="s">
        <v>138</v>
      </c>
      <c r="C582" s="1">
        <v>44341</v>
      </c>
      <c r="D582" t="s">
        <v>359</v>
      </c>
      <c r="E582" t="b">
        <f t="shared" si="9"/>
        <v>0</v>
      </c>
    </row>
    <row r="583" spans="1:5" hidden="1" x14ac:dyDescent="0.4">
      <c r="A583" t="s">
        <v>3899</v>
      </c>
      <c r="B583" t="s">
        <v>138</v>
      </c>
      <c r="C583" s="1">
        <v>44403</v>
      </c>
      <c r="D583" t="s">
        <v>353</v>
      </c>
      <c r="E583" t="b">
        <f t="shared" si="9"/>
        <v>0</v>
      </c>
    </row>
    <row r="584" spans="1:5" hidden="1" x14ac:dyDescent="0.4">
      <c r="A584" t="s">
        <v>3897</v>
      </c>
      <c r="B584" t="s">
        <v>138</v>
      </c>
      <c r="C584" s="1">
        <v>44403</v>
      </c>
      <c r="D584" t="s">
        <v>328</v>
      </c>
      <c r="E584" t="b">
        <f t="shared" si="9"/>
        <v>0</v>
      </c>
    </row>
    <row r="585" spans="1:5" hidden="1" x14ac:dyDescent="0.4">
      <c r="A585" t="s">
        <v>2974</v>
      </c>
      <c r="B585" t="s">
        <v>201</v>
      </c>
      <c r="C585" s="1">
        <v>44462</v>
      </c>
      <c r="D585" t="s">
        <v>421</v>
      </c>
      <c r="E585" t="b">
        <f t="shared" si="9"/>
        <v>0</v>
      </c>
    </row>
    <row r="586" spans="1:5" hidden="1" x14ac:dyDescent="0.4">
      <c r="A586" t="s">
        <v>5804</v>
      </c>
      <c r="B586" t="s">
        <v>201</v>
      </c>
      <c r="C586" s="1">
        <v>44137</v>
      </c>
      <c r="D586" t="s">
        <v>325</v>
      </c>
      <c r="E586" t="b">
        <f t="shared" si="9"/>
        <v>0</v>
      </c>
    </row>
    <row r="587" spans="1:5" hidden="1" x14ac:dyDescent="0.4">
      <c r="A587" t="s">
        <v>5096</v>
      </c>
      <c r="B587" t="s">
        <v>201</v>
      </c>
      <c r="C587" s="1">
        <v>44442</v>
      </c>
      <c r="D587" t="s">
        <v>397</v>
      </c>
      <c r="E587" t="b">
        <f t="shared" si="9"/>
        <v>0</v>
      </c>
    </row>
    <row r="588" spans="1:5" hidden="1" x14ac:dyDescent="0.4">
      <c r="A588" t="s">
        <v>6785</v>
      </c>
      <c r="B588" t="s">
        <v>201</v>
      </c>
      <c r="C588" s="1">
        <v>44025</v>
      </c>
      <c r="D588" t="s">
        <v>312</v>
      </c>
      <c r="E588" t="b">
        <f t="shared" si="9"/>
        <v>0</v>
      </c>
    </row>
    <row r="589" spans="1:5" hidden="1" x14ac:dyDescent="0.4">
      <c r="A589" t="s">
        <v>1176</v>
      </c>
      <c r="B589" t="s">
        <v>201</v>
      </c>
      <c r="C589" s="1">
        <v>44440</v>
      </c>
      <c r="D589" t="s">
        <v>329</v>
      </c>
      <c r="E589" t="b">
        <f t="shared" si="9"/>
        <v>0</v>
      </c>
    </row>
    <row r="590" spans="1:5" hidden="1" x14ac:dyDescent="0.4">
      <c r="A590" t="s">
        <v>7024</v>
      </c>
      <c r="B590" t="s">
        <v>201</v>
      </c>
      <c r="C590" s="1">
        <v>44103</v>
      </c>
      <c r="D590" t="s">
        <v>307</v>
      </c>
      <c r="E590" t="b">
        <f t="shared" si="9"/>
        <v>0</v>
      </c>
    </row>
    <row r="591" spans="1:5" hidden="1" x14ac:dyDescent="0.4">
      <c r="A591" t="s">
        <v>6764</v>
      </c>
      <c r="B591" t="s">
        <v>201</v>
      </c>
      <c r="C591" s="1">
        <v>44123</v>
      </c>
      <c r="D591" t="s">
        <v>331</v>
      </c>
      <c r="E591" t="b">
        <f t="shared" si="9"/>
        <v>0</v>
      </c>
    </row>
    <row r="592" spans="1:5" hidden="1" x14ac:dyDescent="0.4">
      <c r="A592" t="s">
        <v>1060</v>
      </c>
      <c r="B592" t="s">
        <v>201</v>
      </c>
      <c r="C592" s="1">
        <v>44448</v>
      </c>
      <c r="D592" t="s">
        <v>327</v>
      </c>
      <c r="E592" t="b">
        <f t="shared" si="9"/>
        <v>0</v>
      </c>
    </row>
    <row r="593" spans="1:5" hidden="1" x14ac:dyDescent="0.4">
      <c r="A593" t="s">
        <v>2973</v>
      </c>
      <c r="B593" t="s">
        <v>201</v>
      </c>
      <c r="C593" s="1">
        <v>44462</v>
      </c>
      <c r="D593" t="s">
        <v>344</v>
      </c>
      <c r="E593" t="b">
        <f t="shared" si="9"/>
        <v>0</v>
      </c>
    </row>
    <row r="594" spans="1:5" hidden="1" x14ac:dyDescent="0.4">
      <c r="A594" t="s">
        <v>5139</v>
      </c>
      <c r="B594" t="s">
        <v>201</v>
      </c>
      <c r="C594" s="1">
        <v>44442</v>
      </c>
      <c r="D594" t="s">
        <v>360</v>
      </c>
      <c r="E594" t="b">
        <f t="shared" si="9"/>
        <v>0</v>
      </c>
    </row>
    <row r="595" spans="1:5" x14ac:dyDescent="0.4">
      <c r="A595" t="s">
        <v>6466</v>
      </c>
      <c r="B595" t="s">
        <v>201</v>
      </c>
      <c r="C595" s="1">
        <v>44130</v>
      </c>
      <c r="D595" t="s">
        <v>316</v>
      </c>
      <c r="E595" t="b">
        <f t="shared" si="9"/>
        <v>1</v>
      </c>
    </row>
    <row r="596" spans="1:5" x14ac:dyDescent="0.4">
      <c r="A596" t="s">
        <v>6466</v>
      </c>
      <c r="B596" t="s">
        <v>201</v>
      </c>
      <c r="C596" s="1">
        <v>44090</v>
      </c>
      <c r="D596" t="s">
        <v>316</v>
      </c>
      <c r="E596" t="b">
        <f t="shared" si="9"/>
        <v>1</v>
      </c>
    </row>
    <row r="597" spans="1:5" hidden="1" x14ac:dyDescent="0.4">
      <c r="A597" t="s">
        <v>6487</v>
      </c>
      <c r="B597" t="s">
        <v>201</v>
      </c>
      <c r="C597" s="1">
        <v>44097</v>
      </c>
      <c r="D597" t="s">
        <v>326</v>
      </c>
      <c r="E597" t="b">
        <f t="shared" si="9"/>
        <v>0</v>
      </c>
    </row>
    <row r="598" spans="1:5" hidden="1" x14ac:dyDescent="0.4">
      <c r="A598" t="s">
        <v>5565</v>
      </c>
      <c r="B598" t="s">
        <v>201</v>
      </c>
      <c r="C598" s="1">
        <v>44435</v>
      </c>
      <c r="D598" t="s">
        <v>318</v>
      </c>
      <c r="E598" t="b">
        <f t="shared" si="9"/>
        <v>0</v>
      </c>
    </row>
    <row r="599" spans="1:5" hidden="1" x14ac:dyDescent="0.4">
      <c r="A599" t="s">
        <v>6486</v>
      </c>
      <c r="B599" t="s">
        <v>201</v>
      </c>
      <c r="C599" s="1">
        <v>44125</v>
      </c>
      <c r="D599" t="s">
        <v>313</v>
      </c>
      <c r="E599" t="b">
        <f t="shared" si="9"/>
        <v>0</v>
      </c>
    </row>
    <row r="600" spans="1:5" hidden="1" x14ac:dyDescent="0.4">
      <c r="A600" t="s">
        <v>6485</v>
      </c>
      <c r="B600" t="s">
        <v>201</v>
      </c>
      <c r="C600" s="1">
        <v>44126</v>
      </c>
      <c r="D600" t="s">
        <v>310</v>
      </c>
      <c r="E600" t="b">
        <f t="shared" si="9"/>
        <v>0</v>
      </c>
    </row>
    <row r="601" spans="1:5" hidden="1" x14ac:dyDescent="0.4">
      <c r="A601" t="s">
        <v>5721</v>
      </c>
      <c r="B601" t="s">
        <v>201</v>
      </c>
      <c r="C601" s="1">
        <v>44145</v>
      </c>
      <c r="D601" t="s">
        <v>366</v>
      </c>
      <c r="E601" t="b">
        <f t="shared" si="9"/>
        <v>0</v>
      </c>
    </row>
    <row r="602" spans="1:5" hidden="1" x14ac:dyDescent="0.4">
      <c r="A602" t="s">
        <v>6605</v>
      </c>
      <c r="B602" t="s">
        <v>201</v>
      </c>
      <c r="C602" s="1">
        <v>44089</v>
      </c>
      <c r="D602" t="s">
        <v>320</v>
      </c>
      <c r="E602" t="b">
        <f t="shared" si="9"/>
        <v>0</v>
      </c>
    </row>
    <row r="603" spans="1:5" x14ac:dyDescent="0.4">
      <c r="A603" t="s">
        <v>7019</v>
      </c>
      <c r="B603" t="s">
        <v>201</v>
      </c>
      <c r="C603" s="1">
        <v>44470</v>
      </c>
      <c r="D603" t="s">
        <v>336</v>
      </c>
      <c r="E603" t="b">
        <f t="shared" si="9"/>
        <v>1</v>
      </c>
    </row>
    <row r="604" spans="1:5" x14ac:dyDescent="0.4">
      <c r="A604" t="s">
        <v>7019</v>
      </c>
      <c r="B604" t="s">
        <v>201</v>
      </c>
      <c r="C604" s="1">
        <v>44111</v>
      </c>
      <c r="D604" t="s">
        <v>336</v>
      </c>
      <c r="E604" t="b">
        <f t="shared" si="9"/>
        <v>1</v>
      </c>
    </row>
    <row r="605" spans="1:5" hidden="1" x14ac:dyDescent="0.4">
      <c r="A605" t="s">
        <v>3579</v>
      </c>
      <c r="B605" t="s">
        <v>201</v>
      </c>
      <c r="C605" s="1">
        <v>44435</v>
      </c>
      <c r="D605" t="s">
        <v>308</v>
      </c>
      <c r="E605" t="b">
        <f t="shared" si="9"/>
        <v>0</v>
      </c>
    </row>
    <row r="606" spans="1:5" hidden="1" x14ac:dyDescent="0.4">
      <c r="A606" t="s">
        <v>8262</v>
      </c>
      <c r="B606" t="s">
        <v>201</v>
      </c>
      <c r="C606" s="1">
        <v>44474</v>
      </c>
      <c r="D606" t="s">
        <v>416</v>
      </c>
      <c r="E606" t="b">
        <f t="shared" si="9"/>
        <v>0</v>
      </c>
    </row>
    <row r="607" spans="1:5" hidden="1" x14ac:dyDescent="0.4">
      <c r="A607" t="s">
        <v>6012</v>
      </c>
      <c r="B607" t="s">
        <v>201</v>
      </c>
      <c r="C607" s="1">
        <v>44130</v>
      </c>
      <c r="D607" t="s">
        <v>334</v>
      </c>
      <c r="E607" t="b">
        <f t="shared" si="9"/>
        <v>0</v>
      </c>
    </row>
    <row r="608" spans="1:5" hidden="1" x14ac:dyDescent="0.4">
      <c r="A608" t="s">
        <v>3093</v>
      </c>
      <c r="B608" t="s">
        <v>201</v>
      </c>
      <c r="C608" s="1">
        <v>44466</v>
      </c>
      <c r="D608" t="s">
        <v>343</v>
      </c>
      <c r="E608" t="b">
        <f t="shared" si="9"/>
        <v>0</v>
      </c>
    </row>
    <row r="609" spans="1:5" hidden="1" x14ac:dyDescent="0.4">
      <c r="A609" t="s">
        <v>6663</v>
      </c>
      <c r="B609" t="s">
        <v>201</v>
      </c>
      <c r="C609" s="1">
        <v>44025</v>
      </c>
      <c r="D609" t="s">
        <v>355</v>
      </c>
      <c r="E609" t="b">
        <f t="shared" si="9"/>
        <v>0</v>
      </c>
    </row>
    <row r="610" spans="1:5" hidden="1" x14ac:dyDescent="0.4">
      <c r="A610" t="s">
        <v>8719</v>
      </c>
      <c r="B610" t="s">
        <v>201</v>
      </c>
      <c r="C610" s="1">
        <v>44498</v>
      </c>
      <c r="D610" t="s">
        <v>315</v>
      </c>
      <c r="E610" t="b">
        <f t="shared" si="9"/>
        <v>0</v>
      </c>
    </row>
    <row r="611" spans="1:5" hidden="1" x14ac:dyDescent="0.4">
      <c r="A611" t="s">
        <v>7000</v>
      </c>
      <c r="B611" t="s">
        <v>201</v>
      </c>
      <c r="C611" s="1">
        <v>44123</v>
      </c>
      <c r="D611" t="s">
        <v>317</v>
      </c>
      <c r="E611" t="b">
        <f t="shared" si="9"/>
        <v>0</v>
      </c>
    </row>
    <row r="612" spans="1:5" hidden="1" x14ac:dyDescent="0.4">
      <c r="A612" t="s">
        <v>6246</v>
      </c>
      <c r="B612" t="s">
        <v>201</v>
      </c>
      <c r="C612" s="1">
        <v>44118</v>
      </c>
      <c r="D612" t="s">
        <v>335</v>
      </c>
      <c r="E612" t="b">
        <f t="shared" ref="E612:E675" si="10">OR(IF(AND(D612=D613,B612=B613),1,0),IF(AND(D612=D611,B612=B611),1,0))</f>
        <v>0</v>
      </c>
    </row>
    <row r="613" spans="1:5" hidden="1" x14ac:dyDescent="0.4">
      <c r="A613" t="s">
        <v>6920</v>
      </c>
      <c r="B613" t="s">
        <v>201</v>
      </c>
      <c r="C613" s="1">
        <v>44161</v>
      </c>
      <c r="D613" t="s">
        <v>339</v>
      </c>
      <c r="E613" t="b">
        <f t="shared" si="10"/>
        <v>0</v>
      </c>
    </row>
    <row r="614" spans="1:5" hidden="1" x14ac:dyDescent="0.4">
      <c r="A614" t="s">
        <v>7583</v>
      </c>
      <c r="B614" t="s">
        <v>201</v>
      </c>
      <c r="C614" s="1">
        <v>43742</v>
      </c>
      <c r="D614" t="s">
        <v>415</v>
      </c>
      <c r="E614" t="b">
        <f t="shared" si="10"/>
        <v>0</v>
      </c>
    </row>
    <row r="615" spans="1:5" hidden="1" x14ac:dyDescent="0.4">
      <c r="A615" t="s">
        <v>5566</v>
      </c>
      <c r="B615" t="s">
        <v>201</v>
      </c>
      <c r="C615" s="1">
        <v>44435</v>
      </c>
      <c r="D615" t="s">
        <v>322</v>
      </c>
      <c r="E615" t="b">
        <f t="shared" si="10"/>
        <v>0</v>
      </c>
    </row>
    <row r="616" spans="1:5" hidden="1" x14ac:dyDescent="0.4">
      <c r="A616" t="s">
        <v>5736</v>
      </c>
      <c r="B616" t="s">
        <v>201</v>
      </c>
      <c r="C616" s="1">
        <v>44144</v>
      </c>
      <c r="D616" t="s">
        <v>359</v>
      </c>
      <c r="E616" t="b">
        <f t="shared" si="10"/>
        <v>0</v>
      </c>
    </row>
    <row r="617" spans="1:5" hidden="1" x14ac:dyDescent="0.4">
      <c r="A617" t="s">
        <v>6420</v>
      </c>
      <c r="B617" t="s">
        <v>201</v>
      </c>
      <c r="C617" s="1">
        <v>44103</v>
      </c>
      <c r="D617" t="s">
        <v>333</v>
      </c>
      <c r="E617" t="b">
        <f t="shared" si="10"/>
        <v>0</v>
      </c>
    </row>
    <row r="618" spans="1:5" hidden="1" x14ac:dyDescent="0.4">
      <c r="A618" t="s">
        <v>6085</v>
      </c>
      <c r="B618" t="s">
        <v>201</v>
      </c>
      <c r="C618" s="1">
        <v>44497</v>
      </c>
      <c r="D618" t="s">
        <v>328</v>
      </c>
      <c r="E618" t="b">
        <f t="shared" si="10"/>
        <v>0</v>
      </c>
    </row>
    <row r="619" spans="1:5" hidden="1" x14ac:dyDescent="0.4">
      <c r="A619" t="s">
        <v>2044</v>
      </c>
      <c r="B619" t="s">
        <v>41</v>
      </c>
      <c r="C619" s="1">
        <v>44398</v>
      </c>
      <c r="D619" t="s">
        <v>341</v>
      </c>
      <c r="E619" t="b">
        <f t="shared" si="10"/>
        <v>0</v>
      </c>
    </row>
    <row r="620" spans="1:5" hidden="1" x14ac:dyDescent="0.4">
      <c r="A620" t="s">
        <v>1918</v>
      </c>
      <c r="B620" t="s">
        <v>41</v>
      </c>
      <c r="C620" s="1">
        <v>44404</v>
      </c>
      <c r="D620" t="s">
        <v>352</v>
      </c>
      <c r="E620" t="b">
        <f t="shared" si="10"/>
        <v>0</v>
      </c>
    </row>
    <row r="621" spans="1:5" hidden="1" x14ac:dyDescent="0.4">
      <c r="A621" t="s">
        <v>6341</v>
      </c>
      <c r="B621" t="s">
        <v>41</v>
      </c>
      <c r="C621" s="1">
        <v>44399</v>
      </c>
      <c r="D621" t="s">
        <v>398</v>
      </c>
      <c r="E621" t="b">
        <f t="shared" si="10"/>
        <v>0</v>
      </c>
    </row>
    <row r="622" spans="1:5" hidden="1" x14ac:dyDescent="0.4">
      <c r="A622" t="s">
        <v>9022</v>
      </c>
      <c r="B622" t="s">
        <v>41</v>
      </c>
      <c r="C622" s="1">
        <v>44488</v>
      </c>
      <c r="D622" t="s">
        <v>397</v>
      </c>
      <c r="E622" t="b">
        <f t="shared" si="10"/>
        <v>0</v>
      </c>
    </row>
    <row r="623" spans="1:5" hidden="1" x14ac:dyDescent="0.4">
      <c r="A623" t="s">
        <v>1778</v>
      </c>
      <c r="B623" t="s">
        <v>41</v>
      </c>
      <c r="C623" s="1">
        <v>44399</v>
      </c>
      <c r="D623" t="s">
        <v>306</v>
      </c>
      <c r="E623" t="b">
        <f t="shared" si="10"/>
        <v>0</v>
      </c>
    </row>
    <row r="624" spans="1:5" hidden="1" x14ac:dyDescent="0.4">
      <c r="A624" t="s">
        <v>1760</v>
      </c>
      <c r="B624" t="s">
        <v>41</v>
      </c>
      <c r="C624" s="1">
        <v>44400</v>
      </c>
      <c r="D624" t="s">
        <v>404</v>
      </c>
      <c r="E624" t="b">
        <f t="shared" si="10"/>
        <v>0</v>
      </c>
    </row>
    <row r="625" spans="1:5" hidden="1" x14ac:dyDescent="0.4">
      <c r="A625" t="s">
        <v>1920</v>
      </c>
      <c r="B625" t="s">
        <v>41</v>
      </c>
      <c r="C625" s="1">
        <v>44398</v>
      </c>
      <c r="D625" t="s">
        <v>399</v>
      </c>
      <c r="E625" t="b">
        <f t="shared" si="10"/>
        <v>0</v>
      </c>
    </row>
    <row r="626" spans="1:5" hidden="1" x14ac:dyDescent="0.4">
      <c r="A626" t="s">
        <v>1772</v>
      </c>
      <c r="B626" t="s">
        <v>41</v>
      </c>
      <c r="C626" s="1">
        <v>44403</v>
      </c>
      <c r="D626" t="s">
        <v>312</v>
      </c>
      <c r="E626" t="b">
        <f t="shared" si="10"/>
        <v>0</v>
      </c>
    </row>
    <row r="627" spans="1:5" hidden="1" x14ac:dyDescent="0.4">
      <c r="A627" t="s">
        <v>1921</v>
      </c>
      <c r="B627" t="s">
        <v>41</v>
      </c>
      <c r="C627" s="1">
        <v>44398</v>
      </c>
      <c r="D627" t="s">
        <v>329</v>
      </c>
      <c r="E627" t="b">
        <f t="shared" si="10"/>
        <v>0</v>
      </c>
    </row>
    <row r="628" spans="1:5" hidden="1" x14ac:dyDescent="0.4">
      <c r="A628" t="s">
        <v>1940</v>
      </c>
      <c r="B628" t="s">
        <v>41</v>
      </c>
      <c r="C628" s="1">
        <v>44398</v>
      </c>
      <c r="D628" t="s">
        <v>331</v>
      </c>
      <c r="E628" t="b">
        <f t="shared" si="10"/>
        <v>0</v>
      </c>
    </row>
    <row r="629" spans="1:5" hidden="1" x14ac:dyDescent="0.4">
      <c r="A629" t="s">
        <v>9023</v>
      </c>
      <c r="B629" t="s">
        <v>41</v>
      </c>
      <c r="C629" s="1">
        <v>44488</v>
      </c>
      <c r="D629" t="s">
        <v>327</v>
      </c>
      <c r="E629" t="b">
        <f t="shared" si="10"/>
        <v>0</v>
      </c>
    </row>
    <row r="630" spans="1:5" hidden="1" x14ac:dyDescent="0.4">
      <c r="A630" t="s">
        <v>1941</v>
      </c>
      <c r="B630" t="s">
        <v>41</v>
      </c>
      <c r="C630" s="1">
        <v>44398</v>
      </c>
      <c r="D630" t="s">
        <v>403</v>
      </c>
      <c r="E630" t="b">
        <f t="shared" si="10"/>
        <v>0</v>
      </c>
    </row>
    <row r="631" spans="1:5" hidden="1" x14ac:dyDescent="0.4">
      <c r="A631" t="s">
        <v>1922</v>
      </c>
      <c r="B631" t="s">
        <v>41</v>
      </c>
      <c r="C631" s="1">
        <v>44398</v>
      </c>
      <c r="D631" t="s">
        <v>316</v>
      </c>
      <c r="E631" t="b">
        <f t="shared" si="10"/>
        <v>0</v>
      </c>
    </row>
    <row r="632" spans="1:5" hidden="1" x14ac:dyDescent="0.4">
      <c r="A632" t="s">
        <v>8984</v>
      </c>
      <c r="B632" t="s">
        <v>41</v>
      </c>
      <c r="C632" s="1">
        <v>44491</v>
      </c>
      <c r="D632" t="s">
        <v>326</v>
      </c>
      <c r="E632" t="b">
        <f t="shared" si="10"/>
        <v>0</v>
      </c>
    </row>
    <row r="633" spans="1:5" hidden="1" x14ac:dyDescent="0.4">
      <c r="A633" t="s">
        <v>4039</v>
      </c>
      <c r="B633" t="s">
        <v>41</v>
      </c>
      <c r="C633" s="1">
        <v>44398</v>
      </c>
      <c r="D633" t="s">
        <v>321</v>
      </c>
      <c r="E633" t="b">
        <f t="shared" si="10"/>
        <v>0</v>
      </c>
    </row>
    <row r="634" spans="1:5" hidden="1" x14ac:dyDescent="0.4">
      <c r="A634" t="s">
        <v>1895</v>
      </c>
      <c r="B634" t="s">
        <v>41</v>
      </c>
      <c r="C634" s="1">
        <v>44398</v>
      </c>
      <c r="D634" t="s">
        <v>313</v>
      </c>
      <c r="E634" t="b">
        <f t="shared" si="10"/>
        <v>0</v>
      </c>
    </row>
    <row r="635" spans="1:5" hidden="1" x14ac:dyDescent="0.4">
      <c r="A635" t="s">
        <v>9020</v>
      </c>
      <c r="B635" t="s">
        <v>41</v>
      </c>
      <c r="C635" s="1">
        <v>44488</v>
      </c>
      <c r="D635" t="s">
        <v>319</v>
      </c>
      <c r="E635" t="b">
        <f t="shared" si="10"/>
        <v>0</v>
      </c>
    </row>
    <row r="636" spans="1:5" hidden="1" x14ac:dyDescent="0.4">
      <c r="A636" t="s">
        <v>1846</v>
      </c>
      <c r="B636" t="s">
        <v>41</v>
      </c>
      <c r="C636" s="1">
        <v>44398</v>
      </c>
      <c r="D636" t="s">
        <v>310</v>
      </c>
      <c r="E636" t="b">
        <f t="shared" si="10"/>
        <v>0</v>
      </c>
    </row>
    <row r="637" spans="1:5" hidden="1" x14ac:dyDescent="0.4">
      <c r="A637" t="s">
        <v>8501</v>
      </c>
      <c r="B637" t="s">
        <v>41</v>
      </c>
      <c r="C637" s="1">
        <v>44491</v>
      </c>
      <c r="D637" t="s">
        <v>408</v>
      </c>
      <c r="E637" t="b">
        <f t="shared" si="10"/>
        <v>0</v>
      </c>
    </row>
    <row r="638" spans="1:5" hidden="1" x14ac:dyDescent="0.4">
      <c r="A638" t="s">
        <v>4040</v>
      </c>
      <c r="B638" t="s">
        <v>41</v>
      </c>
      <c r="C638" s="1">
        <v>44398</v>
      </c>
      <c r="D638" t="s">
        <v>336</v>
      </c>
      <c r="E638" t="b">
        <f t="shared" si="10"/>
        <v>0</v>
      </c>
    </row>
    <row r="639" spans="1:5" hidden="1" x14ac:dyDescent="0.4">
      <c r="A639" t="s">
        <v>4041</v>
      </c>
      <c r="B639" t="s">
        <v>41</v>
      </c>
      <c r="C639" s="1">
        <v>44398</v>
      </c>
      <c r="D639" t="s">
        <v>358</v>
      </c>
      <c r="E639" t="b">
        <f t="shared" si="10"/>
        <v>0</v>
      </c>
    </row>
    <row r="640" spans="1:5" hidden="1" x14ac:dyDescent="0.4">
      <c r="A640" t="s">
        <v>4037</v>
      </c>
      <c r="B640" t="s">
        <v>41</v>
      </c>
      <c r="C640" s="1">
        <v>44399</v>
      </c>
      <c r="D640" t="s">
        <v>308</v>
      </c>
      <c r="E640" t="b">
        <f t="shared" si="10"/>
        <v>0</v>
      </c>
    </row>
    <row r="641" spans="1:5" hidden="1" x14ac:dyDescent="0.4">
      <c r="A641" t="s">
        <v>4042</v>
      </c>
      <c r="B641" t="s">
        <v>41</v>
      </c>
      <c r="C641" s="1">
        <v>44398</v>
      </c>
      <c r="D641" t="s">
        <v>416</v>
      </c>
      <c r="E641" t="b">
        <f t="shared" si="10"/>
        <v>0</v>
      </c>
    </row>
    <row r="642" spans="1:5" hidden="1" x14ac:dyDescent="0.4">
      <c r="A642" t="s">
        <v>9018</v>
      </c>
      <c r="B642" t="s">
        <v>41</v>
      </c>
      <c r="C642" s="1">
        <v>44488</v>
      </c>
      <c r="D642" t="s">
        <v>334</v>
      </c>
      <c r="E642" t="b">
        <f t="shared" si="10"/>
        <v>0</v>
      </c>
    </row>
    <row r="643" spans="1:5" hidden="1" x14ac:dyDescent="0.4">
      <c r="A643" t="s">
        <v>8983</v>
      </c>
      <c r="B643" t="s">
        <v>41</v>
      </c>
      <c r="C643" s="1">
        <v>44491</v>
      </c>
      <c r="D643" t="s">
        <v>343</v>
      </c>
      <c r="E643" t="b">
        <f t="shared" si="10"/>
        <v>0</v>
      </c>
    </row>
    <row r="644" spans="1:5" hidden="1" x14ac:dyDescent="0.4">
      <c r="A644" t="s">
        <v>1923</v>
      </c>
      <c r="B644" t="s">
        <v>41</v>
      </c>
      <c r="C644" s="1">
        <v>44398</v>
      </c>
      <c r="D644" t="s">
        <v>355</v>
      </c>
      <c r="E644" t="b">
        <f t="shared" si="10"/>
        <v>0</v>
      </c>
    </row>
    <row r="645" spans="1:5" hidden="1" x14ac:dyDescent="0.4">
      <c r="A645" t="s">
        <v>9014</v>
      </c>
      <c r="B645" t="s">
        <v>41</v>
      </c>
      <c r="C645" s="1">
        <v>44488</v>
      </c>
      <c r="D645" t="s">
        <v>315</v>
      </c>
      <c r="E645" t="b">
        <f t="shared" si="10"/>
        <v>0</v>
      </c>
    </row>
    <row r="646" spans="1:5" hidden="1" x14ac:dyDescent="0.4">
      <c r="A646" t="s">
        <v>8985</v>
      </c>
      <c r="B646" t="s">
        <v>41</v>
      </c>
      <c r="C646" s="1">
        <v>44491</v>
      </c>
      <c r="D646" t="s">
        <v>317</v>
      </c>
      <c r="E646" t="b">
        <f t="shared" si="10"/>
        <v>0</v>
      </c>
    </row>
    <row r="647" spans="1:5" hidden="1" x14ac:dyDescent="0.4">
      <c r="A647" t="s">
        <v>9017</v>
      </c>
      <c r="B647" t="s">
        <v>41</v>
      </c>
      <c r="C647" s="1">
        <v>44488</v>
      </c>
      <c r="D647" t="s">
        <v>335</v>
      </c>
      <c r="E647" t="b">
        <f t="shared" si="10"/>
        <v>0</v>
      </c>
    </row>
    <row r="648" spans="1:5" hidden="1" x14ac:dyDescent="0.4">
      <c r="A648" t="s">
        <v>4043</v>
      </c>
      <c r="B648" t="s">
        <v>41</v>
      </c>
      <c r="C648" s="1">
        <v>44398</v>
      </c>
      <c r="D648" t="s">
        <v>339</v>
      </c>
      <c r="E648" t="b">
        <f t="shared" si="10"/>
        <v>0</v>
      </c>
    </row>
    <row r="649" spans="1:5" hidden="1" x14ac:dyDescent="0.4">
      <c r="A649" t="s">
        <v>4038</v>
      </c>
      <c r="B649" t="s">
        <v>41</v>
      </c>
      <c r="C649" s="1">
        <v>44399</v>
      </c>
      <c r="D649" t="s">
        <v>415</v>
      </c>
      <c r="E649" t="b">
        <f t="shared" si="10"/>
        <v>0</v>
      </c>
    </row>
    <row r="650" spans="1:5" hidden="1" x14ac:dyDescent="0.4">
      <c r="A650" t="s">
        <v>1939</v>
      </c>
      <c r="B650" t="s">
        <v>41</v>
      </c>
      <c r="C650" s="1">
        <v>44399</v>
      </c>
      <c r="D650" t="s">
        <v>330</v>
      </c>
      <c r="E650" t="b">
        <f t="shared" si="10"/>
        <v>0</v>
      </c>
    </row>
    <row r="651" spans="1:5" hidden="1" x14ac:dyDescent="0.4">
      <c r="A651" t="s">
        <v>1919</v>
      </c>
      <c r="B651" t="s">
        <v>41</v>
      </c>
      <c r="C651" s="1">
        <v>44398</v>
      </c>
      <c r="D651" t="s">
        <v>332</v>
      </c>
      <c r="E651" t="b">
        <f t="shared" si="10"/>
        <v>0</v>
      </c>
    </row>
    <row r="652" spans="1:5" hidden="1" x14ac:dyDescent="0.4">
      <c r="A652" t="s">
        <v>6283</v>
      </c>
      <c r="B652" t="s">
        <v>41</v>
      </c>
      <c r="C652" s="1">
        <v>44399</v>
      </c>
      <c r="D652" t="s">
        <v>322</v>
      </c>
      <c r="E652" t="b">
        <f t="shared" si="10"/>
        <v>0</v>
      </c>
    </row>
    <row r="653" spans="1:5" hidden="1" x14ac:dyDescent="0.4">
      <c r="A653" t="s">
        <v>9021</v>
      </c>
      <c r="B653" t="s">
        <v>41</v>
      </c>
      <c r="C653" s="1">
        <v>44488</v>
      </c>
      <c r="D653" t="s">
        <v>333</v>
      </c>
      <c r="E653" t="b">
        <f t="shared" si="10"/>
        <v>0</v>
      </c>
    </row>
    <row r="654" spans="1:5" hidden="1" x14ac:dyDescent="0.4">
      <c r="A654" t="s">
        <v>4044</v>
      </c>
      <c r="B654" t="s">
        <v>41</v>
      </c>
      <c r="C654" s="1">
        <v>44398</v>
      </c>
      <c r="D654" t="s">
        <v>353</v>
      </c>
      <c r="E654" t="b">
        <f t="shared" si="10"/>
        <v>0</v>
      </c>
    </row>
    <row r="655" spans="1:5" hidden="1" x14ac:dyDescent="0.4">
      <c r="A655" t="s">
        <v>4036</v>
      </c>
      <c r="B655" t="s">
        <v>41</v>
      </c>
      <c r="C655" s="1">
        <v>44399</v>
      </c>
      <c r="D655" t="s">
        <v>328</v>
      </c>
      <c r="E655" t="b">
        <f t="shared" si="10"/>
        <v>0</v>
      </c>
    </row>
    <row r="656" spans="1:5" hidden="1" x14ac:dyDescent="0.4">
      <c r="A656" t="s">
        <v>1639</v>
      </c>
      <c r="B656" t="s">
        <v>52</v>
      </c>
      <c r="C656" s="1">
        <v>44425</v>
      </c>
      <c r="D656" t="s">
        <v>352</v>
      </c>
      <c r="E656" t="b">
        <f t="shared" si="10"/>
        <v>0</v>
      </c>
    </row>
    <row r="657" spans="1:5" hidden="1" x14ac:dyDescent="0.4">
      <c r="A657" t="s">
        <v>1789</v>
      </c>
      <c r="B657" t="s">
        <v>52</v>
      </c>
      <c r="C657" s="1">
        <v>44425</v>
      </c>
      <c r="D657" t="s">
        <v>325</v>
      </c>
      <c r="E657" t="b">
        <f t="shared" si="10"/>
        <v>0</v>
      </c>
    </row>
    <row r="658" spans="1:5" hidden="1" x14ac:dyDescent="0.4">
      <c r="A658" t="s">
        <v>6106</v>
      </c>
      <c r="B658" t="s">
        <v>52</v>
      </c>
      <c r="C658" s="1">
        <v>44425</v>
      </c>
      <c r="D658" t="s">
        <v>398</v>
      </c>
      <c r="E658" t="b">
        <f t="shared" si="10"/>
        <v>0</v>
      </c>
    </row>
    <row r="659" spans="1:5" hidden="1" x14ac:dyDescent="0.4">
      <c r="A659" t="s">
        <v>9043</v>
      </c>
      <c r="B659" t="s">
        <v>52</v>
      </c>
      <c r="C659" s="1">
        <v>44484</v>
      </c>
      <c r="D659" t="s">
        <v>397</v>
      </c>
      <c r="E659" t="b">
        <f t="shared" si="10"/>
        <v>0</v>
      </c>
    </row>
    <row r="660" spans="1:5" hidden="1" x14ac:dyDescent="0.4">
      <c r="A660" t="s">
        <v>1538</v>
      </c>
      <c r="B660" t="s">
        <v>52</v>
      </c>
      <c r="C660" s="1">
        <v>44417</v>
      </c>
      <c r="D660" t="s">
        <v>306</v>
      </c>
      <c r="E660" t="b">
        <f t="shared" si="10"/>
        <v>0</v>
      </c>
    </row>
    <row r="661" spans="1:5" hidden="1" x14ac:dyDescent="0.4">
      <c r="A661" t="s">
        <v>1532</v>
      </c>
      <c r="B661" t="s">
        <v>52</v>
      </c>
      <c r="C661" s="1">
        <v>44417</v>
      </c>
      <c r="D661" t="s">
        <v>404</v>
      </c>
      <c r="E661" t="b">
        <f t="shared" si="10"/>
        <v>0</v>
      </c>
    </row>
    <row r="662" spans="1:5" hidden="1" x14ac:dyDescent="0.4">
      <c r="A662" t="s">
        <v>1826</v>
      </c>
      <c r="B662" t="s">
        <v>52</v>
      </c>
      <c r="C662" s="1">
        <v>44425</v>
      </c>
      <c r="D662" t="s">
        <v>399</v>
      </c>
      <c r="E662" t="b">
        <f t="shared" si="10"/>
        <v>0</v>
      </c>
    </row>
    <row r="663" spans="1:5" hidden="1" x14ac:dyDescent="0.4">
      <c r="A663" t="s">
        <v>9045</v>
      </c>
      <c r="B663" t="s">
        <v>52</v>
      </c>
      <c r="C663" s="1">
        <v>44484</v>
      </c>
      <c r="D663" t="s">
        <v>312</v>
      </c>
      <c r="E663" t="b">
        <f t="shared" si="10"/>
        <v>0</v>
      </c>
    </row>
    <row r="664" spans="1:5" hidden="1" x14ac:dyDescent="0.4">
      <c r="A664" t="s">
        <v>1534</v>
      </c>
      <c r="B664" t="s">
        <v>52</v>
      </c>
      <c r="C664" s="1">
        <v>44435</v>
      </c>
      <c r="D664" t="s">
        <v>329</v>
      </c>
      <c r="E664" t="b">
        <f t="shared" si="10"/>
        <v>0</v>
      </c>
    </row>
    <row r="665" spans="1:5" hidden="1" x14ac:dyDescent="0.4">
      <c r="A665" t="s">
        <v>9044</v>
      </c>
      <c r="B665" t="s">
        <v>52</v>
      </c>
      <c r="C665" s="1">
        <v>44484</v>
      </c>
      <c r="D665" t="s">
        <v>307</v>
      </c>
      <c r="E665" t="b">
        <f t="shared" si="10"/>
        <v>0</v>
      </c>
    </row>
    <row r="666" spans="1:5" hidden="1" x14ac:dyDescent="0.4">
      <c r="A666" t="s">
        <v>1844</v>
      </c>
      <c r="B666" t="s">
        <v>52</v>
      </c>
      <c r="C666" s="1">
        <v>44400</v>
      </c>
      <c r="D666" t="s">
        <v>331</v>
      </c>
      <c r="E666" t="b">
        <f t="shared" si="10"/>
        <v>0</v>
      </c>
    </row>
    <row r="667" spans="1:5" hidden="1" x14ac:dyDescent="0.4">
      <c r="A667" t="s">
        <v>3841</v>
      </c>
      <c r="B667" t="s">
        <v>52</v>
      </c>
      <c r="C667" s="1">
        <v>44425</v>
      </c>
      <c r="D667" t="s">
        <v>351</v>
      </c>
      <c r="E667" t="b">
        <f t="shared" si="10"/>
        <v>0</v>
      </c>
    </row>
    <row r="668" spans="1:5" hidden="1" x14ac:dyDescent="0.4">
      <c r="A668" t="s">
        <v>1618</v>
      </c>
      <c r="B668" t="s">
        <v>52</v>
      </c>
      <c r="C668" s="1">
        <v>44427</v>
      </c>
      <c r="D668" t="s">
        <v>327</v>
      </c>
      <c r="E668" t="b">
        <f t="shared" si="10"/>
        <v>0</v>
      </c>
    </row>
    <row r="669" spans="1:5" hidden="1" x14ac:dyDescent="0.4">
      <c r="A669" t="s">
        <v>1638</v>
      </c>
      <c r="B669" t="s">
        <v>52</v>
      </c>
      <c r="C669" s="1">
        <v>44425</v>
      </c>
      <c r="D669" t="s">
        <v>403</v>
      </c>
      <c r="E669" t="b">
        <f t="shared" si="10"/>
        <v>0</v>
      </c>
    </row>
    <row r="670" spans="1:5" hidden="1" x14ac:dyDescent="0.4">
      <c r="A670" t="s">
        <v>3941</v>
      </c>
      <c r="B670" t="s">
        <v>52</v>
      </c>
      <c r="C670" s="1">
        <v>44425</v>
      </c>
      <c r="D670" t="s">
        <v>344</v>
      </c>
      <c r="E670" t="b">
        <f t="shared" si="10"/>
        <v>0</v>
      </c>
    </row>
    <row r="671" spans="1:5" hidden="1" x14ac:dyDescent="0.4">
      <c r="A671" t="s">
        <v>6110</v>
      </c>
      <c r="B671" t="s">
        <v>52</v>
      </c>
      <c r="C671" s="1">
        <v>44400</v>
      </c>
      <c r="D671" t="s">
        <v>360</v>
      </c>
      <c r="E671" t="b">
        <f t="shared" si="10"/>
        <v>0</v>
      </c>
    </row>
    <row r="672" spans="1:5" hidden="1" x14ac:dyDescent="0.4">
      <c r="A672" t="s">
        <v>1617</v>
      </c>
      <c r="B672" t="s">
        <v>52</v>
      </c>
      <c r="C672" s="1">
        <v>44433</v>
      </c>
      <c r="D672" t="s">
        <v>316</v>
      </c>
      <c r="E672" t="b">
        <f t="shared" si="10"/>
        <v>0</v>
      </c>
    </row>
    <row r="673" spans="1:5" hidden="1" x14ac:dyDescent="0.4">
      <c r="A673" t="s">
        <v>1773</v>
      </c>
      <c r="B673" t="s">
        <v>52</v>
      </c>
      <c r="C673" s="1">
        <v>44400</v>
      </c>
      <c r="D673" t="s">
        <v>326</v>
      </c>
      <c r="E673" t="b">
        <f t="shared" si="10"/>
        <v>0</v>
      </c>
    </row>
    <row r="674" spans="1:5" hidden="1" x14ac:dyDescent="0.4">
      <c r="A674" t="s">
        <v>9024</v>
      </c>
      <c r="B674" t="s">
        <v>52</v>
      </c>
      <c r="C674" s="1">
        <v>44488</v>
      </c>
      <c r="D674" t="s">
        <v>321</v>
      </c>
      <c r="E674" t="b">
        <f t="shared" si="10"/>
        <v>0</v>
      </c>
    </row>
    <row r="675" spans="1:5" hidden="1" x14ac:dyDescent="0.4">
      <c r="A675" t="s">
        <v>6087</v>
      </c>
      <c r="B675" t="s">
        <v>52</v>
      </c>
      <c r="C675" s="1">
        <v>44414</v>
      </c>
      <c r="D675" t="s">
        <v>318</v>
      </c>
      <c r="E675" t="b">
        <f t="shared" si="10"/>
        <v>0</v>
      </c>
    </row>
    <row r="676" spans="1:5" hidden="1" x14ac:dyDescent="0.4">
      <c r="A676" t="s">
        <v>1843</v>
      </c>
      <c r="B676" t="s">
        <v>52</v>
      </c>
      <c r="C676" s="1">
        <v>44400</v>
      </c>
      <c r="D676" t="s">
        <v>313</v>
      </c>
      <c r="E676" t="b">
        <f t="shared" ref="E676:E739" si="11">OR(IF(AND(D676=D677,B676=B677),1,0),IF(AND(D676=D675,B676=B675),1,0))</f>
        <v>0</v>
      </c>
    </row>
    <row r="677" spans="1:5" hidden="1" x14ac:dyDescent="0.4">
      <c r="A677" t="s">
        <v>1764</v>
      </c>
      <c r="B677" t="s">
        <v>52</v>
      </c>
      <c r="C677" s="1">
        <v>44425</v>
      </c>
      <c r="D677" t="s">
        <v>319</v>
      </c>
      <c r="E677" t="b">
        <f t="shared" si="11"/>
        <v>0</v>
      </c>
    </row>
    <row r="678" spans="1:5" hidden="1" x14ac:dyDescent="0.4">
      <c r="A678" t="s">
        <v>1681</v>
      </c>
      <c r="B678" t="s">
        <v>52</v>
      </c>
      <c r="C678" s="1">
        <v>44425</v>
      </c>
      <c r="D678" t="s">
        <v>310</v>
      </c>
      <c r="E678" t="b">
        <f t="shared" si="11"/>
        <v>0</v>
      </c>
    </row>
    <row r="679" spans="1:5" hidden="1" x14ac:dyDescent="0.4">
      <c r="A679" t="s">
        <v>9005</v>
      </c>
      <c r="B679" t="s">
        <v>52</v>
      </c>
      <c r="C679" s="1">
        <v>44490</v>
      </c>
      <c r="D679" t="s">
        <v>340</v>
      </c>
      <c r="E679" t="b">
        <f t="shared" si="11"/>
        <v>0</v>
      </c>
    </row>
    <row r="680" spans="1:5" hidden="1" x14ac:dyDescent="0.4">
      <c r="A680" t="s">
        <v>9046</v>
      </c>
      <c r="B680" t="s">
        <v>52</v>
      </c>
      <c r="C680" s="1">
        <v>44484</v>
      </c>
      <c r="D680" t="s">
        <v>320</v>
      </c>
      <c r="E680" t="b">
        <f t="shared" si="11"/>
        <v>0</v>
      </c>
    </row>
    <row r="681" spans="1:5" hidden="1" x14ac:dyDescent="0.4">
      <c r="A681" t="s">
        <v>3766</v>
      </c>
      <c r="B681" t="s">
        <v>52</v>
      </c>
      <c r="C681" s="1">
        <v>44427</v>
      </c>
      <c r="D681" t="s">
        <v>336</v>
      </c>
      <c r="E681" t="b">
        <f t="shared" si="11"/>
        <v>0</v>
      </c>
    </row>
    <row r="682" spans="1:5" hidden="1" x14ac:dyDescent="0.4">
      <c r="A682" t="s">
        <v>3927</v>
      </c>
      <c r="B682" t="s">
        <v>52</v>
      </c>
      <c r="C682" s="1">
        <v>44425</v>
      </c>
      <c r="D682" t="s">
        <v>311</v>
      </c>
      <c r="E682" t="b">
        <f t="shared" si="11"/>
        <v>0</v>
      </c>
    </row>
    <row r="683" spans="1:5" hidden="1" x14ac:dyDescent="0.4">
      <c r="A683" t="s">
        <v>3981</v>
      </c>
      <c r="B683" t="s">
        <v>52</v>
      </c>
      <c r="C683" s="1">
        <v>44425</v>
      </c>
      <c r="D683" t="s">
        <v>308</v>
      </c>
      <c r="E683" t="b">
        <f t="shared" si="11"/>
        <v>0</v>
      </c>
    </row>
    <row r="684" spans="1:5" hidden="1" x14ac:dyDescent="0.4">
      <c r="A684" t="s">
        <v>3933</v>
      </c>
      <c r="B684" t="s">
        <v>52</v>
      </c>
      <c r="C684" s="1">
        <v>44400</v>
      </c>
      <c r="D684" t="s">
        <v>416</v>
      </c>
      <c r="E684" t="b">
        <f t="shared" si="11"/>
        <v>0</v>
      </c>
    </row>
    <row r="685" spans="1:5" hidden="1" x14ac:dyDescent="0.4">
      <c r="A685" t="s">
        <v>1799</v>
      </c>
      <c r="B685" t="s">
        <v>52</v>
      </c>
      <c r="C685" s="1">
        <v>44400</v>
      </c>
      <c r="D685" t="s">
        <v>334</v>
      </c>
      <c r="E685" t="b">
        <f t="shared" si="11"/>
        <v>0</v>
      </c>
    </row>
    <row r="686" spans="1:5" hidden="1" x14ac:dyDescent="0.4">
      <c r="A686" t="s">
        <v>1825</v>
      </c>
      <c r="B686" t="s">
        <v>52</v>
      </c>
      <c r="C686" s="1">
        <v>44425</v>
      </c>
      <c r="D686" t="s">
        <v>314</v>
      </c>
      <c r="E686" t="b">
        <f t="shared" si="11"/>
        <v>0</v>
      </c>
    </row>
    <row r="687" spans="1:5" hidden="1" x14ac:dyDescent="0.4">
      <c r="A687" t="s">
        <v>3943</v>
      </c>
      <c r="B687" t="s">
        <v>52</v>
      </c>
      <c r="C687" s="1">
        <v>44400</v>
      </c>
      <c r="D687" t="s">
        <v>354</v>
      </c>
      <c r="E687" t="b">
        <f t="shared" si="11"/>
        <v>0</v>
      </c>
    </row>
    <row r="688" spans="1:5" hidden="1" x14ac:dyDescent="0.4">
      <c r="A688" t="s">
        <v>3958</v>
      </c>
      <c r="B688" t="s">
        <v>52</v>
      </c>
      <c r="C688" s="1">
        <v>44414</v>
      </c>
      <c r="D688" t="s">
        <v>343</v>
      </c>
      <c r="E688" t="b">
        <f t="shared" si="11"/>
        <v>0</v>
      </c>
    </row>
    <row r="689" spans="1:5" hidden="1" x14ac:dyDescent="0.4">
      <c r="A689" t="s">
        <v>1798</v>
      </c>
      <c r="B689" t="s">
        <v>52</v>
      </c>
      <c r="C689" s="1">
        <v>44400</v>
      </c>
      <c r="D689" t="s">
        <v>315</v>
      </c>
      <c r="E689" t="b">
        <f t="shared" si="11"/>
        <v>0</v>
      </c>
    </row>
    <row r="690" spans="1:5" hidden="1" x14ac:dyDescent="0.4">
      <c r="A690" t="s">
        <v>3932</v>
      </c>
      <c r="B690" t="s">
        <v>52</v>
      </c>
      <c r="C690" s="1">
        <v>44400</v>
      </c>
      <c r="D690" t="s">
        <v>317</v>
      </c>
      <c r="E690" t="b">
        <f t="shared" si="11"/>
        <v>0</v>
      </c>
    </row>
    <row r="691" spans="1:5" hidden="1" x14ac:dyDescent="0.4">
      <c r="A691" t="s">
        <v>1797</v>
      </c>
      <c r="B691" t="s">
        <v>52</v>
      </c>
      <c r="C691" s="1">
        <v>44400</v>
      </c>
      <c r="D691" t="s">
        <v>335</v>
      </c>
      <c r="E691" t="b">
        <f t="shared" si="11"/>
        <v>0</v>
      </c>
    </row>
    <row r="692" spans="1:5" hidden="1" x14ac:dyDescent="0.4">
      <c r="A692" t="s">
        <v>3944</v>
      </c>
      <c r="B692" t="s">
        <v>52</v>
      </c>
      <c r="C692" s="1">
        <v>44400</v>
      </c>
      <c r="D692" t="s">
        <v>339</v>
      </c>
      <c r="E692" t="b">
        <f t="shared" si="11"/>
        <v>0</v>
      </c>
    </row>
    <row r="693" spans="1:5" hidden="1" x14ac:dyDescent="0.4">
      <c r="A693" t="s">
        <v>3940</v>
      </c>
      <c r="B693" t="s">
        <v>52</v>
      </c>
      <c r="C693" s="1">
        <v>44425</v>
      </c>
      <c r="D693" t="s">
        <v>415</v>
      </c>
      <c r="E693" t="b">
        <f t="shared" si="11"/>
        <v>0</v>
      </c>
    </row>
    <row r="694" spans="1:5" hidden="1" x14ac:dyDescent="0.4">
      <c r="A694" t="s">
        <v>1838</v>
      </c>
      <c r="B694" t="s">
        <v>52</v>
      </c>
      <c r="C694" s="1">
        <v>44414</v>
      </c>
      <c r="D694" t="s">
        <v>332</v>
      </c>
      <c r="E694" t="b">
        <f t="shared" si="11"/>
        <v>0</v>
      </c>
    </row>
    <row r="695" spans="1:5" hidden="1" x14ac:dyDescent="0.4">
      <c r="A695" t="s">
        <v>6056</v>
      </c>
      <c r="B695" t="s">
        <v>52</v>
      </c>
      <c r="C695" s="1">
        <v>44425</v>
      </c>
      <c r="D695" t="s">
        <v>322</v>
      </c>
      <c r="E695" t="b">
        <f t="shared" si="11"/>
        <v>0</v>
      </c>
    </row>
    <row r="696" spans="1:5" hidden="1" x14ac:dyDescent="0.4">
      <c r="A696" t="s">
        <v>3970</v>
      </c>
      <c r="B696" t="s">
        <v>52</v>
      </c>
      <c r="C696" s="1">
        <v>44400</v>
      </c>
      <c r="D696" t="s">
        <v>353</v>
      </c>
      <c r="E696" t="b">
        <f t="shared" si="11"/>
        <v>0</v>
      </c>
    </row>
    <row r="697" spans="1:5" hidden="1" x14ac:dyDescent="0.4">
      <c r="A697" t="s">
        <v>1866</v>
      </c>
      <c r="B697" t="s">
        <v>80</v>
      </c>
      <c r="C697" s="1">
        <v>44396</v>
      </c>
      <c r="D697" t="s">
        <v>341</v>
      </c>
      <c r="E697" t="b">
        <f t="shared" si="11"/>
        <v>0</v>
      </c>
    </row>
    <row r="698" spans="1:5" hidden="1" x14ac:dyDescent="0.4">
      <c r="A698" t="s">
        <v>1865</v>
      </c>
      <c r="B698" t="s">
        <v>80</v>
      </c>
      <c r="C698" s="1">
        <v>44396</v>
      </c>
      <c r="D698" t="s">
        <v>352</v>
      </c>
      <c r="E698" t="b">
        <f t="shared" si="11"/>
        <v>0</v>
      </c>
    </row>
    <row r="699" spans="1:5" hidden="1" x14ac:dyDescent="0.4">
      <c r="A699" t="s">
        <v>6189</v>
      </c>
      <c r="B699" t="s">
        <v>80</v>
      </c>
      <c r="C699" s="1">
        <v>44490</v>
      </c>
      <c r="D699" t="s">
        <v>398</v>
      </c>
      <c r="E699" t="b">
        <f t="shared" si="11"/>
        <v>0</v>
      </c>
    </row>
    <row r="700" spans="1:5" hidden="1" x14ac:dyDescent="0.4">
      <c r="A700" t="s">
        <v>6187</v>
      </c>
      <c r="B700" t="s">
        <v>80</v>
      </c>
      <c r="C700" s="1">
        <v>44490</v>
      </c>
      <c r="D700" t="s">
        <v>397</v>
      </c>
      <c r="E700" t="b">
        <f t="shared" si="11"/>
        <v>0</v>
      </c>
    </row>
    <row r="701" spans="1:5" hidden="1" x14ac:dyDescent="0.4">
      <c r="A701" t="s">
        <v>1864</v>
      </c>
      <c r="B701" t="s">
        <v>80</v>
      </c>
      <c r="C701" s="1">
        <v>44396</v>
      </c>
      <c r="D701" t="s">
        <v>306</v>
      </c>
      <c r="E701" t="b">
        <f t="shared" si="11"/>
        <v>0</v>
      </c>
    </row>
    <row r="702" spans="1:5" hidden="1" x14ac:dyDescent="0.4">
      <c r="A702" t="s">
        <v>1863</v>
      </c>
      <c r="B702" t="s">
        <v>80</v>
      </c>
      <c r="C702" s="1">
        <v>44396</v>
      </c>
      <c r="D702" t="s">
        <v>404</v>
      </c>
      <c r="E702" t="b">
        <f t="shared" si="11"/>
        <v>0</v>
      </c>
    </row>
    <row r="703" spans="1:5" hidden="1" x14ac:dyDescent="0.4">
      <c r="A703" t="s">
        <v>1862</v>
      </c>
      <c r="B703" t="s">
        <v>80</v>
      </c>
      <c r="C703" s="1">
        <v>44396</v>
      </c>
      <c r="D703" t="s">
        <v>399</v>
      </c>
      <c r="E703" t="b">
        <f t="shared" si="11"/>
        <v>0</v>
      </c>
    </row>
    <row r="704" spans="1:5" hidden="1" x14ac:dyDescent="0.4">
      <c r="A704" t="s">
        <v>1861</v>
      </c>
      <c r="B704" t="s">
        <v>80</v>
      </c>
      <c r="C704" s="1">
        <v>44396</v>
      </c>
      <c r="D704" t="s">
        <v>312</v>
      </c>
      <c r="E704" t="b">
        <f t="shared" si="11"/>
        <v>0</v>
      </c>
    </row>
    <row r="705" spans="1:5" hidden="1" x14ac:dyDescent="0.4">
      <c r="A705" t="s">
        <v>1860</v>
      </c>
      <c r="B705" t="s">
        <v>80</v>
      </c>
      <c r="C705" s="1">
        <v>44396</v>
      </c>
      <c r="D705" t="s">
        <v>329</v>
      </c>
      <c r="E705" t="b">
        <f t="shared" si="11"/>
        <v>0</v>
      </c>
    </row>
    <row r="706" spans="1:5" hidden="1" x14ac:dyDescent="0.4">
      <c r="A706" t="s">
        <v>4001</v>
      </c>
      <c r="B706" t="s">
        <v>80</v>
      </c>
      <c r="C706" s="1">
        <v>44403</v>
      </c>
      <c r="D706" t="s">
        <v>307</v>
      </c>
      <c r="E706" t="b">
        <f t="shared" si="11"/>
        <v>0</v>
      </c>
    </row>
    <row r="707" spans="1:5" hidden="1" x14ac:dyDescent="0.4">
      <c r="A707" t="s">
        <v>1859</v>
      </c>
      <c r="B707" t="s">
        <v>80</v>
      </c>
      <c r="C707" s="1">
        <v>44396</v>
      </c>
      <c r="D707" t="s">
        <v>331</v>
      </c>
      <c r="E707" t="b">
        <f t="shared" si="11"/>
        <v>0</v>
      </c>
    </row>
    <row r="708" spans="1:5" hidden="1" x14ac:dyDescent="0.4">
      <c r="A708" t="s">
        <v>1858</v>
      </c>
      <c r="B708" t="s">
        <v>80</v>
      </c>
      <c r="C708" s="1">
        <v>44396</v>
      </c>
      <c r="D708" t="s">
        <v>327</v>
      </c>
      <c r="E708" t="b">
        <f t="shared" si="11"/>
        <v>0</v>
      </c>
    </row>
    <row r="709" spans="1:5" hidden="1" x14ac:dyDescent="0.4">
      <c r="A709" t="s">
        <v>1857</v>
      </c>
      <c r="B709" t="s">
        <v>80</v>
      </c>
      <c r="C709" s="1">
        <v>44396</v>
      </c>
      <c r="D709" t="s">
        <v>403</v>
      </c>
      <c r="E709" t="b">
        <f t="shared" si="11"/>
        <v>0</v>
      </c>
    </row>
    <row r="710" spans="1:5" hidden="1" x14ac:dyDescent="0.4">
      <c r="A710" t="s">
        <v>4002</v>
      </c>
      <c r="B710" t="s">
        <v>80</v>
      </c>
      <c r="C710" s="1">
        <v>44399</v>
      </c>
      <c r="D710" t="s">
        <v>344</v>
      </c>
      <c r="E710" t="b">
        <f t="shared" si="11"/>
        <v>0</v>
      </c>
    </row>
    <row r="711" spans="1:5" hidden="1" x14ac:dyDescent="0.4">
      <c r="A711" t="s">
        <v>1856</v>
      </c>
      <c r="B711" t="s">
        <v>80</v>
      </c>
      <c r="C711" s="1">
        <v>44396</v>
      </c>
      <c r="D711" t="s">
        <v>316</v>
      </c>
      <c r="E711" t="b">
        <f t="shared" si="11"/>
        <v>0</v>
      </c>
    </row>
    <row r="712" spans="1:5" hidden="1" x14ac:dyDescent="0.4">
      <c r="A712" t="s">
        <v>1855</v>
      </c>
      <c r="B712" t="s">
        <v>80</v>
      </c>
      <c r="C712" s="1">
        <v>44396</v>
      </c>
      <c r="D712" t="s">
        <v>326</v>
      </c>
      <c r="E712" t="b">
        <f t="shared" si="11"/>
        <v>0</v>
      </c>
    </row>
    <row r="713" spans="1:5" hidden="1" x14ac:dyDescent="0.4">
      <c r="A713" t="s">
        <v>6318</v>
      </c>
      <c r="B713" t="s">
        <v>80</v>
      </c>
      <c r="C713" s="1">
        <v>44490</v>
      </c>
      <c r="D713" t="s">
        <v>318</v>
      </c>
      <c r="E713" t="b">
        <f t="shared" si="11"/>
        <v>0</v>
      </c>
    </row>
    <row r="714" spans="1:5" hidden="1" x14ac:dyDescent="0.4">
      <c r="A714" t="s">
        <v>1854</v>
      </c>
      <c r="B714" t="s">
        <v>80</v>
      </c>
      <c r="C714" s="1">
        <v>44396</v>
      </c>
      <c r="D714" t="s">
        <v>313</v>
      </c>
      <c r="E714" t="b">
        <f t="shared" si="11"/>
        <v>0</v>
      </c>
    </row>
    <row r="715" spans="1:5" hidden="1" x14ac:dyDescent="0.4">
      <c r="A715" t="s">
        <v>1853</v>
      </c>
      <c r="B715" t="s">
        <v>80</v>
      </c>
      <c r="C715" s="1">
        <v>44396</v>
      </c>
      <c r="D715" t="s">
        <v>319</v>
      </c>
      <c r="E715" t="b">
        <f t="shared" si="11"/>
        <v>0</v>
      </c>
    </row>
    <row r="716" spans="1:5" hidden="1" x14ac:dyDescent="0.4">
      <c r="A716" t="s">
        <v>1845</v>
      </c>
      <c r="B716" t="s">
        <v>80</v>
      </c>
      <c r="C716" s="1">
        <v>44399</v>
      </c>
      <c r="D716" t="s">
        <v>310</v>
      </c>
      <c r="E716" t="b">
        <f t="shared" si="11"/>
        <v>0</v>
      </c>
    </row>
    <row r="717" spans="1:5" hidden="1" x14ac:dyDescent="0.4">
      <c r="A717" t="s">
        <v>1852</v>
      </c>
      <c r="B717" t="s">
        <v>80</v>
      </c>
      <c r="C717" s="1">
        <v>44396</v>
      </c>
      <c r="D717" t="s">
        <v>320</v>
      </c>
      <c r="E717" t="b">
        <f t="shared" si="11"/>
        <v>0</v>
      </c>
    </row>
    <row r="718" spans="1:5" hidden="1" x14ac:dyDescent="0.4">
      <c r="A718" t="s">
        <v>4000</v>
      </c>
      <c r="B718" t="s">
        <v>80</v>
      </c>
      <c r="C718" s="1">
        <v>44411</v>
      </c>
      <c r="D718" t="s">
        <v>336</v>
      </c>
      <c r="E718" t="b">
        <f t="shared" si="11"/>
        <v>0</v>
      </c>
    </row>
    <row r="719" spans="1:5" hidden="1" x14ac:dyDescent="0.4">
      <c r="A719" t="s">
        <v>4012</v>
      </c>
      <c r="B719" t="s">
        <v>80</v>
      </c>
      <c r="C719" s="1">
        <v>44396</v>
      </c>
      <c r="D719" t="s">
        <v>358</v>
      </c>
      <c r="E719" t="b">
        <f t="shared" si="11"/>
        <v>0</v>
      </c>
    </row>
    <row r="720" spans="1:5" hidden="1" x14ac:dyDescent="0.4">
      <c r="A720" t="s">
        <v>4011</v>
      </c>
      <c r="B720" t="s">
        <v>80</v>
      </c>
      <c r="C720" s="1">
        <v>44396</v>
      </c>
      <c r="D720" t="s">
        <v>311</v>
      </c>
      <c r="E720" t="b">
        <f t="shared" si="11"/>
        <v>0</v>
      </c>
    </row>
    <row r="721" spans="1:5" hidden="1" x14ac:dyDescent="0.4">
      <c r="A721" t="s">
        <v>4010</v>
      </c>
      <c r="B721" t="s">
        <v>80</v>
      </c>
      <c r="C721" s="1">
        <v>44396</v>
      </c>
      <c r="D721" t="s">
        <v>308</v>
      </c>
      <c r="E721" t="b">
        <f t="shared" si="11"/>
        <v>0</v>
      </c>
    </row>
    <row r="722" spans="1:5" hidden="1" x14ac:dyDescent="0.4">
      <c r="A722" t="s">
        <v>4009</v>
      </c>
      <c r="B722" t="s">
        <v>80</v>
      </c>
      <c r="C722" s="1">
        <v>44396</v>
      </c>
      <c r="D722" t="s">
        <v>416</v>
      </c>
      <c r="E722" t="b">
        <f t="shared" si="11"/>
        <v>0</v>
      </c>
    </row>
    <row r="723" spans="1:5" hidden="1" x14ac:dyDescent="0.4">
      <c r="A723" t="s">
        <v>4008</v>
      </c>
      <c r="B723" t="s">
        <v>80</v>
      </c>
      <c r="C723" s="1">
        <v>44396</v>
      </c>
      <c r="D723" t="s">
        <v>343</v>
      </c>
      <c r="E723" t="b">
        <f t="shared" si="11"/>
        <v>0</v>
      </c>
    </row>
    <row r="724" spans="1:5" hidden="1" x14ac:dyDescent="0.4">
      <c r="A724" t="s">
        <v>4007</v>
      </c>
      <c r="B724" t="s">
        <v>80</v>
      </c>
      <c r="C724" s="1">
        <v>44396</v>
      </c>
      <c r="D724" t="s">
        <v>317</v>
      </c>
      <c r="E724" t="b">
        <f t="shared" si="11"/>
        <v>0</v>
      </c>
    </row>
    <row r="725" spans="1:5" hidden="1" x14ac:dyDescent="0.4">
      <c r="A725" t="s">
        <v>1851</v>
      </c>
      <c r="B725" t="s">
        <v>80</v>
      </c>
      <c r="C725" s="1">
        <v>44396</v>
      </c>
      <c r="D725" t="s">
        <v>335</v>
      </c>
      <c r="E725" t="b">
        <f t="shared" si="11"/>
        <v>0</v>
      </c>
    </row>
    <row r="726" spans="1:5" hidden="1" x14ac:dyDescent="0.4">
      <c r="A726" t="s">
        <v>4006</v>
      </c>
      <c r="B726" t="s">
        <v>80</v>
      </c>
      <c r="C726" s="1">
        <v>44396</v>
      </c>
      <c r="D726" t="s">
        <v>339</v>
      </c>
      <c r="E726" t="b">
        <f t="shared" si="11"/>
        <v>0</v>
      </c>
    </row>
    <row r="727" spans="1:5" hidden="1" x14ac:dyDescent="0.4">
      <c r="A727" t="s">
        <v>4005</v>
      </c>
      <c r="B727" t="s">
        <v>80</v>
      </c>
      <c r="C727" s="1">
        <v>44396</v>
      </c>
      <c r="D727" t="s">
        <v>415</v>
      </c>
      <c r="E727" t="b">
        <f t="shared" si="11"/>
        <v>0</v>
      </c>
    </row>
    <row r="728" spans="1:5" hidden="1" x14ac:dyDescent="0.4">
      <c r="A728" t="s">
        <v>1850</v>
      </c>
      <c r="B728" t="s">
        <v>80</v>
      </c>
      <c r="C728" s="1">
        <v>44396</v>
      </c>
      <c r="D728" t="s">
        <v>330</v>
      </c>
      <c r="E728" t="b">
        <f t="shared" si="11"/>
        <v>0</v>
      </c>
    </row>
    <row r="729" spans="1:5" hidden="1" x14ac:dyDescent="0.4">
      <c r="A729" t="s">
        <v>1849</v>
      </c>
      <c r="B729" t="s">
        <v>80</v>
      </c>
      <c r="C729" s="1">
        <v>44396</v>
      </c>
      <c r="D729" t="s">
        <v>332</v>
      </c>
      <c r="E729" t="b">
        <f t="shared" si="11"/>
        <v>0</v>
      </c>
    </row>
    <row r="730" spans="1:5" hidden="1" x14ac:dyDescent="0.4">
      <c r="A730" t="s">
        <v>6188</v>
      </c>
      <c r="B730" t="s">
        <v>80</v>
      </c>
      <c r="C730" s="1">
        <v>44490</v>
      </c>
      <c r="D730" t="s">
        <v>322</v>
      </c>
      <c r="E730" t="b">
        <f t="shared" si="11"/>
        <v>0</v>
      </c>
    </row>
    <row r="731" spans="1:5" hidden="1" x14ac:dyDescent="0.4">
      <c r="A731" t="s">
        <v>1848</v>
      </c>
      <c r="B731" t="s">
        <v>80</v>
      </c>
      <c r="C731" s="1">
        <v>44396</v>
      </c>
      <c r="D731" t="s">
        <v>333</v>
      </c>
      <c r="E731" t="b">
        <f t="shared" si="11"/>
        <v>0</v>
      </c>
    </row>
    <row r="732" spans="1:5" hidden="1" x14ac:dyDescent="0.4">
      <c r="A732" t="s">
        <v>4003</v>
      </c>
      <c r="B732" t="s">
        <v>80</v>
      </c>
      <c r="C732" s="1">
        <v>44399</v>
      </c>
      <c r="D732" t="s">
        <v>328</v>
      </c>
      <c r="E732" t="b">
        <f t="shared" si="11"/>
        <v>0</v>
      </c>
    </row>
    <row r="733" spans="1:5" hidden="1" x14ac:dyDescent="0.4">
      <c r="A733" t="s">
        <v>8727</v>
      </c>
      <c r="B733" t="s">
        <v>61</v>
      </c>
      <c r="C733" s="1">
        <v>44497</v>
      </c>
      <c r="D733" t="s">
        <v>341</v>
      </c>
      <c r="E733" t="b">
        <f t="shared" si="11"/>
        <v>0</v>
      </c>
    </row>
    <row r="734" spans="1:5" hidden="1" x14ac:dyDescent="0.4">
      <c r="A734" t="s">
        <v>2822</v>
      </c>
      <c r="B734" t="s">
        <v>61</v>
      </c>
      <c r="C734" s="1">
        <v>44287</v>
      </c>
      <c r="D734" t="s">
        <v>352</v>
      </c>
      <c r="E734" t="b">
        <f t="shared" si="11"/>
        <v>0</v>
      </c>
    </row>
    <row r="735" spans="1:5" hidden="1" x14ac:dyDescent="0.4">
      <c r="A735" t="s">
        <v>8746</v>
      </c>
      <c r="B735" t="s">
        <v>61</v>
      </c>
      <c r="C735" s="1">
        <v>44497</v>
      </c>
      <c r="D735" t="s">
        <v>398</v>
      </c>
      <c r="E735" t="b">
        <f t="shared" si="11"/>
        <v>0</v>
      </c>
    </row>
    <row r="736" spans="1:5" hidden="1" x14ac:dyDescent="0.4">
      <c r="A736" t="s">
        <v>8884</v>
      </c>
      <c r="B736" t="s">
        <v>61</v>
      </c>
      <c r="C736" s="1">
        <v>44495</v>
      </c>
      <c r="D736" t="s">
        <v>397</v>
      </c>
      <c r="E736" t="b">
        <f t="shared" si="11"/>
        <v>0</v>
      </c>
    </row>
    <row r="737" spans="1:5" hidden="1" x14ac:dyDescent="0.4">
      <c r="A737" t="s">
        <v>3218</v>
      </c>
      <c r="B737" t="s">
        <v>61</v>
      </c>
      <c r="C737" s="1">
        <v>44293</v>
      </c>
      <c r="D737" t="s">
        <v>306</v>
      </c>
      <c r="E737" t="b">
        <f t="shared" si="11"/>
        <v>0</v>
      </c>
    </row>
    <row r="738" spans="1:5" hidden="1" x14ac:dyDescent="0.4">
      <c r="A738" t="s">
        <v>2791</v>
      </c>
      <c r="B738" t="s">
        <v>61</v>
      </c>
      <c r="C738" s="1">
        <v>44293</v>
      </c>
      <c r="D738" t="s">
        <v>399</v>
      </c>
      <c r="E738" t="b">
        <f t="shared" si="11"/>
        <v>0</v>
      </c>
    </row>
    <row r="739" spans="1:5" hidden="1" x14ac:dyDescent="0.4">
      <c r="A739" t="s">
        <v>2858</v>
      </c>
      <c r="B739" t="s">
        <v>61</v>
      </c>
      <c r="C739" s="1">
        <v>44285</v>
      </c>
      <c r="D739" t="s">
        <v>312</v>
      </c>
      <c r="E739" t="b">
        <f t="shared" si="11"/>
        <v>0</v>
      </c>
    </row>
    <row r="740" spans="1:5" hidden="1" x14ac:dyDescent="0.4">
      <c r="A740" t="s">
        <v>4105</v>
      </c>
      <c r="B740" t="s">
        <v>61</v>
      </c>
      <c r="C740" s="1">
        <v>44378</v>
      </c>
      <c r="D740" t="s">
        <v>307</v>
      </c>
      <c r="E740" t="b">
        <f t="shared" ref="E740:E803" si="12">OR(IF(AND(D740=D741,B740=B741),1,0),IF(AND(D740=D739,B740=B739),1,0))</f>
        <v>0</v>
      </c>
    </row>
    <row r="741" spans="1:5" hidden="1" x14ac:dyDescent="0.4">
      <c r="A741" t="s">
        <v>1837</v>
      </c>
      <c r="B741" t="s">
        <v>61</v>
      </c>
      <c r="C741" s="1">
        <v>44393</v>
      </c>
      <c r="D741" t="s">
        <v>331</v>
      </c>
      <c r="E741" t="b">
        <f t="shared" si="12"/>
        <v>0</v>
      </c>
    </row>
    <row r="742" spans="1:5" hidden="1" x14ac:dyDescent="0.4">
      <c r="A742" t="s">
        <v>1869</v>
      </c>
      <c r="B742" t="s">
        <v>61</v>
      </c>
      <c r="C742" s="1">
        <v>44392</v>
      </c>
      <c r="D742" t="s">
        <v>327</v>
      </c>
      <c r="E742" t="b">
        <f t="shared" si="12"/>
        <v>0</v>
      </c>
    </row>
    <row r="743" spans="1:5" hidden="1" x14ac:dyDescent="0.4">
      <c r="A743" t="s">
        <v>3219</v>
      </c>
      <c r="B743" t="s">
        <v>61</v>
      </c>
      <c r="C743" s="1">
        <v>44266</v>
      </c>
      <c r="D743" t="s">
        <v>403</v>
      </c>
      <c r="E743" t="b">
        <f t="shared" si="12"/>
        <v>0</v>
      </c>
    </row>
    <row r="744" spans="1:5" hidden="1" x14ac:dyDescent="0.4">
      <c r="A744" t="s">
        <v>3233</v>
      </c>
      <c r="B744" t="s">
        <v>61</v>
      </c>
      <c r="C744" s="1">
        <v>44449</v>
      </c>
      <c r="D744" t="s">
        <v>344</v>
      </c>
      <c r="E744" t="b">
        <f t="shared" si="12"/>
        <v>0</v>
      </c>
    </row>
    <row r="745" spans="1:5" hidden="1" x14ac:dyDescent="0.4">
      <c r="A745" t="s">
        <v>2856</v>
      </c>
      <c r="B745" t="s">
        <v>61</v>
      </c>
      <c r="C745" s="1">
        <v>44285</v>
      </c>
      <c r="D745" t="s">
        <v>316</v>
      </c>
      <c r="E745" t="b">
        <f t="shared" si="12"/>
        <v>0</v>
      </c>
    </row>
    <row r="746" spans="1:5" hidden="1" x14ac:dyDescent="0.4">
      <c r="A746" t="s">
        <v>3220</v>
      </c>
      <c r="B746" t="s">
        <v>61</v>
      </c>
      <c r="C746" s="1">
        <v>44266</v>
      </c>
      <c r="D746" t="s">
        <v>326</v>
      </c>
      <c r="E746" t="b">
        <f t="shared" si="12"/>
        <v>0</v>
      </c>
    </row>
    <row r="747" spans="1:5" hidden="1" x14ac:dyDescent="0.4">
      <c r="A747" t="s">
        <v>3342</v>
      </c>
      <c r="B747" t="s">
        <v>61</v>
      </c>
      <c r="C747" s="1">
        <v>44446</v>
      </c>
      <c r="D747" t="s">
        <v>321</v>
      </c>
      <c r="E747" t="b">
        <f t="shared" si="12"/>
        <v>0</v>
      </c>
    </row>
    <row r="748" spans="1:5" hidden="1" x14ac:dyDescent="0.4">
      <c r="A748" t="s">
        <v>4991</v>
      </c>
      <c r="B748" t="s">
        <v>61</v>
      </c>
      <c r="C748" s="1">
        <v>44446</v>
      </c>
      <c r="D748" t="s">
        <v>318</v>
      </c>
      <c r="E748" t="b">
        <f t="shared" si="12"/>
        <v>0</v>
      </c>
    </row>
    <row r="749" spans="1:5" hidden="1" x14ac:dyDescent="0.4">
      <c r="A749" t="s">
        <v>2358</v>
      </c>
      <c r="B749" t="s">
        <v>61</v>
      </c>
      <c r="C749" s="1">
        <v>44357</v>
      </c>
      <c r="D749" t="s">
        <v>313</v>
      </c>
      <c r="E749" t="b">
        <f t="shared" si="12"/>
        <v>0</v>
      </c>
    </row>
    <row r="750" spans="1:5" hidden="1" x14ac:dyDescent="0.4">
      <c r="A750" t="s">
        <v>1877</v>
      </c>
      <c r="B750" t="s">
        <v>61</v>
      </c>
      <c r="C750" s="1">
        <v>44398</v>
      </c>
      <c r="D750" t="s">
        <v>319</v>
      </c>
      <c r="E750" t="b">
        <f t="shared" si="12"/>
        <v>0</v>
      </c>
    </row>
    <row r="751" spans="1:5" hidden="1" x14ac:dyDescent="0.4">
      <c r="A751" t="s">
        <v>2857</v>
      </c>
      <c r="B751" t="s">
        <v>61</v>
      </c>
      <c r="C751" s="1">
        <v>44285</v>
      </c>
      <c r="D751" t="s">
        <v>310</v>
      </c>
      <c r="E751" t="b">
        <f t="shared" si="12"/>
        <v>0</v>
      </c>
    </row>
    <row r="752" spans="1:5" hidden="1" x14ac:dyDescent="0.4">
      <c r="A752" t="s">
        <v>3424</v>
      </c>
      <c r="B752" t="s">
        <v>61</v>
      </c>
      <c r="C752" s="1">
        <v>44441</v>
      </c>
      <c r="D752" t="s">
        <v>336</v>
      </c>
      <c r="E752" t="b">
        <f t="shared" si="12"/>
        <v>0</v>
      </c>
    </row>
    <row r="753" spans="1:5" hidden="1" x14ac:dyDescent="0.4">
      <c r="A753" t="s">
        <v>4104</v>
      </c>
      <c r="B753" t="s">
        <v>61</v>
      </c>
      <c r="C753" s="1">
        <v>44378</v>
      </c>
      <c r="D753" t="s">
        <v>308</v>
      </c>
      <c r="E753" t="b">
        <f t="shared" si="12"/>
        <v>0</v>
      </c>
    </row>
    <row r="754" spans="1:5" hidden="1" x14ac:dyDescent="0.4">
      <c r="A754" t="s">
        <v>2062</v>
      </c>
      <c r="B754" t="s">
        <v>61</v>
      </c>
      <c r="C754" s="1">
        <v>44378</v>
      </c>
      <c r="D754" t="s">
        <v>334</v>
      </c>
      <c r="E754" t="b">
        <f t="shared" si="12"/>
        <v>0</v>
      </c>
    </row>
    <row r="755" spans="1:5" hidden="1" x14ac:dyDescent="0.4">
      <c r="A755" t="s">
        <v>8882</v>
      </c>
      <c r="B755" t="s">
        <v>61</v>
      </c>
      <c r="C755" s="1">
        <v>44495</v>
      </c>
      <c r="D755" t="s">
        <v>343</v>
      </c>
      <c r="E755" t="b">
        <f t="shared" si="12"/>
        <v>0</v>
      </c>
    </row>
    <row r="756" spans="1:5" hidden="1" x14ac:dyDescent="0.4">
      <c r="A756" t="s">
        <v>2824</v>
      </c>
      <c r="B756" t="s">
        <v>61</v>
      </c>
      <c r="C756" s="1">
        <v>44287</v>
      </c>
      <c r="D756" t="s">
        <v>315</v>
      </c>
      <c r="E756" t="b">
        <f t="shared" si="12"/>
        <v>0</v>
      </c>
    </row>
    <row r="757" spans="1:5" hidden="1" x14ac:dyDescent="0.4">
      <c r="A757" t="s">
        <v>5655</v>
      </c>
      <c r="B757" t="s">
        <v>61</v>
      </c>
      <c r="C757" s="1">
        <v>44329</v>
      </c>
      <c r="D757" t="s">
        <v>317</v>
      </c>
      <c r="E757" t="b">
        <f t="shared" si="12"/>
        <v>0</v>
      </c>
    </row>
    <row r="758" spans="1:5" hidden="1" x14ac:dyDescent="0.4">
      <c r="A758" t="s">
        <v>2061</v>
      </c>
      <c r="B758" t="s">
        <v>61</v>
      </c>
      <c r="C758" s="1">
        <v>44378</v>
      </c>
      <c r="D758" t="s">
        <v>335</v>
      </c>
      <c r="E758" t="b">
        <f t="shared" si="12"/>
        <v>0</v>
      </c>
    </row>
    <row r="759" spans="1:5" hidden="1" x14ac:dyDescent="0.4">
      <c r="A759" t="s">
        <v>3181</v>
      </c>
      <c r="B759" t="s">
        <v>61</v>
      </c>
      <c r="C759" s="1">
        <v>44453</v>
      </c>
      <c r="D759" t="s">
        <v>415</v>
      </c>
      <c r="E759" t="b">
        <f t="shared" si="12"/>
        <v>0</v>
      </c>
    </row>
    <row r="760" spans="1:5" hidden="1" x14ac:dyDescent="0.4">
      <c r="A760" t="s">
        <v>2821</v>
      </c>
      <c r="B760" t="s">
        <v>61</v>
      </c>
      <c r="C760" s="1">
        <v>44287</v>
      </c>
      <c r="D760" t="s">
        <v>332</v>
      </c>
      <c r="E760" t="b">
        <f t="shared" si="12"/>
        <v>0</v>
      </c>
    </row>
    <row r="761" spans="1:5" hidden="1" x14ac:dyDescent="0.4">
      <c r="A761" t="s">
        <v>5610</v>
      </c>
      <c r="B761" t="s">
        <v>61</v>
      </c>
      <c r="C761" s="1">
        <v>44425</v>
      </c>
      <c r="D761" t="s">
        <v>322</v>
      </c>
      <c r="E761" t="b">
        <f t="shared" si="12"/>
        <v>0</v>
      </c>
    </row>
    <row r="762" spans="1:5" hidden="1" x14ac:dyDescent="0.4">
      <c r="A762" t="s">
        <v>2820</v>
      </c>
      <c r="B762" t="s">
        <v>61</v>
      </c>
      <c r="C762" s="1">
        <v>44287</v>
      </c>
      <c r="D762" t="s">
        <v>333</v>
      </c>
      <c r="E762" t="b">
        <f t="shared" si="12"/>
        <v>0</v>
      </c>
    </row>
    <row r="763" spans="1:5" hidden="1" x14ac:dyDescent="0.4">
      <c r="A763" t="s">
        <v>4030</v>
      </c>
      <c r="B763" t="s">
        <v>61</v>
      </c>
      <c r="C763" s="1">
        <v>44390</v>
      </c>
      <c r="D763" t="s">
        <v>328</v>
      </c>
      <c r="E763" t="b">
        <f t="shared" si="12"/>
        <v>0</v>
      </c>
    </row>
    <row r="764" spans="1:5" x14ac:dyDescent="0.4">
      <c r="A764" t="s">
        <v>6997</v>
      </c>
      <c r="B764" t="s">
        <v>235</v>
      </c>
      <c r="C764" s="1">
        <v>44097</v>
      </c>
      <c r="D764" t="s">
        <v>347</v>
      </c>
      <c r="E764" t="b">
        <f t="shared" si="12"/>
        <v>1</v>
      </c>
    </row>
    <row r="765" spans="1:5" x14ac:dyDescent="0.4">
      <c r="A765" t="s">
        <v>7953</v>
      </c>
      <c r="B765" t="s">
        <v>235</v>
      </c>
      <c r="C765" s="1">
        <v>43038</v>
      </c>
      <c r="D765" t="s">
        <v>347</v>
      </c>
      <c r="E765" t="b">
        <f t="shared" si="12"/>
        <v>1</v>
      </c>
    </row>
    <row r="766" spans="1:5" hidden="1" x14ac:dyDescent="0.4">
      <c r="A766" t="s">
        <v>793</v>
      </c>
      <c r="B766" t="s">
        <v>235</v>
      </c>
      <c r="C766" s="1">
        <v>44463</v>
      </c>
      <c r="D766" t="s">
        <v>341</v>
      </c>
      <c r="E766" t="b">
        <f t="shared" si="12"/>
        <v>0</v>
      </c>
    </row>
    <row r="767" spans="1:5" hidden="1" x14ac:dyDescent="0.4">
      <c r="A767" t="s">
        <v>794</v>
      </c>
      <c r="B767" t="s">
        <v>235</v>
      </c>
      <c r="C767" s="1">
        <v>44463</v>
      </c>
      <c r="D767" t="s">
        <v>352</v>
      </c>
      <c r="E767" t="b">
        <f t="shared" si="12"/>
        <v>0</v>
      </c>
    </row>
    <row r="768" spans="1:5" hidden="1" x14ac:dyDescent="0.4">
      <c r="A768" t="s">
        <v>8807</v>
      </c>
      <c r="B768" t="s">
        <v>235</v>
      </c>
      <c r="C768" s="1">
        <v>44496</v>
      </c>
      <c r="D768" t="s">
        <v>398</v>
      </c>
      <c r="E768" t="b">
        <f t="shared" si="12"/>
        <v>0</v>
      </c>
    </row>
    <row r="769" spans="1:5" x14ac:dyDescent="0.4">
      <c r="A769" t="s">
        <v>8862</v>
      </c>
      <c r="B769" t="s">
        <v>235</v>
      </c>
      <c r="C769" s="1">
        <v>44495</v>
      </c>
      <c r="D769" t="s">
        <v>397</v>
      </c>
      <c r="E769" t="b">
        <f t="shared" si="12"/>
        <v>1</v>
      </c>
    </row>
    <row r="770" spans="1:5" x14ac:dyDescent="0.4">
      <c r="A770" t="s">
        <v>7954</v>
      </c>
      <c r="B770" t="s">
        <v>235</v>
      </c>
      <c r="C770" s="1">
        <v>43370</v>
      </c>
      <c r="D770" t="s">
        <v>397</v>
      </c>
      <c r="E770" t="b">
        <f t="shared" si="12"/>
        <v>1</v>
      </c>
    </row>
    <row r="771" spans="1:5" hidden="1" x14ac:dyDescent="0.4">
      <c r="A771" t="s">
        <v>6985</v>
      </c>
      <c r="B771" t="s">
        <v>235</v>
      </c>
      <c r="C771" s="1">
        <v>44102</v>
      </c>
      <c r="D771" t="s">
        <v>373</v>
      </c>
      <c r="E771" t="b">
        <f t="shared" si="12"/>
        <v>0</v>
      </c>
    </row>
    <row r="772" spans="1:5" hidden="1" x14ac:dyDescent="0.4">
      <c r="A772" t="s">
        <v>8860</v>
      </c>
      <c r="B772" t="s">
        <v>235</v>
      </c>
      <c r="C772" s="1">
        <v>44495</v>
      </c>
      <c r="D772" t="s">
        <v>306</v>
      </c>
      <c r="E772" t="b">
        <f t="shared" si="12"/>
        <v>0</v>
      </c>
    </row>
    <row r="773" spans="1:5" hidden="1" x14ac:dyDescent="0.4">
      <c r="A773" t="s">
        <v>8859</v>
      </c>
      <c r="B773" t="s">
        <v>235</v>
      </c>
      <c r="C773" s="1">
        <v>44495</v>
      </c>
      <c r="D773" t="s">
        <v>404</v>
      </c>
      <c r="E773" t="b">
        <f t="shared" si="12"/>
        <v>0</v>
      </c>
    </row>
    <row r="774" spans="1:5" hidden="1" x14ac:dyDescent="0.4">
      <c r="A774" t="s">
        <v>801</v>
      </c>
      <c r="B774" t="s">
        <v>235</v>
      </c>
      <c r="C774" s="1">
        <v>44463</v>
      </c>
      <c r="D774" t="s">
        <v>399</v>
      </c>
      <c r="E774" t="b">
        <f t="shared" si="12"/>
        <v>0</v>
      </c>
    </row>
    <row r="775" spans="1:5" hidden="1" x14ac:dyDescent="0.4">
      <c r="A775" t="s">
        <v>8858</v>
      </c>
      <c r="B775" t="s">
        <v>235</v>
      </c>
      <c r="C775" s="1">
        <v>44495</v>
      </c>
      <c r="D775" t="s">
        <v>312</v>
      </c>
      <c r="E775" t="b">
        <f t="shared" si="12"/>
        <v>0</v>
      </c>
    </row>
    <row r="776" spans="1:5" hidden="1" x14ac:dyDescent="0.4">
      <c r="A776" t="s">
        <v>8857</v>
      </c>
      <c r="B776" t="s">
        <v>235</v>
      </c>
      <c r="C776" s="1">
        <v>44495</v>
      </c>
      <c r="D776" t="s">
        <v>329</v>
      </c>
      <c r="E776" t="b">
        <f t="shared" si="12"/>
        <v>0</v>
      </c>
    </row>
    <row r="777" spans="1:5" hidden="1" x14ac:dyDescent="0.4">
      <c r="A777" t="s">
        <v>7716</v>
      </c>
      <c r="B777" t="s">
        <v>235</v>
      </c>
      <c r="C777" s="1">
        <v>43381</v>
      </c>
      <c r="D777" t="s">
        <v>406</v>
      </c>
      <c r="E777" t="b">
        <f t="shared" si="12"/>
        <v>0</v>
      </c>
    </row>
    <row r="778" spans="1:5" hidden="1" x14ac:dyDescent="0.4">
      <c r="A778" t="s">
        <v>2966</v>
      </c>
      <c r="B778" t="s">
        <v>235</v>
      </c>
      <c r="C778" s="1">
        <v>44463</v>
      </c>
      <c r="D778" t="s">
        <v>307</v>
      </c>
      <c r="E778" t="b">
        <f t="shared" si="12"/>
        <v>0</v>
      </c>
    </row>
    <row r="779" spans="1:5" hidden="1" x14ac:dyDescent="0.4">
      <c r="A779" t="s">
        <v>795</v>
      </c>
      <c r="B779" t="s">
        <v>235</v>
      </c>
      <c r="C779" s="1">
        <v>44463</v>
      </c>
      <c r="D779" t="s">
        <v>331</v>
      </c>
      <c r="E779" t="b">
        <f t="shared" si="12"/>
        <v>0</v>
      </c>
    </row>
    <row r="780" spans="1:5" hidden="1" x14ac:dyDescent="0.4">
      <c r="A780" t="s">
        <v>8856</v>
      </c>
      <c r="B780" t="s">
        <v>235</v>
      </c>
      <c r="C780" s="1">
        <v>44495</v>
      </c>
      <c r="D780" t="s">
        <v>327</v>
      </c>
      <c r="E780" t="b">
        <f t="shared" si="12"/>
        <v>0</v>
      </c>
    </row>
    <row r="781" spans="1:5" hidden="1" x14ac:dyDescent="0.4">
      <c r="A781" t="s">
        <v>796</v>
      </c>
      <c r="B781" t="s">
        <v>235</v>
      </c>
      <c r="C781" s="1">
        <v>44463</v>
      </c>
      <c r="D781" t="s">
        <v>403</v>
      </c>
      <c r="E781" t="b">
        <f t="shared" si="12"/>
        <v>0</v>
      </c>
    </row>
    <row r="782" spans="1:5" hidden="1" x14ac:dyDescent="0.4">
      <c r="A782" t="s">
        <v>2963</v>
      </c>
      <c r="B782" t="s">
        <v>235</v>
      </c>
      <c r="C782" s="1">
        <v>44463</v>
      </c>
      <c r="D782" t="s">
        <v>344</v>
      </c>
      <c r="E782" t="b">
        <f t="shared" si="12"/>
        <v>0</v>
      </c>
    </row>
    <row r="783" spans="1:5" hidden="1" x14ac:dyDescent="0.4">
      <c r="A783" t="s">
        <v>797</v>
      </c>
      <c r="B783" t="s">
        <v>235</v>
      </c>
      <c r="C783" s="1">
        <v>44463</v>
      </c>
      <c r="D783" t="s">
        <v>316</v>
      </c>
      <c r="E783" t="b">
        <f t="shared" si="12"/>
        <v>0</v>
      </c>
    </row>
    <row r="784" spans="1:5" hidden="1" x14ac:dyDescent="0.4">
      <c r="A784" t="s">
        <v>8855</v>
      </c>
      <c r="B784" t="s">
        <v>235</v>
      </c>
      <c r="C784" s="1">
        <v>44495</v>
      </c>
      <c r="D784" t="s">
        <v>326</v>
      </c>
      <c r="E784" t="b">
        <f t="shared" si="12"/>
        <v>0</v>
      </c>
    </row>
    <row r="785" spans="1:5" x14ac:dyDescent="0.4">
      <c r="A785" t="s">
        <v>7026</v>
      </c>
      <c r="B785" t="s">
        <v>235</v>
      </c>
      <c r="C785" s="1">
        <v>44088</v>
      </c>
      <c r="D785" t="s">
        <v>348</v>
      </c>
      <c r="E785" t="b">
        <f t="shared" si="12"/>
        <v>1</v>
      </c>
    </row>
    <row r="786" spans="1:5" x14ac:dyDescent="0.4">
      <c r="A786" t="s">
        <v>7852</v>
      </c>
      <c r="B786" t="s">
        <v>235</v>
      </c>
      <c r="C786" s="1">
        <v>43292</v>
      </c>
      <c r="D786" t="s">
        <v>348</v>
      </c>
      <c r="E786" t="b">
        <f t="shared" si="12"/>
        <v>1</v>
      </c>
    </row>
    <row r="787" spans="1:5" hidden="1" x14ac:dyDescent="0.4">
      <c r="A787" t="s">
        <v>2967</v>
      </c>
      <c r="B787" t="s">
        <v>235</v>
      </c>
      <c r="C787" s="1">
        <v>44463</v>
      </c>
      <c r="D787" t="s">
        <v>321</v>
      </c>
      <c r="E787" t="b">
        <f t="shared" si="12"/>
        <v>0</v>
      </c>
    </row>
    <row r="788" spans="1:5" x14ac:dyDescent="0.4">
      <c r="A788" t="s">
        <v>7020</v>
      </c>
      <c r="B788" t="s">
        <v>235</v>
      </c>
      <c r="C788" s="1">
        <v>44091</v>
      </c>
      <c r="D788" t="s">
        <v>323</v>
      </c>
      <c r="E788" t="b">
        <f t="shared" si="12"/>
        <v>1</v>
      </c>
    </row>
    <row r="789" spans="1:5" x14ac:dyDescent="0.4">
      <c r="A789" t="s">
        <v>7681</v>
      </c>
      <c r="B789" t="s">
        <v>235</v>
      </c>
      <c r="C789" s="1">
        <v>43640</v>
      </c>
      <c r="D789" t="s">
        <v>323</v>
      </c>
      <c r="E789" t="b">
        <f t="shared" si="12"/>
        <v>1</v>
      </c>
    </row>
    <row r="790" spans="1:5" x14ac:dyDescent="0.4">
      <c r="A790" t="s">
        <v>7681</v>
      </c>
      <c r="B790" t="s">
        <v>235</v>
      </c>
      <c r="C790" s="1">
        <v>43627</v>
      </c>
      <c r="D790" t="s">
        <v>323</v>
      </c>
      <c r="E790" t="b">
        <f t="shared" si="12"/>
        <v>1</v>
      </c>
    </row>
    <row r="791" spans="1:5" hidden="1" x14ac:dyDescent="0.4">
      <c r="A791" t="s">
        <v>8853</v>
      </c>
      <c r="B791" t="s">
        <v>235</v>
      </c>
      <c r="C791" s="1">
        <v>44495</v>
      </c>
      <c r="D791" t="s">
        <v>318</v>
      </c>
      <c r="E791" t="b">
        <f t="shared" si="12"/>
        <v>0</v>
      </c>
    </row>
    <row r="792" spans="1:5" hidden="1" x14ac:dyDescent="0.4">
      <c r="A792" t="s">
        <v>7740</v>
      </c>
      <c r="B792" t="s">
        <v>235</v>
      </c>
      <c r="C792" s="1">
        <v>43620</v>
      </c>
      <c r="D792" t="s">
        <v>392</v>
      </c>
      <c r="E792" t="b">
        <f t="shared" si="12"/>
        <v>0</v>
      </c>
    </row>
    <row r="793" spans="1:5" hidden="1" x14ac:dyDescent="0.4">
      <c r="A793" t="s">
        <v>8852</v>
      </c>
      <c r="B793" t="s">
        <v>235</v>
      </c>
      <c r="C793" s="1">
        <v>44495</v>
      </c>
      <c r="D793" t="s">
        <v>313</v>
      </c>
      <c r="E793" t="b">
        <f t="shared" si="12"/>
        <v>0</v>
      </c>
    </row>
    <row r="794" spans="1:5" hidden="1" x14ac:dyDescent="0.4">
      <c r="A794" t="s">
        <v>798</v>
      </c>
      <c r="B794" t="s">
        <v>235</v>
      </c>
      <c r="C794" s="1">
        <v>44463</v>
      </c>
      <c r="D794" t="s">
        <v>319</v>
      </c>
      <c r="E794" t="b">
        <f t="shared" si="12"/>
        <v>0</v>
      </c>
    </row>
    <row r="795" spans="1:5" hidden="1" x14ac:dyDescent="0.4">
      <c r="A795" t="s">
        <v>8851</v>
      </c>
      <c r="B795" t="s">
        <v>235</v>
      </c>
      <c r="C795" s="1">
        <v>44495</v>
      </c>
      <c r="D795" t="s">
        <v>310</v>
      </c>
      <c r="E795" t="b">
        <f t="shared" si="12"/>
        <v>0</v>
      </c>
    </row>
    <row r="796" spans="1:5" hidden="1" x14ac:dyDescent="0.4">
      <c r="A796" t="s">
        <v>6450</v>
      </c>
      <c r="B796" t="s">
        <v>235</v>
      </c>
      <c r="C796" s="1">
        <v>44096</v>
      </c>
      <c r="D796" t="s">
        <v>364</v>
      </c>
      <c r="E796" t="b">
        <f t="shared" si="12"/>
        <v>0</v>
      </c>
    </row>
    <row r="797" spans="1:5" x14ac:dyDescent="0.4">
      <c r="A797" t="s">
        <v>7543</v>
      </c>
      <c r="B797" t="s">
        <v>235</v>
      </c>
      <c r="C797" s="1">
        <v>43629</v>
      </c>
      <c r="D797" t="s">
        <v>367</v>
      </c>
      <c r="E797" t="b">
        <f t="shared" si="12"/>
        <v>1</v>
      </c>
    </row>
    <row r="798" spans="1:5" x14ac:dyDescent="0.4">
      <c r="A798" t="s">
        <v>7928</v>
      </c>
      <c r="B798" t="s">
        <v>235</v>
      </c>
      <c r="C798" s="1">
        <v>43070</v>
      </c>
      <c r="D798" t="s">
        <v>367</v>
      </c>
      <c r="E798" t="b">
        <f t="shared" si="12"/>
        <v>1</v>
      </c>
    </row>
    <row r="799" spans="1:5" x14ac:dyDescent="0.4">
      <c r="A799" t="s">
        <v>8041</v>
      </c>
      <c r="B799" t="s">
        <v>235</v>
      </c>
      <c r="C799" s="1">
        <v>42675</v>
      </c>
      <c r="D799" t="s">
        <v>367</v>
      </c>
      <c r="E799" t="b">
        <f t="shared" si="12"/>
        <v>1</v>
      </c>
    </row>
    <row r="800" spans="1:5" hidden="1" x14ac:dyDescent="0.4">
      <c r="A800" t="s">
        <v>799</v>
      </c>
      <c r="B800" t="s">
        <v>235</v>
      </c>
      <c r="C800" s="1">
        <v>44463</v>
      </c>
      <c r="D800" t="s">
        <v>320</v>
      </c>
      <c r="E800" t="b">
        <f t="shared" si="12"/>
        <v>0</v>
      </c>
    </row>
    <row r="801" spans="1:5" hidden="1" x14ac:dyDescent="0.4">
      <c r="A801" t="s">
        <v>2968</v>
      </c>
      <c r="B801" t="s">
        <v>235</v>
      </c>
      <c r="C801" s="1">
        <v>44463</v>
      </c>
      <c r="D801" t="s">
        <v>358</v>
      </c>
      <c r="E801" t="b">
        <f t="shared" si="12"/>
        <v>0</v>
      </c>
    </row>
    <row r="802" spans="1:5" hidden="1" x14ac:dyDescent="0.4">
      <c r="A802" t="s">
        <v>2964</v>
      </c>
      <c r="B802" t="s">
        <v>235</v>
      </c>
      <c r="C802" s="1">
        <v>44463</v>
      </c>
      <c r="D802" t="s">
        <v>311</v>
      </c>
      <c r="E802" t="b">
        <f t="shared" si="12"/>
        <v>0</v>
      </c>
    </row>
    <row r="803" spans="1:5" x14ac:dyDescent="0.4">
      <c r="A803" t="s">
        <v>7021</v>
      </c>
      <c r="B803" t="s">
        <v>235</v>
      </c>
      <c r="C803" s="1">
        <v>44090</v>
      </c>
      <c r="D803" t="s">
        <v>382</v>
      </c>
      <c r="E803" t="b">
        <f t="shared" si="12"/>
        <v>1</v>
      </c>
    </row>
    <row r="804" spans="1:5" x14ac:dyDescent="0.4">
      <c r="A804" t="s">
        <v>7779</v>
      </c>
      <c r="B804" t="s">
        <v>235</v>
      </c>
      <c r="C804" s="1">
        <v>43371</v>
      </c>
      <c r="D804" t="s">
        <v>382</v>
      </c>
      <c r="E804" t="b">
        <f t="shared" ref="E804:E867" si="13">OR(IF(AND(D804=D805,B804=B805),1,0),IF(AND(D804=D803,B804=B803),1,0))</f>
        <v>1</v>
      </c>
    </row>
    <row r="805" spans="1:5" hidden="1" x14ac:dyDescent="0.4">
      <c r="A805" t="s">
        <v>6532</v>
      </c>
      <c r="B805" t="s">
        <v>235</v>
      </c>
      <c r="C805" s="1">
        <v>44095</v>
      </c>
      <c r="D805" t="s">
        <v>324</v>
      </c>
      <c r="E805" t="b">
        <f t="shared" si="13"/>
        <v>0</v>
      </c>
    </row>
    <row r="806" spans="1:5" hidden="1" x14ac:dyDescent="0.4">
      <c r="A806" t="s">
        <v>8850</v>
      </c>
      <c r="B806" t="s">
        <v>235</v>
      </c>
      <c r="C806" s="1">
        <v>44495</v>
      </c>
      <c r="D806" t="s">
        <v>308</v>
      </c>
      <c r="E806" t="b">
        <f t="shared" si="13"/>
        <v>0</v>
      </c>
    </row>
    <row r="807" spans="1:5" hidden="1" x14ac:dyDescent="0.4">
      <c r="A807" t="s">
        <v>8842</v>
      </c>
      <c r="B807" t="s">
        <v>235</v>
      </c>
      <c r="C807" s="1">
        <v>44495</v>
      </c>
      <c r="D807" t="s">
        <v>337</v>
      </c>
      <c r="E807" t="b">
        <f t="shared" si="13"/>
        <v>0</v>
      </c>
    </row>
    <row r="808" spans="1:5" hidden="1" x14ac:dyDescent="0.4">
      <c r="A808" t="s">
        <v>2969</v>
      </c>
      <c r="B808" t="s">
        <v>235</v>
      </c>
      <c r="C808" s="1">
        <v>44463</v>
      </c>
      <c r="D808" t="s">
        <v>416</v>
      </c>
      <c r="E808" t="b">
        <f t="shared" si="13"/>
        <v>0</v>
      </c>
    </row>
    <row r="809" spans="1:5" hidden="1" x14ac:dyDescent="0.4">
      <c r="A809" t="s">
        <v>8849</v>
      </c>
      <c r="B809" t="s">
        <v>235</v>
      </c>
      <c r="C809" s="1">
        <v>44495</v>
      </c>
      <c r="D809" t="s">
        <v>334</v>
      </c>
      <c r="E809" t="b">
        <f t="shared" si="13"/>
        <v>0</v>
      </c>
    </row>
    <row r="810" spans="1:5" hidden="1" x14ac:dyDescent="0.4">
      <c r="A810" t="s">
        <v>8848</v>
      </c>
      <c r="B810" t="s">
        <v>235</v>
      </c>
      <c r="C810" s="1">
        <v>44495</v>
      </c>
      <c r="D810" t="s">
        <v>343</v>
      </c>
      <c r="E810" t="b">
        <f t="shared" si="13"/>
        <v>0</v>
      </c>
    </row>
    <row r="811" spans="1:5" hidden="1" x14ac:dyDescent="0.4">
      <c r="A811" t="s">
        <v>8847</v>
      </c>
      <c r="B811" t="s">
        <v>235</v>
      </c>
      <c r="C811" s="1">
        <v>44495</v>
      </c>
      <c r="D811" t="s">
        <v>355</v>
      </c>
      <c r="E811" t="b">
        <f t="shared" si="13"/>
        <v>0</v>
      </c>
    </row>
    <row r="812" spans="1:5" x14ac:dyDescent="0.4">
      <c r="A812" t="s">
        <v>6662</v>
      </c>
      <c r="B812" t="s">
        <v>235</v>
      </c>
      <c r="C812" s="1">
        <v>44025</v>
      </c>
      <c r="D812" t="s">
        <v>345</v>
      </c>
      <c r="E812" t="b">
        <f t="shared" si="13"/>
        <v>1</v>
      </c>
    </row>
    <row r="813" spans="1:5" x14ac:dyDescent="0.4">
      <c r="A813" t="s">
        <v>7542</v>
      </c>
      <c r="B813" t="s">
        <v>235</v>
      </c>
      <c r="C813" s="1">
        <v>43629</v>
      </c>
      <c r="D813" t="s">
        <v>345</v>
      </c>
      <c r="E813" t="b">
        <f t="shared" si="13"/>
        <v>1</v>
      </c>
    </row>
    <row r="814" spans="1:5" x14ac:dyDescent="0.4">
      <c r="A814" t="s">
        <v>8010</v>
      </c>
      <c r="B814" t="s">
        <v>235</v>
      </c>
      <c r="C814" s="1">
        <v>42672</v>
      </c>
      <c r="D814" t="s">
        <v>345</v>
      </c>
      <c r="E814" t="b">
        <f t="shared" si="13"/>
        <v>1</v>
      </c>
    </row>
    <row r="815" spans="1:5" hidden="1" x14ac:dyDescent="0.4">
      <c r="A815" t="s">
        <v>2970</v>
      </c>
      <c r="B815" t="s">
        <v>235</v>
      </c>
      <c r="C815" s="1">
        <v>44463</v>
      </c>
      <c r="D815" t="s">
        <v>317</v>
      </c>
      <c r="E815" t="b">
        <f t="shared" si="13"/>
        <v>0</v>
      </c>
    </row>
    <row r="816" spans="1:5" hidden="1" x14ac:dyDescent="0.4">
      <c r="A816" t="s">
        <v>8846</v>
      </c>
      <c r="B816" t="s">
        <v>235</v>
      </c>
      <c r="C816" s="1">
        <v>44495</v>
      </c>
      <c r="D816" t="s">
        <v>335</v>
      </c>
      <c r="E816" t="b">
        <f t="shared" si="13"/>
        <v>0</v>
      </c>
    </row>
    <row r="817" spans="1:5" hidden="1" x14ac:dyDescent="0.4">
      <c r="A817" t="s">
        <v>8840</v>
      </c>
      <c r="B817" t="s">
        <v>235</v>
      </c>
      <c r="C817" s="1">
        <v>44495</v>
      </c>
      <c r="D817" t="s">
        <v>339</v>
      </c>
      <c r="E817" t="b">
        <f t="shared" si="13"/>
        <v>0</v>
      </c>
    </row>
    <row r="818" spans="1:5" hidden="1" x14ac:dyDescent="0.4">
      <c r="A818" t="s">
        <v>2965</v>
      </c>
      <c r="B818" t="s">
        <v>235</v>
      </c>
      <c r="C818" s="1">
        <v>44463</v>
      </c>
      <c r="D818" t="s">
        <v>415</v>
      </c>
      <c r="E818" t="b">
        <f t="shared" si="13"/>
        <v>0</v>
      </c>
    </row>
    <row r="819" spans="1:5" hidden="1" x14ac:dyDescent="0.4">
      <c r="A819" t="s">
        <v>8845</v>
      </c>
      <c r="B819" t="s">
        <v>235</v>
      </c>
      <c r="C819" s="1">
        <v>44495</v>
      </c>
      <c r="D819" t="s">
        <v>332</v>
      </c>
      <c r="E819" t="b">
        <f t="shared" si="13"/>
        <v>0</v>
      </c>
    </row>
    <row r="820" spans="1:5" hidden="1" x14ac:dyDescent="0.4">
      <c r="A820" t="s">
        <v>8844</v>
      </c>
      <c r="B820" t="s">
        <v>235</v>
      </c>
      <c r="C820" s="1">
        <v>44495</v>
      </c>
      <c r="D820" t="s">
        <v>322</v>
      </c>
      <c r="E820" t="b">
        <f t="shared" si="13"/>
        <v>0</v>
      </c>
    </row>
    <row r="821" spans="1:5" hidden="1" x14ac:dyDescent="0.4">
      <c r="A821" t="s">
        <v>8808</v>
      </c>
      <c r="B821" t="s">
        <v>235</v>
      </c>
      <c r="C821" s="1">
        <v>44496</v>
      </c>
      <c r="D821" t="s">
        <v>359</v>
      </c>
      <c r="E821" t="b">
        <f t="shared" si="13"/>
        <v>0</v>
      </c>
    </row>
    <row r="822" spans="1:5" hidden="1" x14ac:dyDescent="0.4">
      <c r="A822" t="s">
        <v>800</v>
      </c>
      <c r="B822" t="s">
        <v>235</v>
      </c>
      <c r="C822" s="1">
        <v>44463</v>
      </c>
      <c r="D822" t="s">
        <v>333</v>
      </c>
      <c r="E822" t="b">
        <f t="shared" si="13"/>
        <v>0</v>
      </c>
    </row>
    <row r="823" spans="1:5" hidden="1" x14ac:dyDescent="0.4">
      <c r="A823" t="s">
        <v>5201</v>
      </c>
      <c r="B823" t="s">
        <v>140</v>
      </c>
      <c r="C823" s="1">
        <v>44487</v>
      </c>
      <c r="D823" t="s">
        <v>352</v>
      </c>
      <c r="E823" t="b">
        <f t="shared" si="13"/>
        <v>0</v>
      </c>
    </row>
    <row r="824" spans="1:5" hidden="1" x14ac:dyDescent="0.4">
      <c r="A824" t="s">
        <v>5528</v>
      </c>
      <c r="B824" t="s">
        <v>140</v>
      </c>
      <c r="C824" s="1">
        <v>44487</v>
      </c>
      <c r="D824" t="s">
        <v>398</v>
      </c>
      <c r="E824" t="b">
        <f t="shared" si="13"/>
        <v>0</v>
      </c>
    </row>
    <row r="825" spans="1:5" hidden="1" x14ac:dyDescent="0.4">
      <c r="A825" t="s">
        <v>5527</v>
      </c>
      <c r="B825" t="s">
        <v>140</v>
      </c>
      <c r="C825" s="1">
        <v>44488</v>
      </c>
      <c r="D825" t="s">
        <v>397</v>
      </c>
      <c r="E825" t="b">
        <f t="shared" si="13"/>
        <v>0</v>
      </c>
    </row>
    <row r="826" spans="1:5" hidden="1" x14ac:dyDescent="0.4">
      <c r="A826" t="s">
        <v>8628</v>
      </c>
      <c r="B826" t="s">
        <v>140</v>
      </c>
      <c r="C826" s="1">
        <v>44489</v>
      </c>
      <c r="D826" t="s">
        <v>306</v>
      </c>
      <c r="E826" t="b">
        <f t="shared" si="13"/>
        <v>0</v>
      </c>
    </row>
    <row r="827" spans="1:5" hidden="1" x14ac:dyDescent="0.4">
      <c r="A827" t="s">
        <v>5007</v>
      </c>
      <c r="B827" t="s">
        <v>140</v>
      </c>
      <c r="C827" s="1">
        <v>44487</v>
      </c>
      <c r="D827" t="s">
        <v>399</v>
      </c>
      <c r="E827" t="b">
        <f t="shared" si="13"/>
        <v>0</v>
      </c>
    </row>
    <row r="828" spans="1:5" hidden="1" x14ac:dyDescent="0.4">
      <c r="A828" t="s">
        <v>5202</v>
      </c>
      <c r="B828" t="s">
        <v>140</v>
      </c>
      <c r="C828" s="1">
        <v>44488</v>
      </c>
      <c r="D828" t="s">
        <v>312</v>
      </c>
      <c r="E828" t="b">
        <f t="shared" si="13"/>
        <v>0</v>
      </c>
    </row>
    <row r="829" spans="1:5" hidden="1" x14ac:dyDescent="0.4">
      <c r="A829" t="s">
        <v>4836</v>
      </c>
      <c r="B829" t="s">
        <v>140</v>
      </c>
      <c r="C829" s="1">
        <v>44487</v>
      </c>
      <c r="D829" t="s">
        <v>329</v>
      </c>
      <c r="E829" t="b">
        <f t="shared" si="13"/>
        <v>0</v>
      </c>
    </row>
    <row r="830" spans="1:5" hidden="1" x14ac:dyDescent="0.4">
      <c r="A830" t="s">
        <v>5850</v>
      </c>
      <c r="B830" t="s">
        <v>140</v>
      </c>
      <c r="C830" s="1">
        <v>44487</v>
      </c>
      <c r="D830" t="s">
        <v>307</v>
      </c>
      <c r="E830" t="b">
        <f t="shared" si="13"/>
        <v>0</v>
      </c>
    </row>
    <row r="831" spans="1:5" hidden="1" x14ac:dyDescent="0.4">
      <c r="A831" t="s">
        <v>5013</v>
      </c>
      <c r="B831" t="s">
        <v>140</v>
      </c>
      <c r="C831" s="1">
        <v>44487</v>
      </c>
      <c r="D831" t="s">
        <v>331</v>
      </c>
      <c r="E831" t="b">
        <f t="shared" si="13"/>
        <v>0</v>
      </c>
    </row>
    <row r="832" spans="1:5" hidden="1" x14ac:dyDescent="0.4">
      <c r="A832" t="s">
        <v>4837</v>
      </c>
      <c r="B832" t="s">
        <v>140</v>
      </c>
      <c r="C832" s="1">
        <v>44489</v>
      </c>
      <c r="D832" t="s">
        <v>327</v>
      </c>
      <c r="E832" t="b">
        <f t="shared" si="13"/>
        <v>0</v>
      </c>
    </row>
    <row r="833" spans="1:5" hidden="1" x14ac:dyDescent="0.4">
      <c r="A833" t="s">
        <v>4964</v>
      </c>
      <c r="B833" t="s">
        <v>140</v>
      </c>
      <c r="C833" s="1">
        <v>44487</v>
      </c>
      <c r="D833" t="s">
        <v>403</v>
      </c>
      <c r="E833" t="b">
        <f t="shared" si="13"/>
        <v>0</v>
      </c>
    </row>
    <row r="834" spans="1:5" hidden="1" x14ac:dyDescent="0.4">
      <c r="A834" t="s">
        <v>5851</v>
      </c>
      <c r="B834" t="s">
        <v>140</v>
      </c>
      <c r="C834" s="1">
        <v>44487</v>
      </c>
      <c r="D834" t="s">
        <v>344</v>
      </c>
      <c r="E834" t="b">
        <f t="shared" si="13"/>
        <v>0</v>
      </c>
    </row>
    <row r="835" spans="1:5" hidden="1" x14ac:dyDescent="0.4">
      <c r="A835" t="s">
        <v>4899</v>
      </c>
      <c r="B835" t="s">
        <v>140</v>
      </c>
      <c r="C835" s="1">
        <v>44487</v>
      </c>
      <c r="D835" t="s">
        <v>316</v>
      </c>
      <c r="E835" t="b">
        <f t="shared" si="13"/>
        <v>0</v>
      </c>
    </row>
    <row r="836" spans="1:5" hidden="1" x14ac:dyDescent="0.4">
      <c r="A836" t="s">
        <v>5014</v>
      </c>
      <c r="B836" t="s">
        <v>140</v>
      </c>
      <c r="C836" s="1">
        <v>44487</v>
      </c>
      <c r="D836" t="s">
        <v>326</v>
      </c>
      <c r="E836" t="b">
        <f t="shared" si="13"/>
        <v>0</v>
      </c>
    </row>
    <row r="837" spans="1:5" hidden="1" x14ac:dyDescent="0.4">
      <c r="A837" t="s">
        <v>8111</v>
      </c>
      <c r="B837" t="s">
        <v>140</v>
      </c>
      <c r="C837" s="1">
        <v>44488</v>
      </c>
      <c r="D837" t="s">
        <v>318</v>
      </c>
      <c r="E837" t="b">
        <f t="shared" si="13"/>
        <v>0</v>
      </c>
    </row>
    <row r="838" spans="1:5" hidden="1" x14ac:dyDescent="0.4">
      <c r="A838" t="s">
        <v>4835</v>
      </c>
      <c r="B838" t="s">
        <v>140</v>
      </c>
      <c r="C838" s="1">
        <v>44487</v>
      </c>
      <c r="D838" t="s">
        <v>319</v>
      </c>
      <c r="E838" t="b">
        <f t="shared" si="13"/>
        <v>0</v>
      </c>
    </row>
    <row r="839" spans="1:5" hidden="1" x14ac:dyDescent="0.4">
      <c r="A839" t="s">
        <v>4900</v>
      </c>
      <c r="B839" t="s">
        <v>140</v>
      </c>
      <c r="C839" s="1">
        <v>44487</v>
      </c>
      <c r="D839" t="s">
        <v>310</v>
      </c>
      <c r="E839" t="b">
        <f t="shared" si="13"/>
        <v>0</v>
      </c>
    </row>
    <row r="840" spans="1:5" hidden="1" x14ac:dyDescent="0.4">
      <c r="A840" t="s">
        <v>3629</v>
      </c>
      <c r="B840" t="s">
        <v>140</v>
      </c>
      <c r="C840" s="1">
        <v>44487</v>
      </c>
      <c r="D840" t="s">
        <v>358</v>
      </c>
      <c r="E840" t="b">
        <f t="shared" si="13"/>
        <v>0</v>
      </c>
    </row>
    <row r="841" spans="1:5" hidden="1" x14ac:dyDescent="0.4">
      <c r="A841" t="s">
        <v>5845</v>
      </c>
      <c r="B841" t="s">
        <v>140</v>
      </c>
      <c r="C841" s="1">
        <v>44487</v>
      </c>
      <c r="D841" t="s">
        <v>311</v>
      </c>
      <c r="E841" t="b">
        <f t="shared" si="13"/>
        <v>0</v>
      </c>
    </row>
    <row r="842" spans="1:5" hidden="1" x14ac:dyDescent="0.4">
      <c r="A842" t="s">
        <v>5009</v>
      </c>
      <c r="B842" t="s">
        <v>140</v>
      </c>
      <c r="C842" s="1">
        <v>44487</v>
      </c>
      <c r="D842" t="s">
        <v>350</v>
      </c>
      <c r="E842" t="b">
        <f t="shared" si="13"/>
        <v>0</v>
      </c>
    </row>
    <row r="843" spans="1:5" hidden="1" x14ac:dyDescent="0.4">
      <c r="A843" t="s">
        <v>5848</v>
      </c>
      <c r="B843" t="s">
        <v>140</v>
      </c>
      <c r="C843" s="1">
        <v>44487</v>
      </c>
      <c r="D843" t="s">
        <v>308</v>
      </c>
      <c r="E843" t="b">
        <f t="shared" si="13"/>
        <v>0</v>
      </c>
    </row>
    <row r="844" spans="1:5" hidden="1" x14ac:dyDescent="0.4">
      <c r="A844" t="s">
        <v>5852</v>
      </c>
      <c r="B844" t="s">
        <v>140</v>
      </c>
      <c r="C844" s="1">
        <v>44487</v>
      </c>
      <c r="D844" t="s">
        <v>416</v>
      </c>
      <c r="E844" t="b">
        <f t="shared" si="13"/>
        <v>0</v>
      </c>
    </row>
    <row r="845" spans="1:5" hidden="1" x14ac:dyDescent="0.4">
      <c r="A845" t="s">
        <v>5011</v>
      </c>
      <c r="B845" t="s">
        <v>140</v>
      </c>
      <c r="C845" s="1">
        <v>44487</v>
      </c>
      <c r="D845" t="s">
        <v>334</v>
      </c>
      <c r="E845" t="b">
        <f t="shared" si="13"/>
        <v>0</v>
      </c>
    </row>
    <row r="846" spans="1:5" hidden="1" x14ac:dyDescent="0.4">
      <c r="A846" t="s">
        <v>5008</v>
      </c>
      <c r="B846" t="s">
        <v>140</v>
      </c>
      <c r="C846" s="1">
        <v>44487</v>
      </c>
      <c r="D846" t="s">
        <v>314</v>
      </c>
      <c r="E846" t="b">
        <f t="shared" si="13"/>
        <v>0</v>
      </c>
    </row>
    <row r="847" spans="1:5" hidden="1" x14ac:dyDescent="0.4">
      <c r="A847" t="s">
        <v>3628</v>
      </c>
      <c r="B847" t="s">
        <v>140</v>
      </c>
      <c r="C847" s="1">
        <v>44488</v>
      </c>
      <c r="D847" t="s">
        <v>343</v>
      </c>
      <c r="E847" t="b">
        <f t="shared" si="13"/>
        <v>0</v>
      </c>
    </row>
    <row r="848" spans="1:5" hidden="1" x14ac:dyDescent="0.4">
      <c r="A848" t="s">
        <v>5116</v>
      </c>
      <c r="B848" t="s">
        <v>140</v>
      </c>
      <c r="C848" s="1">
        <v>44487</v>
      </c>
      <c r="D848" t="s">
        <v>315</v>
      </c>
      <c r="E848" t="b">
        <f t="shared" si="13"/>
        <v>0</v>
      </c>
    </row>
    <row r="849" spans="1:5" hidden="1" x14ac:dyDescent="0.4">
      <c r="A849" t="s">
        <v>5846</v>
      </c>
      <c r="B849" t="s">
        <v>140</v>
      </c>
      <c r="C849" s="1">
        <v>44487</v>
      </c>
      <c r="D849" t="s">
        <v>317</v>
      </c>
      <c r="E849" t="b">
        <f t="shared" si="13"/>
        <v>0</v>
      </c>
    </row>
    <row r="850" spans="1:5" hidden="1" x14ac:dyDescent="0.4">
      <c r="A850" t="s">
        <v>5010</v>
      </c>
      <c r="B850" t="s">
        <v>140</v>
      </c>
      <c r="C850" s="1">
        <v>44487</v>
      </c>
      <c r="D850" t="s">
        <v>335</v>
      </c>
      <c r="E850" t="b">
        <f t="shared" si="13"/>
        <v>0</v>
      </c>
    </row>
    <row r="851" spans="1:5" hidden="1" x14ac:dyDescent="0.4">
      <c r="A851" t="s">
        <v>5847</v>
      </c>
      <c r="B851" t="s">
        <v>140</v>
      </c>
      <c r="C851" s="1">
        <v>44487</v>
      </c>
      <c r="D851" t="s">
        <v>339</v>
      </c>
      <c r="E851" t="b">
        <f t="shared" si="13"/>
        <v>0</v>
      </c>
    </row>
    <row r="852" spans="1:5" hidden="1" x14ac:dyDescent="0.4">
      <c r="A852" t="s">
        <v>5849</v>
      </c>
      <c r="B852" t="s">
        <v>140</v>
      </c>
      <c r="C852" s="1">
        <v>44487</v>
      </c>
      <c r="D852" t="s">
        <v>415</v>
      </c>
      <c r="E852" t="b">
        <f t="shared" si="13"/>
        <v>0</v>
      </c>
    </row>
    <row r="853" spans="1:5" hidden="1" x14ac:dyDescent="0.4">
      <c r="A853" t="s">
        <v>5081</v>
      </c>
      <c r="B853" t="s">
        <v>140</v>
      </c>
      <c r="C853" s="1">
        <v>44488</v>
      </c>
      <c r="D853" t="s">
        <v>332</v>
      </c>
      <c r="E853" t="b">
        <f t="shared" si="13"/>
        <v>0</v>
      </c>
    </row>
    <row r="854" spans="1:5" hidden="1" x14ac:dyDescent="0.4">
      <c r="A854" t="s">
        <v>5529</v>
      </c>
      <c r="B854" t="s">
        <v>140</v>
      </c>
      <c r="C854" s="1">
        <v>44487</v>
      </c>
      <c r="D854" t="s">
        <v>322</v>
      </c>
      <c r="E854" t="b">
        <f t="shared" si="13"/>
        <v>0</v>
      </c>
    </row>
    <row r="855" spans="1:5" hidden="1" x14ac:dyDescent="0.4">
      <c r="A855" t="s">
        <v>5012</v>
      </c>
      <c r="B855" t="s">
        <v>140</v>
      </c>
      <c r="C855" s="1">
        <v>44488</v>
      </c>
      <c r="D855" t="s">
        <v>333</v>
      </c>
      <c r="E855" t="b">
        <f t="shared" si="13"/>
        <v>0</v>
      </c>
    </row>
    <row r="856" spans="1:5" hidden="1" x14ac:dyDescent="0.4">
      <c r="A856" t="s">
        <v>5853</v>
      </c>
      <c r="B856" t="s">
        <v>140</v>
      </c>
      <c r="C856" s="1">
        <v>44487</v>
      </c>
      <c r="D856" t="s">
        <v>328</v>
      </c>
      <c r="E856" t="b">
        <f t="shared" si="13"/>
        <v>0</v>
      </c>
    </row>
    <row r="857" spans="1:5" hidden="1" x14ac:dyDescent="0.4">
      <c r="A857" t="s">
        <v>4920</v>
      </c>
      <c r="B857" t="s">
        <v>113</v>
      </c>
      <c r="C857" s="1">
        <v>44483</v>
      </c>
      <c r="D857" t="s">
        <v>341</v>
      </c>
      <c r="E857" t="b">
        <f t="shared" si="13"/>
        <v>0</v>
      </c>
    </row>
    <row r="858" spans="1:5" hidden="1" x14ac:dyDescent="0.4">
      <c r="A858" t="s">
        <v>8128</v>
      </c>
      <c r="B858" t="s">
        <v>113</v>
      </c>
      <c r="C858" s="1">
        <v>44486</v>
      </c>
      <c r="D858" t="s">
        <v>421</v>
      </c>
      <c r="E858" t="b">
        <f t="shared" si="13"/>
        <v>0</v>
      </c>
    </row>
    <row r="859" spans="1:5" hidden="1" x14ac:dyDescent="0.4">
      <c r="A859" t="s">
        <v>888</v>
      </c>
      <c r="B859" t="s">
        <v>113</v>
      </c>
      <c r="C859" s="1">
        <v>44487</v>
      </c>
      <c r="D859" t="s">
        <v>352</v>
      </c>
      <c r="E859" t="b">
        <f t="shared" si="13"/>
        <v>0</v>
      </c>
    </row>
    <row r="860" spans="1:5" hidden="1" x14ac:dyDescent="0.4">
      <c r="A860" t="s">
        <v>5739</v>
      </c>
      <c r="B860" t="s">
        <v>113</v>
      </c>
      <c r="C860" s="1">
        <v>44486</v>
      </c>
      <c r="D860" t="s">
        <v>398</v>
      </c>
      <c r="E860" t="b">
        <f t="shared" si="13"/>
        <v>0</v>
      </c>
    </row>
    <row r="861" spans="1:5" hidden="1" x14ac:dyDescent="0.4">
      <c r="A861" t="s">
        <v>6294</v>
      </c>
      <c r="B861" t="s">
        <v>113</v>
      </c>
      <c r="C861" s="1">
        <v>44474</v>
      </c>
      <c r="D861" t="s">
        <v>397</v>
      </c>
      <c r="E861" t="b">
        <f t="shared" si="13"/>
        <v>0</v>
      </c>
    </row>
    <row r="862" spans="1:5" hidden="1" x14ac:dyDescent="0.4">
      <c r="A862" t="s">
        <v>2811</v>
      </c>
      <c r="B862" t="s">
        <v>113</v>
      </c>
      <c r="C862" s="1">
        <v>44486</v>
      </c>
      <c r="D862" t="s">
        <v>306</v>
      </c>
      <c r="E862" t="b">
        <f t="shared" si="13"/>
        <v>0</v>
      </c>
    </row>
    <row r="863" spans="1:5" hidden="1" x14ac:dyDescent="0.4">
      <c r="A863" t="s">
        <v>2332</v>
      </c>
      <c r="B863" t="s">
        <v>113</v>
      </c>
      <c r="C863" s="1">
        <v>44486</v>
      </c>
      <c r="D863" t="s">
        <v>399</v>
      </c>
      <c r="E863" t="b">
        <f t="shared" si="13"/>
        <v>0</v>
      </c>
    </row>
    <row r="864" spans="1:5" hidden="1" x14ac:dyDescent="0.4">
      <c r="A864" t="s">
        <v>8118</v>
      </c>
      <c r="B864" t="s">
        <v>113</v>
      </c>
      <c r="C864" s="1">
        <v>44487</v>
      </c>
      <c r="D864" t="s">
        <v>312</v>
      </c>
      <c r="E864" t="b">
        <f t="shared" si="13"/>
        <v>0</v>
      </c>
    </row>
    <row r="865" spans="1:5" hidden="1" x14ac:dyDescent="0.4">
      <c r="A865" t="s">
        <v>2453</v>
      </c>
      <c r="B865" t="s">
        <v>113</v>
      </c>
      <c r="C865" s="1">
        <v>44486</v>
      </c>
      <c r="D865" t="s">
        <v>329</v>
      </c>
      <c r="E865" t="b">
        <f t="shared" si="13"/>
        <v>0</v>
      </c>
    </row>
    <row r="866" spans="1:5" hidden="1" x14ac:dyDescent="0.4">
      <c r="A866" t="s">
        <v>5367</v>
      </c>
      <c r="B866" t="s">
        <v>113</v>
      </c>
      <c r="C866" s="1">
        <v>44486</v>
      </c>
      <c r="D866" t="s">
        <v>307</v>
      </c>
      <c r="E866" t="b">
        <f t="shared" si="13"/>
        <v>0</v>
      </c>
    </row>
    <row r="867" spans="1:5" hidden="1" x14ac:dyDescent="0.4">
      <c r="A867" t="s">
        <v>836</v>
      </c>
      <c r="B867" t="s">
        <v>113</v>
      </c>
      <c r="C867" s="1">
        <v>44487</v>
      </c>
      <c r="D867" t="s">
        <v>331</v>
      </c>
      <c r="E867" t="b">
        <f t="shared" si="13"/>
        <v>0</v>
      </c>
    </row>
    <row r="868" spans="1:5" hidden="1" x14ac:dyDescent="0.4">
      <c r="A868" t="s">
        <v>2932</v>
      </c>
      <c r="B868" t="s">
        <v>113</v>
      </c>
      <c r="C868" s="1">
        <v>44486</v>
      </c>
      <c r="D868" t="s">
        <v>327</v>
      </c>
      <c r="E868" t="b">
        <f t="shared" ref="E868:E931" si="14">OR(IF(AND(D868=D869,B868=B869),1,0),IF(AND(D868=D867,B868=B867),1,0))</f>
        <v>0</v>
      </c>
    </row>
    <row r="869" spans="1:5" hidden="1" x14ac:dyDescent="0.4">
      <c r="A869" t="s">
        <v>6313</v>
      </c>
      <c r="B869" t="s">
        <v>113</v>
      </c>
      <c r="C869" s="1">
        <v>44475</v>
      </c>
      <c r="D869" t="s">
        <v>403</v>
      </c>
      <c r="E869" t="b">
        <f t="shared" si="14"/>
        <v>0</v>
      </c>
    </row>
    <row r="870" spans="1:5" hidden="1" x14ac:dyDescent="0.4">
      <c r="A870" t="s">
        <v>5718</v>
      </c>
      <c r="B870" t="s">
        <v>113</v>
      </c>
      <c r="C870" s="1">
        <v>44486</v>
      </c>
      <c r="D870" t="s">
        <v>344</v>
      </c>
      <c r="E870" t="b">
        <f t="shared" si="14"/>
        <v>0</v>
      </c>
    </row>
    <row r="871" spans="1:5" hidden="1" x14ac:dyDescent="0.4">
      <c r="A871" t="s">
        <v>4915</v>
      </c>
      <c r="B871" t="s">
        <v>113</v>
      </c>
      <c r="C871" s="1">
        <v>44486</v>
      </c>
      <c r="D871" t="s">
        <v>316</v>
      </c>
      <c r="E871" t="b">
        <f t="shared" si="14"/>
        <v>0</v>
      </c>
    </row>
    <row r="872" spans="1:5" hidden="1" x14ac:dyDescent="0.4">
      <c r="A872" t="s">
        <v>6315</v>
      </c>
      <c r="B872" t="s">
        <v>113</v>
      </c>
      <c r="C872" s="1">
        <v>44475</v>
      </c>
      <c r="D872" t="s">
        <v>326</v>
      </c>
      <c r="E872" t="b">
        <f t="shared" si="14"/>
        <v>0</v>
      </c>
    </row>
    <row r="873" spans="1:5" hidden="1" x14ac:dyDescent="0.4">
      <c r="A873" t="s">
        <v>8236</v>
      </c>
      <c r="B873" t="s">
        <v>113</v>
      </c>
      <c r="C873" s="1">
        <v>44477</v>
      </c>
      <c r="D873" t="s">
        <v>321</v>
      </c>
      <c r="E873" t="b">
        <f t="shared" si="14"/>
        <v>0</v>
      </c>
    </row>
    <row r="874" spans="1:5" hidden="1" x14ac:dyDescent="0.4">
      <c r="A874" t="s">
        <v>5095</v>
      </c>
      <c r="B874" t="s">
        <v>113</v>
      </c>
      <c r="C874" s="1">
        <v>44487</v>
      </c>
      <c r="D874" t="s">
        <v>318</v>
      </c>
      <c r="E874" t="b">
        <f t="shared" si="14"/>
        <v>0</v>
      </c>
    </row>
    <row r="875" spans="1:5" hidden="1" x14ac:dyDescent="0.4">
      <c r="A875" t="s">
        <v>1112</v>
      </c>
      <c r="B875" t="s">
        <v>113</v>
      </c>
      <c r="C875" s="1">
        <v>44487</v>
      </c>
      <c r="D875" t="s">
        <v>313</v>
      </c>
      <c r="E875" t="b">
        <f t="shared" si="14"/>
        <v>0</v>
      </c>
    </row>
    <row r="876" spans="1:5" hidden="1" x14ac:dyDescent="0.4">
      <c r="A876" t="s">
        <v>6334</v>
      </c>
      <c r="B876" t="s">
        <v>113</v>
      </c>
      <c r="C876" s="1">
        <v>44474</v>
      </c>
      <c r="D876" t="s">
        <v>319</v>
      </c>
      <c r="E876" t="b">
        <f t="shared" si="14"/>
        <v>0</v>
      </c>
    </row>
    <row r="877" spans="1:5" hidden="1" x14ac:dyDescent="0.4">
      <c r="A877" t="s">
        <v>4919</v>
      </c>
      <c r="B877" t="s">
        <v>113</v>
      </c>
      <c r="C877" s="1">
        <v>44487</v>
      </c>
      <c r="D877" t="s">
        <v>310</v>
      </c>
      <c r="E877" t="b">
        <f t="shared" si="14"/>
        <v>0</v>
      </c>
    </row>
    <row r="878" spans="1:5" hidden="1" x14ac:dyDescent="0.4">
      <c r="A878" t="s">
        <v>8115</v>
      </c>
      <c r="B878" t="s">
        <v>113</v>
      </c>
      <c r="C878" s="1">
        <v>44487</v>
      </c>
      <c r="D878" t="s">
        <v>408</v>
      </c>
      <c r="E878" t="b">
        <f t="shared" si="14"/>
        <v>0</v>
      </c>
    </row>
    <row r="879" spans="1:5" hidden="1" x14ac:dyDescent="0.4">
      <c r="A879" t="s">
        <v>8129</v>
      </c>
      <c r="B879" t="s">
        <v>113</v>
      </c>
      <c r="C879" s="1">
        <v>44486</v>
      </c>
      <c r="D879" t="s">
        <v>305</v>
      </c>
      <c r="E879" t="b">
        <f t="shared" si="14"/>
        <v>0</v>
      </c>
    </row>
    <row r="880" spans="1:5" hidden="1" x14ac:dyDescent="0.4">
      <c r="A880" t="s">
        <v>3346</v>
      </c>
      <c r="B880" t="s">
        <v>113</v>
      </c>
      <c r="C880" s="1">
        <v>44487</v>
      </c>
      <c r="D880" t="s">
        <v>311</v>
      </c>
      <c r="E880" t="b">
        <f t="shared" si="14"/>
        <v>0</v>
      </c>
    </row>
    <row r="881" spans="1:5" hidden="1" x14ac:dyDescent="0.4">
      <c r="A881" t="s">
        <v>2985</v>
      </c>
      <c r="B881" t="s">
        <v>113</v>
      </c>
      <c r="C881" s="1">
        <v>44487</v>
      </c>
      <c r="D881" t="s">
        <v>308</v>
      </c>
      <c r="E881" t="b">
        <f t="shared" si="14"/>
        <v>0</v>
      </c>
    </row>
    <row r="882" spans="1:5" hidden="1" x14ac:dyDescent="0.4">
      <c r="A882" t="s">
        <v>5077</v>
      </c>
      <c r="B882" t="s">
        <v>113</v>
      </c>
      <c r="C882" s="1">
        <v>44486</v>
      </c>
      <c r="D882" t="s">
        <v>343</v>
      </c>
      <c r="E882" t="b">
        <f t="shared" si="14"/>
        <v>0</v>
      </c>
    </row>
    <row r="883" spans="1:5" hidden="1" x14ac:dyDescent="0.4">
      <c r="A883" t="s">
        <v>4918</v>
      </c>
      <c r="B883" t="s">
        <v>113</v>
      </c>
      <c r="C883" s="1">
        <v>44486</v>
      </c>
      <c r="D883" t="s">
        <v>315</v>
      </c>
      <c r="E883" t="b">
        <f t="shared" si="14"/>
        <v>0</v>
      </c>
    </row>
    <row r="884" spans="1:5" hidden="1" x14ac:dyDescent="0.4">
      <c r="A884" t="s">
        <v>2986</v>
      </c>
      <c r="B884" t="s">
        <v>113</v>
      </c>
      <c r="C884" s="1">
        <v>44487</v>
      </c>
      <c r="D884" t="s">
        <v>317</v>
      </c>
      <c r="E884" t="b">
        <f t="shared" si="14"/>
        <v>0</v>
      </c>
    </row>
    <row r="885" spans="1:5" hidden="1" x14ac:dyDescent="0.4">
      <c r="A885" t="s">
        <v>1568</v>
      </c>
      <c r="B885" t="s">
        <v>113</v>
      </c>
      <c r="C885" s="1">
        <v>44486</v>
      </c>
      <c r="D885" t="s">
        <v>335</v>
      </c>
      <c r="E885" t="b">
        <f t="shared" si="14"/>
        <v>0</v>
      </c>
    </row>
    <row r="886" spans="1:5" hidden="1" x14ac:dyDescent="0.4">
      <c r="A886" t="s">
        <v>5661</v>
      </c>
      <c r="B886" t="s">
        <v>113</v>
      </c>
      <c r="C886" s="1">
        <v>44486</v>
      </c>
      <c r="D886" t="s">
        <v>339</v>
      </c>
      <c r="E886" t="b">
        <f t="shared" si="14"/>
        <v>0</v>
      </c>
    </row>
    <row r="887" spans="1:5" hidden="1" x14ac:dyDescent="0.4">
      <c r="A887" t="s">
        <v>4181</v>
      </c>
      <c r="B887" t="s">
        <v>113</v>
      </c>
      <c r="C887" s="1">
        <v>44486</v>
      </c>
      <c r="D887" t="s">
        <v>415</v>
      </c>
      <c r="E887" t="b">
        <f t="shared" si="14"/>
        <v>0</v>
      </c>
    </row>
    <row r="888" spans="1:5" hidden="1" x14ac:dyDescent="0.4">
      <c r="A888" t="s">
        <v>4917</v>
      </c>
      <c r="B888" t="s">
        <v>113</v>
      </c>
      <c r="C888" s="1">
        <v>44486</v>
      </c>
      <c r="D888" t="s">
        <v>330</v>
      </c>
      <c r="E888" t="b">
        <f t="shared" si="14"/>
        <v>0</v>
      </c>
    </row>
    <row r="889" spans="1:5" hidden="1" x14ac:dyDescent="0.4">
      <c r="A889" t="s">
        <v>4916</v>
      </c>
      <c r="B889" t="s">
        <v>113</v>
      </c>
      <c r="C889" s="1">
        <v>44476</v>
      </c>
      <c r="D889" t="s">
        <v>332</v>
      </c>
      <c r="E889" t="b">
        <f t="shared" si="14"/>
        <v>0</v>
      </c>
    </row>
    <row r="890" spans="1:5" hidden="1" x14ac:dyDescent="0.4">
      <c r="A890" t="s">
        <v>5614</v>
      </c>
      <c r="B890" t="s">
        <v>113</v>
      </c>
      <c r="C890" s="1">
        <v>44486</v>
      </c>
      <c r="D890" t="s">
        <v>322</v>
      </c>
      <c r="E890" t="b">
        <f t="shared" si="14"/>
        <v>0</v>
      </c>
    </row>
    <row r="891" spans="1:5" hidden="1" x14ac:dyDescent="0.4">
      <c r="A891" t="s">
        <v>1569</v>
      </c>
      <c r="B891" t="s">
        <v>113</v>
      </c>
      <c r="C891" s="1">
        <v>44486</v>
      </c>
      <c r="D891" t="s">
        <v>359</v>
      </c>
      <c r="E891" t="b">
        <f t="shared" si="14"/>
        <v>0</v>
      </c>
    </row>
    <row r="892" spans="1:5" hidden="1" x14ac:dyDescent="0.4">
      <c r="A892" t="s">
        <v>6314</v>
      </c>
      <c r="B892" t="s">
        <v>113</v>
      </c>
      <c r="C892" s="1">
        <v>44482</v>
      </c>
      <c r="D892" t="s">
        <v>333</v>
      </c>
      <c r="E892" t="b">
        <f t="shared" si="14"/>
        <v>0</v>
      </c>
    </row>
    <row r="893" spans="1:5" hidden="1" x14ac:dyDescent="0.4">
      <c r="A893" t="s">
        <v>3515</v>
      </c>
      <c r="B893" t="s">
        <v>113</v>
      </c>
      <c r="C893" s="1">
        <v>44487</v>
      </c>
      <c r="D893" t="s">
        <v>328</v>
      </c>
      <c r="E893" t="b">
        <f t="shared" si="14"/>
        <v>0</v>
      </c>
    </row>
    <row r="894" spans="1:5" hidden="1" x14ac:dyDescent="0.4">
      <c r="A894" t="s">
        <v>5915</v>
      </c>
      <c r="B894" t="s">
        <v>230</v>
      </c>
      <c r="C894" s="1">
        <v>44133</v>
      </c>
      <c r="D894" t="s">
        <v>341</v>
      </c>
      <c r="E894" t="b">
        <f t="shared" si="14"/>
        <v>0</v>
      </c>
    </row>
    <row r="895" spans="1:5" hidden="1" x14ac:dyDescent="0.4">
      <c r="A895" t="s">
        <v>5914</v>
      </c>
      <c r="B895" t="s">
        <v>230</v>
      </c>
      <c r="C895" s="1">
        <v>44133</v>
      </c>
      <c r="D895" t="s">
        <v>329</v>
      </c>
      <c r="E895" t="b">
        <f t="shared" si="14"/>
        <v>0</v>
      </c>
    </row>
    <row r="896" spans="1:5" hidden="1" x14ac:dyDescent="0.4">
      <c r="A896" t="s">
        <v>5913</v>
      </c>
      <c r="B896" t="s">
        <v>230</v>
      </c>
      <c r="C896" s="1">
        <v>44133</v>
      </c>
      <c r="D896" t="s">
        <v>331</v>
      </c>
      <c r="E896" t="b">
        <f t="shared" si="14"/>
        <v>0</v>
      </c>
    </row>
    <row r="897" spans="1:5" hidden="1" x14ac:dyDescent="0.4">
      <c r="A897" t="s">
        <v>6941</v>
      </c>
      <c r="B897" t="s">
        <v>230</v>
      </c>
      <c r="C897" s="1">
        <v>44491</v>
      </c>
      <c r="D897" t="s">
        <v>344</v>
      </c>
      <c r="E897" t="b">
        <f t="shared" si="14"/>
        <v>0</v>
      </c>
    </row>
    <row r="898" spans="1:5" hidden="1" x14ac:dyDescent="0.4">
      <c r="A898" t="s">
        <v>5912</v>
      </c>
      <c r="B898" t="s">
        <v>230</v>
      </c>
      <c r="C898" s="1">
        <v>44133</v>
      </c>
      <c r="D898" t="s">
        <v>316</v>
      </c>
      <c r="E898" t="b">
        <f t="shared" si="14"/>
        <v>0</v>
      </c>
    </row>
    <row r="899" spans="1:5" hidden="1" x14ac:dyDescent="0.4">
      <c r="A899" t="s">
        <v>8963</v>
      </c>
      <c r="B899" t="s">
        <v>230</v>
      </c>
      <c r="C899" s="1">
        <v>44491</v>
      </c>
      <c r="D899" t="s">
        <v>318</v>
      </c>
      <c r="E899" t="b">
        <f t="shared" si="14"/>
        <v>0</v>
      </c>
    </row>
    <row r="900" spans="1:5" hidden="1" x14ac:dyDescent="0.4">
      <c r="A900" t="s">
        <v>5911</v>
      </c>
      <c r="B900" t="s">
        <v>230</v>
      </c>
      <c r="C900" s="1">
        <v>44133</v>
      </c>
      <c r="D900" t="s">
        <v>310</v>
      </c>
      <c r="E900" t="b">
        <f t="shared" si="14"/>
        <v>0</v>
      </c>
    </row>
    <row r="901" spans="1:5" hidden="1" x14ac:dyDescent="0.4">
      <c r="A901" t="s">
        <v>8955</v>
      </c>
      <c r="B901" t="s">
        <v>230</v>
      </c>
      <c r="C901" s="1">
        <v>44491</v>
      </c>
      <c r="D901" t="s">
        <v>320</v>
      </c>
      <c r="E901" t="b">
        <f t="shared" si="14"/>
        <v>0</v>
      </c>
    </row>
    <row r="902" spans="1:5" hidden="1" x14ac:dyDescent="0.4">
      <c r="A902" t="s">
        <v>8957</v>
      </c>
      <c r="B902" t="s">
        <v>230</v>
      </c>
      <c r="C902" s="1">
        <v>44491</v>
      </c>
      <c r="D902" t="s">
        <v>336</v>
      </c>
      <c r="E902" t="b">
        <f t="shared" si="14"/>
        <v>0</v>
      </c>
    </row>
    <row r="903" spans="1:5" hidden="1" x14ac:dyDescent="0.4">
      <c r="A903" t="s">
        <v>7188</v>
      </c>
      <c r="B903" t="s">
        <v>230</v>
      </c>
      <c r="C903" s="1">
        <v>44491</v>
      </c>
      <c r="D903" t="s">
        <v>358</v>
      </c>
      <c r="E903" t="b">
        <f t="shared" si="14"/>
        <v>0</v>
      </c>
    </row>
    <row r="904" spans="1:5" hidden="1" x14ac:dyDescent="0.4">
      <c r="A904" t="s">
        <v>8960</v>
      </c>
      <c r="B904" t="s">
        <v>230</v>
      </c>
      <c r="C904" s="1">
        <v>44491</v>
      </c>
      <c r="D904" t="s">
        <v>308</v>
      </c>
      <c r="E904" t="b">
        <f t="shared" si="14"/>
        <v>0</v>
      </c>
    </row>
    <row r="905" spans="1:5" hidden="1" x14ac:dyDescent="0.4">
      <c r="A905" t="s">
        <v>8954</v>
      </c>
      <c r="B905" t="s">
        <v>230</v>
      </c>
      <c r="C905" s="1">
        <v>44491</v>
      </c>
      <c r="D905" t="s">
        <v>334</v>
      </c>
      <c r="E905" t="b">
        <f t="shared" si="14"/>
        <v>0</v>
      </c>
    </row>
    <row r="906" spans="1:5" hidden="1" x14ac:dyDescent="0.4">
      <c r="A906" t="s">
        <v>8958</v>
      </c>
      <c r="B906" t="s">
        <v>230</v>
      </c>
      <c r="C906" s="1">
        <v>44491</v>
      </c>
      <c r="D906" t="s">
        <v>343</v>
      </c>
      <c r="E906" t="b">
        <f t="shared" si="14"/>
        <v>0</v>
      </c>
    </row>
    <row r="907" spans="1:5" hidden="1" x14ac:dyDescent="0.4">
      <c r="A907" t="s">
        <v>8961</v>
      </c>
      <c r="B907" t="s">
        <v>230</v>
      </c>
      <c r="C907" s="1">
        <v>44491</v>
      </c>
      <c r="D907" t="s">
        <v>317</v>
      </c>
      <c r="E907" t="b">
        <f t="shared" si="14"/>
        <v>0</v>
      </c>
    </row>
    <row r="908" spans="1:5" hidden="1" x14ac:dyDescent="0.4">
      <c r="A908" t="s">
        <v>8953</v>
      </c>
      <c r="B908" t="s">
        <v>230</v>
      </c>
      <c r="C908" s="1">
        <v>44491</v>
      </c>
      <c r="D908" t="s">
        <v>335</v>
      </c>
      <c r="E908" t="b">
        <f t="shared" si="14"/>
        <v>0</v>
      </c>
    </row>
    <row r="909" spans="1:5" hidden="1" x14ac:dyDescent="0.4">
      <c r="A909" t="s">
        <v>8962</v>
      </c>
      <c r="B909" t="s">
        <v>230</v>
      </c>
      <c r="C909" s="1">
        <v>44491</v>
      </c>
      <c r="D909" t="s">
        <v>415</v>
      </c>
      <c r="E909" t="b">
        <f t="shared" si="14"/>
        <v>0</v>
      </c>
    </row>
    <row r="910" spans="1:5" hidden="1" x14ac:dyDescent="0.4">
      <c r="A910" t="s">
        <v>8959</v>
      </c>
      <c r="B910" t="s">
        <v>230</v>
      </c>
      <c r="C910" s="1">
        <v>44491</v>
      </c>
      <c r="D910" t="s">
        <v>322</v>
      </c>
      <c r="E910" t="b">
        <f t="shared" si="14"/>
        <v>0</v>
      </c>
    </row>
    <row r="911" spans="1:5" hidden="1" x14ac:dyDescent="0.4">
      <c r="A911" t="s">
        <v>8956</v>
      </c>
      <c r="B911" t="s">
        <v>230</v>
      </c>
      <c r="C911" s="1">
        <v>44491</v>
      </c>
      <c r="D911" t="s">
        <v>328</v>
      </c>
      <c r="E911" t="b">
        <f t="shared" si="14"/>
        <v>0</v>
      </c>
    </row>
    <row r="912" spans="1:5" hidden="1" x14ac:dyDescent="0.4">
      <c r="A912" t="s">
        <v>539</v>
      </c>
      <c r="B912" t="s">
        <v>230</v>
      </c>
      <c r="C912" s="1">
        <v>43740</v>
      </c>
      <c r="E912" t="b">
        <f t="shared" si="14"/>
        <v>0</v>
      </c>
    </row>
    <row r="913" spans="1:5" hidden="1" x14ac:dyDescent="0.4">
      <c r="A913" t="s">
        <v>540</v>
      </c>
      <c r="B913" t="s">
        <v>230</v>
      </c>
      <c r="C913" s="1">
        <v>43727</v>
      </c>
      <c r="D913" t="s">
        <v>9077</v>
      </c>
      <c r="E913" t="b">
        <f t="shared" si="14"/>
        <v>0</v>
      </c>
    </row>
    <row r="914" spans="1:5" hidden="1" x14ac:dyDescent="0.4">
      <c r="A914" t="s">
        <v>7707</v>
      </c>
      <c r="B914" t="s">
        <v>190</v>
      </c>
      <c r="C914" s="1">
        <v>43553</v>
      </c>
      <c r="D914" t="s">
        <v>347</v>
      </c>
      <c r="E914" t="b">
        <f t="shared" si="14"/>
        <v>0</v>
      </c>
    </row>
    <row r="915" spans="1:5" hidden="1" x14ac:dyDescent="0.4">
      <c r="A915" t="s">
        <v>7692</v>
      </c>
      <c r="B915" t="s">
        <v>190</v>
      </c>
      <c r="C915" s="1">
        <v>43599</v>
      </c>
      <c r="D915" t="s">
        <v>412</v>
      </c>
      <c r="E915" t="b">
        <f t="shared" si="14"/>
        <v>0</v>
      </c>
    </row>
    <row r="916" spans="1:5" hidden="1" x14ac:dyDescent="0.4">
      <c r="A916" t="s">
        <v>7521</v>
      </c>
      <c r="B916" t="s">
        <v>190</v>
      </c>
      <c r="C916" s="1">
        <v>43657</v>
      </c>
      <c r="D916" t="s">
        <v>352</v>
      </c>
      <c r="E916" t="b">
        <f t="shared" si="14"/>
        <v>0</v>
      </c>
    </row>
    <row r="917" spans="1:5" x14ac:dyDescent="0.4">
      <c r="A917" t="s">
        <v>7131</v>
      </c>
      <c r="B917" t="s">
        <v>190</v>
      </c>
      <c r="C917" s="1">
        <v>44207</v>
      </c>
      <c r="D917" t="s">
        <v>398</v>
      </c>
      <c r="E917" t="b">
        <f t="shared" si="14"/>
        <v>1</v>
      </c>
    </row>
    <row r="918" spans="1:5" x14ac:dyDescent="0.4">
      <c r="A918" t="s">
        <v>7817</v>
      </c>
      <c r="B918" t="s">
        <v>190</v>
      </c>
      <c r="C918" s="1">
        <v>43370</v>
      </c>
      <c r="D918" t="s">
        <v>398</v>
      </c>
      <c r="E918" t="b">
        <f t="shared" si="14"/>
        <v>1</v>
      </c>
    </row>
    <row r="919" spans="1:5" hidden="1" x14ac:dyDescent="0.4">
      <c r="A919" t="s">
        <v>7820</v>
      </c>
      <c r="B919" t="s">
        <v>190</v>
      </c>
      <c r="C919" s="1">
        <v>43370</v>
      </c>
      <c r="D919" t="s">
        <v>397</v>
      </c>
      <c r="E919" t="b">
        <f t="shared" si="14"/>
        <v>0</v>
      </c>
    </row>
    <row r="920" spans="1:5" hidden="1" x14ac:dyDescent="0.4">
      <c r="A920" t="s">
        <v>7710</v>
      </c>
      <c r="B920" t="s">
        <v>190</v>
      </c>
      <c r="C920" s="1">
        <v>43383</v>
      </c>
      <c r="D920" t="s">
        <v>373</v>
      </c>
      <c r="E920" t="b">
        <f t="shared" si="14"/>
        <v>0</v>
      </c>
    </row>
    <row r="921" spans="1:5" hidden="1" x14ac:dyDescent="0.4">
      <c r="A921" t="s">
        <v>7531</v>
      </c>
      <c r="B921" t="s">
        <v>190</v>
      </c>
      <c r="C921" s="1">
        <v>43656</v>
      </c>
      <c r="D921" t="s">
        <v>404</v>
      </c>
      <c r="E921" t="b">
        <f t="shared" si="14"/>
        <v>0</v>
      </c>
    </row>
    <row r="922" spans="1:5" hidden="1" x14ac:dyDescent="0.4">
      <c r="A922" t="s">
        <v>7519</v>
      </c>
      <c r="B922" t="s">
        <v>190</v>
      </c>
      <c r="C922" s="1">
        <v>43657</v>
      </c>
      <c r="D922" t="s">
        <v>312</v>
      </c>
      <c r="E922" t="b">
        <f t="shared" si="14"/>
        <v>0</v>
      </c>
    </row>
    <row r="923" spans="1:5" hidden="1" x14ac:dyDescent="0.4">
      <c r="A923" t="s">
        <v>7522</v>
      </c>
      <c r="B923" t="s">
        <v>190</v>
      </c>
      <c r="C923" s="1">
        <v>43657</v>
      </c>
      <c r="D923" t="s">
        <v>406</v>
      </c>
      <c r="E923" t="b">
        <f t="shared" si="14"/>
        <v>0</v>
      </c>
    </row>
    <row r="924" spans="1:5" x14ac:dyDescent="0.4">
      <c r="A924" t="s">
        <v>6418</v>
      </c>
      <c r="B924" t="s">
        <v>190</v>
      </c>
      <c r="C924" s="1">
        <v>44207</v>
      </c>
      <c r="D924" t="s">
        <v>331</v>
      </c>
      <c r="E924" t="b">
        <f t="shared" si="14"/>
        <v>1</v>
      </c>
    </row>
    <row r="925" spans="1:5" x14ac:dyDescent="0.4">
      <c r="A925" t="s">
        <v>7524</v>
      </c>
      <c r="B925" t="s">
        <v>190</v>
      </c>
      <c r="C925" s="1">
        <v>43657</v>
      </c>
      <c r="D925" t="s">
        <v>331</v>
      </c>
      <c r="E925" t="b">
        <f t="shared" si="14"/>
        <v>1</v>
      </c>
    </row>
    <row r="926" spans="1:5" hidden="1" x14ac:dyDescent="0.4">
      <c r="A926" t="s">
        <v>7713</v>
      </c>
      <c r="B926" t="s">
        <v>190</v>
      </c>
      <c r="C926" s="1">
        <v>43375</v>
      </c>
      <c r="D926" t="s">
        <v>635</v>
      </c>
      <c r="E926" t="b">
        <f t="shared" si="14"/>
        <v>0</v>
      </c>
    </row>
    <row r="927" spans="1:5" x14ac:dyDescent="0.4">
      <c r="A927" t="s">
        <v>6637</v>
      </c>
      <c r="B927" t="s">
        <v>190</v>
      </c>
      <c r="C927" s="1">
        <v>44207</v>
      </c>
      <c r="D927" t="s">
        <v>327</v>
      </c>
      <c r="E927" t="b">
        <f t="shared" si="14"/>
        <v>1</v>
      </c>
    </row>
    <row r="928" spans="1:5" x14ac:dyDescent="0.4">
      <c r="A928" t="s">
        <v>7821</v>
      </c>
      <c r="B928" t="s">
        <v>190</v>
      </c>
      <c r="C928" s="1">
        <v>43370</v>
      </c>
      <c r="D928" t="s">
        <v>327</v>
      </c>
      <c r="E928" t="b">
        <f t="shared" si="14"/>
        <v>1</v>
      </c>
    </row>
    <row r="929" spans="1:5" hidden="1" x14ac:dyDescent="0.4">
      <c r="A929" t="s">
        <v>7515</v>
      </c>
      <c r="B929" t="s">
        <v>190</v>
      </c>
      <c r="C929" s="1">
        <v>43657</v>
      </c>
      <c r="D929" t="s">
        <v>403</v>
      </c>
      <c r="E929" t="b">
        <f t="shared" si="14"/>
        <v>0</v>
      </c>
    </row>
    <row r="930" spans="1:5" x14ac:dyDescent="0.4">
      <c r="A930" t="s">
        <v>7546</v>
      </c>
      <c r="B930" t="s">
        <v>190</v>
      </c>
      <c r="C930" s="1">
        <v>44207</v>
      </c>
      <c r="D930" t="s">
        <v>316</v>
      </c>
      <c r="E930" t="b">
        <f t="shared" si="14"/>
        <v>1</v>
      </c>
    </row>
    <row r="931" spans="1:5" x14ac:dyDescent="0.4">
      <c r="A931" t="s">
        <v>7523</v>
      </c>
      <c r="B931" t="s">
        <v>190</v>
      </c>
      <c r="C931" s="1">
        <v>43657</v>
      </c>
      <c r="D931" t="s">
        <v>316</v>
      </c>
      <c r="E931" t="b">
        <f t="shared" si="14"/>
        <v>1</v>
      </c>
    </row>
    <row r="932" spans="1:5" hidden="1" x14ac:dyDescent="0.4">
      <c r="A932" t="s">
        <v>7518</v>
      </c>
      <c r="B932" t="s">
        <v>190</v>
      </c>
      <c r="C932" s="1">
        <v>43657</v>
      </c>
      <c r="D932" t="s">
        <v>369</v>
      </c>
      <c r="E932" t="b">
        <f t="shared" ref="E932:E995" si="15">OR(IF(AND(D932=D933,B932=B933),1,0),IF(AND(D932=D931,B932=B931),1,0))</f>
        <v>0</v>
      </c>
    </row>
    <row r="933" spans="1:5" hidden="1" x14ac:dyDescent="0.4">
      <c r="A933" t="s">
        <v>7513</v>
      </c>
      <c r="B933" t="s">
        <v>190</v>
      </c>
      <c r="C933" s="1">
        <v>43657</v>
      </c>
      <c r="D933" t="s">
        <v>326</v>
      </c>
      <c r="E933" t="b">
        <f t="shared" si="15"/>
        <v>0</v>
      </c>
    </row>
    <row r="934" spans="1:5" hidden="1" x14ac:dyDescent="0.4">
      <c r="A934" t="s">
        <v>7839</v>
      </c>
      <c r="B934" t="s">
        <v>190</v>
      </c>
      <c r="C934" s="1">
        <v>43329</v>
      </c>
      <c r="D934" t="s">
        <v>348</v>
      </c>
      <c r="E934" t="b">
        <f t="shared" si="15"/>
        <v>0</v>
      </c>
    </row>
    <row r="935" spans="1:5" hidden="1" x14ac:dyDescent="0.4">
      <c r="A935" t="s">
        <v>7838</v>
      </c>
      <c r="B935" t="s">
        <v>190</v>
      </c>
      <c r="C935" s="1">
        <v>43332</v>
      </c>
      <c r="D935" t="s">
        <v>323</v>
      </c>
      <c r="E935" t="b">
        <f t="shared" si="15"/>
        <v>0</v>
      </c>
    </row>
    <row r="936" spans="1:5" hidden="1" x14ac:dyDescent="0.4">
      <c r="A936" t="s">
        <v>7827</v>
      </c>
      <c r="B936" t="s">
        <v>190</v>
      </c>
      <c r="C936" s="1">
        <v>43370</v>
      </c>
      <c r="D936" t="s">
        <v>318</v>
      </c>
      <c r="E936" t="b">
        <f t="shared" si="15"/>
        <v>0</v>
      </c>
    </row>
    <row r="937" spans="1:5" hidden="1" x14ac:dyDescent="0.4">
      <c r="A937" t="s">
        <v>7530</v>
      </c>
      <c r="B937" t="s">
        <v>190</v>
      </c>
      <c r="C937" s="1">
        <v>43656</v>
      </c>
      <c r="D937" t="s">
        <v>313</v>
      </c>
      <c r="E937" t="b">
        <f t="shared" si="15"/>
        <v>0</v>
      </c>
    </row>
    <row r="938" spans="1:5" hidden="1" x14ac:dyDescent="0.4">
      <c r="A938" t="s">
        <v>7532</v>
      </c>
      <c r="B938" t="s">
        <v>190</v>
      </c>
      <c r="C938" s="1">
        <v>43656</v>
      </c>
      <c r="D938" t="s">
        <v>310</v>
      </c>
      <c r="E938" t="b">
        <f t="shared" si="15"/>
        <v>0</v>
      </c>
    </row>
    <row r="939" spans="1:5" hidden="1" x14ac:dyDescent="0.4">
      <c r="A939" t="s">
        <v>7516</v>
      </c>
      <c r="B939" t="s">
        <v>190</v>
      </c>
      <c r="C939" s="1">
        <v>43657</v>
      </c>
      <c r="D939" t="s">
        <v>364</v>
      </c>
      <c r="E939" t="b">
        <f t="shared" si="15"/>
        <v>0</v>
      </c>
    </row>
    <row r="940" spans="1:5" hidden="1" x14ac:dyDescent="0.4">
      <c r="A940" t="s">
        <v>7550</v>
      </c>
      <c r="B940" t="s">
        <v>190</v>
      </c>
      <c r="C940" s="1">
        <v>43612</v>
      </c>
      <c r="D940" t="s">
        <v>366</v>
      </c>
      <c r="E940" t="b">
        <f t="shared" si="15"/>
        <v>0</v>
      </c>
    </row>
    <row r="941" spans="1:5" hidden="1" x14ac:dyDescent="0.4">
      <c r="A941" t="s">
        <v>7541</v>
      </c>
      <c r="B941" t="s">
        <v>190</v>
      </c>
      <c r="C941" s="1">
        <v>43629</v>
      </c>
      <c r="D941" t="s">
        <v>367</v>
      </c>
      <c r="E941" t="b">
        <f t="shared" si="15"/>
        <v>0</v>
      </c>
    </row>
    <row r="942" spans="1:5" x14ac:dyDescent="0.4">
      <c r="A942" t="s">
        <v>6361</v>
      </c>
      <c r="B942" t="s">
        <v>190</v>
      </c>
      <c r="C942" s="1">
        <v>44207</v>
      </c>
      <c r="D942" t="s">
        <v>408</v>
      </c>
      <c r="E942" t="b">
        <f t="shared" si="15"/>
        <v>1</v>
      </c>
    </row>
    <row r="943" spans="1:5" x14ac:dyDescent="0.4">
      <c r="A943" t="s">
        <v>7525</v>
      </c>
      <c r="B943" t="s">
        <v>190</v>
      </c>
      <c r="C943" s="1">
        <v>43657</v>
      </c>
      <c r="D943" t="s">
        <v>408</v>
      </c>
      <c r="E943" t="b">
        <f t="shared" si="15"/>
        <v>1</v>
      </c>
    </row>
    <row r="944" spans="1:5" hidden="1" x14ac:dyDescent="0.4">
      <c r="A944" t="s">
        <v>7526</v>
      </c>
      <c r="B944" t="s">
        <v>190</v>
      </c>
      <c r="C944" s="1">
        <v>43657</v>
      </c>
      <c r="D944" t="s">
        <v>677</v>
      </c>
      <c r="E944" t="b">
        <f t="shared" si="15"/>
        <v>0</v>
      </c>
    </row>
    <row r="945" spans="1:5" x14ac:dyDescent="0.4">
      <c r="A945" t="s">
        <v>6976</v>
      </c>
      <c r="B945" t="s">
        <v>190</v>
      </c>
      <c r="C945" s="1">
        <v>44207</v>
      </c>
      <c r="D945" t="s">
        <v>308</v>
      </c>
      <c r="E945" t="b">
        <f t="shared" si="15"/>
        <v>1</v>
      </c>
    </row>
    <row r="946" spans="1:5" x14ac:dyDescent="0.4">
      <c r="A946" t="s">
        <v>7699</v>
      </c>
      <c r="B946" t="s">
        <v>190</v>
      </c>
      <c r="C946" s="1">
        <v>43396</v>
      </c>
      <c r="D946" t="s">
        <v>308</v>
      </c>
      <c r="E946" t="b">
        <f t="shared" si="15"/>
        <v>1</v>
      </c>
    </row>
    <row r="947" spans="1:5" hidden="1" x14ac:dyDescent="0.4">
      <c r="A947" t="s">
        <v>7196</v>
      </c>
      <c r="B947" t="s">
        <v>190</v>
      </c>
      <c r="C947" s="1">
        <v>43837</v>
      </c>
      <c r="D947" t="s">
        <v>370</v>
      </c>
      <c r="E947" t="b">
        <f t="shared" si="15"/>
        <v>0</v>
      </c>
    </row>
    <row r="948" spans="1:5" x14ac:dyDescent="0.4">
      <c r="A948" t="s">
        <v>6977</v>
      </c>
      <c r="B948" t="s">
        <v>190</v>
      </c>
      <c r="C948" s="1">
        <v>44207</v>
      </c>
      <c r="D948" t="s">
        <v>416</v>
      </c>
      <c r="E948" t="b">
        <f t="shared" si="15"/>
        <v>1</v>
      </c>
    </row>
    <row r="949" spans="1:5" x14ac:dyDescent="0.4">
      <c r="A949" t="s">
        <v>7712</v>
      </c>
      <c r="B949" t="s">
        <v>190</v>
      </c>
      <c r="C949" s="1">
        <v>43381</v>
      </c>
      <c r="D949" t="s">
        <v>416</v>
      </c>
      <c r="E949" t="b">
        <f t="shared" si="15"/>
        <v>1</v>
      </c>
    </row>
    <row r="950" spans="1:5" hidden="1" x14ac:dyDescent="0.4">
      <c r="A950" t="s">
        <v>7551</v>
      </c>
      <c r="B950" t="s">
        <v>190</v>
      </c>
      <c r="C950" s="1">
        <v>43609</v>
      </c>
      <c r="D950" t="s">
        <v>334</v>
      </c>
      <c r="E950" t="b">
        <f t="shared" si="15"/>
        <v>0</v>
      </c>
    </row>
    <row r="951" spans="1:5" x14ac:dyDescent="0.4">
      <c r="A951" t="s">
        <v>6981</v>
      </c>
      <c r="B951" t="s">
        <v>190</v>
      </c>
      <c r="C951" s="1">
        <v>44207</v>
      </c>
      <c r="D951" t="s">
        <v>343</v>
      </c>
      <c r="E951" t="b">
        <f t="shared" si="15"/>
        <v>1</v>
      </c>
    </row>
    <row r="952" spans="1:5" x14ac:dyDescent="0.4">
      <c r="A952" t="s">
        <v>7709</v>
      </c>
      <c r="B952" t="s">
        <v>190</v>
      </c>
      <c r="C952" s="1">
        <v>43383</v>
      </c>
      <c r="D952" t="s">
        <v>343</v>
      </c>
      <c r="E952" t="b">
        <f t="shared" si="15"/>
        <v>1</v>
      </c>
    </row>
    <row r="953" spans="1:5" hidden="1" x14ac:dyDescent="0.4">
      <c r="A953" t="s">
        <v>7107</v>
      </c>
      <c r="B953" t="s">
        <v>190</v>
      </c>
      <c r="C953" s="1">
        <v>44207</v>
      </c>
      <c r="D953" t="s">
        <v>362</v>
      </c>
      <c r="E953" t="b">
        <f t="shared" si="15"/>
        <v>0</v>
      </c>
    </row>
    <row r="954" spans="1:5" hidden="1" x14ac:dyDescent="0.4">
      <c r="A954" t="s">
        <v>7517</v>
      </c>
      <c r="B954" t="s">
        <v>190</v>
      </c>
      <c r="C954" s="1">
        <v>43657</v>
      </c>
      <c r="D954" t="s">
        <v>363</v>
      </c>
      <c r="E954" t="b">
        <f t="shared" si="15"/>
        <v>0</v>
      </c>
    </row>
    <row r="955" spans="1:5" hidden="1" x14ac:dyDescent="0.4">
      <c r="A955" t="s">
        <v>7514</v>
      </c>
      <c r="B955" t="s">
        <v>190</v>
      </c>
      <c r="C955" s="1">
        <v>43657</v>
      </c>
      <c r="D955" t="s">
        <v>345</v>
      </c>
      <c r="E955" t="b">
        <f t="shared" si="15"/>
        <v>0</v>
      </c>
    </row>
    <row r="956" spans="1:5" hidden="1" x14ac:dyDescent="0.4">
      <c r="A956" t="s">
        <v>7552</v>
      </c>
      <c r="B956" t="s">
        <v>190</v>
      </c>
      <c r="C956" s="1">
        <v>43609</v>
      </c>
      <c r="D956" t="s">
        <v>335</v>
      </c>
      <c r="E956" t="b">
        <f t="shared" si="15"/>
        <v>0</v>
      </c>
    </row>
    <row r="957" spans="1:5" x14ac:dyDescent="0.4">
      <c r="A957" t="s">
        <v>7276</v>
      </c>
      <c r="B957" t="s">
        <v>190</v>
      </c>
      <c r="C957" s="1">
        <v>44207</v>
      </c>
      <c r="D957" t="s">
        <v>415</v>
      </c>
      <c r="E957" t="b">
        <f t="shared" si="15"/>
        <v>1</v>
      </c>
    </row>
    <row r="958" spans="1:5" x14ac:dyDescent="0.4">
      <c r="A958" t="s">
        <v>7711</v>
      </c>
      <c r="B958" t="s">
        <v>190</v>
      </c>
      <c r="C958" s="1">
        <v>43383</v>
      </c>
      <c r="D958" t="s">
        <v>415</v>
      </c>
      <c r="E958" t="b">
        <f t="shared" si="15"/>
        <v>1</v>
      </c>
    </row>
    <row r="959" spans="1:5" hidden="1" x14ac:dyDescent="0.4">
      <c r="A959" t="s">
        <v>7527</v>
      </c>
      <c r="B959" t="s">
        <v>190</v>
      </c>
      <c r="C959" s="1">
        <v>43657</v>
      </c>
      <c r="D959" t="s">
        <v>375</v>
      </c>
      <c r="E959" t="b">
        <f t="shared" si="15"/>
        <v>0</v>
      </c>
    </row>
    <row r="960" spans="1:5" x14ac:dyDescent="0.4">
      <c r="A960" t="s">
        <v>6362</v>
      </c>
      <c r="B960" t="s">
        <v>190</v>
      </c>
      <c r="C960" s="1">
        <v>44207</v>
      </c>
      <c r="D960" t="s">
        <v>332</v>
      </c>
      <c r="E960" t="b">
        <f t="shared" si="15"/>
        <v>1</v>
      </c>
    </row>
    <row r="961" spans="1:5" x14ac:dyDescent="0.4">
      <c r="A961" t="s">
        <v>7520</v>
      </c>
      <c r="B961" t="s">
        <v>190</v>
      </c>
      <c r="C961" s="1">
        <v>43657</v>
      </c>
      <c r="D961" t="s">
        <v>332</v>
      </c>
      <c r="E961" t="b">
        <f t="shared" si="15"/>
        <v>1</v>
      </c>
    </row>
    <row r="962" spans="1:5" hidden="1" x14ac:dyDescent="0.4">
      <c r="A962" t="s">
        <v>7904</v>
      </c>
      <c r="B962" t="s">
        <v>190</v>
      </c>
      <c r="C962" s="1">
        <v>43339</v>
      </c>
      <c r="D962" t="s">
        <v>322</v>
      </c>
      <c r="E962" t="b">
        <f t="shared" si="15"/>
        <v>0</v>
      </c>
    </row>
    <row r="963" spans="1:5" hidden="1" x14ac:dyDescent="0.4">
      <c r="A963" t="s">
        <v>4940</v>
      </c>
      <c r="B963" t="s">
        <v>155</v>
      </c>
      <c r="C963" s="1">
        <v>44447</v>
      </c>
      <c r="D963" t="s">
        <v>397</v>
      </c>
      <c r="E963" t="b">
        <f t="shared" si="15"/>
        <v>0</v>
      </c>
    </row>
    <row r="964" spans="1:5" hidden="1" x14ac:dyDescent="0.4">
      <c r="A964" t="s">
        <v>2294</v>
      </c>
      <c r="B964" t="s">
        <v>155</v>
      </c>
      <c r="C964" s="1">
        <v>44363</v>
      </c>
      <c r="D964" t="s">
        <v>399</v>
      </c>
      <c r="E964" t="b">
        <f t="shared" si="15"/>
        <v>0</v>
      </c>
    </row>
    <row r="965" spans="1:5" hidden="1" x14ac:dyDescent="0.4">
      <c r="A965" t="s">
        <v>3815</v>
      </c>
      <c r="B965" t="s">
        <v>155</v>
      </c>
      <c r="C965" s="1">
        <v>44228</v>
      </c>
      <c r="D965" t="s">
        <v>327</v>
      </c>
      <c r="E965" t="b">
        <f t="shared" si="15"/>
        <v>0</v>
      </c>
    </row>
    <row r="966" spans="1:5" hidden="1" x14ac:dyDescent="0.4">
      <c r="A966" t="s">
        <v>4110</v>
      </c>
      <c r="B966" t="s">
        <v>155</v>
      </c>
      <c r="C966" s="1">
        <v>44232</v>
      </c>
      <c r="D966" t="s">
        <v>305</v>
      </c>
      <c r="E966" t="b">
        <f t="shared" si="15"/>
        <v>0</v>
      </c>
    </row>
    <row r="967" spans="1:5" hidden="1" x14ac:dyDescent="0.4">
      <c r="A967" t="s">
        <v>4820</v>
      </c>
      <c r="B967" t="s">
        <v>155</v>
      </c>
      <c r="C967" s="1">
        <v>44207</v>
      </c>
      <c r="D967" t="s">
        <v>336</v>
      </c>
      <c r="E967" t="b">
        <f t="shared" si="15"/>
        <v>0</v>
      </c>
    </row>
    <row r="968" spans="1:5" hidden="1" x14ac:dyDescent="0.4">
      <c r="A968" t="s">
        <v>3809</v>
      </c>
      <c r="B968" t="s">
        <v>155</v>
      </c>
      <c r="C968" s="1">
        <v>44229</v>
      </c>
      <c r="D968" t="s">
        <v>350</v>
      </c>
      <c r="E968" t="b">
        <f t="shared" si="15"/>
        <v>0</v>
      </c>
    </row>
    <row r="969" spans="1:5" hidden="1" x14ac:dyDescent="0.4">
      <c r="A969" t="s">
        <v>4600</v>
      </c>
      <c r="B969" t="s">
        <v>155</v>
      </c>
      <c r="C969" s="1">
        <v>44363</v>
      </c>
      <c r="D969" t="s">
        <v>328</v>
      </c>
      <c r="E969" t="b">
        <f t="shared" si="15"/>
        <v>0</v>
      </c>
    </row>
    <row r="970" spans="1:5" hidden="1" x14ac:dyDescent="0.4">
      <c r="A970" t="s">
        <v>3566</v>
      </c>
      <c r="B970" t="s">
        <v>3567</v>
      </c>
      <c r="C970" s="1">
        <v>44252</v>
      </c>
      <c r="D970" t="s">
        <v>312</v>
      </c>
      <c r="E970" t="b">
        <f t="shared" si="15"/>
        <v>0</v>
      </c>
    </row>
    <row r="971" spans="1:5" hidden="1" x14ac:dyDescent="0.4">
      <c r="A971" t="s">
        <v>3731</v>
      </c>
      <c r="B971" t="s">
        <v>3567</v>
      </c>
      <c r="C971" s="1">
        <v>44420</v>
      </c>
      <c r="D971" t="s">
        <v>415</v>
      </c>
      <c r="E971" t="b">
        <f t="shared" si="15"/>
        <v>0</v>
      </c>
    </row>
    <row r="972" spans="1:5" x14ac:dyDescent="0.4">
      <c r="A972" t="s">
        <v>7855</v>
      </c>
      <c r="B972" t="s">
        <v>5152</v>
      </c>
      <c r="C972" s="1">
        <v>43545</v>
      </c>
      <c r="D972" t="s">
        <v>398</v>
      </c>
      <c r="E972" t="b">
        <f t="shared" si="15"/>
        <v>1</v>
      </c>
    </row>
    <row r="973" spans="1:5" x14ac:dyDescent="0.4">
      <c r="A973" t="s">
        <v>7836</v>
      </c>
      <c r="B973" t="s">
        <v>5152</v>
      </c>
      <c r="C973" s="1">
        <v>43340</v>
      </c>
      <c r="D973" t="s">
        <v>398</v>
      </c>
      <c r="E973" t="b">
        <f t="shared" si="15"/>
        <v>1</v>
      </c>
    </row>
    <row r="974" spans="1:5" hidden="1" x14ac:dyDescent="0.4">
      <c r="A974" t="s">
        <v>5151</v>
      </c>
      <c r="B974" t="s">
        <v>5152</v>
      </c>
      <c r="C974" s="1">
        <v>44188</v>
      </c>
      <c r="D974" t="s">
        <v>399</v>
      </c>
      <c r="E974" t="b">
        <f t="shared" si="15"/>
        <v>0</v>
      </c>
    </row>
    <row r="975" spans="1:5" x14ac:dyDescent="0.4">
      <c r="A975" t="s">
        <v>5217</v>
      </c>
      <c r="B975" t="s">
        <v>5152</v>
      </c>
      <c r="C975" s="1">
        <v>44182</v>
      </c>
      <c r="D975" t="s">
        <v>371</v>
      </c>
      <c r="E975" t="b">
        <f t="shared" si="15"/>
        <v>1</v>
      </c>
    </row>
    <row r="976" spans="1:5" x14ac:dyDescent="0.4">
      <c r="A976" t="s">
        <v>7636</v>
      </c>
      <c r="B976" t="s">
        <v>5152</v>
      </c>
      <c r="C976" s="1">
        <v>43775</v>
      </c>
      <c r="D976" t="s">
        <v>371</v>
      </c>
      <c r="E976" t="b">
        <f t="shared" si="15"/>
        <v>1</v>
      </c>
    </row>
    <row r="977" spans="1:5" x14ac:dyDescent="0.4">
      <c r="A977" t="s">
        <v>7028</v>
      </c>
      <c r="B977" t="s">
        <v>7029</v>
      </c>
      <c r="C977" s="1">
        <v>43903</v>
      </c>
      <c r="D977" t="s">
        <v>347</v>
      </c>
      <c r="E977" t="b">
        <f t="shared" si="15"/>
        <v>1</v>
      </c>
    </row>
    <row r="978" spans="1:5" x14ac:dyDescent="0.4">
      <c r="A978" t="s">
        <v>7856</v>
      </c>
      <c r="B978" t="s">
        <v>7029</v>
      </c>
      <c r="C978" s="1">
        <v>43454</v>
      </c>
      <c r="D978" t="s">
        <v>347</v>
      </c>
      <c r="E978" t="b">
        <f t="shared" si="15"/>
        <v>1</v>
      </c>
    </row>
    <row r="979" spans="1:5" hidden="1" x14ac:dyDescent="0.4">
      <c r="A979" t="s">
        <v>2308</v>
      </c>
      <c r="B979" t="s">
        <v>2309</v>
      </c>
      <c r="C979" s="1">
        <v>44365</v>
      </c>
      <c r="D979" t="s">
        <v>327</v>
      </c>
      <c r="E979" t="b">
        <f t="shared" si="15"/>
        <v>0</v>
      </c>
    </row>
    <row r="980" spans="1:5" hidden="1" x14ac:dyDescent="0.4">
      <c r="A980" t="s">
        <v>8254</v>
      </c>
      <c r="B980" t="s">
        <v>2309</v>
      </c>
      <c r="C980" s="1">
        <v>44475</v>
      </c>
      <c r="D980" t="s">
        <v>322</v>
      </c>
      <c r="E980" t="b">
        <f t="shared" si="15"/>
        <v>0</v>
      </c>
    </row>
    <row r="981" spans="1:5" hidden="1" x14ac:dyDescent="0.4">
      <c r="A981" t="s">
        <v>1491</v>
      </c>
      <c r="B981" t="s">
        <v>16</v>
      </c>
      <c r="C981" s="1">
        <v>44439</v>
      </c>
      <c r="D981" t="s">
        <v>352</v>
      </c>
      <c r="E981" t="b">
        <f t="shared" si="15"/>
        <v>0</v>
      </c>
    </row>
    <row r="982" spans="1:5" hidden="1" x14ac:dyDescent="0.4">
      <c r="A982" t="s">
        <v>869</v>
      </c>
      <c r="B982" t="s">
        <v>16</v>
      </c>
      <c r="C982" s="1">
        <v>44456</v>
      </c>
      <c r="D982" t="s">
        <v>325</v>
      </c>
      <c r="E982" t="b">
        <f t="shared" si="15"/>
        <v>0</v>
      </c>
    </row>
    <row r="983" spans="1:5" x14ac:dyDescent="0.4">
      <c r="A983" t="s">
        <v>4325</v>
      </c>
      <c r="B983" t="s">
        <v>16</v>
      </c>
      <c r="C983" s="1">
        <v>44463</v>
      </c>
      <c r="D983" t="s">
        <v>398</v>
      </c>
      <c r="E983" t="b">
        <f t="shared" si="15"/>
        <v>1</v>
      </c>
    </row>
    <row r="984" spans="1:5" x14ac:dyDescent="0.4">
      <c r="A984" t="s">
        <v>554</v>
      </c>
      <c r="B984" t="s">
        <v>16</v>
      </c>
      <c r="C984" s="1">
        <v>43476</v>
      </c>
      <c r="D984" t="s">
        <v>398</v>
      </c>
      <c r="E984" t="b">
        <f t="shared" si="15"/>
        <v>1</v>
      </c>
    </row>
    <row r="985" spans="1:5" hidden="1" x14ac:dyDescent="0.4">
      <c r="A985" t="s">
        <v>5904</v>
      </c>
      <c r="B985" t="s">
        <v>16</v>
      </c>
      <c r="C985" s="1">
        <v>44490</v>
      </c>
      <c r="D985" t="s">
        <v>397</v>
      </c>
      <c r="E985" t="b">
        <f t="shared" si="15"/>
        <v>0</v>
      </c>
    </row>
    <row r="986" spans="1:5" hidden="1" x14ac:dyDescent="0.4">
      <c r="A986" t="s">
        <v>1481</v>
      </c>
      <c r="B986" t="s">
        <v>16</v>
      </c>
      <c r="C986" s="1">
        <v>44439</v>
      </c>
      <c r="D986" t="s">
        <v>306</v>
      </c>
      <c r="E986" t="b">
        <f t="shared" si="15"/>
        <v>0</v>
      </c>
    </row>
    <row r="987" spans="1:5" hidden="1" x14ac:dyDescent="0.4">
      <c r="A987" t="s">
        <v>867</v>
      </c>
      <c r="B987" t="s">
        <v>16</v>
      </c>
      <c r="C987" s="1">
        <v>44456</v>
      </c>
      <c r="D987" t="s">
        <v>404</v>
      </c>
      <c r="E987" t="b">
        <f t="shared" si="15"/>
        <v>0</v>
      </c>
    </row>
    <row r="988" spans="1:5" hidden="1" x14ac:dyDescent="0.4">
      <c r="A988" t="s">
        <v>925</v>
      </c>
      <c r="B988" t="s">
        <v>16</v>
      </c>
      <c r="C988" s="1">
        <v>44462</v>
      </c>
      <c r="D988" t="s">
        <v>312</v>
      </c>
      <c r="E988" t="b">
        <f t="shared" si="15"/>
        <v>0</v>
      </c>
    </row>
    <row r="989" spans="1:5" hidden="1" x14ac:dyDescent="0.4">
      <c r="A989" t="s">
        <v>870</v>
      </c>
      <c r="B989" t="s">
        <v>16</v>
      </c>
      <c r="C989" s="1">
        <v>44456</v>
      </c>
      <c r="D989" t="s">
        <v>327</v>
      </c>
      <c r="E989" t="b">
        <f t="shared" si="15"/>
        <v>0</v>
      </c>
    </row>
    <row r="990" spans="1:5" hidden="1" x14ac:dyDescent="0.4">
      <c r="A990" t="s">
        <v>880</v>
      </c>
      <c r="B990" t="s">
        <v>16</v>
      </c>
      <c r="C990" s="1">
        <v>44463</v>
      </c>
      <c r="D990" t="s">
        <v>403</v>
      </c>
      <c r="E990" t="b">
        <f t="shared" si="15"/>
        <v>0</v>
      </c>
    </row>
    <row r="991" spans="1:5" hidden="1" x14ac:dyDescent="0.4">
      <c r="A991" t="s">
        <v>924</v>
      </c>
      <c r="B991" t="s">
        <v>16</v>
      </c>
      <c r="C991" s="1">
        <v>44462</v>
      </c>
      <c r="D991" t="s">
        <v>316</v>
      </c>
      <c r="E991" t="b">
        <f t="shared" si="15"/>
        <v>0</v>
      </c>
    </row>
    <row r="992" spans="1:5" hidden="1" x14ac:dyDescent="0.4">
      <c r="A992" t="s">
        <v>906</v>
      </c>
      <c r="B992" t="s">
        <v>16</v>
      </c>
      <c r="C992" s="1">
        <v>44455</v>
      </c>
      <c r="D992" t="s">
        <v>326</v>
      </c>
      <c r="E992" t="b">
        <f t="shared" si="15"/>
        <v>0</v>
      </c>
    </row>
    <row r="993" spans="1:5" hidden="1" x14ac:dyDescent="0.4">
      <c r="A993" t="s">
        <v>5905</v>
      </c>
      <c r="B993" t="s">
        <v>16</v>
      </c>
      <c r="C993" s="1">
        <v>44490</v>
      </c>
      <c r="D993" t="s">
        <v>318</v>
      </c>
      <c r="E993" t="b">
        <f t="shared" si="15"/>
        <v>0</v>
      </c>
    </row>
    <row r="994" spans="1:5" hidden="1" x14ac:dyDescent="0.4">
      <c r="A994" t="s">
        <v>1616</v>
      </c>
      <c r="B994" t="s">
        <v>16</v>
      </c>
      <c r="C994" s="1">
        <v>44439</v>
      </c>
      <c r="D994" t="s">
        <v>313</v>
      </c>
      <c r="E994" t="b">
        <f t="shared" si="15"/>
        <v>0</v>
      </c>
    </row>
    <row r="995" spans="1:5" hidden="1" x14ac:dyDescent="0.4">
      <c r="A995" t="s">
        <v>8577</v>
      </c>
      <c r="B995" t="s">
        <v>16</v>
      </c>
      <c r="C995" s="1">
        <v>44490</v>
      </c>
      <c r="D995" t="s">
        <v>310</v>
      </c>
      <c r="E995" t="b">
        <f t="shared" si="15"/>
        <v>0</v>
      </c>
    </row>
    <row r="996" spans="1:5" hidden="1" x14ac:dyDescent="0.4">
      <c r="A996" t="s">
        <v>7124</v>
      </c>
      <c r="B996" t="s">
        <v>16</v>
      </c>
      <c r="C996" s="1">
        <v>44474</v>
      </c>
      <c r="D996" t="s">
        <v>342</v>
      </c>
      <c r="E996" t="b">
        <f t="shared" ref="E996:E1051" si="16">OR(IF(AND(D996=D997,B996=B997),1,0),IF(AND(D996=D995,B996=B995),1,0))</f>
        <v>0</v>
      </c>
    </row>
    <row r="997" spans="1:5" hidden="1" x14ac:dyDescent="0.4">
      <c r="A997" t="s">
        <v>7186</v>
      </c>
      <c r="B997" t="s">
        <v>16</v>
      </c>
      <c r="C997" s="1">
        <v>44474</v>
      </c>
      <c r="D997" t="s">
        <v>343</v>
      </c>
      <c r="E997" t="b">
        <f t="shared" si="16"/>
        <v>0</v>
      </c>
    </row>
    <row r="998" spans="1:5" hidden="1" x14ac:dyDescent="0.4">
      <c r="A998" t="s">
        <v>1480</v>
      </c>
      <c r="B998" t="s">
        <v>16</v>
      </c>
      <c r="C998" s="1">
        <v>44439</v>
      </c>
      <c r="D998" t="s">
        <v>355</v>
      </c>
      <c r="E998" t="b">
        <f t="shared" si="16"/>
        <v>0</v>
      </c>
    </row>
    <row r="999" spans="1:5" hidden="1" x14ac:dyDescent="0.4">
      <c r="A999" t="s">
        <v>1696</v>
      </c>
      <c r="B999" t="s">
        <v>16</v>
      </c>
      <c r="C999" s="1">
        <v>44405</v>
      </c>
      <c r="D999" t="s">
        <v>335</v>
      </c>
      <c r="E999" t="b">
        <f t="shared" si="16"/>
        <v>0</v>
      </c>
    </row>
    <row r="1000" spans="1:5" hidden="1" x14ac:dyDescent="0.4">
      <c r="A1000" t="s">
        <v>3652</v>
      </c>
      <c r="B1000" t="s">
        <v>16</v>
      </c>
      <c r="C1000" s="1">
        <v>44439</v>
      </c>
      <c r="D1000" t="s">
        <v>415</v>
      </c>
      <c r="E1000" t="b">
        <f t="shared" si="16"/>
        <v>0</v>
      </c>
    </row>
    <row r="1001" spans="1:5" hidden="1" x14ac:dyDescent="0.4">
      <c r="A1001" t="s">
        <v>868</v>
      </c>
      <c r="B1001" t="s">
        <v>16</v>
      </c>
      <c r="C1001" s="1">
        <v>44456</v>
      </c>
      <c r="D1001" t="s">
        <v>330</v>
      </c>
      <c r="E1001" t="b">
        <f t="shared" si="16"/>
        <v>0</v>
      </c>
    </row>
    <row r="1002" spans="1:5" hidden="1" x14ac:dyDescent="0.4">
      <c r="A1002" t="s">
        <v>1490</v>
      </c>
      <c r="B1002" t="s">
        <v>16</v>
      </c>
      <c r="C1002" s="1">
        <v>44439</v>
      </c>
      <c r="D1002" t="s">
        <v>332</v>
      </c>
      <c r="E1002" t="b">
        <f t="shared" si="16"/>
        <v>0</v>
      </c>
    </row>
    <row r="1003" spans="1:5" hidden="1" x14ac:dyDescent="0.4">
      <c r="A1003" t="s">
        <v>818</v>
      </c>
      <c r="B1003" t="s">
        <v>16</v>
      </c>
      <c r="C1003" s="1">
        <v>44462</v>
      </c>
      <c r="D1003" t="s">
        <v>359</v>
      </c>
      <c r="E1003" t="b">
        <f t="shared" si="16"/>
        <v>0</v>
      </c>
    </row>
    <row r="1004" spans="1:5" hidden="1" x14ac:dyDescent="0.4">
      <c r="A1004" t="s">
        <v>3875</v>
      </c>
      <c r="B1004" t="s">
        <v>16</v>
      </c>
      <c r="C1004" s="1">
        <v>44405</v>
      </c>
      <c r="D1004" t="s">
        <v>328</v>
      </c>
      <c r="E1004" t="b">
        <f t="shared" si="16"/>
        <v>0</v>
      </c>
    </row>
    <row r="1005" spans="1:5" hidden="1" x14ac:dyDescent="0.4">
      <c r="A1005" t="s">
        <v>4296</v>
      </c>
      <c r="B1005" t="s">
        <v>132</v>
      </c>
      <c r="C1005" s="1">
        <v>44371</v>
      </c>
      <c r="D1005" t="s">
        <v>421</v>
      </c>
      <c r="E1005" t="b">
        <f t="shared" si="16"/>
        <v>0</v>
      </c>
    </row>
    <row r="1006" spans="1:5" hidden="1" x14ac:dyDescent="0.4">
      <c r="A1006" t="s">
        <v>2124</v>
      </c>
      <c r="B1006" t="s">
        <v>132</v>
      </c>
      <c r="C1006" s="1">
        <v>44377</v>
      </c>
      <c r="D1006" t="s">
        <v>352</v>
      </c>
      <c r="E1006" t="b">
        <f t="shared" si="16"/>
        <v>0</v>
      </c>
    </row>
    <row r="1007" spans="1:5" hidden="1" x14ac:dyDescent="0.4">
      <c r="A1007" t="s">
        <v>5410</v>
      </c>
      <c r="B1007" t="s">
        <v>132</v>
      </c>
      <c r="C1007" s="1">
        <v>44434</v>
      </c>
      <c r="D1007" t="s">
        <v>398</v>
      </c>
      <c r="E1007" t="b">
        <f t="shared" si="16"/>
        <v>0</v>
      </c>
    </row>
    <row r="1008" spans="1:5" hidden="1" x14ac:dyDescent="0.4">
      <c r="A1008" t="s">
        <v>2123</v>
      </c>
      <c r="B1008" t="s">
        <v>132</v>
      </c>
      <c r="C1008" s="1">
        <v>44491</v>
      </c>
      <c r="D1008" t="s">
        <v>306</v>
      </c>
      <c r="E1008" t="b">
        <f t="shared" si="16"/>
        <v>0</v>
      </c>
    </row>
    <row r="1009" spans="1:5" hidden="1" x14ac:dyDescent="0.4">
      <c r="A1009" t="s">
        <v>2122</v>
      </c>
      <c r="B1009" t="s">
        <v>132</v>
      </c>
      <c r="C1009" s="1">
        <v>44491</v>
      </c>
      <c r="D1009" t="s">
        <v>404</v>
      </c>
      <c r="E1009" t="b">
        <f t="shared" si="16"/>
        <v>0</v>
      </c>
    </row>
    <row r="1010" spans="1:5" hidden="1" x14ac:dyDescent="0.4">
      <c r="A1010" t="s">
        <v>8726</v>
      </c>
      <c r="B1010" t="s">
        <v>132</v>
      </c>
      <c r="C1010" s="1">
        <v>44498</v>
      </c>
      <c r="D1010" t="s">
        <v>329</v>
      </c>
      <c r="E1010" t="b">
        <f t="shared" si="16"/>
        <v>0</v>
      </c>
    </row>
    <row r="1011" spans="1:5" hidden="1" x14ac:dyDescent="0.4">
      <c r="A1011" t="s">
        <v>5811</v>
      </c>
      <c r="B1011" t="s">
        <v>132</v>
      </c>
      <c r="C1011" s="1">
        <v>44329</v>
      </c>
      <c r="D1011" t="s">
        <v>351</v>
      </c>
      <c r="E1011" t="b">
        <f t="shared" si="16"/>
        <v>0</v>
      </c>
    </row>
    <row r="1012" spans="1:5" hidden="1" x14ac:dyDescent="0.4">
      <c r="A1012" t="s">
        <v>8725</v>
      </c>
      <c r="B1012" t="s">
        <v>132</v>
      </c>
      <c r="C1012" s="1">
        <v>44498</v>
      </c>
      <c r="D1012" t="s">
        <v>327</v>
      </c>
      <c r="E1012" t="b">
        <f t="shared" si="16"/>
        <v>0</v>
      </c>
    </row>
    <row r="1013" spans="1:5" hidden="1" x14ac:dyDescent="0.4">
      <c r="A1013" t="s">
        <v>2121</v>
      </c>
      <c r="B1013" t="s">
        <v>132</v>
      </c>
      <c r="C1013" s="1">
        <v>44377</v>
      </c>
      <c r="D1013" t="s">
        <v>403</v>
      </c>
      <c r="E1013" t="b">
        <f t="shared" si="16"/>
        <v>0</v>
      </c>
    </row>
    <row r="1014" spans="1:5" hidden="1" x14ac:dyDescent="0.4">
      <c r="A1014" t="s">
        <v>1450</v>
      </c>
      <c r="B1014" t="s">
        <v>132</v>
      </c>
      <c r="C1014" s="1">
        <v>44426</v>
      </c>
      <c r="D1014" t="s">
        <v>316</v>
      </c>
      <c r="E1014" t="b">
        <f t="shared" si="16"/>
        <v>0</v>
      </c>
    </row>
    <row r="1015" spans="1:5" hidden="1" x14ac:dyDescent="0.4">
      <c r="A1015" t="s">
        <v>2120</v>
      </c>
      <c r="B1015" t="s">
        <v>132</v>
      </c>
      <c r="C1015" s="1">
        <v>44491</v>
      </c>
      <c r="D1015" t="s">
        <v>326</v>
      </c>
      <c r="E1015" t="b">
        <f t="shared" si="16"/>
        <v>0</v>
      </c>
    </row>
    <row r="1016" spans="1:5" hidden="1" x14ac:dyDescent="0.4">
      <c r="A1016" t="s">
        <v>5740</v>
      </c>
      <c r="B1016" t="s">
        <v>132</v>
      </c>
      <c r="C1016" s="1">
        <v>44491</v>
      </c>
      <c r="D1016" t="s">
        <v>318</v>
      </c>
      <c r="E1016" t="b">
        <f t="shared" si="16"/>
        <v>0</v>
      </c>
    </row>
    <row r="1017" spans="1:5" hidden="1" x14ac:dyDescent="0.4">
      <c r="A1017" t="s">
        <v>2119</v>
      </c>
      <c r="B1017" t="s">
        <v>132</v>
      </c>
      <c r="C1017" s="1">
        <v>44377</v>
      </c>
      <c r="D1017" t="s">
        <v>313</v>
      </c>
      <c r="E1017" t="b">
        <f t="shared" si="16"/>
        <v>0</v>
      </c>
    </row>
    <row r="1018" spans="1:5" hidden="1" x14ac:dyDescent="0.4">
      <c r="A1018" t="s">
        <v>2118</v>
      </c>
      <c r="B1018" t="s">
        <v>132</v>
      </c>
      <c r="C1018" s="1">
        <v>44377</v>
      </c>
      <c r="D1018" t="s">
        <v>319</v>
      </c>
      <c r="E1018" t="b">
        <f t="shared" si="16"/>
        <v>0</v>
      </c>
    </row>
    <row r="1019" spans="1:5" hidden="1" x14ac:dyDescent="0.4">
      <c r="A1019" t="s">
        <v>2656</v>
      </c>
      <c r="B1019" t="s">
        <v>132</v>
      </c>
      <c r="C1019" s="1">
        <v>44490</v>
      </c>
      <c r="D1019" t="s">
        <v>310</v>
      </c>
      <c r="E1019" t="b">
        <f t="shared" si="16"/>
        <v>0</v>
      </c>
    </row>
    <row r="1020" spans="1:5" hidden="1" x14ac:dyDescent="0.4">
      <c r="A1020" t="s">
        <v>8609</v>
      </c>
      <c r="B1020" t="s">
        <v>132</v>
      </c>
      <c r="C1020" s="1">
        <v>44489</v>
      </c>
      <c r="D1020" t="s">
        <v>408</v>
      </c>
      <c r="E1020" t="b">
        <f t="shared" si="16"/>
        <v>0</v>
      </c>
    </row>
    <row r="1021" spans="1:5" hidden="1" x14ac:dyDescent="0.4">
      <c r="A1021" t="s">
        <v>5749</v>
      </c>
      <c r="B1021" t="s">
        <v>132</v>
      </c>
      <c r="C1021" s="1">
        <v>44491</v>
      </c>
      <c r="D1021" t="s">
        <v>336</v>
      </c>
      <c r="E1021" t="b">
        <f t="shared" si="16"/>
        <v>0</v>
      </c>
    </row>
    <row r="1022" spans="1:5" hidden="1" x14ac:dyDescent="0.4">
      <c r="A1022" t="s">
        <v>2116</v>
      </c>
      <c r="B1022" t="s">
        <v>132</v>
      </c>
      <c r="C1022" s="1">
        <v>44377</v>
      </c>
      <c r="D1022" t="s">
        <v>314</v>
      </c>
      <c r="E1022" t="b">
        <f t="shared" si="16"/>
        <v>0</v>
      </c>
    </row>
    <row r="1023" spans="1:5" hidden="1" x14ac:dyDescent="0.4">
      <c r="A1023" t="s">
        <v>5859</v>
      </c>
      <c r="B1023" t="s">
        <v>132</v>
      </c>
      <c r="C1023" s="1">
        <v>44329</v>
      </c>
      <c r="D1023" t="s">
        <v>343</v>
      </c>
      <c r="E1023" t="b">
        <f t="shared" si="16"/>
        <v>0</v>
      </c>
    </row>
    <row r="1024" spans="1:5" hidden="1" x14ac:dyDescent="0.4">
      <c r="A1024" t="s">
        <v>2117</v>
      </c>
      <c r="B1024" t="s">
        <v>132</v>
      </c>
      <c r="C1024" s="1">
        <v>44482</v>
      </c>
      <c r="D1024" t="s">
        <v>335</v>
      </c>
      <c r="E1024" t="b">
        <f t="shared" si="16"/>
        <v>0</v>
      </c>
    </row>
    <row r="1025" spans="1:5" hidden="1" x14ac:dyDescent="0.4">
      <c r="A1025" t="s">
        <v>3730</v>
      </c>
      <c r="B1025" t="s">
        <v>132</v>
      </c>
      <c r="C1025" s="1">
        <v>44420</v>
      </c>
      <c r="D1025" t="s">
        <v>339</v>
      </c>
      <c r="E1025" t="b">
        <f t="shared" si="16"/>
        <v>0</v>
      </c>
    </row>
    <row r="1026" spans="1:5" hidden="1" x14ac:dyDescent="0.4">
      <c r="A1026" t="s">
        <v>6172</v>
      </c>
      <c r="B1026" t="s">
        <v>132</v>
      </c>
      <c r="C1026" s="1">
        <v>44304</v>
      </c>
      <c r="D1026" t="s">
        <v>415</v>
      </c>
      <c r="E1026" t="b">
        <f t="shared" si="16"/>
        <v>0</v>
      </c>
    </row>
    <row r="1027" spans="1:5" hidden="1" x14ac:dyDescent="0.4">
      <c r="A1027" t="s">
        <v>2207</v>
      </c>
      <c r="B1027" t="s">
        <v>132</v>
      </c>
      <c r="C1027" s="1">
        <v>44371</v>
      </c>
      <c r="D1027" t="s">
        <v>330</v>
      </c>
      <c r="E1027" t="b">
        <f t="shared" si="16"/>
        <v>0</v>
      </c>
    </row>
    <row r="1028" spans="1:5" hidden="1" x14ac:dyDescent="0.4">
      <c r="A1028" t="s">
        <v>1487</v>
      </c>
      <c r="B1028" t="s">
        <v>132</v>
      </c>
      <c r="C1028" s="1">
        <v>44489</v>
      </c>
      <c r="D1028" t="s">
        <v>332</v>
      </c>
      <c r="E1028" t="b">
        <f t="shared" si="16"/>
        <v>0</v>
      </c>
    </row>
    <row r="1029" spans="1:5" hidden="1" x14ac:dyDescent="0.4">
      <c r="A1029" t="s">
        <v>2115</v>
      </c>
      <c r="B1029" t="s">
        <v>132</v>
      </c>
      <c r="C1029" s="1">
        <v>44377</v>
      </c>
      <c r="D1029" t="s">
        <v>359</v>
      </c>
      <c r="E1029" t="b">
        <f t="shared" si="16"/>
        <v>0</v>
      </c>
    </row>
    <row r="1030" spans="1:5" hidden="1" x14ac:dyDescent="0.4">
      <c r="A1030" t="s">
        <v>5750</v>
      </c>
      <c r="B1030" t="s">
        <v>132</v>
      </c>
      <c r="C1030" s="1">
        <v>44489</v>
      </c>
      <c r="D1030" t="s">
        <v>328</v>
      </c>
      <c r="E1030" t="b">
        <f t="shared" si="16"/>
        <v>0</v>
      </c>
    </row>
    <row r="1031" spans="1:5" hidden="1" x14ac:dyDescent="0.4">
      <c r="A1031" t="s">
        <v>8564</v>
      </c>
      <c r="B1031" t="s">
        <v>112</v>
      </c>
      <c r="C1031" s="1">
        <v>44490</v>
      </c>
      <c r="D1031" t="s">
        <v>421</v>
      </c>
      <c r="E1031" t="b">
        <f t="shared" si="16"/>
        <v>0</v>
      </c>
    </row>
    <row r="1032" spans="1:5" hidden="1" x14ac:dyDescent="0.4">
      <c r="A1032" t="s">
        <v>4616</v>
      </c>
      <c r="B1032" t="s">
        <v>112</v>
      </c>
      <c r="C1032" s="1">
        <v>44463</v>
      </c>
      <c r="D1032" t="s">
        <v>397</v>
      </c>
      <c r="E1032" t="b">
        <f t="shared" si="16"/>
        <v>0</v>
      </c>
    </row>
    <row r="1033" spans="1:5" hidden="1" x14ac:dyDescent="0.4">
      <c r="A1033" t="s">
        <v>8153</v>
      </c>
      <c r="B1033" t="s">
        <v>112</v>
      </c>
      <c r="C1033" s="1">
        <v>44483</v>
      </c>
      <c r="D1033" t="s">
        <v>399</v>
      </c>
      <c r="E1033" t="b">
        <f t="shared" si="16"/>
        <v>0</v>
      </c>
    </row>
    <row r="1034" spans="1:5" hidden="1" x14ac:dyDescent="0.4">
      <c r="A1034" t="s">
        <v>8154</v>
      </c>
      <c r="B1034" t="s">
        <v>112</v>
      </c>
      <c r="C1034" s="1">
        <v>44483</v>
      </c>
      <c r="D1034" t="s">
        <v>329</v>
      </c>
      <c r="E1034" t="b">
        <f t="shared" si="16"/>
        <v>0</v>
      </c>
    </row>
    <row r="1035" spans="1:5" hidden="1" x14ac:dyDescent="0.4">
      <c r="A1035" t="s">
        <v>8272</v>
      </c>
      <c r="B1035" t="s">
        <v>112</v>
      </c>
      <c r="C1035" s="1">
        <v>44470</v>
      </c>
      <c r="D1035" t="s">
        <v>307</v>
      </c>
      <c r="E1035" t="b">
        <f t="shared" si="16"/>
        <v>0</v>
      </c>
    </row>
    <row r="1036" spans="1:5" hidden="1" x14ac:dyDescent="0.4">
      <c r="A1036" t="s">
        <v>8155</v>
      </c>
      <c r="B1036" t="s">
        <v>112</v>
      </c>
      <c r="C1036" s="1">
        <v>44483</v>
      </c>
      <c r="D1036" t="s">
        <v>331</v>
      </c>
      <c r="E1036" t="b">
        <f t="shared" si="16"/>
        <v>0</v>
      </c>
    </row>
    <row r="1037" spans="1:5" hidden="1" x14ac:dyDescent="0.4">
      <c r="A1037" t="s">
        <v>2007</v>
      </c>
      <c r="B1037" t="s">
        <v>112</v>
      </c>
      <c r="C1037" s="1">
        <v>44383</v>
      </c>
      <c r="D1037" t="s">
        <v>356</v>
      </c>
      <c r="E1037" t="b">
        <f t="shared" si="16"/>
        <v>0</v>
      </c>
    </row>
    <row r="1038" spans="1:5" hidden="1" x14ac:dyDescent="0.4">
      <c r="A1038" t="s">
        <v>2458</v>
      </c>
      <c r="B1038" t="s">
        <v>112</v>
      </c>
      <c r="C1038" s="1">
        <v>44348</v>
      </c>
      <c r="D1038" t="s">
        <v>327</v>
      </c>
      <c r="E1038" t="b">
        <f t="shared" si="16"/>
        <v>0</v>
      </c>
    </row>
    <row r="1039" spans="1:5" hidden="1" x14ac:dyDescent="0.4">
      <c r="A1039" t="s">
        <v>5637</v>
      </c>
      <c r="B1039" t="s">
        <v>112</v>
      </c>
      <c r="C1039" s="1">
        <v>44334</v>
      </c>
      <c r="D1039" t="s">
        <v>344</v>
      </c>
      <c r="E1039" t="b">
        <f t="shared" si="16"/>
        <v>0</v>
      </c>
    </row>
    <row r="1040" spans="1:5" hidden="1" x14ac:dyDescent="0.4">
      <c r="A1040" t="s">
        <v>5168</v>
      </c>
      <c r="B1040" t="s">
        <v>112</v>
      </c>
      <c r="C1040" s="1">
        <v>44441</v>
      </c>
      <c r="D1040" t="s">
        <v>318</v>
      </c>
      <c r="E1040" t="b">
        <f t="shared" si="16"/>
        <v>0</v>
      </c>
    </row>
    <row r="1041" spans="1:6" hidden="1" x14ac:dyDescent="0.4">
      <c r="A1041" t="s">
        <v>2006</v>
      </c>
      <c r="B1041" t="s">
        <v>112</v>
      </c>
      <c r="C1041" s="1">
        <v>44383</v>
      </c>
      <c r="D1041" t="s">
        <v>319</v>
      </c>
      <c r="E1041" t="b">
        <f t="shared" si="16"/>
        <v>0</v>
      </c>
    </row>
    <row r="1042" spans="1:6" hidden="1" x14ac:dyDescent="0.4">
      <c r="A1042" t="s">
        <v>8156</v>
      </c>
      <c r="B1042" t="s">
        <v>112</v>
      </c>
      <c r="C1042" s="1">
        <v>44483</v>
      </c>
      <c r="D1042" t="s">
        <v>309</v>
      </c>
      <c r="E1042" t="b">
        <f t="shared" si="16"/>
        <v>0</v>
      </c>
    </row>
    <row r="1043" spans="1:6" hidden="1" x14ac:dyDescent="0.4">
      <c r="A1043" t="s">
        <v>4050</v>
      </c>
      <c r="B1043" t="s">
        <v>112</v>
      </c>
      <c r="C1043" s="1">
        <v>44208</v>
      </c>
      <c r="D1043" t="s">
        <v>305</v>
      </c>
      <c r="E1043" t="b">
        <f t="shared" si="16"/>
        <v>0</v>
      </c>
    </row>
    <row r="1044" spans="1:6" hidden="1" x14ac:dyDescent="0.4">
      <c r="A1044" t="s">
        <v>8152</v>
      </c>
      <c r="B1044" t="s">
        <v>112</v>
      </c>
      <c r="C1044" s="1">
        <v>44483</v>
      </c>
      <c r="D1044" t="s">
        <v>336</v>
      </c>
      <c r="E1044" t="b">
        <f t="shared" si="16"/>
        <v>0</v>
      </c>
    </row>
    <row r="1045" spans="1:6" hidden="1" x14ac:dyDescent="0.4">
      <c r="A1045" t="s">
        <v>8560</v>
      </c>
      <c r="B1045" t="s">
        <v>112</v>
      </c>
      <c r="C1045" s="1">
        <v>44490</v>
      </c>
      <c r="D1045" t="s">
        <v>350</v>
      </c>
      <c r="E1045" t="b">
        <f t="shared" si="16"/>
        <v>0</v>
      </c>
    </row>
    <row r="1046" spans="1:6" hidden="1" x14ac:dyDescent="0.4">
      <c r="A1046" t="s">
        <v>4076</v>
      </c>
      <c r="B1046" t="s">
        <v>112</v>
      </c>
      <c r="C1046" s="1">
        <v>44386</v>
      </c>
      <c r="D1046" t="s">
        <v>308</v>
      </c>
      <c r="E1046" t="b">
        <f t="shared" si="16"/>
        <v>0</v>
      </c>
    </row>
    <row r="1047" spans="1:6" hidden="1" x14ac:dyDescent="0.4">
      <c r="A1047" t="s">
        <v>8741</v>
      </c>
      <c r="B1047" t="s">
        <v>112</v>
      </c>
      <c r="C1047" s="1">
        <v>44497</v>
      </c>
      <c r="D1047" t="s">
        <v>337</v>
      </c>
      <c r="E1047" t="b">
        <f t="shared" si="16"/>
        <v>0</v>
      </c>
    </row>
    <row r="1048" spans="1:6" hidden="1" x14ac:dyDescent="0.4">
      <c r="A1048" t="s">
        <v>5636</v>
      </c>
      <c r="B1048" t="s">
        <v>112</v>
      </c>
      <c r="C1048" s="1">
        <v>44334</v>
      </c>
      <c r="D1048" t="s">
        <v>343</v>
      </c>
      <c r="E1048" t="b">
        <f t="shared" si="16"/>
        <v>0</v>
      </c>
    </row>
    <row r="1049" spans="1:6" hidden="1" x14ac:dyDescent="0.4">
      <c r="A1049" t="s">
        <v>8563</v>
      </c>
      <c r="B1049" t="s">
        <v>112</v>
      </c>
      <c r="C1049" s="1">
        <v>44490</v>
      </c>
      <c r="D1049" t="s">
        <v>317</v>
      </c>
      <c r="E1049" t="b">
        <f t="shared" si="16"/>
        <v>0</v>
      </c>
    </row>
    <row r="1050" spans="1:6" hidden="1" x14ac:dyDescent="0.4">
      <c r="A1050" t="s">
        <v>2312</v>
      </c>
      <c r="B1050" t="s">
        <v>112</v>
      </c>
      <c r="C1050" s="1">
        <v>44362</v>
      </c>
      <c r="D1050" t="s">
        <v>330</v>
      </c>
      <c r="E1050" t="b">
        <f t="shared" si="16"/>
        <v>0</v>
      </c>
    </row>
    <row r="1051" spans="1:6" hidden="1" x14ac:dyDescent="0.4">
      <c r="A1051" t="s">
        <v>2090</v>
      </c>
      <c r="B1051" t="s">
        <v>112</v>
      </c>
      <c r="C1051" s="1">
        <v>44383</v>
      </c>
      <c r="D1051" t="s">
        <v>333</v>
      </c>
      <c r="E1051" t="b">
        <f t="shared" si="16"/>
        <v>0</v>
      </c>
    </row>
    <row r="1052" spans="1:6" x14ac:dyDescent="0.4">
      <c r="A1052" t="s">
        <v>560</v>
      </c>
      <c r="B1052" t="s">
        <v>112</v>
      </c>
      <c r="C1052" s="1">
        <v>43451</v>
      </c>
      <c r="D1052" t="s">
        <v>9079</v>
      </c>
      <c r="E1052" t="b">
        <v>1</v>
      </c>
      <c r="F1052" t="s">
        <v>9079</v>
      </c>
    </row>
    <row r="1053" spans="1:6" x14ac:dyDescent="0.4">
      <c r="A1053" t="s">
        <v>561</v>
      </c>
      <c r="B1053" t="s">
        <v>112</v>
      </c>
      <c r="C1053" s="1">
        <v>43451</v>
      </c>
      <c r="D1053" t="s">
        <v>9079</v>
      </c>
      <c r="E1053" t="b">
        <v>1</v>
      </c>
      <c r="F1053" t="s">
        <v>9079</v>
      </c>
    </row>
    <row r="1054" spans="1:6" x14ac:dyDescent="0.4">
      <c r="A1054" t="s">
        <v>562</v>
      </c>
      <c r="B1054" t="s">
        <v>112</v>
      </c>
      <c r="C1054" s="1">
        <v>43451</v>
      </c>
      <c r="D1054" t="s">
        <v>9079</v>
      </c>
      <c r="E1054" t="b">
        <v>1</v>
      </c>
      <c r="F1054" t="s">
        <v>9079</v>
      </c>
    </row>
    <row r="1055" spans="1:6" x14ac:dyDescent="0.4">
      <c r="A1055" t="s">
        <v>616</v>
      </c>
      <c r="B1055" t="s">
        <v>112</v>
      </c>
      <c r="C1055" s="1">
        <v>43076</v>
      </c>
      <c r="D1055" t="s">
        <v>9079</v>
      </c>
      <c r="E1055" t="b">
        <v>1</v>
      </c>
      <c r="F1055" t="s">
        <v>9079</v>
      </c>
    </row>
    <row r="1056" spans="1:6" x14ac:dyDescent="0.4">
      <c r="A1056" t="s">
        <v>617</v>
      </c>
      <c r="B1056" t="s">
        <v>112</v>
      </c>
      <c r="C1056" s="1">
        <v>43076</v>
      </c>
      <c r="D1056" t="s">
        <v>9079</v>
      </c>
      <c r="E1056" t="b">
        <v>1</v>
      </c>
      <c r="F1056" t="s">
        <v>9079</v>
      </c>
    </row>
    <row r="1057" spans="1:6" x14ac:dyDescent="0.4">
      <c r="A1057" t="s">
        <v>618</v>
      </c>
      <c r="B1057" t="s">
        <v>112</v>
      </c>
      <c r="C1057" s="1">
        <v>43076</v>
      </c>
      <c r="D1057" t="s">
        <v>9079</v>
      </c>
      <c r="E1057" t="b">
        <v>1</v>
      </c>
      <c r="F1057" t="s">
        <v>9079</v>
      </c>
    </row>
    <row r="1058" spans="1:6" hidden="1" x14ac:dyDescent="0.4">
      <c r="A1058" t="s">
        <v>8287</v>
      </c>
      <c r="B1058" t="s">
        <v>7312</v>
      </c>
      <c r="C1058" s="1">
        <v>44469</v>
      </c>
      <c r="D1058" t="s">
        <v>306</v>
      </c>
      <c r="E1058" t="b">
        <f t="shared" ref="E1058:E1121" si="17">OR(IF(AND(D1058=D1059,B1058=B1059),1,0),IF(AND(D1058=D1057,B1058=B1057),1,0))</f>
        <v>0</v>
      </c>
    </row>
    <row r="1059" spans="1:6" hidden="1" x14ac:dyDescent="0.4">
      <c r="A1059" t="s">
        <v>7961</v>
      </c>
      <c r="B1059" t="s">
        <v>7962</v>
      </c>
      <c r="C1059" s="1">
        <v>42900</v>
      </c>
      <c r="D1059" t="s">
        <v>347</v>
      </c>
      <c r="E1059" t="b">
        <f t="shared" si="17"/>
        <v>0</v>
      </c>
    </row>
    <row r="1060" spans="1:6" hidden="1" x14ac:dyDescent="0.4">
      <c r="A1060" t="s">
        <v>933</v>
      </c>
      <c r="B1060" t="s">
        <v>237</v>
      </c>
      <c r="C1060" s="1">
        <v>44455</v>
      </c>
      <c r="D1060" t="s">
        <v>341</v>
      </c>
      <c r="E1060" t="b">
        <f t="shared" si="17"/>
        <v>0</v>
      </c>
    </row>
    <row r="1061" spans="1:6" hidden="1" x14ac:dyDescent="0.4">
      <c r="A1061" t="s">
        <v>3059</v>
      </c>
      <c r="B1061" t="s">
        <v>237</v>
      </c>
      <c r="C1061" s="1">
        <v>44456</v>
      </c>
      <c r="D1061" t="s">
        <v>421</v>
      </c>
      <c r="E1061" t="b">
        <f t="shared" si="17"/>
        <v>0</v>
      </c>
    </row>
    <row r="1062" spans="1:6" hidden="1" x14ac:dyDescent="0.4">
      <c r="A1062" t="s">
        <v>4621</v>
      </c>
      <c r="B1062" t="s">
        <v>237</v>
      </c>
      <c r="C1062" s="1">
        <v>44456</v>
      </c>
      <c r="D1062" t="s">
        <v>398</v>
      </c>
      <c r="E1062" t="b">
        <f t="shared" si="17"/>
        <v>0</v>
      </c>
    </row>
    <row r="1063" spans="1:6" hidden="1" x14ac:dyDescent="0.4">
      <c r="A1063" t="s">
        <v>4625</v>
      </c>
      <c r="B1063" t="s">
        <v>237</v>
      </c>
      <c r="C1063" s="1">
        <v>44455</v>
      </c>
      <c r="D1063" t="s">
        <v>397</v>
      </c>
      <c r="E1063" t="b">
        <f t="shared" si="17"/>
        <v>0</v>
      </c>
    </row>
    <row r="1064" spans="1:6" hidden="1" x14ac:dyDescent="0.4">
      <c r="A1064" t="s">
        <v>941</v>
      </c>
      <c r="B1064" t="s">
        <v>237</v>
      </c>
      <c r="C1064" s="1">
        <v>44455</v>
      </c>
      <c r="D1064" t="s">
        <v>306</v>
      </c>
      <c r="E1064" t="b">
        <f t="shared" si="17"/>
        <v>0</v>
      </c>
    </row>
    <row r="1065" spans="1:6" hidden="1" x14ac:dyDescent="0.4">
      <c r="A1065" t="s">
        <v>934</v>
      </c>
      <c r="B1065" t="s">
        <v>237</v>
      </c>
      <c r="C1065" s="1">
        <v>44455</v>
      </c>
      <c r="D1065" t="s">
        <v>404</v>
      </c>
      <c r="E1065" t="b">
        <f t="shared" si="17"/>
        <v>0</v>
      </c>
    </row>
    <row r="1066" spans="1:6" hidden="1" x14ac:dyDescent="0.4">
      <c r="A1066" t="s">
        <v>929</v>
      </c>
      <c r="B1066" t="s">
        <v>237</v>
      </c>
      <c r="C1066" s="1">
        <v>44456</v>
      </c>
      <c r="D1066" t="s">
        <v>399</v>
      </c>
      <c r="E1066" t="b">
        <f t="shared" si="17"/>
        <v>0</v>
      </c>
    </row>
    <row r="1067" spans="1:6" hidden="1" x14ac:dyDescent="0.4">
      <c r="A1067" t="s">
        <v>940</v>
      </c>
      <c r="B1067" t="s">
        <v>237</v>
      </c>
      <c r="C1067" s="1">
        <v>44455</v>
      </c>
      <c r="D1067" t="s">
        <v>312</v>
      </c>
      <c r="E1067" t="b">
        <f t="shared" si="17"/>
        <v>0</v>
      </c>
    </row>
    <row r="1068" spans="1:6" hidden="1" x14ac:dyDescent="0.4">
      <c r="A1068" t="s">
        <v>939</v>
      </c>
      <c r="B1068" t="s">
        <v>237</v>
      </c>
      <c r="C1068" s="1">
        <v>44455</v>
      </c>
      <c r="D1068" t="s">
        <v>329</v>
      </c>
      <c r="E1068" t="b">
        <f t="shared" si="17"/>
        <v>0</v>
      </c>
    </row>
    <row r="1069" spans="1:6" hidden="1" x14ac:dyDescent="0.4">
      <c r="A1069" t="s">
        <v>3104</v>
      </c>
      <c r="B1069" t="s">
        <v>237</v>
      </c>
      <c r="C1069" s="1">
        <v>44455</v>
      </c>
      <c r="D1069" t="s">
        <v>307</v>
      </c>
      <c r="E1069" t="b">
        <f t="shared" si="17"/>
        <v>0</v>
      </c>
    </row>
    <row r="1070" spans="1:6" hidden="1" x14ac:dyDescent="0.4">
      <c r="A1070" t="s">
        <v>936</v>
      </c>
      <c r="B1070" t="s">
        <v>237</v>
      </c>
      <c r="C1070" s="1">
        <v>44455</v>
      </c>
      <c r="D1070" t="s">
        <v>331</v>
      </c>
      <c r="E1070" t="b">
        <f t="shared" si="17"/>
        <v>0</v>
      </c>
    </row>
    <row r="1071" spans="1:6" hidden="1" x14ac:dyDescent="0.4">
      <c r="A1071" t="s">
        <v>3055</v>
      </c>
      <c r="B1071" t="s">
        <v>237</v>
      </c>
      <c r="C1071" s="1">
        <v>44456</v>
      </c>
      <c r="D1071" t="s">
        <v>351</v>
      </c>
      <c r="E1071" t="b">
        <f t="shared" si="17"/>
        <v>0</v>
      </c>
    </row>
    <row r="1072" spans="1:6" hidden="1" x14ac:dyDescent="0.4">
      <c r="A1072" t="s">
        <v>942</v>
      </c>
      <c r="B1072" t="s">
        <v>237</v>
      </c>
      <c r="C1072" s="1">
        <v>44455</v>
      </c>
      <c r="D1072" t="s">
        <v>327</v>
      </c>
      <c r="E1072" t="b">
        <f t="shared" si="17"/>
        <v>0</v>
      </c>
    </row>
    <row r="1073" spans="1:5" hidden="1" x14ac:dyDescent="0.4">
      <c r="A1073" t="s">
        <v>943</v>
      </c>
      <c r="B1073" t="s">
        <v>237</v>
      </c>
      <c r="C1073" s="1">
        <v>44455</v>
      </c>
      <c r="D1073" t="s">
        <v>403</v>
      </c>
      <c r="E1073" t="b">
        <f t="shared" si="17"/>
        <v>0</v>
      </c>
    </row>
    <row r="1074" spans="1:5" hidden="1" x14ac:dyDescent="0.4">
      <c r="A1074" t="s">
        <v>900</v>
      </c>
      <c r="B1074" t="s">
        <v>237</v>
      </c>
      <c r="C1074" s="1">
        <v>44455</v>
      </c>
      <c r="D1074" t="s">
        <v>316</v>
      </c>
      <c r="E1074" t="b">
        <f t="shared" si="17"/>
        <v>0</v>
      </c>
    </row>
    <row r="1075" spans="1:5" hidden="1" x14ac:dyDescent="0.4">
      <c r="A1075" t="s">
        <v>905</v>
      </c>
      <c r="B1075" t="s">
        <v>237</v>
      </c>
      <c r="C1075" s="1">
        <v>44455</v>
      </c>
      <c r="D1075" t="s">
        <v>326</v>
      </c>
      <c r="E1075" t="b">
        <f t="shared" si="17"/>
        <v>0</v>
      </c>
    </row>
    <row r="1076" spans="1:5" hidden="1" x14ac:dyDescent="0.4">
      <c r="A1076" t="s">
        <v>3062</v>
      </c>
      <c r="B1076" t="s">
        <v>237</v>
      </c>
      <c r="C1076" s="1">
        <v>44455</v>
      </c>
      <c r="D1076" t="s">
        <v>321</v>
      </c>
      <c r="E1076" t="b">
        <f t="shared" si="17"/>
        <v>0</v>
      </c>
    </row>
    <row r="1077" spans="1:5" hidden="1" x14ac:dyDescent="0.4">
      <c r="A1077" t="s">
        <v>4623</v>
      </c>
      <c r="B1077" t="s">
        <v>237</v>
      </c>
      <c r="C1077" s="1">
        <v>44456</v>
      </c>
      <c r="D1077" t="s">
        <v>318</v>
      </c>
      <c r="E1077" t="b">
        <f t="shared" si="17"/>
        <v>0</v>
      </c>
    </row>
    <row r="1078" spans="1:5" hidden="1" x14ac:dyDescent="0.4">
      <c r="A1078" t="s">
        <v>889</v>
      </c>
      <c r="B1078" t="s">
        <v>237</v>
      </c>
      <c r="C1078" s="1">
        <v>44456</v>
      </c>
      <c r="D1078" t="s">
        <v>313</v>
      </c>
      <c r="E1078" t="b">
        <f t="shared" si="17"/>
        <v>0</v>
      </c>
    </row>
    <row r="1079" spans="1:5" hidden="1" x14ac:dyDescent="0.4">
      <c r="A1079" t="s">
        <v>938</v>
      </c>
      <c r="B1079" t="s">
        <v>237</v>
      </c>
      <c r="C1079" s="1">
        <v>44455</v>
      </c>
      <c r="D1079" t="s">
        <v>319</v>
      </c>
      <c r="E1079" t="b">
        <f t="shared" si="17"/>
        <v>0</v>
      </c>
    </row>
    <row r="1080" spans="1:5" hidden="1" x14ac:dyDescent="0.4">
      <c r="A1080" t="s">
        <v>890</v>
      </c>
      <c r="B1080" t="s">
        <v>237</v>
      </c>
      <c r="C1080" s="1">
        <v>44456</v>
      </c>
      <c r="D1080" t="s">
        <v>310</v>
      </c>
      <c r="E1080" t="b">
        <f t="shared" si="17"/>
        <v>0</v>
      </c>
    </row>
    <row r="1081" spans="1:5" hidden="1" x14ac:dyDescent="0.4">
      <c r="A1081" t="s">
        <v>714</v>
      </c>
      <c r="B1081" t="s">
        <v>237</v>
      </c>
      <c r="C1081" s="1">
        <v>44485</v>
      </c>
      <c r="D1081" t="s">
        <v>408</v>
      </c>
      <c r="E1081" t="b">
        <f t="shared" si="17"/>
        <v>0</v>
      </c>
    </row>
    <row r="1082" spans="1:5" hidden="1" x14ac:dyDescent="0.4">
      <c r="A1082" t="s">
        <v>3105</v>
      </c>
      <c r="B1082" t="s">
        <v>237</v>
      </c>
      <c r="C1082" s="1">
        <v>44455</v>
      </c>
      <c r="D1082" t="s">
        <v>336</v>
      </c>
      <c r="E1082" t="b">
        <f t="shared" si="17"/>
        <v>0</v>
      </c>
    </row>
    <row r="1083" spans="1:5" hidden="1" x14ac:dyDescent="0.4">
      <c r="A1083" t="s">
        <v>3064</v>
      </c>
      <c r="B1083" t="s">
        <v>237</v>
      </c>
      <c r="C1083" s="1">
        <v>44455</v>
      </c>
      <c r="D1083" t="s">
        <v>358</v>
      </c>
      <c r="E1083" t="b">
        <f t="shared" si="17"/>
        <v>0</v>
      </c>
    </row>
    <row r="1084" spans="1:5" hidden="1" x14ac:dyDescent="0.4">
      <c r="A1084" t="s">
        <v>3108</v>
      </c>
      <c r="B1084" t="s">
        <v>237</v>
      </c>
      <c r="C1084" s="1">
        <v>44455</v>
      </c>
      <c r="D1084" t="s">
        <v>308</v>
      </c>
      <c r="E1084" t="b">
        <f t="shared" si="17"/>
        <v>0</v>
      </c>
    </row>
    <row r="1085" spans="1:5" hidden="1" x14ac:dyDescent="0.4">
      <c r="A1085" t="s">
        <v>3106</v>
      </c>
      <c r="B1085" t="s">
        <v>237</v>
      </c>
      <c r="C1085" s="1">
        <v>44455</v>
      </c>
      <c r="D1085" t="s">
        <v>416</v>
      </c>
      <c r="E1085" t="b">
        <f t="shared" si="17"/>
        <v>0</v>
      </c>
    </row>
    <row r="1086" spans="1:5" hidden="1" x14ac:dyDescent="0.4">
      <c r="A1086" t="s">
        <v>893</v>
      </c>
      <c r="B1086" t="s">
        <v>237</v>
      </c>
      <c r="C1086" s="1">
        <v>44455</v>
      </c>
      <c r="D1086" t="s">
        <v>334</v>
      </c>
      <c r="E1086" t="b">
        <f t="shared" si="17"/>
        <v>0</v>
      </c>
    </row>
    <row r="1087" spans="1:5" hidden="1" x14ac:dyDescent="0.4">
      <c r="A1087" t="s">
        <v>3107</v>
      </c>
      <c r="B1087" t="s">
        <v>237</v>
      </c>
      <c r="C1087" s="1">
        <v>44455</v>
      </c>
      <c r="D1087" t="s">
        <v>354</v>
      </c>
      <c r="E1087" t="b">
        <f t="shared" si="17"/>
        <v>0</v>
      </c>
    </row>
    <row r="1088" spans="1:5" hidden="1" x14ac:dyDescent="0.4">
      <c r="A1088" t="s">
        <v>3101</v>
      </c>
      <c r="B1088" t="s">
        <v>237</v>
      </c>
      <c r="C1088" s="1">
        <v>44456</v>
      </c>
      <c r="D1088" t="s">
        <v>343</v>
      </c>
      <c r="E1088" t="b">
        <f t="shared" si="17"/>
        <v>0</v>
      </c>
    </row>
    <row r="1089" spans="1:5" hidden="1" x14ac:dyDescent="0.4">
      <c r="A1089" t="s">
        <v>3099</v>
      </c>
      <c r="B1089" t="s">
        <v>237</v>
      </c>
      <c r="C1089" s="1">
        <v>44456</v>
      </c>
      <c r="D1089" t="s">
        <v>317</v>
      </c>
      <c r="E1089" t="b">
        <f t="shared" si="17"/>
        <v>0</v>
      </c>
    </row>
    <row r="1090" spans="1:5" hidden="1" x14ac:dyDescent="0.4">
      <c r="A1090" t="s">
        <v>894</v>
      </c>
      <c r="B1090" t="s">
        <v>237</v>
      </c>
      <c r="C1090" s="1">
        <v>44455</v>
      </c>
      <c r="D1090" t="s">
        <v>335</v>
      </c>
      <c r="E1090" t="b">
        <f t="shared" si="17"/>
        <v>0</v>
      </c>
    </row>
    <row r="1091" spans="1:5" hidden="1" x14ac:dyDescent="0.4">
      <c r="A1091" t="s">
        <v>3103</v>
      </c>
      <c r="B1091" t="s">
        <v>237</v>
      </c>
      <c r="C1091" s="1">
        <v>44455</v>
      </c>
      <c r="D1091" t="s">
        <v>339</v>
      </c>
      <c r="E1091" t="b">
        <f t="shared" si="17"/>
        <v>0</v>
      </c>
    </row>
    <row r="1092" spans="1:5" hidden="1" x14ac:dyDescent="0.4">
      <c r="A1092" t="s">
        <v>3109</v>
      </c>
      <c r="B1092" t="s">
        <v>237</v>
      </c>
      <c r="C1092" s="1">
        <v>44455</v>
      </c>
      <c r="D1092" t="s">
        <v>415</v>
      </c>
      <c r="E1092" t="b">
        <f t="shared" si="17"/>
        <v>0</v>
      </c>
    </row>
    <row r="1093" spans="1:5" hidden="1" x14ac:dyDescent="0.4">
      <c r="A1093" t="s">
        <v>935</v>
      </c>
      <c r="B1093" t="s">
        <v>237</v>
      </c>
      <c r="C1093" s="1">
        <v>44455</v>
      </c>
      <c r="D1093" t="s">
        <v>332</v>
      </c>
      <c r="E1093" t="b">
        <f t="shared" si="17"/>
        <v>0</v>
      </c>
    </row>
    <row r="1094" spans="1:5" hidden="1" x14ac:dyDescent="0.4">
      <c r="A1094" t="s">
        <v>4622</v>
      </c>
      <c r="B1094" t="s">
        <v>237</v>
      </c>
      <c r="C1094" s="1">
        <v>44456</v>
      </c>
      <c r="D1094" t="s">
        <v>322</v>
      </c>
      <c r="E1094" t="b">
        <f t="shared" si="17"/>
        <v>0</v>
      </c>
    </row>
    <row r="1095" spans="1:5" hidden="1" x14ac:dyDescent="0.4">
      <c r="A1095" t="s">
        <v>932</v>
      </c>
      <c r="B1095" t="s">
        <v>237</v>
      </c>
      <c r="C1095" s="1">
        <v>44455</v>
      </c>
      <c r="D1095" t="s">
        <v>333</v>
      </c>
      <c r="E1095" t="b">
        <f t="shared" si="17"/>
        <v>0</v>
      </c>
    </row>
    <row r="1096" spans="1:5" hidden="1" x14ac:dyDescent="0.4">
      <c r="A1096" t="s">
        <v>3061</v>
      </c>
      <c r="B1096" t="s">
        <v>237</v>
      </c>
      <c r="C1096" s="1">
        <v>44455</v>
      </c>
      <c r="D1096" t="s">
        <v>353</v>
      </c>
      <c r="E1096" t="b">
        <f t="shared" si="17"/>
        <v>0</v>
      </c>
    </row>
    <row r="1097" spans="1:5" hidden="1" x14ac:dyDescent="0.4">
      <c r="A1097" t="s">
        <v>3102</v>
      </c>
      <c r="B1097" t="s">
        <v>237</v>
      </c>
      <c r="C1097" s="1">
        <v>44456</v>
      </c>
      <c r="D1097" t="s">
        <v>328</v>
      </c>
      <c r="E1097" t="b">
        <f t="shared" si="17"/>
        <v>0</v>
      </c>
    </row>
    <row r="1098" spans="1:5" hidden="1" x14ac:dyDescent="0.4">
      <c r="A1098" t="s">
        <v>3311</v>
      </c>
      <c r="B1098" t="s">
        <v>72</v>
      </c>
      <c r="C1098" s="1">
        <v>44263</v>
      </c>
      <c r="D1098" t="s">
        <v>341</v>
      </c>
      <c r="E1098" t="b">
        <f t="shared" si="17"/>
        <v>0</v>
      </c>
    </row>
    <row r="1099" spans="1:5" hidden="1" x14ac:dyDescent="0.4">
      <c r="A1099" t="s">
        <v>3376</v>
      </c>
      <c r="B1099" t="s">
        <v>72</v>
      </c>
      <c r="C1099" s="1">
        <v>44260</v>
      </c>
      <c r="D1099" t="s">
        <v>352</v>
      </c>
      <c r="E1099" t="b">
        <f t="shared" si="17"/>
        <v>0</v>
      </c>
    </row>
    <row r="1100" spans="1:5" hidden="1" x14ac:dyDescent="0.4">
      <c r="A1100" t="s">
        <v>4334</v>
      </c>
      <c r="B1100" t="s">
        <v>72</v>
      </c>
      <c r="C1100" s="1">
        <v>44462</v>
      </c>
      <c r="D1100" t="s">
        <v>398</v>
      </c>
      <c r="E1100" t="b">
        <f t="shared" si="17"/>
        <v>0</v>
      </c>
    </row>
    <row r="1101" spans="1:5" hidden="1" x14ac:dyDescent="0.4">
      <c r="A1101" t="s">
        <v>4333</v>
      </c>
      <c r="B1101" t="s">
        <v>72</v>
      </c>
      <c r="C1101" s="1">
        <v>44462</v>
      </c>
      <c r="D1101" t="s">
        <v>397</v>
      </c>
      <c r="E1101" t="b">
        <f t="shared" si="17"/>
        <v>0</v>
      </c>
    </row>
    <row r="1102" spans="1:5" hidden="1" x14ac:dyDescent="0.4">
      <c r="A1102" t="s">
        <v>2328</v>
      </c>
      <c r="B1102" t="s">
        <v>72</v>
      </c>
      <c r="C1102" s="1">
        <v>44362</v>
      </c>
      <c r="D1102" t="s">
        <v>306</v>
      </c>
      <c r="E1102" t="b">
        <f t="shared" si="17"/>
        <v>0</v>
      </c>
    </row>
    <row r="1103" spans="1:5" hidden="1" x14ac:dyDescent="0.4">
      <c r="A1103" t="s">
        <v>3313</v>
      </c>
      <c r="B1103" t="s">
        <v>72</v>
      </c>
      <c r="C1103" s="1">
        <v>44263</v>
      </c>
      <c r="D1103" t="s">
        <v>399</v>
      </c>
      <c r="E1103" t="b">
        <f t="shared" si="17"/>
        <v>0</v>
      </c>
    </row>
    <row r="1104" spans="1:5" hidden="1" x14ac:dyDescent="0.4">
      <c r="A1104" t="s">
        <v>3406</v>
      </c>
      <c r="B1104" t="s">
        <v>72</v>
      </c>
      <c r="C1104" s="1">
        <v>44258</v>
      </c>
      <c r="D1104" t="s">
        <v>312</v>
      </c>
      <c r="E1104" t="b">
        <f t="shared" si="17"/>
        <v>0</v>
      </c>
    </row>
    <row r="1105" spans="1:5" hidden="1" x14ac:dyDescent="0.4">
      <c r="A1105" t="s">
        <v>3993</v>
      </c>
      <c r="B1105" t="s">
        <v>72</v>
      </c>
      <c r="C1105" s="1">
        <v>44214</v>
      </c>
      <c r="D1105" t="s">
        <v>329</v>
      </c>
      <c r="E1105" t="b">
        <f t="shared" si="17"/>
        <v>0</v>
      </c>
    </row>
    <row r="1106" spans="1:5" hidden="1" x14ac:dyDescent="0.4">
      <c r="A1106" t="s">
        <v>3750</v>
      </c>
      <c r="B1106" t="s">
        <v>72</v>
      </c>
      <c r="C1106" s="1">
        <v>44417</v>
      </c>
      <c r="D1106" t="s">
        <v>307</v>
      </c>
      <c r="E1106" t="b">
        <f t="shared" si="17"/>
        <v>0</v>
      </c>
    </row>
    <row r="1107" spans="1:5" hidden="1" x14ac:dyDescent="0.4">
      <c r="A1107" t="s">
        <v>3388</v>
      </c>
      <c r="B1107" t="s">
        <v>72</v>
      </c>
      <c r="C1107" s="1">
        <v>44259</v>
      </c>
      <c r="D1107" t="s">
        <v>331</v>
      </c>
      <c r="E1107" t="b">
        <f t="shared" si="17"/>
        <v>0</v>
      </c>
    </row>
    <row r="1108" spans="1:5" hidden="1" x14ac:dyDescent="0.4">
      <c r="A1108" t="s">
        <v>2329</v>
      </c>
      <c r="B1108" t="s">
        <v>72</v>
      </c>
      <c r="C1108" s="1">
        <v>44362</v>
      </c>
      <c r="D1108" t="s">
        <v>327</v>
      </c>
      <c r="E1108" t="b">
        <f t="shared" si="17"/>
        <v>0</v>
      </c>
    </row>
    <row r="1109" spans="1:5" hidden="1" x14ac:dyDescent="0.4">
      <c r="A1109" t="s">
        <v>3432</v>
      </c>
      <c r="B1109" t="s">
        <v>72</v>
      </c>
      <c r="C1109" s="1">
        <v>44257</v>
      </c>
      <c r="D1109" t="s">
        <v>403</v>
      </c>
      <c r="E1109" t="b">
        <f t="shared" si="17"/>
        <v>0</v>
      </c>
    </row>
    <row r="1110" spans="1:5" hidden="1" x14ac:dyDescent="0.4">
      <c r="A1110" t="s">
        <v>3772</v>
      </c>
      <c r="B1110" t="s">
        <v>72</v>
      </c>
      <c r="C1110" s="1">
        <v>44413</v>
      </c>
      <c r="D1110" t="s">
        <v>344</v>
      </c>
      <c r="E1110" t="b">
        <f t="shared" si="17"/>
        <v>0</v>
      </c>
    </row>
    <row r="1111" spans="1:5" hidden="1" x14ac:dyDescent="0.4">
      <c r="A1111" t="s">
        <v>3387</v>
      </c>
      <c r="B1111" t="s">
        <v>72</v>
      </c>
      <c r="C1111" s="1">
        <v>44259</v>
      </c>
      <c r="D1111" t="s">
        <v>316</v>
      </c>
      <c r="E1111" t="b">
        <f t="shared" si="17"/>
        <v>0</v>
      </c>
    </row>
    <row r="1112" spans="1:5" hidden="1" x14ac:dyDescent="0.4">
      <c r="A1112" t="s">
        <v>3415</v>
      </c>
      <c r="B1112" t="s">
        <v>72</v>
      </c>
      <c r="C1112" s="1">
        <v>44258</v>
      </c>
      <c r="D1112" t="s">
        <v>326</v>
      </c>
      <c r="E1112" t="b">
        <f t="shared" si="17"/>
        <v>0</v>
      </c>
    </row>
    <row r="1113" spans="1:5" hidden="1" x14ac:dyDescent="0.4">
      <c r="A1113" t="s">
        <v>4332</v>
      </c>
      <c r="B1113" t="s">
        <v>72</v>
      </c>
      <c r="C1113" s="1">
        <v>44462</v>
      </c>
      <c r="D1113" t="s">
        <v>318</v>
      </c>
      <c r="E1113" t="b">
        <f t="shared" si="17"/>
        <v>0</v>
      </c>
    </row>
    <row r="1114" spans="1:5" hidden="1" x14ac:dyDescent="0.4">
      <c r="A1114" t="s">
        <v>738</v>
      </c>
      <c r="B1114" t="s">
        <v>72</v>
      </c>
      <c r="C1114" s="1">
        <v>44466</v>
      </c>
      <c r="D1114" t="s">
        <v>313</v>
      </c>
      <c r="E1114" t="b">
        <f t="shared" si="17"/>
        <v>0</v>
      </c>
    </row>
    <row r="1115" spans="1:5" hidden="1" x14ac:dyDescent="0.4">
      <c r="A1115" t="s">
        <v>3389</v>
      </c>
      <c r="B1115" t="s">
        <v>72</v>
      </c>
      <c r="C1115" s="1">
        <v>44259</v>
      </c>
      <c r="D1115" t="s">
        <v>319</v>
      </c>
      <c r="E1115" t="b">
        <f t="shared" si="17"/>
        <v>0</v>
      </c>
    </row>
    <row r="1116" spans="1:5" hidden="1" x14ac:dyDescent="0.4">
      <c r="A1116" t="s">
        <v>3391</v>
      </c>
      <c r="B1116" t="s">
        <v>72</v>
      </c>
      <c r="C1116" s="1">
        <v>44259</v>
      </c>
      <c r="D1116" t="s">
        <v>310</v>
      </c>
      <c r="E1116" t="b">
        <f t="shared" si="17"/>
        <v>0</v>
      </c>
    </row>
    <row r="1117" spans="1:5" hidden="1" x14ac:dyDescent="0.4">
      <c r="A1117" t="s">
        <v>3314</v>
      </c>
      <c r="B1117" t="s">
        <v>72</v>
      </c>
      <c r="C1117" s="1">
        <v>44263</v>
      </c>
      <c r="D1117" t="s">
        <v>320</v>
      </c>
      <c r="E1117" t="b">
        <f t="shared" si="17"/>
        <v>0</v>
      </c>
    </row>
    <row r="1118" spans="1:5" hidden="1" x14ac:dyDescent="0.4">
      <c r="A1118" t="s">
        <v>3751</v>
      </c>
      <c r="B1118" t="s">
        <v>72</v>
      </c>
      <c r="C1118" s="1">
        <v>44417</v>
      </c>
      <c r="D1118" t="s">
        <v>358</v>
      </c>
      <c r="E1118" t="b">
        <f t="shared" si="17"/>
        <v>0</v>
      </c>
    </row>
    <row r="1119" spans="1:5" hidden="1" x14ac:dyDescent="0.4">
      <c r="A1119" t="s">
        <v>3752</v>
      </c>
      <c r="B1119" t="s">
        <v>72</v>
      </c>
      <c r="C1119" s="1">
        <v>44417</v>
      </c>
      <c r="D1119" t="s">
        <v>311</v>
      </c>
      <c r="E1119" t="b">
        <f t="shared" si="17"/>
        <v>0</v>
      </c>
    </row>
    <row r="1120" spans="1:5" hidden="1" x14ac:dyDescent="0.4">
      <c r="A1120" t="s">
        <v>3782</v>
      </c>
      <c r="B1120" t="s">
        <v>72</v>
      </c>
      <c r="C1120" s="1">
        <v>44412</v>
      </c>
      <c r="D1120" t="s">
        <v>308</v>
      </c>
      <c r="E1120" t="b">
        <f t="shared" si="17"/>
        <v>0</v>
      </c>
    </row>
    <row r="1121" spans="1:5" hidden="1" x14ac:dyDescent="0.4">
      <c r="A1121" t="s">
        <v>3990</v>
      </c>
      <c r="B1121" t="s">
        <v>72</v>
      </c>
      <c r="C1121" s="1">
        <v>44215</v>
      </c>
      <c r="D1121" t="s">
        <v>334</v>
      </c>
      <c r="E1121" t="b">
        <f t="shared" si="17"/>
        <v>0</v>
      </c>
    </row>
    <row r="1122" spans="1:5" hidden="1" x14ac:dyDescent="0.4">
      <c r="A1122" t="s">
        <v>3312</v>
      </c>
      <c r="B1122" t="s">
        <v>72</v>
      </c>
      <c r="C1122" s="1">
        <v>44263</v>
      </c>
      <c r="D1122" t="s">
        <v>314</v>
      </c>
      <c r="E1122" t="b">
        <f t="shared" ref="E1122:E1185" si="18">OR(IF(AND(D1122=D1123,B1122=B1123),1,0),IF(AND(D1122=D1121,B1122=B1121),1,0))</f>
        <v>0</v>
      </c>
    </row>
    <row r="1123" spans="1:5" hidden="1" x14ac:dyDescent="0.4">
      <c r="A1123" t="s">
        <v>3753</v>
      </c>
      <c r="B1123" t="s">
        <v>72</v>
      </c>
      <c r="C1123" s="1">
        <v>44417</v>
      </c>
      <c r="D1123" t="s">
        <v>343</v>
      </c>
      <c r="E1123" t="b">
        <f t="shared" si="18"/>
        <v>0</v>
      </c>
    </row>
    <row r="1124" spans="1:5" hidden="1" x14ac:dyDescent="0.4">
      <c r="A1124" t="s">
        <v>3393</v>
      </c>
      <c r="B1124" t="s">
        <v>72</v>
      </c>
      <c r="C1124" s="1">
        <v>44259</v>
      </c>
      <c r="D1124" t="s">
        <v>355</v>
      </c>
      <c r="E1124" t="b">
        <f t="shared" si="18"/>
        <v>0</v>
      </c>
    </row>
    <row r="1125" spans="1:5" hidden="1" x14ac:dyDescent="0.4">
      <c r="A1125" t="s">
        <v>3377</v>
      </c>
      <c r="B1125" t="s">
        <v>72</v>
      </c>
      <c r="C1125" s="1">
        <v>44260</v>
      </c>
      <c r="D1125" t="s">
        <v>315</v>
      </c>
      <c r="E1125" t="b">
        <f t="shared" si="18"/>
        <v>0</v>
      </c>
    </row>
    <row r="1126" spans="1:5" hidden="1" x14ac:dyDescent="0.4">
      <c r="A1126" t="s">
        <v>3989</v>
      </c>
      <c r="B1126" t="s">
        <v>72</v>
      </c>
      <c r="C1126" s="1">
        <v>44215</v>
      </c>
      <c r="D1126" t="s">
        <v>335</v>
      </c>
      <c r="E1126" t="b">
        <f t="shared" si="18"/>
        <v>0</v>
      </c>
    </row>
    <row r="1127" spans="1:5" hidden="1" x14ac:dyDescent="0.4">
      <c r="A1127" t="s">
        <v>4082</v>
      </c>
      <c r="B1127" t="s">
        <v>72</v>
      </c>
      <c r="C1127" s="1">
        <v>44382</v>
      </c>
      <c r="D1127" t="s">
        <v>339</v>
      </c>
      <c r="E1127" t="b">
        <f t="shared" si="18"/>
        <v>0</v>
      </c>
    </row>
    <row r="1128" spans="1:5" hidden="1" x14ac:dyDescent="0.4">
      <c r="A1128" t="s">
        <v>3781</v>
      </c>
      <c r="B1128" t="s">
        <v>72</v>
      </c>
      <c r="C1128" s="1">
        <v>44412</v>
      </c>
      <c r="D1128" t="s">
        <v>415</v>
      </c>
      <c r="E1128" t="b">
        <f t="shared" si="18"/>
        <v>0</v>
      </c>
    </row>
    <row r="1129" spans="1:5" hidden="1" x14ac:dyDescent="0.4">
      <c r="A1129" t="s">
        <v>3390</v>
      </c>
      <c r="B1129" t="s">
        <v>72</v>
      </c>
      <c r="C1129" s="1">
        <v>44259</v>
      </c>
      <c r="D1129" t="s">
        <v>330</v>
      </c>
      <c r="E1129" t="b">
        <f t="shared" si="18"/>
        <v>0</v>
      </c>
    </row>
    <row r="1130" spans="1:5" hidden="1" x14ac:dyDescent="0.4">
      <c r="A1130" t="s">
        <v>3375</v>
      </c>
      <c r="B1130" t="s">
        <v>72</v>
      </c>
      <c r="C1130" s="1">
        <v>44260</v>
      </c>
      <c r="D1130" t="s">
        <v>332</v>
      </c>
      <c r="E1130" t="b">
        <f t="shared" si="18"/>
        <v>0</v>
      </c>
    </row>
    <row r="1131" spans="1:5" hidden="1" x14ac:dyDescent="0.4">
      <c r="A1131" t="s">
        <v>3374</v>
      </c>
      <c r="B1131" t="s">
        <v>72</v>
      </c>
      <c r="C1131" s="1">
        <v>44260</v>
      </c>
      <c r="D1131" t="s">
        <v>333</v>
      </c>
      <c r="E1131" t="b">
        <f t="shared" si="18"/>
        <v>0</v>
      </c>
    </row>
    <row r="1132" spans="1:5" hidden="1" x14ac:dyDescent="0.4">
      <c r="A1132" t="s">
        <v>1281</v>
      </c>
      <c r="B1132" t="s">
        <v>92</v>
      </c>
      <c r="C1132" s="1">
        <v>44439</v>
      </c>
      <c r="D1132" t="s">
        <v>341</v>
      </c>
      <c r="E1132" t="b">
        <f t="shared" si="18"/>
        <v>0</v>
      </c>
    </row>
    <row r="1133" spans="1:5" hidden="1" x14ac:dyDescent="0.4">
      <c r="A1133" t="s">
        <v>3356</v>
      </c>
      <c r="B1133" t="s">
        <v>92</v>
      </c>
      <c r="C1133" s="1">
        <v>44445</v>
      </c>
      <c r="D1133" t="s">
        <v>421</v>
      </c>
      <c r="E1133" t="b">
        <f t="shared" si="18"/>
        <v>0</v>
      </c>
    </row>
    <row r="1134" spans="1:5" hidden="1" x14ac:dyDescent="0.4">
      <c r="A1134" t="s">
        <v>8221</v>
      </c>
      <c r="B1134" t="s">
        <v>92</v>
      </c>
      <c r="C1134" s="1">
        <v>44477</v>
      </c>
      <c r="D1134" t="s">
        <v>405</v>
      </c>
      <c r="E1134" t="b">
        <f t="shared" si="18"/>
        <v>0</v>
      </c>
    </row>
    <row r="1135" spans="1:5" hidden="1" x14ac:dyDescent="0.4">
      <c r="A1135" t="s">
        <v>1495</v>
      </c>
      <c r="B1135" t="s">
        <v>92</v>
      </c>
      <c r="C1135" s="1">
        <v>44481</v>
      </c>
      <c r="D1135" t="s">
        <v>352</v>
      </c>
      <c r="E1135" t="b">
        <f t="shared" si="18"/>
        <v>0</v>
      </c>
    </row>
    <row r="1136" spans="1:5" hidden="1" x14ac:dyDescent="0.4">
      <c r="A1136" t="s">
        <v>1506</v>
      </c>
      <c r="B1136" t="s">
        <v>92</v>
      </c>
      <c r="C1136" s="1">
        <v>44481</v>
      </c>
      <c r="D1136" t="s">
        <v>325</v>
      </c>
      <c r="E1136" t="b">
        <f t="shared" si="18"/>
        <v>0</v>
      </c>
    </row>
    <row r="1137" spans="1:5" hidden="1" x14ac:dyDescent="0.4">
      <c r="A1137" t="s">
        <v>1505</v>
      </c>
      <c r="B1137" t="s">
        <v>92</v>
      </c>
      <c r="C1137" s="1">
        <v>44419</v>
      </c>
      <c r="D1137" t="s">
        <v>306</v>
      </c>
      <c r="E1137" t="b">
        <f t="shared" si="18"/>
        <v>0</v>
      </c>
    </row>
    <row r="1138" spans="1:5" hidden="1" x14ac:dyDescent="0.4">
      <c r="A1138" t="s">
        <v>1533</v>
      </c>
      <c r="B1138" t="s">
        <v>92</v>
      </c>
      <c r="C1138" s="1">
        <v>44481</v>
      </c>
      <c r="D1138" t="s">
        <v>399</v>
      </c>
      <c r="E1138" t="b">
        <f t="shared" si="18"/>
        <v>0</v>
      </c>
    </row>
    <row r="1139" spans="1:5" hidden="1" x14ac:dyDescent="0.4">
      <c r="A1139" t="s">
        <v>2009</v>
      </c>
      <c r="B1139" t="s">
        <v>92</v>
      </c>
      <c r="C1139" s="1">
        <v>44481</v>
      </c>
      <c r="D1139" t="s">
        <v>329</v>
      </c>
      <c r="E1139" t="b">
        <f t="shared" si="18"/>
        <v>0</v>
      </c>
    </row>
    <row r="1140" spans="1:5" hidden="1" x14ac:dyDescent="0.4">
      <c r="A1140" t="s">
        <v>1562</v>
      </c>
      <c r="B1140" t="s">
        <v>92</v>
      </c>
      <c r="C1140" s="1">
        <v>44481</v>
      </c>
      <c r="D1140" t="s">
        <v>331</v>
      </c>
      <c r="E1140" t="b">
        <f t="shared" si="18"/>
        <v>0</v>
      </c>
    </row>
    <row r="1141" spans="1:5" hidden="1" x14ac:dyDescent="0.4">
      <c r="A1141" t="s">
        <v>3239</v>
      </c>
      <c r="B1141" t="s">
        <v>92</v>
      </c>
      <c r="C1141" s="1">
        <v>44481</v>
      </c>
      <c r="D1141" t="s">
        <v>327</v>
      </c>
      <c r="E1141" t="b">
        <f t="shared" si="18"/>
        <v>0</v>
      </c>
    </row>
    <row r="1142" spans="1:5" hidden="1" x14ac:dyDescent="0.4">
      <c r="A1142" t="s">
        <v>1263</v>
      </c>
      <c r="B1142" t="s">
        <v>92</v>
      </c>
      <c r="C1142" s="1">
        <v>44440</v>
      </c>
      <c r="D1142" t="s">
        <v>403</v>
      </c>
      <c r="E1142" t="b">
        <f t="shared" si="18"/>
        <v>0</v>
      </c>
    </row>
    <row r="1143" spans="1:5" hidden="1" x14ac:dyDescent="0.4">
      <c r="A1143" t="s">
        <v>8127</v>
      </c>
      <c r="B1143" t="s">
        <v>92</v>
      </c>
      <c r="C1143" s="1">
        <v>44487</v>
      </c>
      <c r="D1143" t="s">
        <v>360</v>
      </c>
      <c r="E1143" t="b">
        <f t="shared" si="18"/>
        <v>0</v>
      </c>
    </row>
    <row r="1144" spans="1:5" hidden="1" x14ac:dyDescent="0.4">
      <c r="A1144" t="s">
        <v>2175</v>
      </c>
      <c r="B1144" t="s">
        <v>92</v>
      </c>
      <c r="C1144" s="1">
        <v>44481</v>
      </c>
      <c r="D1144" t="s">
        <v>316</v>
      </c>
      <c r="E1144" t="b">
        <f t="shared" si="18"/>
        <v>0</v>
      </c>
    </row>
    <row r="1145" spans="1:5" hidden="1" x14ac:dyDescent="0.4">
      <c r="A1145" t="s">
        <v>1317</v>
      </c>
      <c r="B1145" t="s">
        <v>92</v>
      </c>
      <c r="C1145" s="1">
        <v>44481</v>
      </c>
      <c r="D1145" t="s">
        <v>326</v>
      </c>
      <c r="E1145" t="b">
        <f t="shared" si="18"/>
        <v>0</v>
      </c>
    </row>
    <row r="1146" spans="1:5" hidden="1" x14ac:dyDescent="0.4">
      <c r="A1146" t="s">
        <v>6345</v>
      </c>
      <c r="B1146" t="s">
        <v>92</v>
      </c>
      <c r="C1146" s="1">
        <v>44481</v>
      </c>
      <c r="D1146" t="s">
        <v>318</v>
      </c>
      <c r="E1146" t="b">
        <f t="shared" si="18"/>
        <v>0</v>
      </c>
    </row>
    <row r="1147" spans="1:5" hidden="1" x14ac:dyDescent="0.4">
      <c r="A1147" t="s">
        <v>1468</v>
      </c>
      <c r="B1147" t="s">
        <v>92</v>
      </c>
      <c r="C1147" s="1">
        <v>44481</v>
      </c>
      <c r="D1147" t="s">
        <v>313</v>
      </c>
      <c r="E1147" t="b">
        <f t="shared" si="18"/>
        <v>0</v>
      </c>
    </row>
    <row r="1148" spans="1:5" hidden="1" x14ac:dyDescent="0.4">
      <c r="A1148" t="s">
        <v>1260</v>
      </c>
      <c r="B1148" t="s">
        <v>92</v>
      </c>
      <c r="C1148" s="1">
        <v>44440</v>
      </c>
      <c r="D1148" t="s">
        <v>319</v>
      </c>
      <c r="E1148" t="b">
        <f t="shared" si="18"/>
        <v>0</v>
      </c>
    </row>
    <row r="1149" spans="1:5" hidden="1" x14ac:dyDescent="0.4">
      <c r="A1149" t="s">
        <v>1254</v>
      </c>
      <c r="B1149" t="s">
        <v>92</v>
      </c>
      <c r="C1149" s="1">
        <v>44441</v>
      </c>
      <c r="D1149" t="s">
        <v>310</v>
      </c>
      <c r="E1149" t="b">
        <f t="shared" si="18"/>
        <v>0</v>
      </c>
    </row>
    <row r="1150" spans="1:5" hidden="1" x14ac:dyDescent="0.4">
      <c r="A1150" t="s">
        <v>3023</v>
      </c>
      <c r="B1150" t="s">
        <v>92</v>
      </c>
      <c r="C1150" s="1">
        <v>44463</v>
      </c>
      <c r="D1150" t="s">
        <v>308</v>
      </c>
      <c r="E1150" t="b">
        <f t="shared" si="18"/>
        <v>0</v>
      </c>
    </row>
    <row r="1151" spans="1:5" hidden="1" x14ac:dyDescent="0.4">
      <c r="A1151" t="s">
        <v>8627</v>
      </c>
      <c r="B1151" t="s">
        <v>92</v>
      </c>
      <c r="C1151" s="1">
        <v>44489</v>
      </c>
      <c r="D1151" t="s">
        <v>416</v>
      </c>
      <c r="E1151" t="b">
        <f t="shared" si="18"/>
        <v>0</v>
      </c>
    </row>
    <row r="1152" spans="1:5" hidden="1" x14ac:dyDescent="0.4">
      <c r="A1152" t="s">
        <v>1270</v>
      </c>
      <c r="B1152" t="s">
        <v>92</v>
      </c>
      <c r="C1152" s="1">
        <v>44439</v>
      </c>
      <c r="D1152" t="s">
        <v>334</v>
      </c>
      <c r="E1152" t="b">
        <f t="shared" si="18"/>
        <v>0</v>
      </c>
    </row>
    <row r="1153" spans="1:5" hidden="1" x14ac:dyDescent="0.4">
      <c r="A1153" t="s">
        <v>3500</v>
      </c>
      <c r="B1153" t="s">
        <v>92</v>
      </c>
      <c r="C1153" s="1">
        <v>44439</v>
      </c>
      <c r="D1153" t="s">
        <v>354</v>
      </c>
      <c r="E1153" t="b">
        <f t="shared" si="18"/>
        <v>0</v>
      </c>
    </row>
    <row r="1154" spans="1:5" hidden="1" x14ac:dyDescent="0.4">
      <c r="A1154" t="s">
        <v>3468</v>
      </c>
      <c r="B1154" t="s">
        <v>92</v>
      </c>
      <c r="C1154" s="1">
        <v>44463</v>
      </c>
      <c r="D1154" t="s">
        <v>343</v>
      </c>
      <c r="E1154" t="b">
        <f t="shared" si="18"/>
        <v>0</v>
      </c>
    </row>
    <row r="1155" spans="1:5" hidden="1" x14ac:dyDescent="0.4">
      <c r="A1155" t="s">
        <v>1335</v>
      </c>
      <c r="B1155" t="s">
        <v>92</v>
      </c>
      <c r="C1155" s="1">
        <v>44489</v>
      </c>
      <c r="D1155" t="s">
        <v>355</v>
      </c>
      <c r="E1155" t="b">
        <f t="shared" si="18"/>
        <v>0</v>
      </c>
    </row>
    <row r="1156" spans="1:5" hidden="1" x14ac:dyDescent="0.4">
      <c r="A1156" t="s">
        <v>1316</v>
      </c>
      <c r="B1156" t="s">
        <v>92</v>
      </c>
      <c r="C1156" s="1">
        <v>44434</v>
      </c>
      <c r="D1156" t="s">
        <v>315</v>
      </c>
      <c r="E1156" t="b">
        <f t="shared" si="18"/>
        <v>0</v>
      </c>
    </row>
    <row r="1157" spans="1:5" hidden="1" x14ac:dyDescent="0.4">
      <c r="A1157" t="s">
        <v>3735</v>
      </c>
      <c r="B1157" t="s">
        <v>92</v>
      </c>
      <c r="C1157" s="1">
        <v>44417</v>
      </c>
      <c r="D1157" t="s">
        <v>317</v>
      </c>
      <c r="E1157" t="b">
        <f t="shared" si="18"/>
        <v>0</v>
      </c>
    </row>
    <row r="1158" spans="1:5" hidden="1" x14ac:dyDescent="0.4">
      <c r="A1158" t="s">
        <v>1265</v>
      </c>
      <c r="B1158" t="s">
        <v>92</v>
      </c>
      <c r="C1158" s="1">
        <v>44439</v>
      </c>
      <c r="D1158" t="s">
        <v>335</v>
      </c>
      <c r="E1158" t="b">
        <f t="shared" si="18"/>
        <v>0</v>
      </c>
    </row>
    <row r="1159" spans="1:5" hidden="1" x14ac:dyDescent="0.4">
      <c r="A1159" t="s">
        <v>3355</v>
      </c>
      <c r="B1159" t="s">
        <v>92</v>
      </c>
      <c r="C1159" s="1">
        <v>44445</v>
      </c>
      <c r="D1159" t="s">
        <v>415</v>
      </c>
      <c r="E1159" t="b">
        <f t="shared" si="18"/>
        <v>0</v>
      </c>
    </row>
    <row r="1160" spans="1:5" hidden="1" x14ac:dyDescent="0.4">
      <c r="A1160" t="s">
        <v>1257</v>
      </c>
      <c r="B1160" t="s">
        <v>92</v>
      </c>
      <c r="C1160" s="1">
        <v>44440</v>
      </c>
      <c r="D1160" t="s">
        <v>330</v>
      </c>
      <c r="E1160" t="b">
        <f t="shared" si="18"/>
        <v>0</v>
      </c>
    </row>
    <row r="1161" spans="1:5" hidden="1" x14ac:dyDescent="0.4">
      <c r="A1161" t="s">
        <v>1537</v>
      </c>
      <c r="B1161" t="s">
        <v>92</v>
      </c>
      <c r="C1161" s="1">
        <v>44481</v>
      </c>
      <c r="D1161" t="s">
        <v>332</v>
      </c>
      <c r="E1161" t="b">
        <f t="shared" si="18"/>
        <v>0</v>
      </c>
    </row>
    <row r="1162" spans="1:5" hidden="1" x14ac:dyDescent="0.4">
      <c r="A1162" t="s">
        <v>4731</v>
      </c>
      <c r="B1162" t="s">
        <v>92</v>
      </c>
      <c r="C1162" s="1">
        <v>44462</v>
      </c>
      <c r="D1162" t="s">
        <v>322</v>
      </c>
      <c r="E1162" t="b">
        <f t="shared" si="18"/>
        <v>0</v>
      </c>
    </row>
    <row r="1163" spans="1:5" hidden="1" x14ac:dyDescent="0.4">
      <c r="A1163" t="s">
        <v>8258</v>
      </c>
      <c r="B1163" t="s">
        <v>92</v>
      </c>
      <c r="C1163" s="1">
        <v>44474</v>
      </c>
      <c r="D1163" t="s">
        <v>359</v>
      </c>
      <c r="E1163" t="b">
        <f t="shared" si="18"/>
        <v>0</v>
      </c>
    </row>
    <row r="1164" spans="1:5" hidden="1" x14ac:dyDescent="0.4">
      <c r="A1164" t="s">
        <v>1315</v>
      </c>
      <c r="B1164" t="s">
        <v>92</v>
      </c>
      <c r="C1164" s="1">
        <v>44481</v>
      </c>
      <c r="D1164" t="s">
        <v>333</v>
      </c>
      <c r="E1164" t="b">
        <f t="shared" si="18"/>
        <v>0</v>
      </c>
    </row>
    <row r="1165" spans="1:5" hidden="1" x14ac:dyDescent="0.4">
      <c r="A1165" t="s">
        <v>4682</v>
      </c>
      <c r="B1165" t="s">
        <v>181</v>
      </c>
      <c r="C1165" s="1">
        <v>44483</v>
      </c>
      <c r="D1165" t="s">
        <v>341</v>
      </c>
      <c r="E1165" t="b">
        <f t="shared" si="18"/>
        <v>0</v>
      </c>
    </row>
    <row r="1166" spans="1:5" hidden="1" x14ac:dyDescent="0.4">
      <c r="A1166" t="s">
        <v>5609</v>
      </c>
      <c r="B1166" t="s">
        <v>181</v>
      </c>
      <c r="C1166" s="1">
        <v>44428</v>
      </c>
      <c r="D1166" t="s">
        <v>352</v>
      </c>
      <c r="E1166" t="b">
        <f t="shared" si="18"/>
        <v>0</v>
      </c>
    </row>
    <row r="1167" spans="1:5" hidden="1" x14ac:dyDescent="0.4">
      <c r="A1167" t="s">
        <v>5171</v>
      </c>
      <c r="B1167" t="s">
        <v>181</v>
      </c>
      <c r="C1167" s="1">
        <v>44440</v>
      </c>
      <c r="D1167" t="s">
        <v>398</v>
      </c>
      <c r="E1167" t="b">
        <f t="shared" si="18"/>
        <v>0</v>
      </c>
    </row>
    <row r="1168" spans="1:5" hidden="1" x14ac:dyDescent="0.4">
      <c r="A1168" t="s">
        <v>5541</v>
      </c>
      <c r="B1168" t="s">
        <v>181</v>
      </c>
      <c r="C1168" s="1">
        <v>44428</v>
      </c>
      <c r="D1168" t="s">
        <v>397</v>
      </c>
      <c r="E1168" t="b">
        <f t="shared" si="18"/>
        <v>0</v>
      </c>
    </row>
    <row r="1169" spans="1:5" hidden="1" x14ac:dyDescent="0.4">
      <c r="A1169" t="s">
        <v>1471</v>
      </c>
      <c r="B1169" t="s">
        <v>181</v>
      </c>
      <c r="C1169" s="1">
        <v>44427</v>
      </c>
      <c r="D1169" t="s">
        <v>306</v>
      </c>
      <c r="E1169" t="b">
        <f t="shared" si="18"/>
        <v>0</v>
      </c>
    </row>
    <row r="1170" spans="1:5" hidden="1" x14ac:dyDescent="0.4">
      <c r="A1170" t="s">
        <v>2789</v>
      </c>
      <c r="B1170" t="s">
        <v>181</v>
      </c>
      <c r="C1170" s="1">
        <v>44481</v>
      </c>
      <c r="D1170" t="s">
        <v>404</v>
      </c>
      <c r="E1170" t="b">
        <f t="shared" si="18"/>
        <v>0</v>
      </c>
    </row>
    <row r="1171" spans="1:5" hidden="1" x14ac:dyDescent="0.4">
      <c r="A1171" t="s">
        <v>1311</v>
      </c>
      <c r="B1171" t="s">
        <v>181</v>
      </c>
      <c r="C1171" s="1">
        <v>44435</v>
      </c>
      <c r="D1171" t="s">
        <v>399</v>
      </c>
      <c r="E1171" t="b">
        <f t="shared" si="18"/>
        <v>0</v>
      </c>
    </row>
    <row r="1172" spans="1:5" hidden="1" x14ac:dyDescent="0.4">
      <c r="A1172" t="s">
        <v>1436</v>
      </c>
      <c r="B1172" t="s">
        <v>181</v>
      </c>
      <c r="C1172" s="1">
        <v>44427</v>
      </c>
      <c r="D1172" t="s">
        <v>312</v>
      </c>
      <c r="E1172" t="b">
        <f t="shared" si="18"/>
        <v>0</v>
      </c>
    </row>
    <row r="1173" spans="1:5" hidden="1" x14ac:dyDescent="0.4">
      <c r="A1173" t="s">
        <v>1483</v>
      </c>
      <c r="B1173" t="s">
        <v>181</v>
      </c>
      <c r="C1173" s="1">
        <v>44420</v>
      </c>
      <c r="D1173" t="s">
        <v>329</v>
      </c>
      <c r="E1173" t="b">
        <f t="shared" si="18"/>
        <v>0</v>
      </c>
    </row>
    <row r="1174" spans="1:5" hidden="1" x14ac:dyDescent="0.4">
      <c r="A1174" t="s">
        <v>3539</v>
      </c>
      <c r="B1174" t="s">
        <v>181</v>
      </c>
      <c r="C1174" s="1">
        <v>44434</v>
      </c>
      <c r="D1174" t="s">
        <v>307</v>
      </c>
      <c r="E1174" t="b">
        <f t="shared" si="18"/>
        <v>0</v>
      </c>
    </row>
    <row r="1175" spans="1:5" hidden="1" x14ac:dyDescent="0.4">
      <c r="A1175" t="s">
        <v>5155</v>
      </c>
      <c r="B1175" t="s">
        <v>181</v>
      </c>
      <c r="C1175" s="1">
        <v>44483</v>
      </c>
      <c r="D1175" t="s">
        <v>331</v>
      </c>
      <c r="E1175" t="b">
        <f t="shared" si="18"/>
        <v>0</v>
      </c>
    </row>
    <row r="1176" spans="1:5" hidden="1" x14ac:dyDescent="0.4">
      <c r="A1176" t="s">
        <v>1367</v>
      </c>
      <c r="B1176" t="s">
        <v>181</v>
      </c>
      <c r="C1176" s="1">
        <v>44434</v>
      </c>
      <c r="D1176" t="s">
        <v>327</v>
      </c>
      <c r="E1176" t="b">
        <f t="shared" si="18"/>
        <v>0</v>
      </c>
    </row>
    <row r="1177" spans="1:5" hidden="1" x14ac:dyDescent="0.4">
      <c r="A1177" t="s">
        <v>1154</v>
      </c>
      <c r="B1177" t="s">
        <v>181</v>
      </c>
      <c r="C1177" s="1">
        <v>44442</v>
      </c>
      <c r="D1177" t="s">
        <v>403</v>
      </c>
      <c r="E1177" t="b">
        <f t="shared" si="18"/>
        <v>0</v>
      </c>
    </row>
    <row r="1178" spans="1:5" hidden="1" x14ac:dyDescent="0.4">
      <c r="A1178" t="s">
        <v>4681</v>
      </c>
      <c r="B1178" t="s">
        <v>181</v>
      </c>
      <c r="C1178" s="1">
        <v>44481</v>
      </c>
      <c r="D1178" t="s">
        <v>316</v>
      </c>
      <c r="E1178" t="b">
        <f t="shared" si="18"/>
        <v>0</v>
      </c>
    </row>
    <row r="1179" spans="1:5" hidden="1" x14ac:dyDescent="0.4">
      <c r="A1179" t="s">
        <v>1452</v>
      </c>
      <c r="B1179" t="s">
        <v>181</v>
      </c>
      <c r="C1179" s="1">
        <v>44427</v>
      </c>
      <c r="D1179" t="s">
        <v>326</v>
      </c>
      <c r="E1179" t="b">
        <f t="shared" si="18"/>
        <v>0</v>
      </c>
    </row>
    <row r="1180" spans="1:5" hidden="1" x14ac:dyDescent="0.4">
      <c r="A1180" t="s">
        <v>3540</v>
      </c>
      <c r="B1180" t="s">
        <v>181</v>
      </c>
      <c r="C1180" s="1">
        <v>44434</v>
      </c>
      <c r="D1180" t="s">
        <v>321</v>
      </c>
      <c r="E1180" t="b">
        <f t="shared" si="18"/>
        <v>0</v>
      </c>
    </row>
    <row r="1181" spans="1:5" hidden="1" x14ac:dyDescent="0.4">
      <c r="A1181" t="s">
        <v>5613</v>
      </c>
      <c r="B1181" t="s">
        <v>181</v>
      </c>
      <c r="C1181" s="1">
        <v>44425</v>
      </c>
      <c r="D1181" t="s">
        <v>318</v>
      </c>
      <c r="E1181" t="b">
        <f t="shared" si="18"/>
        <v>0</v>
      </c>
    </row>
    <row r="1182" spans="1:5" hidden="1" x14ac:dyDescent="0.4">
      <c r="A1182" t="s">
        <v>1460</v>
      </c>
      <c r="B1182" t="s">
        <v>181</v>
      </c>
      <c r="C1182" s="1">
        <v>44425</v>
      </c>
      <c r="D1182" t="s">
        <v>313</v>
      </c>
      <c r="E1182" t="b">
        <f t="shared" si="18"/>
        <v>0</v>
      </c>
    </row>
    <row r="1183" spans="1:5" hidden="1" x14ac:dyDescent="0.4">
      <c r="A1183" t="s">
        <v>1428</v>
      </c>
      <c r="B1183" t="s">
        <v>181</v>
      </c>
      <c r="C1183" s="1">
        <v>44428</v>
      </c>
      <c r="D1183" t="s">
        <v>319</v>
      </c>
      <c r="E1183" t="b">
        <f t="shared" si="18"/>
        <v>0</v>
      </c>
    </row>
    <row r="1184" spans="1:5" hidden="1" x14ac:dyDescent="0.4">
      <c r="A1184" t="s">
        <v>4680</v>
      </c>
      <c r="B1184" t="s">
        <v>181</v>
      </c>
      <c r="C1184" s="1">
        <v>44482</v>
      </c>
      <c r="D1184" t="s">
        <v>310</v>
      </c>
      <c r="E1184" t="b">
        <f t="shared" si="18"/>
        <v>0</v>
      </c>
    </row>
    <row r="1185" spans="1:5" hidden="1" x14ac:dyDescent="0.4">
      <c r="A1185" t="s">
        <v>8927</v>
      </c>
      <c r="B1185" t="s">
        <v>181</v>
      </c>
      <c r="C1185" s="1">
        <v>44494</v>
      </c>
      <c r="D1185" t="s">
        <v>408</v>
      </c>
      <c r="E1185" t="b">
        <f t="shared" si="18"/>
        <v>0</v>
      </c>
    </row>
    <row r="1186" spans="1:5" hidden="1" x14ac:dyDescent="0.4">
      <c r="A1186" t="s">
        <v>3542</v>
      </c>
      <c r="B1186" t="s">
        <v>181</v>
      </c>
      <c r="C1186" s="1">
        <v>44434</v>
      </c>
      <c r="D1186" t="s">
        <v>308</v>
      </c>
      <c r="E1186" t="b">
        <f t="shared" ref="E1186:E1249" si="19">OR(IF(AND(D1186=D1187,B1186=B1187),1,0),IF(AND(D1186=D1185,B1186=B1185),1,0))</f>
        <v>0</v>
      </c>
    </row>
    <row r="1187" spans="1:5" hidden="1" x14ac:dyDescent="0.4">
      <c r="A1187" t="s">
        <v>1459</v>
      </c>
      <c r="B1187" t="s">
        <v>181</v>
      </c>
      <c r="C1187" s="1">
        <v>44425</v>
      </c>
      <c r="D1187" t="s">
        <v>334</v>
      </c>
      <c r="E1187" t="b">
        <f t="shared" si="19"/>
        <v>0</v>
      </c>
    </row>
    <row r="1188" spans="1:5" hidden="1" x14ac:dyDescent="0.4">
      <c r="A1188" t="s">
        <v>4679</v>
      </c>
      <c r="B1188" t="s">
        <v>181</v>
      </c>
      <c r="C1188" s="1">
        <v>44482</v>
      </c>
      <c r="D1188" t="s">
        <v>314</v>
      </c>
      <c r="E1188" t="b">
        <f t="shared" si="19"/>
        <v>0</v>
      </c>
    </row>
    <row r="1189" spans="1:5" hidden="1" x14ac:dyDescent="0.4">
      <c r="A1189" t="s">
        <v>3726</v>
      </c>
      <c r="B1189" t="s">
        <v>181</v>
      </c>
      <c r="C1189" s="1">
        <v>44420</v>
      </c>
      <c r="D1189" t="s">
        <v>343</v>
      </c>
      <c r="E1189" t="b">
        <f t="shared" si="19"/>
        <v>0</v>
      </c>
    </row>
    <row r="1190" spans="1:5" hidden="1" x14ac:dyDescent="0.4">
      <c r="A1190" t="s">
        <v>3681</v>
      </c>
      <c r="B1190" t="s">
        <v>181</v>
      </c>
      <c r="C1190" s="1">
        <v>44425</v>
      </c>
      <c r="D1190" t="s">
        <v>317</v>
      </c>
      <c r="E1190" t="b">
        <f t="shared" si="19"/>
        <v>0</v>
      </c>
    </row>
    <row r="1191" spans="1:5" hidden="1" x14ac:dyDescent="0.4">
      <c r="A1191" t="s">
        <v>1458</v>
      </c>
      <c r="B1191" t="s">
        <v>181</v>
      </c>
      <c r="C1191" s="1">
        <v>44425</v>
      </c>
      <c r="D1191" t="s">
        <v>335</v>
      </c>
      <c r="E1191" t="b">
        <f t="shared" si="19"/>
        <v>0</v>
      </c>
    </row>
    <row r="1192" spans="1:5" hidden="1" x14ac:dyDescent="0.4">
      <c r="A1192" t="s">
        <v>3541</v>
      </c>
      <c r="B1192" t="s">
        <v>181</v>
      </c>
      <c r="C1192" s="1">
        <v>44434</v>
      </c>
      <c r="D1192" t="s">
        <v>415</v>
      </c>
      <c r="E1192" t="b">
        <f t="shared" si="19"/>
        <v>0</v>
      </c>
    </row>
    <row r="1193" spans="1:5" hidden="1" x14ac:dyDescent="0.4">
      <c r="A1193" t="s">
        <v>4678</v>
      </c>
      <c r="B1193" t="s">
        <v>181</v>
      </c>
      <c r="C1193" s="1">
        <v>44481</v>
      </c>
      <c r="D1193" t="s">
        <v>332</v>
      </c>
      <c r="E1193" t="b">
        <f t="shared" si="19"/>
        <v>0</v>
      </c>
    </row>
    <row r="1194" spans="1:5" hidden="1" x14ac:dyDescent="0.4">
      <c r="A1194" t="s">
        <v>5444</v>
      </c>
      <c r="B1194" t="s">
        <v>181</v>
      </c>
      <c r="C1194" s="1">
        <v>44434</v>
      </c>
      <c r="D1194" t="s">
        <v>322</v>
      </c>
      <c r="E1194" t="b">
        <f t="shared" si="19"/>
        <v>0</v>
      </c>
    </row>
    <row r="1195" spans="1:5" hidden="1" x14ac:dyDescent="0.4">
      <c r="A1195" t="s">
        <v>1435</v>
      </c>
      <c r="B1195" t="s">
        <v>181</v>
      </c>
      <c r="C1195" s="1">
        <v>44427</v>
      </c>
      <c r="D1195" t="s">
        <v>333</v>
      </c>
      <c r="E1195" t="b">
        <f t="shared" si="19"/>
        <v>0</v>
      </c>
    </row>
    <row r="1196" spans="1:5" hidden="1" x14ac:dyDescent="0.4">
      <c r="A1196" t="s">
        <v>3680</v>
      </c>
      <c r="B1196" t="s">
        <v>181</v>
      </c>
      <c r="C1196" s="1">
        <v>44425</v>
      </c>
      <c r="D1196" t="s">
        <v>328</v>
      </c>
      <c r="E1196" t="b">
        <f t="shared" si="19"/>
        <v>0</v>
      </c>
    </row>
    <row r="1197" spans="1:5" hidden="1" x14ac:dyDescent="0.4">
      <c r="A1197" t="s">
        <v>5030</v>
      </c>
      <c r="B1197" t="s">
        <v>162</v>
      </c>
      <c r="C1197" s="1">
        <v>44490</v>
      </c>
      <c r="D1197" t="s">
        <v>341</v>
      </c>
      <c r="E1197" t="b">
        <f t="shared" si="19"/>
        <v>0</v>
      </c>
    </row>
    <row r="1198" spans="1:5" hidden="1" x14ac:dyDescent="0.4">
      <c r="A1198" t="s">
        <v>5648</v>
      </c>
      <c r="B1198" t="s">
        <v>162</v>
      </c>
      <c r="C1198" s="1">
        <v>44490</v>
      </c>
      <c r="D1198" t="s">
        <v>397</v>
      </c>
      <c r="E1198" t="b">
        <f t="shared" si="19"/>
        <v>0</v>
      </c>
    </row>
    <row r="1199" spans="1:5" hidden="1" x14ac:dyDescent="0.4">
      <c r="A1199" t="s">
        <v>5026</v>
      </c>
      <c r="B1199" t="s">
        <v>162</v>
      </c>
      <c r="C1199" s="1">
        <v>44490</v>
      </c>
      <c r="D1199" t="s">
        <v>399</v>
      </c>
      <c r="E1199" t="b">
        <f t="shared" si="19"/>
        <v>0</v>
      </c>
    </row>
    <row r="1200" spans="1:5" hidden="1" x14ac:dyDescent="0.4">
      <c r="A1200" t="s">
        <v>5037</v>
      </c>
      <c r="B1200" t="s">
        <v>162</v>
      </c>
      <c r="C1200" s="1">
        <v>44490</v>
      </c>
      <c r="D1200" t="s">
        <v>312</v>
      </c>
      <c r="E1200" t="b">
        <f t="shared" si="19"/>
        <v>0</v>
      </c>
    </row>
    <row r="1201" spans="1:5" hidden="1" x14ac:dyDescent="0.4">
      <c r="A1201" t="s">
        <v>5034</v>
      </c>
      <c r="B1201" t="s">
        <v>162</v>
      </c>
      <c r="C1201" s="1">
        <v>44490</v>
      </c>
      <c r="D1201" t="s">
        <v>331</v>
      </c>
      <c r="E1201" t="b">
        <f t="shared" si="19"/>
        <v>0</v>
      </c>
    </row>
    <row r="1202" spans="1:5" hidden="1" x14ac:dyDescent="0.4">
      <c r="A1202" t="s">
        <v>2394</v>
      </c>
      <c r="B1202" t="s">
        <v>162</v>
      </c>
      <c r="C1202" s="1">
        <v>44490</v>
      </c>
      <c r="D1202" t="s">
        <v>327</v>
      </c>
      <c r="E1202" t="b">
        <f t="shared" si="19"/>
        <v>0</v>
      </c>
    </row>
    <row r="1203" spans="1:5" hidden="1" x14ac:dyDescent="0.4">
      <c r="A1203" t="s">
        <v>5039</v>
      </c>
      <c r="B1203" t="s">
        <v>162</v>
      </c>
      <c r="C1203" s="1">
        <v>44490</v>
      </c>
      <c r="D1203" t="s">
        <v>403</v>
      </c>
      <c r="E1203" t="b">
        <f t="shared" si="19"/>
        <v>0</v>
      </c>
    </row>
    <row r="1204" spans="1:5" hidden="1" x14ac:dyDescent="0.4">
      <c r="A1204" t="s">
        <v>5033</v>
      </c>
      <c r="B1204" t="s">
        <v>162</v>
      </c>
      <c r="C1204" s="1">
        <v>44490</v>
      </c>
      <c r="D1204" t="s">
        <v>316</v>
      </c>
      <c r="E1204" t="b">
        <f t="shared" si="19"/>
        <v>0</v>
      </c>
    </row>
    <row r="1205" spans="1:5" hidden="1" x14ac:dyDescent="0.4">
      <c r="A1205" t="s">
        <v>5038</v>
      </c>
      <c r="B1205" t="s">
        <v>162</v>
      </c>
      <c r="C1205" s="1">
        <v>44490</v>
      </c>
      <c r="D1205" t="s">
        <v>326</v>
      </c>
      <c r="E1205" t="b">
        <f t="shared" si="19"/>
        <v>0</v>
      </c>
    </row>
    <row r="1206" spans="1:5" hidden="1" x14ac:dyDescent="0.4">
      <c r="A1206" t="s">
        <v>5093</v>
      </c>
      <c r="B1206" t="s">
        <v>162</v>
      </c>
      <c r="C1206" s="1">
        <v>44490</v>
      </c>
      <c r="D1206" t="s">
        <v>318</v>
      </c>
      <c r="E1206" t="b">
        <f t="shared" si="19"/>
        <v>0</v>
      </c>
    </row>
    <row r="1207" spans="1:5" hidden="1" x14ac:dyDescent="0.4">
      <c r="A1207" t="s">
        <v>5032</v>
      </c>
      <c r="B1207" t="s">
        <v>162</v>
      </c>
      <c r="C1207" s="1">
        <v>44490</v>
      </c>
      <c r="D1207" t="s">
        <v>313</v>
      </c>
      <c r="E1207" t="b">
        <f t="shared" si="19"/>
        <v>0</v>
      </c>
    </row>
    <row r="1208" spans="1:5" hidden="1" x14ac:dyDescent="0.4">
      <c r="A1208" t="s">
        <v>5035</v>
      </c>
      <c r="B1208" t="s">
        <v>162</v>
      </c>
      <c r="C1208" s="1">
        <v>44490</v>
      </c>
      <c r="D1208" t="s">
        <v>319</v>
      </c>
      <c r="E1208" t="b">
        <f t="shared" si="19"/>
        <v>0</v>
      </c>
    </row>
    <row r="1209" spans="1:5" hidden="1" x14ac:dyDescent="0.4">
      <c r="A1209" t="s">
        <v>5036</v>
      </c>
      <c r="B1209" t="s">
        <v>162</v>
      </c>
      <c r="C1209" s="1">
        <v>44490</v>
      </c>
      <c r="D1209" t="s">
        <v>310</v>
      </c>
      <c r="E1209" t="b">
        <f t="shared" si="19"/>
        <v>0</v>
      </c>
    </row>
    <row r="1210" spans="1:5" hidden="1" x14ac:dyDescent="0.4">
      <c r="A1210" t="s">
        <v>8552</v>
      </c>
      <c r="B1210" t="s">
        <v>162</v>
      </c>
      <c r="C1210" s="1">
        <v>44490</v>
      </c>
      <c r="D1210" t="s">
        <v>408</v>
      </c>
      <c r="E1210" t="b">
        <f t="shared" si="19"/>
        <v>0</v>
      </c>
    </row>
    <row r="1211" spans="1:5" hidden="1" x14ac:dyDescent="0.4">
      <c r="A1211" t="s">
        <v>5004</v>
      </c>
      <c r="B1211" t="s">
        <v>162</v>
      </c>
      <c r="C1211" s="1">
        <v>44490</v>
      </c>
      <c r="D1211" t="s">
        <v>336</v>
      </c>
      <c r="E1211" t="b">
        <f t="shared" si="19"/>
        <v>0</v>
      </c>
    </row>
    <row r="1212" spans="1:5" hidden="1" x14ac:dyDescent="0.4">
      <c r="A1212" t="s">
        <v>5003</v>
      </c>
      <c r="B1212" t="s">
        <v>162</v>
      </c>
      <c r="C1212" s="1">
        <v>44490</v>
      </c>
      <c r="D1212" t="s">
        <v>308</v>
      </c>
      <c r="E1212" t="b">
        <f t="shared" si="19"/>
        <v>0</v>
      </c>
    </row>
    <row r="1213" spans="1:5" hidden="1" x14ac:dyDescent="0.4">
      <c r="A1213" t="s">
        <v>5029</v>
      </c>
      <c r="B1213" t="s">
        <v>162</v>
      </c>
      <c r="C1213" s="1">
        <v>44490</v>
      </c>
      <c r="D1213" t="s">
        <v>334</v>
      </c>
      <c r="E1213" t="b">
        <f t="shared" si="19"/>
        <v>0</v>
      </c>
    </row>
    <row r="1214" spans="1:5" hidden="1" x14ac:dyDescent="0.4">
      <c r="A1214" t="s">
        <v>3044</v>
      </c>
      <c r="B1214" t="s">
        <v>162</v>
      </c>
      <c r="C1214" s="1">
        <v>44490</v>
      </c>
      <c r="D1214" t="s">
        <v>354</v>
      </c>
      <c r="E1214" t="b">
        <f t="shared" si="19"/>
        <v>0</v>
      </c>
    </row>
    <row r="1215" spans="1:5" hidden="1" x14ac:dyDescent="0.4">
      <c r="A1215" t="s">
        <v>5005</v>
      </c>
      <c r="B1215" t="s">
        <v>162</v>
      </c>
      <c r="C1215" s="1">
        <v>44490</v>
      </c>
      <c r="D1215" t="s">
        <v>343</v>
      </c>
      <c r="E1215" t="b">
        <f t="shared" si="19"/>
        <v>0</v>
      </c>
    </row>
    <row r="1216" spans="1:5" hidden="1" x14ac:dyDescent="0.4">
      <c r="A1216" t="s">
        <v>5028</v>
      </c>
      <c r="B1216" t="s">
        <v>162</v>
      </c>
      <c r="C1216" s="1">
        <v>44490</v>
      </c>
      <c r="D1216" t="s">
        <v>335</v>
      </c>
      <c r="E1216" t="b">
        <f t="shared" si="19"/>
        <v>0</v>
      </c>
    </row>
    <row r="1217" spans="1:5" hidden="1" x14ac:dyDescent="0.4">
      <c r="A1217" t="s">
        <v>5002</v>
      </c>
      <c r="B1217" t="s">
        <v>162</v>
      </c>
      <c r="C1217" s="1">
        <v>44490</v>
      </c>
      <c r="D1217" t="s">
        <v>415</v>
      </c>
      <c r="E1217" t="b">
        <f t="shared" si="19"/>
        <v>0</v>
      </c>
    </row>
    <row r="1218" spans="1:5" hidden="1" x14ac:dyDescent="0.4">
      <c r="A1218" t="s">
        <v>5031</v>
      </c>
      <c r="B1218" t="s">
        <v>162</v>
      </c>
      <c r="C1218" s="1">
        <v>44490</v>
      </c>
      <c r="D1218" t="s">
        <v>332</v>
      </c>
      <c r="E1218" t="b">
        <f t="shared" si="19"/>
        <v>0</v>
      </c>
    </row>
    <row r="1219" spans="1:5" hidden="1" x14ac:dyDescent="0.4">
      <c r="A1219" t="s">
        <v>5094</v>
      </c>
      <c r="B1219" t="s">
        <v>162</v>
      </c>
      <c r="C1219" s="1">
        <v>44490</v>
      </c>
      <c r="D1219" t="s">
        <v>322</v>
      </c>
      <c r="E1219" t="b">
        <f t="shared" si="19"/>
        <v>0</v>
      </c>
    </row>
    <row r="1220" spans="1:5" hidden="1" x14ac:dyDescent="0.4">
      <c r="A1220" t="s">
        <v>4999</v>
      </c>
      <c r="B1220" t="s">
        <v>162</v>
      </c>
      <c r="C1220" s="1">
        <v>44490</v>
      </c>
      <c r="D1220" t="s">
        <v>328</v>
      </c>
      <c r="E1220" t="b">
        <f t="shared" si="19"/>
        <v>0</v>
      </c>
    </row>
    <row r="1221" spans="1:5" hidden="1" x14ac:dyDescent="0.4">
      <c r="A1221" t="s">
        <v>3278</v>
      </c>
      <c r="B1221" t="s">
        <v>117</v>
      </c>
      <c r="C1221" s="1">
        <v>44266</v>
      </c>
      <c r="D1221" t="s">
        <v>341</v>
      </c>
      <c r="E1221" t="b">
        <f t="shared" si="19"/>
        <v>0</v>
      </c>
    </row>
    <row r="1222" spans="1:5" hidden="1" x14ac:dyDescent="0.4">
      <c r="A1222" t="s">
        <v>3281</v>
      </c>
      <c r="B1222" t="s">
        <v>117</v>
      </c>
      <c r="C1222" s="1">
        <v>44264</v>
      </c>
      <c r="D1222" t="s">
        <v>352</v>
      </c>
      <c r="E1222" t="b">
        <f t="shared" si="19"/>
        <v>0</v>
      </c>
    </row>
    <row r="1223" spans="1:5" hidden="1" x14ac:dyDescent="0.4">
      <c r="A1223" t="s">
        <v>3282</v>
      </c>
      <c r="B1223" t="s">
        <v>117</v>
      </c>
      <c r="C1223" s="1">
        <v>44264</v>
      </c>
      <c r="D1223" t="s">
        <v>325</v>
      </c>
      <c r="E1223" t="b">
        <f t="shared" si="19"/>
        <v>0</v>
      </c>
    </row>
    <row r="1224" spans="1:5" hidden="1" x14ac:dyDescent="0.4">
      <c r="A1224" t="s">
        <v>4635</v>
      </c>
      <c r="B1224" t="s">
        <v>117</v>
      </c>
      <c r="C1224" s="1">
        <v>44454</v>
      </c>
      <c r="D1224" t="s">
        <v>398</v>
      </c>
      <c r="E1224" t="b">
        <f t="shared" si="19"/>
        <v>0</v>
      </c>
    </row>
    <row r="1225" spans="1:5" hidden="1" x14ac:dyDescent="0.4">
      <c r="A1225" t="s">
        <v>8230</v>
      </c>
      <c r="B1225" t="s">
        <v>117</v>
      </c>
      <c r="C1225" s="1">
        <v>44477</v>
      </c>
      <c r="D1225" t="s">
        <v>397</v>
      </c>
      <c r="E1225" t="b">
        <f t="shared" si="19"/>
        <v>0</v>
      </c>
    </row>
    <row r="1226" spans="1:5" hidden="1" x14ac:dyDescent="0.4">
      <c r="A1226" t="s">
        <v>875</v>
      </c>
      <c r="B1226" t="s">
        <v>117</v>
      </c>
      <c r="C1226" s="1">
        <v>44456</v>
      </c>
      <c r="D1226" t="s">
        <v>306</v>
      </c>
      <c r="E1226" t="b">
        <f t="shared" si="19"/>
        <v>0</v>
      </c>
    </row>
    <row r="1227" spans="1:5" hidden="1" x14ac:dyDescent="0.4">
      <c r="A1227" t="s">
        <v>901</v>
      </c>
      <c r="B1227" t="s">
        <v>117</v>
      </c>
      <c r="C1227" s="1">
        <v>44455</v>
      </c>
      <c r="D1227" t="s">
        <v>404</v>
      </c>
      <c r="E1227" t="b">
        <f t="shared" si="19"/>
        <v>0</v>
      </c>
    </row>
    <row r="1228" spans="1:5" hidden="1" x14ac:dyDescent="0.4">
      <c r="A1228" t="s">
        <v>3283</v>
      </c>
      <c r="B1228" t="s">
        <v>117</v>
      </c>
      <c r="C1228" s="1">
        <v>44264</v>
      </c>
      <c r="D1228" t="s">
        <v>399</v>
      </c>
      <c r="E1228" t="b">
        <f t="shared" si="19"/>
        <v>0</v>
      </c>
    </row>
    <row r="1229" spans="1:5" hidden="1" x14ac:dyDescent="0.4">
      <c r="A1229" t="s">
        <v>3279</v>
      </c>
      <c r="B1229" t="s">
        <v>117</v>
      </c>
      <c r="C1229" s="1">
        <v>44265</v>
      </c>
      <c r="D1229" t="s">
        <v>312</v>
      </c>
      <c r="E1229" t="b">
        <f t="shared" si="19"/>
        <v>0</v>
      </c>
    </row>
    <row r="1230" spans="1:5" hidden="1" x14ac:dyDescent="0.4">
      <c r="A1230" t="s">
        <v>3284</v>
      </c>
      <c r="B1230" t="s">
        <v>117</v>
      </c>
      <c r="C1230" s="1">
        <v>44264</v>
      </c>
      <c r="D1230" t="s">
        <v>329</v>
      </c>
      <c r="E1230" t="b">
        <f t="shared" si="19"/>
        <v>0</v>
      </c>
    </row>
    <row r="1231" spans="1:5" hidden="1" x14ac:dyDescent="0.4">
      <c r="A1231" t="s">
        <v>3037</v>
      </c>
      <c r="B1231" t="s">
        <v>117</v>
      </c>
      <c r="C1231" s="1">
        <v>44456</v>
      </c>
      <c r="D1231" t="s">
        <v>307</v>
      </c>
      <c r="E1231" t="b">
        <f t="shared" si="19"/>
        <v>0</v>
      </c>
    </row>
    <row r="1232" spans="1:5" hidden="1" x14ac:dyDescent="0.4">
      <c r="A1232" t="s">
        <v>871</v>
      </c>
      <c r="B1232" t="s">
        <v>117</v>
      </c>
      <c r="C1232" s="1">
        <v>44456</v>
      </c>
      <c r="D1232" t="s">
        <v>331</v>
      </c>
      <c r="E1232" t="b">
        <f t="shared" si="19"/>
        <v>0</v>
      </c>
    </row>
    <row r="1233" spans="1:5" hidden="1" x14ac:dyDescent="0.4">
      <c r="A1233" t="s">
        <v>8229</v>
      </c>
      <c r="B1233" t="s">
        <v>117</v>
      </c>
      <c r="C1233" s="1">
        <v>44477</v>
      </c>
      <c r="D1233" t="s">
        <v>356</v>
      </c>
      <c r="E1233" t="b">
        <f t="shared" si="19"/>
        <v>0</v>
      </c>
    </row>
    <row r="1234" spans="1:5" hidden="1" x14ac:dyDescent="0.4">
      <c r="A1234" t="s">
        <v>874</v>
      </c>
      <c r="B1234" t="s">
        <v>117</v>
      </c>
      <c r="C1234" s="1">
        <v>44456</v>
      </c>
      <c r="D1234" t="s">
        <v>327</v>
      </c>
      <c r="E1234" t="b">
        <f t="shared" si="19"/>
        <v>0</v>
      </c>
    </row>
    <row r="1235" spans="1:5" hidden="1" x14ac:dyDescent="0.4">
      <c r="A1235" t="s">
        <v>872</v>
      </c>
      <c r="B1235" t="s">
        <v>117</v>
      </c>
      <c r="C1235" s="1">
        <v>44456</v>
      </c>
      <c r="D1235" t="s">
        <v>403</v>
      </c>
      <c r="E1235" t="b">
        <f t="shared" si="19"/>
        <v>0</v>
      </c>
    </row>
    <row r="1236" spans="1:5" hidden="1" x14ac:dyDescent="0.4">
      <c r="A1236" t="s">
        <v>4196</v>
      </c>
      <c r="B1236" t="s">
        <v>117</v>
      </c>
      <c r="C1236" s="1">
        <v>44384</v>
      </c>
      <c r="D1236" t="s">
        <v>344</v>
      </c>
      <c r="E1236" t="b">
        <f t="shared" si="19"/>
        <v>0</v>
      </c>
    </row>
    <row r="1237" spans="1:5" hidden="1" x14ac:dyDescent="0.4">
      <c r="A1237" t="s">
        <v>937</v>
      </c>
      <c r="B1237" t="s">
        <v>117</v>
      </c>
      <c r="C1237" s="1">
        <v>44455</v>
      </c>
      <c r="D1237" t="s">
        <v>316</v>
      </c>
      <c r="E1237" t="b">
        <f t="shared" si="19"/>
        <v>0</v>
      </c>
    </row>
    <row r="1238" spans="1:5" hidden="1" x14ac:dyDescent="0.4">
      <c r="A1238" t="s">
        <v>902</v>
      </c>
      <c r="B1238" t="s">
        <v>117</v>
      </c>
      <c r="C1238" s="1">
        <v>44455</v>
      </c>
      <c r="D1238" t="s">
        <v>326</v>
      </c>
      <c r="E1238" t="b">
        <f t="shared" si="19"/>
        <v>0</v>
      </c>
    </row>
    <row r="1239" spans="1:5" hidden="1" x14ac:dyDescent="0.4">
      <c r="A1239" t="s">
        <v>3038</v>
      </c>
      <c r="B1239" t="s">
        <v>117</v>
      </c>
      <c r="C1239" s="1">
        <v>44456</v>
      </c>
      <c r="D1239" t="s">
        <v>321</v>
      </c>
      <c r="E1239" t="b">
        <f t="shared" si="19"/>
        <v>0</v>
      </c>
    </row>
    <row r="1240" spans="1:5" hidden="1" x14ac:dyDescent="0.4">
      <c r="A1240" t="s">
        <v>4636</v>
      </c>
      <c r="B1240" t="s">
        <v>117</v>
      </c>
      <c r="C1240" s="1">
        <v>44454</v>
      </c>
      <c r="D1240" t="s">
        <v>318</v>
      </c>
      <c r="E1240" t="b">
        <f t="shared" si="19"/>
        <v>0</v>
      </c>
    </row>
    <row r="1241" spans="1:5" hidden="1" x14ac:dyDescent="0.4">
      <c r="A1241" t="s">
        <v>863</v>
      </c>
      <c r="B1241" t="s">
        <v>117</v>
      </c>
      <c r="C1241" s="1">
        <v>44456</v>
      </c>
      <c r="D1241" t="s">
        <v>313</v>
      </c>
      <c r="E1241" t="b">
        <f t="shared" si="19"/>
        <v>0</v>
      </c>
    </row>
    <row r="1242" spans="1:5" hidden="1" x14ac:dyDescent="0.4">
      <c r="A1242" t="s">
        <v>2279</v>
      </c>
      <c r="B1242" t="s">
        <v>117</v>
      </c>
      <c r="C1242" s="1">
        <v>44365</v>
      </c>
      <c r="D1242" t="s">
        <v>319</v>
      </c>
      <c r="E1242" t="b">
        <f t="shared" si="19"/>
        <v>0</v>
      </c>
    </row>
    <row r="1243" spans="1:5" hidden="1" x14ac:dyDescent="0.4">
      <c r="A1243" t="s">
        <v>862</v>
      </c>
      <c r="B1243" t="s">
        <v>117</v>
      </c>
      <c r="C1243" s="1">
        <v>44456</v>
      </c>
      <c r="D1243" t="s">
        <v>310</v>
      </c>
      <c r="E1243" t="b">
        <f t="shared" si="19"/>
        <v>0</v>
      </c>
    </row>
    <row r="1244" spans="1:5" hidden="1" x14ac:dyDescent="0.4">
      <c r="A1244" t="s">
        <v>4548</v>
      </c>
      <c r="B1244" t="s">
        <v>117</v>
      </c>
      <c r="C1244" s="1">
        <v>44364</v>
      </c>
      <c r="D1244" t="s">
        <v>336</v>
      </c>
      <c r="E1244" t="b">
        <f t="shared" si="19"/>
        <v>0</v>
      </c>
    </row>
    <row r="1245" spans="1:5" hidden="1" x14ac:dyDescent="0.4">
      <c r="A1245" t="s">
        <v>3014</v>
      </c>
      <c r="B1245" t="s">
        <v>117</v>
      </c>
      <c r="C1245" s="1">
        <v>44273</v>
      </c>
      <c r="D1245" t="s">
        <v>350</v>
      </c>
      <c r="E1245" t="b">
        <f t="shared" si="19"/>
        <v>0</v>
      </c>
    </row>
    <row r="1246" spans="1:5" hidden="1" x14ac:dyDescent="0.4">
      <c r="A1246" t="s">
        <v>3034</v>
      </c>
      <c r="B1246" t="s">
        <v>117</v>
      </c>
      <c r="C1246" s="1">
        <v>44456</v>
      </c>
      <c r="D1246" t="s">
        <v>308</v>
      </c>
      <c r="E1246" t="b">
        <f t="shared" si="19"/>
        <v>0</v>
      </c>
    </row>
    <row r="1247" spans="1:5" hidden="1" x14ac:dyDescent="0.4">
      <c r="A1247" t="s">
        <v>3273</v>
      </c>
      <c r="B1247" t="s">
        <v>117</v>
      </c>
      <c r="C1247" s="1">
        <v>44448</v>
      </c>
      <c r="D1247" t="s">
        <v>338</v>
      </c>
      <c r="E1247" t="b">
        <f t="shared" si="19"/>
        <v>0</v>
      </c>
    </row>
    <row r="1248" spans="1:5" hidden="1" x14ac:dyDescent="0.4">
      <c r="A1248" t="s">
        <v>3036</v>
      </c>
      <c r="B1248" t="s">
        <v>117</v>
      </c>
      <c r="C1248" s="1">
        <v>44456</v>
      </c>
      <c r="D1248" t="s">
        <v>337</v>
      </c>
      <c r="E1248" t="b">
        <f t="shared" si="19"/>
        <v>0</v>
      </c>
    </row>
    <row r="1249" spans="1:5" hidden="1" x14ac:dyDescent="0.4">
      <c r="A1249" t="s">
        <v>8234</v>
      </c>
      <c r="B1249" t="s">
        <v>117</v>
      </c>
      <c r="C1249" s="1">
        <v>44477</v>
      </c>
      <c r="D1249" t="s">
        <v>416</v>
      </c>
      <c r="E1249" t="b">
        <f t="shared" si="19"/>
        <v>0</v>
      </c>
    </row>
    <row r="1250" spans="1:5" hidden="1" x14ac:dyDescent="0.4">
      <c r="A1250" t="s">
        <v>8231</v>
      </c>
      <c r="B1250" t="s">
        <v>117</v>
      </c>
      <c r="C1250" s="1">
        <v>44477</v>
      </c>
      <c r="D1250" t="s">
        <v>334</v>
      </c>
      <c r="E1250" t="b">
        <f t="shared" ref="E1250:E1313" si="20">OR(IF(AND(D1250=D1251,B1250=B1251),1,0),IF(AND(D1250=D1249,B1250=B1249),1,0))</f>
        <v>0</v>
      </c>
    </row>
    <row r="1251" spans="1:5" hidden="1" x14ac:dyDescent="0.4">
      <c r="A1251" t="s">
        <v>3042</v>
      </c>
      <c r="B1251" t="s">
        <v>117</v>
      </c>
      <c r="C1251" s="1">
        <v>44456</v>
      </c>
      <c r="D1251" t="s">
        <v>354</v>
      </c>
      <c r="E1251" t="b">
        <f t="shared" si="20"/>
        <v>0</v>
      </c>
    </row>
    <row r="1252" spans="1:5" hidden="1" x14ac:dyDescent="0.4">
      <c r="A1252" t="s">
        <v>3039</v>
      </c>
      <c r="B1252" t="s">
        <v>117</v>
      </c>
      <c r="C1252" s="1">
        <v>44456</v>
      </c>
      <c r="D1252" t="s">
        <v>343</v>
      </c>
      <c r="E1252" t="b">
        <f t="shared" si="20"/>
        <v>0</v>
      </c>
    </row>
    <row r="1253" spans="1:5" hidden="1" x14ac:dyDescent="0.4">
      <c r="A1253" t="s">
        <v>8232</v>
      </c>
      <c r="B1253" t="s">
        <v>117</v>
      </c>
      <c r="C1253" s="1">
        <v>44477</v>
      </c>
      <c r="D1253" t="s">
        <v>315</v>
      </c>
      <c r="E1253" t="b">
        <f t="shared" si="20"/>
        <v>0</v>
      </c>
    </row>
    <row r="1254" spans="1:5" hidden="1" x14ac:dyDescent="0.4">
      <c r="A1254" t="s">
        <v>3272</v>
      </c>
      <c r="B1254" t="s">
        <v>117</v>
      </c>
      <c r="C1254" s="1">
        <v>44448</v>
      </c>
      <c r="D1254" t="s">
        <v>317</v>
      </c>
      <c r="E1254" t="b">
        <f t="shared" si="20"/>
        <v>0</v>
      </c>
    </row>
    <row r="1255" spans="1:5" hidden="1" x14ac:dyDescent="0.4">
      <c r="A1255" t="s">
        <v>2171</v>
      </c>
      <c r="B1255" t="s">
        <v>117</v>
      </c>
      <c r="C1255" s="1">
        <v>44375</v>
      </c>
      <c r="D1255" t="s">
        <v>335</v>
      </c>
      <c r="E1255" t="b">
        <f t="shared" si="20"/>
        <v>0</v>
      </c>
    </row>
    <row r="1256" spans="1:5" hidden="1" x14ac:dyDescent="0.4">
      <c r="A1256" t="s">
        <v>3040</v>
      </c>
      <c r="B1256" t="s">
        <v>117</v>
      </c>
      <c r="C1256" s="1">
        <v>44456</v>
      </c>
      <c r="D1256" t="s">
        <v>339</v>
      </c>
      <c r="E1256" t="b">
        <f t="shared" si="20"/>
        <v>0</v>
      </c>
    </row>
    <row r="1257" spans="1:5" hidden="1" x14ac:dyDescent="0.4">
      <c r="A1257" t="s">
        <v>3043</v>
      </c>
      <c r="B1257" t="s">
        <v>117</v>
      </c>
      <c r="C1257" s="1">
        <v>44456</v>
      </c>
      <c r="D1257" t="s">
        <v>415</v>
      </c>
      <c r="E1257" t="b">
        <f t="shared" si="20"/>
        <v>0</v>
      </c>
    </row>
    <row r="1258" spans="1:5" hidden="1" x14ac:dyDescent="0.4">
      <c r="A1258" t="s">
        <v>860</v>
      </c>
      <c r="B1258" t="s">
        <v>117</v>
      </c>
      <c r="C1258" s="1">
        <v>44456</v>
      </c>
      <c r="D1258" t="s">
        <v>330</v>
      </c>
      <c r="E1258" t="b">
        <f t="shared" si="20"/>
        <v>0</v>
      </c>
    </row>
    <row r="1259" spans="1:5" hidden="1" x14ac:dyDescent="0.4">
      <c r="A1259" t="s">
        <v>861</v>
      </c>
      <c r="B1259" t="s">
        <v>117</v>
      </c>
      <c r="C1259" s="1">
        <v>44456</v>
      </c>
      <c r="D1259" t="s">
        <v>332</v>
      </c>
      <c r="E1259" t="b">
        <f t="shared" si="20"/>
        <v>0</v>
      </c>
    </row>
    <row r="1260" spans="1:5" hidden="1" x14ac:dyDescent="0.4">
      <c r="A1260" t="s">
        <v>4637</v>
      </c>
      <c r="B1260" t="s">
        <v>117</v>
      </c>
      <c r="C1260" s="1">
        <v>44454</v>
      </c>
      <c r="D1260" t="s">
        <v>322</v>
      </c>
      <c r="E1260" t="b">
        <f t="shared" si="20"/>
        <v>0</v>
      </c>
    </row>
    <row r="1261" spans="1:5" hidden="1" x14ac:dyDescent="0.4">
      <c r="A1261" t="s">
        <v>3013</v>
      </c>
      <c r="B1261" t="s">
        <v>117</v>
      </c>
      <c r="C1261" s="1">
        <v>44273</v>
      </c>
      <c r="D1261" t="s">
        <v>359</v>
      </c>
      <c r="E1261" t="b">
        <f t="shared" si="20"/>
        <v>0</v>
      </c>
    </row>
    <row r="1262" spans="1:5" hidden="1" x14ac:dyDescent="0.4">
      <c r="A1262" t="s">
        <v>8235</v>
      </c>
      <c r="B1262" t="s">
        <v>117</v>
      </c>
      <c r="C1262" s="1">
        <v>44477</v>
      </c>
      <c r="D1262" t="s">
        <v>333</v>
      </c>
      <c r="E1262" t="b">
        <f t="shared" si="20"/>
        <v>0</v>
      </c>
    </row>
    <row r="1263" spans="1:5" hidden="1" x14ac:dyDescent="0.4">
      <c r="A1263" t="s">
        <v>2198</v>
      </c>
      <c r="B1263" t="s">
        <v>114</v>
      </c>
      <c r="C1263" s="1">
        <v>44375</v>
      </c>
      <c r="D1263" t="s">
        <v>341</v>
      </c>
      <c r="E1263" t="b">
        <f t="shared" si="20"/>
        <v>0</v>
      </c>
    </row>
    <row r="1264" spans="1:5" hidden="1" x14ac:dyDescent="0.4">
      <c r="A1264" t="s">
        <v>5178</v>
      </c>
      <c r="B1264" t="s">
        <v>114</v>
      </c>
      <c r="C1264" s="1">
        <v>44440</v>
      </c>
      <c r="D1264" t="s">
        <v>398</v>
      </c>
      <c r="E1264" t="b">
        <f t="shared" si="20"/>
        <v>0</v>
      </c>
    </row>
    <row r="1265" spans="1:5" x14ac:dyDescent="0.4">
      <c r="A1265" t="s">
        <v>8169</v>
      </c>
      <c r="B1265" t="s">
        <v>114</v>
      </c>
      <c r="C1265" s="1">
        <v>44482</v>
      </c>
      <c r="D1265" t="s">
        <v>397</v>
      </c>
      <c r="E1265" t="b">
        <f t="shared" si="20"/>
        <v>1</v>
      </c>
    </row>
    <row r="1266" spans="1:5" x14ac:dyDescent="0.4">
      <c r="A1266" t="s">
        <v>633</v>
      </c>
      <c r="B1266" t="s">
        <v>114</v>
      </c>
      <c r="C1266" s="1">
        <v>42872</v>
      </c>
      <c r="D1266" t="s">
        <v>397</v>
      </c>
      <c r="E1266" t="b">
        <f t="shared" si="20"/>
        <v>1</v>
      </c>
    </row>
    <row r="1267" spans="1:5" hidden="1" x14ac:dyDescent="0.4">
      <c r="A1267" t="s">
        <v>2399</v>
      </c>
      <c r="B1267" t="s">
        <v>114</v>
      </c>
      <c r="C1267" s="1">
        <v>44363</v>
      </c>
      <c r="D1267" t="s">
        <v>306</v>
      </c>
      <c r="E1267" t="b">
        <f t="shared" si="20"/>
        <v>0</v>
      </c>
    </row>
    <row r="1268" spans="1:5" hidden="1" x14ac:dyDescent="0.4">
      <c r="A1268" t="s">
        <v>2287</v>
      </c>
      <c r="B1268" t="s">
        <v>114</v>
      </c>
      <c r="C1268" s="1">
        <v>44365</v>
      </c>
      <c r="D1268" t="s">
        <v>404</v>
      </c>
      <c r="E1268" t="b">
        <f t="shared" si="20"/>
        <v>0</v>
      </c>
    </row>
    <row r="1269" spans="1:5" hidden="1" x14ac:dyDescent="0.4">
      <c r="A1269" t="s">
        <v>2269</v>
      </c>
      <c r="B1269" t="s">
        <v>114</v>
      </c>
      <c r="C1269" s="1">
        <v>44365</v>
      </c>
      <c r="D1269" t="s">
        <v>399</v>
      </c>
      <c r="E1269" t="b">
        <f t="shared" si="20"/>
        <v>0</v>
      </c>
    </row>
    <row r="1270" spans="1:5" hidden="1" x14ac:dyDescent="0.4">
      <c r="A1270" t="s">
        <v>2784</v>
      </c>
      <c r="B1270" t="s">
        <v>114</v>
      </c>
      <c r="C1270" s="1">
        <v>44302</v>
      </c>
      <c r="D1270" t="s">
        <v>312</v>
      </c>
      <c r="E1270" t="b">
        <f t="shared" si="20"/>
        <v>0</v>
      </c>
    </row>
    <row r="1271" spans="1:5" hidden="1" x14ac:dyDescent="0.4">
      <c r="A1271" t="s">
        <v>8519</v>
      </c>
      <c r="B1271" t="s">
        <v>114</v>
      </c>
      <c r="C1271" s="1">
        <v>44491</v>
      </c>
      <c r="D1271" t="s">
        <v>329</v>
      </c>
      <c r="E1271" t="b">
        <f t="shared" si="20"/>
        <v>0</v>
      </c>
    </row>
    <row r="1272" spans="1:5" hidden="1" x14ac:dyDescent="0.4">
      <c r="A1272" t="s">
        <v>2795</v>
      </c>
      <c r="B1272" t="s">
        <v>114</v>
      </c>
      <c r="C1272" s="1">
        <v>44293</v>
      </c>
      <c r="D1272" t="s">
        <v>331</v>
      </c>
      <c r="E1272" t="b">
        <f t="shared" si="20"/>
        <v>0</v>
      </c>
    </row>
    <row r="1273" spans="1:5" hidden="1" x14ac:dyDescent="0.4">
      <c r="A1273" t="s">
        <v>2243</v>
      </c>
      <c r="B1273" t="s">
        <v>114</v>
      </c>
      <c r="C1273" s="1">
        <v>44375</v>
      </c>
      <c r="D1273" t="s">
        <v>327</v>
      </c>
      <c r="E1273" t="b">
        <f t="shared" si="20"/>
        <v>0</v>
      </c>
    </row>
    <row r="1274" spans="1:5" hidden="1" x14ac:dyDescent="0.4">
      <c r="A1274" t="s">
        <v>2799</v>
      </c>
      <c r="B1274" t="s">
        <v>114</v>
      </c>
      <c r="C1274" s="1">
        <v>44294</v>
      </c>
      <c r="D1274" t="s">
        <v>403</v>
      </c>
      <c r="E1274" t="b">
        <f t="shared" si="20"/>
        <v>0</v>
      </c>
    </row>
    <row r="1275" spans="1:5" hidden="1" x14ac:dyDescent="0.4">
      <c r="A1275" t="s">
        <v>6149</v>
      </c>
      <c r="B1275" t="s">
        <v>114</v>
      </c>
      <c r="C1275" s="1">
        <v>44489</v>
      </c>
      <c r="D1275" t="s">
        <v>344</v>
      </c>
      <c r="E1275" t="b">
        <f t="shared" si="20"/>
        <v>0</v>
      </c>
    </row>
    <row r="1276" spans="1:5" hidden="1" x14ac:dyDescent="0.4">
      <c r="A1276" t="s">
        <v>6000</v>
      </c>
      <c r="B1276" t="s">
        <v>114</v>
      </c>
      <c r="C1276" s="1">
        <v>44491</v>
      </c>
      <c r="D1276" t="s">
        <v>360</v>
      </c>
      <c r="E1276" t="b">
        <f t="shared" si="20"/>
        <v>0</v>
      </c>
    </row>
    <row r="1277" spans="1:5" hidden="1" x14ac:dyDescent="0.4">
      <c r="A1277" t="s">
        <v>6152</v>
      </c>
      <c r="B1277" t="s">
        <v>114</v>
      </c>
      <c r="C1277" s="1">
        <v>44483</v>
      </c>
      <c r="D1277" t="s">
        <v>316</v>
      </c>
      <c r="E1277" t="b">
        <f t="shared" si="20"/>
        <v>0</v>
      </c>
    </row>
    <row r="1278" spans="1:5" hidden="1" x14ac:dyDescent="0.4">
      <c r="A1278" t="s">
        <v>8613</v>
      </c>
      <c r="B1278" t="s">
        <v>114</v>
      </c>
      <c r="C1278" s="1">
        <v>44489</v>
      </c>
      <c r="D1278" t="s">
        <v>326</v>
      </c>
      <c r="E1278" t="b">
        <f t="shared" si="20"/>
        <v>0</v>
      </c>
    </row>
    <row r="1279" spans="1:5" hidden="1" x14ac:dyDescent="0.4">
      <c r="A1279" t="s">
        <v>4464</v>
      </c>
      <c r="B1279" t="s">
        <v>114</v>
      </c>
      <c r="C1279" s="1">
        <v>44375</v>
      </c>
      <c r="D1279" t="s">
        <v>321</v>
      </c>
      <c r="E1279" t="b">
        <f t="shared" si="20"/>
        <v>0</v>
      </c>
    </row>
    <row r="1280" spans="1:5" hidden="1" x14ac:dyDescent="0.4">
      <c r="A1280" t="s">
        <v>2798</v>
      </c>
      <c r="B1280" t="s">
        <v>114</v>
      </c>
      <c r="C1280" s="1">
        <v>44294</v>
      </c>
      <c r="D1280" t="s">
        <v>318</v>
      </c>
      <c r="E1280" t="b">
        <f t="shared" si="20"/>
        <v>0</v>
      </c>
    </row>
    <row r="1281" spans="1:5" hidden="1" x14ac:dyDescent="0.4">
      <c r="A1281" t="s">
        <v>2145</v>
      </c>
      <c r="B1281" t="s">
        <v>114</v>
      </c>
      <c r="C1281" s="1">
        <v>44376</v>
      </c>
      <c r="D1281" t="s">
        <v>313</v>
      </c>
      <c r="E1281" t="b">
        <f t="shared" si="20"/>
        <v>0</v>
      </c>
    </row>
    <row r="1282" spans="1:5" hidden="1" x14ac:dyDescent="0.4">
      <c r="A1282" t="s">
        <v>2136</v>
      </c>
      <c r="B1282" t="s">
        <v>114</v>
      </c>
      <c r="C1282" s="1">
        <v>44376</v>
      </c>
      <c r="D1282" t="s">
        <v>319</v>
      </c>
      <c r="E1282" t="b">
        <f t="shared" si="20"/>
        <v>0</v>
      </c>
    </row>
    <row r="1283" spans="1:5" hidden="1" x14ac:dyDescent="0.4">
      <c r="A1283" t="s">
        <v>2793</v>
      </c>
      <c r="B1283" t="s">
        <v>114</v>
      </c>
      <c r="C1283" s="1">
        <v>44293</v>
      </c>
      <c r="D1283" t="s">
        <v>310</v>
      </c>
      <c r="E1283" t="b">
        <f t="shared" si="20"/>
        <v>0</v>
      </c>
    </row>
    <row r="1284" spans="1:5" hidden="1" x14ac:dyDescent="0.4">
      <c r="A1284" t="s">
        <v>4468</v>
      </c>
      <c r="B1284" t="s">
        <v>114</v>
      </c>
      <c r="C1284" s="1">
        <v>44365</v>
      </c>
      <c r="D1284" t="s">
        <v>342</v>
      </c>
      <c r="E1284" t="b">
        <f t="shared" si="20"/>
        <v>0</v>
      </c>
    </row>
    <row r="1285" spans="1:5" hidden="1" x14ac:dyDescent="0.4">
      <c r="A1285" t="s">
        <v>6316</v>
      </c>
      <c r="B1285" t="s">
        <v>114</v>
      </c>
      <c r="C1285" s="1">
        <v>44489</v>
      </c>
      <c r="D1285" t="s">
        <v>336</v>
      </c>
      <c r="E1285" t="b">
        <f t="shared" si="20"/>
        <v>0</v>
      </c>
    </row>
    <row r="1286" spans="1:5" hidden="1" x14ac:dyDescent="0.4">
      <c r="A1286" t="s">
        <v>4070</v>
      </c>
      <c r="B1286" t="s">
        <v>114</v>
      </c>
      <c r="C1286" s="1">
        <v>44385</v>
      </c>
      <c r="D1286" t="s">
        <v>311</v>
      </c>
      <c r="E1286" t="b">
        <f t="shared" si="20"/>
        <v>0</v>
      </c>
    </row>
    <row r="1287" spans="1:5" hidden="1" x14ac:dyDescent="0.4">
      <c r="A1287" t="s">
        <v>2268</v>
      </c>
      <c r="B1287" t="s">
        <v>114</v>
      </c>
      <c r="C1287" s="1">
        <v>44365</v>
      </c>
      <c r="D1287" t="s">
        <v>350</v>
      </c>
      <c r="E1287" t="b">
        <f t="shared" si="20"/>
        <v>0</v>
      </c>
    </row>
    <row r="1288" spans="1:5" hidden="1" x14ac:dyDescent="0.4">
      <c r="A1288" t="s">
        <v>4069</v>
      </c>
      <c r="B1288" t="s">
        <v>114</v>
      </c>
      <c r="C1288" s="1">
        <v>44477</v>
      </c>
      <c r="D1288" t="s">
        <v>308</v>
      </c>
      <c r="E1288" t="b">
        <f t="shared" si="20"/>
        <v>0</v>
      </c>
    </row>
    <row r="1289" spans="1:5" hidden="1" x14ac:dyDescent="0.4">
      <c r="A1289" t="s">
        <v>4068</v>
      </c>
      <c r="B1289" t="s">
        <v>114</v>
      </c>
      <c r="C1289" s="1">
        <v>44385</v>
      </c>
      <c r="D1289" t="s">
        <v>416</v>
      </c>
      <c r="E1289" t="b">
        <f t="shared" si="20"/>
        <v>0</v>
      </c>
    </row>
    <row r="1290" spans="1:5" hidden="1" x14ac:dyDescent="0.4">
      <c r="A1290" t="s">
        <v>3050</v>
      </c>
      <c r="B1290" t="s">
        <v>114</v>
      </c>
      <c r="C1290" s="1">
        <v>44272</v>
      </c>
      <c r="D1290" t="s">
        <v>334</v>
      </c>
      <c r="E1290" t="b">
        <f t="shared" si="20"/>
        <v>0</v>
      </c>
    </row>
    <row r="1291" spans="1:5" hidden="1" x14ac:dyDescent="0.4">
      <c r="A1291" t="s">
        <v>4391</v>
      </c>
      <c r="B1291" t="s">
        <v>114</v>
      </c>
      <c r="C1291" s="1">
        <v>44375</v>
      </c>
      <c r="D1291" t="s">
        <v>343</v>
      </c>
      <c r="E1291" t="b">
        <f t="shared" si="20"/>
        <v>0</v>
      </c>
    </row>
    <row r="1292" spans="1:5" hidden="1" x14ac:dyDescent="0.4">
      <c r="A1292" t="s">
        <v>8072</v>
      </c>
      <c r="B1292" t="s">
        <v>114</v>
      </c>
      <c r="C1292" s="1">
        <v>44489</v>
      </c>
      <c r="D1292" t="s">
        <v>355</v>
      </c>
      <c r="E1292" t="b">
        <f t="shared" si="20"/>
        <v>0</v>
      </c>
    </row>
    <row r="1293" spans="1:5" hidden="1" x14ac:dyDescent="0.4">
      <c r="A1293" t="s">
        <v>4071</v>
      </c>
      <c r="B1293" t="s">
        <v>114</v>
      </c>
      <c r="C1293" s="1">
        <v>44385</v>
      </c>
      <c r="D1293" t="s">
        <v>317</v>
      </c>
      <c r="E1293" t="b">
        <f t="shared" si="20"/>
        <v>0</v>
      </c>
    </row>
    <row r="1294" spans="1:5" hidden="1" x14ac:dyDescent="0.4">
      <c r="A1294" t="s">
        <v>2808</v>
      </c>
      <c r="B1294" t="s">
        <v>114</v>
      </c>
      <c r="C1294" s="1">
        <v>44294</v>
      </c>
      <c r="D1294" t="s">
        <v>335</v>
      </c>
      <c r="E1294" t="b">
        <f t="shared" si="20"/>
        <v>0</v>
      </c>
    </row>
    <row r="1295" spans="1:5" hidden="1" x14ac:dyDescent="0.4">
      <c r="A1295" t="s">
        <v>6326</v>
      </c>
      <c r="B1295" t="s">
        <v>114</v>
      </c>
      <c r="C1295" s="1">
        <v>44468</v>
      </c>
      <c r="D1295" t="s">
        <v>415</v>
      </c>
      <c r="E1295" t="b">
        <f t="shared" si="20"/>
        <v>0</v>
      </c>
    </row>
    <row r="1296" spans="1:5" hidden="1" x14ac:dyDescent="0.4">
      <c r="A1296" t="s">
        <v>2270</v>
      </c>
      <c r="B1296" t="s">
        <v>114</v>
      </c>
      <c r="C1296" s="1">
        <v>44365</v>
      </c>
      <c r="D1296" t="s">
        <v>332</v>
      </c>
      <c r="E1296" t="b">
        <f t="shared" si="20"/>
        <v>0</v>
      </c>
    </row>
    <row r="1297" spans="1:5" hidden="1" x14ac:dyDescent="0.4">
      <c r="A1297" t="s">
        <v>4746</v>
      </c>
      <c r="B1297" t="s">
        <v>114</v>
      </c>
      <c r="C1297" s="1">
        <v>44462</v>
      </c>
      <c r="D1297" t="s">
        <v>322</v>
      </c>
      <c r="E1297" t="b">
        <f t="shared" si="20"/>
        <v>0</v>
      </c>
    </row>
    <row r="1298" spans="1:5" hidden="1" x14ac:dyDescent="0.4">
      <c r="A1298" t="s">
        <v>8603</v>
      </c>
      <c r="B1298" t="s">
        <v>114</v>
      </c>
      <c r="C1298" s="1">
        <v>44489</v>
      </c>
      <c r="D1298" t="s">
        <v>333</v>
      </c>
      <c r="E1298" t="b">
        <f t="shared" si="20"/>
        <v>0</v>
      </c>
    </row>
    <row r="1299" spans="1:5" hidden="1" x14ac:dyDescent="0.4">
      <c r="A1299" t="s">
        <v>5076</v>
      </c>
      <c r="B1299" t="s">
        <v>114</v>
      </c>
      <c r="C1299" s="1">
        <v>44360</v>
      </c>
      <c r="D1299" t="s">
        <v>328</v>
      </c>
      <c r="E1299" t="b">
        <f t="shared" si="20"/>
        <v>0</v>
      </c>
    </row>
    <row r="1300" spans="1:5" hidden="1" x14ac:dyDescent="0.4">
      <c r="A1300" t="s">
        <v>6719</v>
      </c>
      <c r="B1300" t="s">
        <v>226</v>
      </c>
      <c r="C1300" s="1">
        <v>44490</v>
      </c>
      <c r="D1300" t="s">
        <v>341</v>
      </c>
      <c r="E1300" t="b">
        <f t="shared" si="20"/>
        <v>0</v>
      </c>
    </row>
    <row r="1301" spans="1:5" hidden="1" x14ac:dyDescent="0.4">
      <c r="A1301" t="s">
        <v>8729</v>
      </c>
      <c r="B1301" t="s">
        <v>226</v>
      </c>
      <c r="C1301" s="1">
        <v>44497</v>
      </c>
      <c r="D1301" t="s">
        <v>421</v>
      </c>
      <c r="E1301" t="b">
        <f t="shared" si="20"/>
        <v>0</v>
      </c>
    </row>
    <row r="1302" spans="1:5" hidden="1" x14ac:dyDescent="0.4">
      <c r="A1302" t="s">
        <v>8540</v>
      </c>
      <c r="B1302" t="s">
        <v>226</v>
      </c>
      <c r="C1302" s="1">
        <v>44490</v>
      </c>
      <c r="D1302" t="s">
        <v>352</v>
      </c>
      <c r="E1302" t="b">
        <f t="shared" si="20"/>
        <v>0</v>
      </c>
    </row>
    <row r="1303" spans="1:5" hidden="1" x14ac:dyDescent="0.4">
      <c r="A1303" t="s">
        <v>7205</v>
      </c>
      <c r="B1303" t="s">
        <v>226</v>
      </c>
      <c r="C1303" s="1">
        <v>44490</v>
      </c>
      <c r="D1303" t="s">
        <v>357</v>
      </c>
      <c r="E1303" t="b">
        <f t="shared" si="20"/>
        <v>0</v>
      </c>
    </row>
    <row r="1304" spans="1:5" hidden="1" x14ac:dyDescent="0.4">
      <c r="A1304" t="s">
        <v>7335</v>
      </c>
      <c r="B1304" t="s">
        <v>226</v>
      </c>
      <c r="C1304" s="1">
        <v>44490</v>
      </c>
      <c r="D1304" t="s">
        <v>398</v>
      </c>
      <c r="E1304" t="b">
        <f t="shared" si="20"/>
        <v>0</v>
      </c>
    </row>
    <row r="1305" spans="1:5" hidden="1" x14ac:dyDescent="0.4">
      <c r="A1305" t="s">
        <v>7456</v>
      </c>
      <c r="B1305" t="s">
        <v>226</v>
      </c>
      <c r="C1305" s="1">
        <v>44490</v>
      </c>
      <c r="D1305" t="s">
        <v>397</v>
      </c>
      <c r="E1305" t="b">
        <f t="shared" si="20"/>
        <v>0</v>
      </c>
    </row>
    <row r="1306" spans="1:5" hidden="1" x14ac:dyDescent="0.4">
      <c r="A1306" t="s">
        <v>8972</v>
      </c>
      <c r="B1306" t="s">
        <v>226</v>
      </c>
      <c r="C1306" s="1">
        <v>44491</v>
      </c>
      <c r="D1306" t="s">
        <v>306</v>
      </c>
      <c r="E1306" t="b">
        <f t="shared" si="20"/>
        <v>0</v>
      </c>
    </row>
    <row r="1307" spans="1:5" hidden="1" x14ac:dyDescent="0.4">
      <c r="A1307" t="s">
        <v>8731</v>
      </c>
      <c r="B1307" t="s">
        <v>226</v>
      </c>
      <c r="C1307" s="1">
        <v>44497</v>
      </c>
      <c r="D1307" t="s">
        <v>399</v>
      </c>
      <c r="E1307" t="b">
        <f t="shared" si="20"/>
        <v>0</v>
      </c>
    </row>
    <row r="1308" spans="1:5" hidden="1" x14ac:dyDescent="0.4">
      <c r="A1308" t="s">
        <v>6723</v>
      </c>
      <c r="B1308" t="s">
        <v>226</v>
      </c>
      <c r="C1308" s="1">
        <v>44490</v>
      </c>
      <c r="D1308" t="s">
        <v>312</v>
      </c>
      <c r="E1308" t="b">
        <f t="shared" si="20"/>
        <v>0</v>
      </c>
    </row>
    <row r="1309" spans="1:5" hidden="1" x14ac:dyDescent="0.4">
      <c r="A1309" t="s">
        <v>7201</v>
      </c>
      <c r="B1309" t="s">
        <v>226</v>
      </c>
      <c r="C1309" s="1">
        <v>44490</v>
      </c>
      <c r="D1309" t="s">
        <v>307</v>
      </c>
      <c r="E1309" t="b">
        <f t="shared" si="20"/>
        <v>0</v>
      </c>
    </row>
    <row r="1310" spans="1:5" hidden="1" x14ac:dyDescent="0.4">
      <c r="A1310" t="s">
        <v>6757</v>
      </c>
      <c r="B1310" t="s">
        <v>226</v>
      </c>
      <c r="C1310" s="1">
        <v>44490</v>
      </c>
      <c r="D1310" t="s">
        <v>331</v>
      </c>
      <c r="E1310" t="b">
        <f t="shared" si="20"/>
        <v>0</v>
      </c>
    </row>
    <row r="1311" spans="1:5" hidden="1" x14ac:dyDescent="0.4">
      <c r="A1311" t="s">
        <v>8971</v>
      </c>
      <c r="B1311" t="s">
        <v>226</v>
      </c>
      <c r="C1311" s="1">
        <v>44491</v>
      </c>
      <c r="D1311" t="s">
        <v>327</v>
      </c>
      <c r="E1311" t="b">
        <f t="shared" si="20"/>
        <v>0</v>
      </c>
    </row>
    <row r="1312" spans="1:5" hidden="1" x14ac:dyDescent="0.4">
      <c r="A1312" t="s">
        <v>8539</v>
      </c>
      <c r="B1312" t="s">
        <v>226</v>
      </c>
      <c r="C1312" s="1">
        <v>44490</v>
      </c>
      <c r="D1312" t="s">
        <v>403</v>
      </c>
      <c r="E1312" t="b">
        <f t="shared" si="20"/>
        <v>0</v>
      </c>
    </row>
    <row r="1313" spans="1:5" hidden="1" x14ac:dyDescent="0.4">
      <c r="A1313" t="s">
        <v>7202</v>
      </c>
      <c r="B1313" t="s">
        <v>226</v>
      </c>
      <c r="C1313" s="1">
        <v>44490</v>
      </c>
      <c r="D1313" t="s">
        <v>344</v>
      </c>
      <c r="E1313" t="b">
        <f t="shared" si="20"/>
        <v>0</v>
      </c>
    </row>
    <row r="1314" spans="1:5" hidden="1" x14ac:dyDescent="0.4">
      <c r="A1314" t="s">
        <v>8969</v>
      </c>
      <c r="B1314" t="s">
        <v>226</v>
      </c>
      <c r="C1314" s="1">
        <v>44491</v>
      </c>
      <c r="D1314" t="s">
        <v>316</v>
      </c>
      <c r="E1314" t="b">
        <f t="shared" ref="E1314:E1377" si="21">OR(IF(AND(D1314=D1315,B1314=B1315),1,0),IF(AND(D1314=D1313,B1314=B1313),1,0))</f>
        <v>0</v>
      </c>
    </row>
    <row r="1315" spans="1:5" hidden="1" x14ac:dyDescent="0.4">
      <c r="A1315" t="s">
        <v>8538</v>
      </c>
      <c r="B1315" t="s">
        <v>226</v>
      </c>
      <c r="C1315" s="1">
        <v>44490</v>
      </c>
      <c r="D1315" t="s">
        <v>326</v>
      </c>
      <c r="E1315" t="b">
        <f t="shared" si="21"/>
        <v>0</v>
      </c>
    </row>
    <row r="1316" spans="1:5" hidden="1" x14ac:dyDescent="0.4">
      <c r="A1316" t="s">
        <v>7468</v>
      </c>
      <c r="B1316" t="s">
        <v>226</v>
      </c>
      <c r="C1316" s="1">
        <v>44490</v>
      </c>
      <c r="D1316" t="s">
        <v>318</v>
      </c>
      <c r="E1316" t="b">
        <f t="shared" si="21"/>
        <v>0</v>
      </c>
    </row>
    <row r="1317" spans="1:5" hidden="1" x14ac:dyDescent="0.4">
      <c r="A1317" t="s">
        <v>8537</v>
      </c>
      <c r="B1317" t="s">
        <v>226</v>
      </c>
      <c r="C1317" s="1">
        <v>44490</v>
      </c>
      <c r="D1317" t="s">
        <v>313</v>
      </c>
      <c r="E1317" t="b">
        <f t="shared" si="21"/>
        <v>0</v>
      </c>
    </row>
    <row r="1318" spans="1:5" hidden="1" x14ac:dyDescent="0.4">
      <c r="A1318" t="s">
        <v>8536</v>
      </c>
      <c r="B1318" t="s">
        <v>226</v>
      </c>
      <c r="C1318" s="1">
        <v>44490</v>
      </c>
      <c r="D1318" t="s">
        <v>319</v>
      </c>
      <c r="E1318" t="b">
        <f t="shared" si="21"/>
        <v>0</v>
      </c>
    </row>
    <row r="1319" spans="1:5" hidden="1" x14ac:dyDescent="0.4">
      <c r="A1319" t="s">
        <v>8738</v>
      </c>
      <c r="B1319" t="s">
        <v>226</v>
      </c>
      <c r="C1319" s="1">
        <v>44497</v>
      </c>
      <c r="D1319" t="s">
        <v>310</v>
      </c>
      <c r="E1319" t="b">
        <f t="shared" si="21"/>
        <v>0</v>
      </c>
    </row>
    <row r="1320" spans="1:5" hidden="1" x14ac:dyDescent="0.4">
      <c r="A1320" t="s">
        <v>8535</v>
      </c>
      <c r="B1320" t="s">
        <v>226</v>
      </c>
      <c r="C1320" s="1">
        <v>44490</v>
      </c>
      <c r="D1320" t="s">
        <v>408</v>
      </c>
      <c r="E1320" t="b">
        <f t="shared" si="21"/>
        <v>0</v>
      </c>
    </row>
    <row r="1321" spans="1:5" hidden="1" x14ac:dyDescent="0.4">
      <c r="A1321" t="s">
        <v>8733</v>
      </c>
      <c r="B1321" t="s">
        <v>226</v>
      </c>
      <c r="C1321" s="1">
        <v>44497</v>
      </c>
      <c r="D1321" t="s">
        <v>336</v>
      </c>
      <c r="E1321" t="b">
        <f t="shared" si="21"/>
        <v>0</v>
      </c>
    </row>
    <row r="1322" spans="1:5" hidden="1" x14ac:dyDescent="0.4">
      <c r="A1322" t="s">
        <v>7199</v>
      </c>
      <c r="B1322" t="s">
        <v>226</v>
      </c>
      <c r="C1322" s="1">
        <v>44490</v>
      </c>
      <c r="D1322" t="s">
        <v>308</v>
      </c>
      <c r="E1322" t="b">
        <f t="shared" si="21"/>
        <v>0</v>
      </c>
    </row>
    <row r="1323" spans="1:5" hidden="1" x14ac:dyDescent="0.4">
      <c r="A1323" t="s">
        <v>6720</v>
      </c>
      <c r="B1323" t="s">
        <v>226</v>
      </c>
      <c r="C1323" s="1">
        <v>44490</v>
      </c>
      <c r="D1323" t="s">
        <v>334</v>
      </c>
      <c r="E1323" t="b">
        <f t="shared" si="21"/>
        <v>0</v>
      </c>
    </row>
    <row r="1324" spans="1:5" hidden="1" x14ac:dyDescent="0.4">
      <c r="A1324" t="s">
        <v>8976</v>
      </c>
      <c r="B1324" t="s">
        <v>226</v>
      </c>
      <c r="C1324" s="1">
        <v>44491</v>
      </c>
      <c r="D1324" t="s">
        <v>354</v>
      </c>
      <c r="E1324" t="b">
        <f t="shared" si="21"/>
        <v>0</v>
      </c>
    </row>
    <row r="1325" spans="1:5" hidden="1" x14ac:dyDescent="0.4">
      <c r="A1325" t="s">
        <v>7203</v>
      </c>
      <c r="B1325" t="s">
        <v>226</v>
      </c>
      <c r="C1325" s="1">
        <v>44490</v>
      </c>
      <c r="D1325" t="s">
        <v>343</v>
      </c>
      <c r="E1325" t="b">
        <f t="shared" si="21"/>
        <v>0</v>
      </c>
    </row>
    <row r="1326" spans="1:5" hidden="1" x14ac:dyDescent="0.4">
      <c r="A1326" t="s">
        <v>7204</v>
      </c>
      <c r="B1326" t="s">
        <v>226</v>
      </c>
      <c r="C1326" s="1">
        <v>44490</v>
      </c>
      <c r="D1326" t="s">
        <v>317</v>
      </c>
      <c r="E1326" t="b">
        <f t="shared" si="21"/>
        <v>0</v>
      </c>
    </row>
    <row r="1327" spans="1:5" hidden="1" x14ac:dyDescent="0.4">
      <c r="A1327" t="s">
        <v>6721</v>
      </c>
      <c r="B1327" t="s">
        <v>226</v>
      </c>
      <c r="C1327" s="1">
        <v>44490</v>
      </c>
      <c r="D1327" t="s">
        <v>335</v>
      </c>
      <c r="E1327" t="b">
        <f t="shared" si="21"/>
        <v>0</v>
      </c>
    </row>
    <row r="1328" spans="1:5" hidden="1" x14ac:dyDescent="0.4">
      <c r="A1328" t="s">
        <v>7200</v>
      </c>
      <c r="B1328" t="s">
        <v>226</v>
      </c>
      <c r="C1328" s="1">
        <v>44490</v>
      </c>
      <c r="D1328" t="s">
        <v>415</v>
      </c>
      <c r="E1328" t="b">
        <f t="shared" si="21"/>
        <v>0</v>
      </c>
    </row>
    <row r="1329" spans="1:5" hidden="1" x14ac:dyDescent="0.4">
      <c r="A1329" t="s">
        <v>6722</v>
      </c>
      <c r="B1329" t="s">
        <v>226</v>
      </c>
      <c r="C1329" s="1">
        <v>44490</v>
      </c>
      <c r="D1329" t="s">
        <v>332</v>
      </c>
      <c r="E1329" t="b">
        <f t="shared" si="21"/>
        <v>0</v>
      </c>
    </row>
    <row r="1330" spans="1:5" hidden="1" x14ac:dyDescent="0.4">
      <c r="A1330" t="s">
        <v>7336</v>
      </c>
      <c r="B1330" t="s">
        <v>226</v>
      </c>
      <c r="C1330" s="1">
        <v>44490</v>
      </c>
      <c r="D1330" t="s">
        <v>322</v>
      </c>
      <c r="E1330" t="b">
        <f t="shared" si="21"/>
        <v>0</v>
      </c>
    </row>
    <row r="1331" spans="1:5" hidden="1" x14ac:dyDescent="0.4">
      <c r="A1331" t="s">
        <v>8973</v>
      </c>
      <c r="B1331" t="s">
        <v>226</v>
      </c>
      <c r="C1331" s="1">
        <v>44491</v>
      </c>
      <c r="D1331" t="s">
        <v>328</v>
      </c>
      <c r="E1331" t="b">
        <f t="shared" si="21"/>
        <v>0</v>
      </c>
    </row>
    <row r="1332" spans="1:5" hidden="1" x14ac:dyDescent="0.4">
      <c r="A1332" t="s">
        <v>2257</v>
      </c>
      <c r="B1332" t="s">
        <v>149</v>
      </c>
      <c r="C1332" s="1">
        <v>44368</v>
      </c>
      <c r="D1332" t="s">
        <v>341</v>
      </c>
      <c r="E1332" t="b">
        <f t="shared" si="21"/>
        <v>0</v>
      </c>
    </row>
    <row r="1333" spans="1:5" hidden="1" x14ac:dyDescent="0.4">
      <c r="A1333" t="s">
        <v>2256</v>
      </c>
      <c r="B1333" t="s">
        <v>149</v>
      </c>
      <c r="C1333" s="1">
        <v>44368</v>
      </c>
      <c r="D1333" t="s">
        <v>352</v>
      </c>
      <c r="E1333" t="b">
        <f t="shared" si="21"/>
        <v>0</v>
      </c>
    </row>
    <row r="1334" spans="1:5" hidden="1" x14ac:dyDescent="0.4">
      <c r="A1334" t="s">
        <v>5267</v>
      </c>
      <c r="B1334" t="s">
        <v>149</v>
      </c>
      <c r="C1334" s="1">
        <v>44439</v>
      </c>
      <c r="D1334" t="s">
        <v>398</v>
      </c>
      <c r="E1334" t="b">
        <f t="shared" si="21"/>
        <v>0</v>
      </c>
    </row>
    <row r="1335" spans="1:5" hidden="1" x14ac:dyDescent="0.4">
      <c r="A1335" t="s">
        <v>5349</v>
      </c>
      <c r="B1335" t="s">
        <v>149</v>
      </c>
      <c r="C1335" s="1">
        <v>44439</v>
      </c>
      <c r="D1335" t="s">
        <v>397</v>
      </c>
      <c r="E1335" t="b">
        <f t="shared" si="21"/>
        <v>0</v>
      </c>
    </row>
    <row r="1336" spans="1:5" hidden="1" x14ac:dyDescent="0.4">
      <c r="A1336" t="s">
        <v>2563</v>
      </c>
      <c r="B1336" t="s">
        <v>149</v>
      </c>
      <c r="C1336" s="1">
        <v>44340</v>
      </c>
      <c r="D1336" t="s">
        <v>306</v>
      </c>
      <c r="E1336" t="b">
        <f t="shared" si="21"/>
        <v>0</v>
      </c>
    </row>
    <row r="1337" spans="1:5" hidden="1" x14ac:dyDescent="0.4">
      <c r="A1337" t="s">
        <v>2326</v>
      </c>
      <c r="B1337" t="s">
        <v>149</v>
      </c>
      <c r="C1337" s="1">
        <v>44362</v>
      </c>
      <c r="D1337" t="s">
        <v>404</v>
      </c>
      <c r="E1337" t="b">
        <f t="shared" si="21"/>
        <v>0</v>
      </c>
    </row>
    <row r="1338" spans="1:5" hidden="1" x14ac:dyDescent="0.4">
      <c r="A1338" t="s">
        <v>2260</v>
      </c>
      <c r="B1338" t="s">
        <v>149</v>
      </c>
      <c r="C1338" s="1">
        <v>44368</v>
      </c>
      <c r="D1338" t="s">
        <v>399</v>
      </c>
      <c r="E1338" t="b">
        <f t="shared" si="21"/>
        <v>0</v>
      </c>
    </row>
    <row r="1339" spans="1:5" hidden="1" x14ac:dyDescent="0.4">
      <c r="A1339" t="s">
        <v>2325</v>
      </c>
      <c r="B1339" t="s">
        <v>149</v>
      </c>
      <c r="C1339" s="1">
        <v>44362</v>
      </c>
      <c r="D1339" t="s">
        <v>312</v>
      </c>
      <c r="E1339" t="b">
        <f t="shared" si="21"/>
        <v>0</v>
      </c>
    </row>
    <row r="1340" spans="1:5" hidden="1" x14ac:dyDescent="0.4">
      <c r="A1340" t="s">
        <v>2259</v>
      </c>
      <c r="B1340" t="s">
        <v>149</v>
      </c>
      <c r="C1340" s="1">
        <v>44368</v>
      </c>
      <c r="D1340" t="s">
        <v>329</v>
      </c>
      <c r="E1340" t="b">
        <f t="shared" si="21"/>
        <v>0</v>
      </c>
    </row>
    <row r="1341" spans="1:5" hidden="1" x14ac:dyDescent="0.4">
      <c r="A1341" t="s">
        <v>2324</v>
      </c>
      <c r="B1341" t="s">
        <v>149</v>
      </c>
      <c r="C1341" s="1">
        <v>44362</v>
      </c>
      <c r="D1341" t="s">
        <v>331</v>
      </c>
      <c r="E1341" t="b">
        <f t="shared" si="21"/>
        <v>0</v>
      </c>
    </row>
    <row r="1342" spans="1:5" hidden="1" x14ac:dyDescent="0.4">
      <c r="A1342" t="s">
        <v>2564</v>
      </c>
      <c r="B1342" t="s">
        <v>149</v>
      </c>
      <c r="C1342" s="1">
        <v>44340</v>
      </c>
      <c r="D1342" t="s">
        <v>327</v>
      </c>
      <c r="E1342" t="b">
        <f t="shared" si="21"/>
        <v>0</v>
      </c>
    </row>
    <row r="1343" spans="1:5" hidden="1" x14ac:dyDescent="0.4">
      <c r="A1343" t="s">
        <v>2581</v>
      </c>
      <c r="B1343" t="s">
        <v>149</v>
      </c>
      <c r="C1343" s="1">
        <v>44336</v>
      </c>
      <c r="D1343" t="s">
        <v>403</v>
      </c>
      <c r="E1343" t="b">
        <f t="shared" si="21"/>
        <v>0</v>
      </c>
    </row>
    <row r="1344" spans="1:5" hidden="1" x14ac:dyDescent="0.4">
      <c r="A1344" t="s">
        <v>4954</v>
      </c>
      <c r="B1344" t="s">
        <v>149</v>
      </c>
      <c r="C1344" s="1">
        <v>44355</v>
      </c>
      <c r="D1344" t="s">
        <v>344</v>
      </c>
      <c r="E1344" t="b">
        <f t="shared" si="21"/>
        <v>0</v>
      </c>
    </row>
    <row r="1345" spans="1:5" hidden="1" x14ac:dyDescent="0.4">
      <c r="A1345" t="s">
        <v>2265</v>
      </c>
      <c r="B1345" t="s">
        <v>149</v>
      </c>
      <c r="C1345" s="1">
        <v>44368</v>
      </c>
      <c r="D1345" t="s">
        <v>316</v>
      </c>
      <c r="E1345" t="b">
        <f t="shared" si="21"/>
        <v>0</v>
      </c>
    </row>
    <row r="1346" spans="1:5" hidden="1" x14ac:dyDescent="0.4">
      <c r="A1346" t="s">
        <v>2679</v>
      </c>
      <c r="B1346" t="s">
        <v>149</v>
      </c>
      <c r="C1346" s="1">
        <v>44320</v>
      </c>
      <c r="D1346" t="s">
        <v>326</v>
      </c>
      <c r="E1346" t="b">
        <f t="shared" si="21"/>
        <v>0</v>
      </c>
    </row>
    <row r="1347" spans="1:5" hidden="1" x14ac:dyDescent="0.4">
      <c r="A1347" t="s">
        <v>4957</v>
      </c>
      <c r="B1347" t="s">
        <v>149</v>
      </c>
      <c r="C1347" s="1">
        <v>44355</v>
      </c>
      <c r="D1347" t="s">
        <v>321</v>
      </c>
      <c r="E1347" t="b">
        <f t="shared" si="21"/>
        <v>0</v>
      </c>
    </row>
    <row r="1348" spans="1:5" hidden="1" x14ac:dyDescent="0.4">
      <c r="A1348" t="s">
        <v>5264</v>
      </c>
      <c r="B1348" t="s">
        <v>149</v>
      </c>
      <c r="C1348" s="1">
        <v>44439</v>
      </c>
      <c r="D1348" t="s">
        <v>318</v>
      </c>
      <c r="E1348" t="b">
        <f t="shared" si="21"/>
        <v>0</v>
      </c>
    </row>
    <row r="1349" spans="1:5" hidden="1" x14ac:dyDescent="0.4">
      <c r="A1349" t="s">
        <v>2264</v>
      </c>
      <c r="B1349" t="s">
        <v>149</v>
      </c>
      <c r="C1349" s="1">
        <v>44368</v>
      </c>
      <c r="D1349" t="s">
        <v>313</v>
      </c>
      <c r="E1349" t="b">
        <f t="shared" si="21"/>
        <v>0</v>
      </c>
    </row>
    <row r="1350" spans="1:5" hidden="1" x14ac:dyDescent="0.4">
      <c r="A1350" t="s">
        <v>2263</v>
      </c>
      <c r="B1350" t="s">
        <v>149</v>
      </c>
      <c r="C1350" s="1">
        <v>44368</v>
      </c>
      <c r="D1350" t="s">
        <v>319</v>
      </c>
      <c r="E1350" t="b">
        <f t="shared" si="21"/>
        <v>0</v>
      </c>
    </row>
    <row r="1351" spans="1:5" hidden="1" x14ac:dyDescent="0.4">
      <c r="A1351" t="s">
        <v>2262</v>
      </c>
      <c r="B1351" t="s">
        <v>149</v>
      </c>
      <c r="C1351" s="1">
        <v>44368</v>
      </c>
      <c r="D1351" t="s">
        <v>310</v>
      </c>
      <c r="E1351" t="b">
        <f t="shared" si="21"/>
        <v>0</v>
      </c>
    </row>
    <row r="1352" spans="1:5" hidden="1" x14ac:dyDescent="0.4">
      <c r="A1352" t="s">
        <v>5555</v>
      </c>
      <c r="B1352" t="s">
        <v>149</v>
      </c>
      <c r="C1352" s="1">
        <v>44336</v>
      </c>
      <c r="D1352" t="s">
        <v>336</v>
      </c>
      <c r="E1352" t="b">
        <f t="shared" si="21"/>
        <v>0</v>
      </c>
    </row>
    <row r="1353" spans="1:5" hidden="1" x14ac:dyDescent="0.4">
      <c r="A1353" t="s">
        <v>5779</v>
      </c>
      <c r="B1353" t="s">
        <v>149</v>
      </c>
      <c r="C1353" s="1">
        <v>44320</v>
      </c>
      <c r="D1353" t="s">
        <v>308</v>
      </c>
      <c r="E1353" t="b">
        <f t="shared" si="21"/>
        <v>0</v>
      </c>
    </row>
    <row r="1354" spans="1:5" hidden="1" x14ac:dyDescent="0.4">
      <c r="A1354" t="s">
        <v>2544</v>
      </c>
      <c r="B1354" t="s">
        <v>149</v>
      </c>
      <c r="C1354" s="1">
        <v>44340</v>
      </c>
      <c r="D1354" t="s">
        <v>334</v>
      </c>
      <c r="E1354" t="b">
        <f t="shared" si="21"/>
        <v>0</v>
      </c>
    </row>
    <row r="1355" spans="1:5" hidden="1" x14ac:dyDescent="0.4">
      <c r="A1355" t="s">
        <v>4956</v>
      </c>
      <c r="B1355" t="s">
        <v>149</v>
      </c>
      <c r="C1355" s="1">
        <v>44355</v>
      </c>
      <c r="D1355" t="s">
        <v>343</v>
      </c>
      <c r="E1355" t="b">
        <f t="shared" si="21"/>
        <v>0</v>
      </c>
    </row>
    <row r="1356" spans="1:5" hidden="1" x14ac:dyDescent="0.4">
      <c r="A1356" t="s">
        <v>2261</v>
      </c>
      <c r="B1356" t="s">
        <v>149</v>
      </c>
      <c r="C1356" s="1">
        <v>44368</v>
      </c>
      <c r="D1356" t="s">
        <v>315</v>
      </c>
      <c r="E1356" t="b">
        <f t="shared" si="21"/>
        <v>0</v>
      </c>
    </row>
    <row r="1357" spans="1:5" hidden="1" x14ac:dyDescent="0.4">
      <c r="A1357" t="s">
        <v>4958</v>
      </c>
      <c r="B1357" t="s">
        <v>149</v>
      </c>
      <c r="C1357" s="1">
        <v>44355</v>
      </c>
      <c r="D1357" t="s">
        <v>317</v>
      </c>
      <c r="E1357" t="b">
        <f t="shared" si="21"/>
        <v>0</v>
      </c>
    </row>
    <row r="1358" spans="1:5" hidden="1" x14ac:dyDescent="0.4">
      <c r="A1358" t="s">
        <v>2545</v>
      </c>
      <c r="B1358" t="s">
        <v>149</v>
      </c>
      <c r="C1358" s="1">
        <v>44340</v>
      </c>
      <c r="D1358" t="s">
        <v>335</v>
      </c>
      <c r="E1358" t="b">
        <f t="shared" si="21"/>
        <v>0</v>
      </c>
    </row>
    <row r="1359" spans="1:5" hidden="1" x14ac:dyDescent="0.4">
      <c r="A1359" t="s">
        <v>4955</v>
      </c>
      <c r="B1359" t="s">
        <v>149</v>
      </c>
      <c r="C1359" s="1">
        <v>44355</v>
      </c>
      <c r="D1359" t="s">
        <v>339</v>
      </c>
      <c r="E1359" t="b">
        <f t="shared" si="21"/>
        <v>0</v>
      </c>
    </row>
    <row r="1360" spans="1:5" hidden="1" x14ac:dyDescent="0.4">
      <c r="A1360" t="s">
        <v>5778</v>
      </c>
      <c r="B1360" t="s">
        <v>149</v>
      </c>
      <c r="C1360" s="1">
        <v>44320</v>
      </c>
      <c r="D1360" t="s">
        <v>415</v>
      </c>
      <c r="E1360" t="b">
        <f t="shared" si="21"/>
        <v>0</v>
      </c>
    </row>
    <row r="1361" spans="1:5" hidden="1" x14ac:dyDescent="0.4">
      <c r="A1361" t="s">
        <v>2255</v>
      </c>
      <c r="B1361" t="s">
        <v>149</v>
      </c>
      <c r="C1361" s="1">
        <v>44368</v>
      </c>
      <c r="D1361" t="s">
        <v>332</v>
      </c>
      <c r="E1361" t="b">
        <f t="shared" si="21"/>
        <v>0</v>
      </c>
    </row>
    <row r="1362" spans="1:5" hidden="1" x14ac:dyDescent="0.4">
      <c r="A1362" t="s">
        <v>5263</v>
      </c>
      <c r="B1362" t="s">
        <v>149</v>
      </c>
      <c r="C1362" s="1">
        <v>44439</v>
      </c>
      <c r="D1362" t="s">
        <v>322</v>
      </c>
      <c r="E1362" t="b">
        <f t="shared" si="21"/>
        <v>0</v>
      </c>
    </row>
    <row r="1363" spans="1:5" hidden="1" x14ac:dyDescent="0.4">
      <c r="A1363" t="s">
        <v>3493</v>
      </c>
      <c r="B1363" t="s">
        <v>149</v>
      </c>
      <c r="C1363" s="1">
        <v>44439</v>
      </c>
      <c r="D1363" t="s">
        <v>328</v>
      </c>
      <c r="E1363" t="b">
        <f t="shared" si="21"/>
        <v>0</v>
      </c>
    </row>
    <row r="1364" spans="1:5" hidden="1" x14ac:dyDescent="0.4">
      <c r="A1364" t="s">
        <v>1949</v>
      </c>
      <c r="B1364" t="s">
        <v>81</v>
      </c>
      <c r="C1364" s="1">
        <v>44387</v>
      </c>
      <c r="D1364" t="s">
        <v>341</v>
      </c>
      <c r="E1364" t="b">
        <f t="shared" si="21"/>
        <v>0</v>
      </c>
    </row>
    <row r="1365" spans="1:5" hidden="1" x14ac:dyDescent="0.4">
      <c r="A1365" t="s">
        <v>1930</v>
      </c>
      <c r="B1365" t="s">
        <v>81</v>
      </c>
      <c r="C1365" s="1">
        <v>44389</v>
      </c>
      <c r="D1365" t="s">
        <v>352</v>
      </c>
      <c r="E1365" t="b">
        <f t="shared" si="21"/>
        <v>0</v>
      </c>
    </row>
    <row r="1366" spans="1:5" hidden="1" x14ac:dyDescent="0.4">
      <c r="A1366" t="s">
        <v>5455</v>
      </c>
      <c r="B1366" t="s">
        <v>81</v>
      </c>
      <c r="C1366" s="1">
        <v>44432</v>
      </c>
      <c r="D1366" t="s">
        <v>398</v>
      </c>
      <c r="E1366" t="b">
        <f t="shared" si="21"/>
        <v>0</v>
      </c>
    </row>
    <row r="1367" spans="1:5" hidden="1" x14ac:dyDescent="0.4">
      <c r="A1367" t="s">
        <v>5567</v>
      </c>
      <c r="B1367" t="s">
        <v>81</v>
      </c>
      <c r="C1367" s="1">
        <v>44498</v>
      </c>
      <c r="D1367" t="s">
        <v>397</v>
      </c>
      <c r="E1367" t="b">
        <f t="shared" si="21"/>
        <v>0</v>
      </c>
    </row>
    <row r="1368" spans="1:5" hidden="1" x14ac:dyDescent="0.4">
      <c r="A1368" t="s">
        <v>1871</v>
      </c>
      <c r="B1368" t="s">
        <v>81</v>
      </c>
      <c r="C1368" s="1">
        <v>44392</v>
      </c>
      <c r="D1368" t="s">
        <v>306</v>
      </c>
      <c r="E1368" t="b">
        <f t="shared" si="21"/>
        <v>0</v>
      </c>
    </row>
    <row r="1369" spans="1:5" hidden="1" x14ac:dyDescent="0.4">
      <c r="A1369" t="s">
        <v>4483</v>
      </c>
      <c r="B1369" t="s">
        <v>81</v>
      </c>
      <c r="C1369" s="1">
        <v>44187</v>
      </c>
      <c r="D1369" t="s">
        <v>404</v>
      </c>
      <c r="E1369" t="b">
        <f t="shared" si="21"/>
        <v>0</v>
      </c>
    </row>
    <row r="1370" spans="1:5" hidden="1" x14ac:dyDescent="0.4">
      <c r="A1370" t="s">
        <v>1947</v>
      </c>
      <c r="B1370" t="s">
        <v>81</v>
      </c>
      <c r="C1370" s="1">
        <v>44387</v>
      </c>
      <c r="D1370" t="s">
        <v>399</v>
      </c>
      <c r="E1370" t="b">
        <f t="shared" si="21"/>
        <v>0</v>
      </c>
    </row>
    <row r="1371" spans="1:5" hidden="1" x14ac:dyDescent="0.4">
      <c r="A1371" t="s">
        <v>1886</v>
      </c>
      <c r="B1371" t="s">
        <v>81</v>
      </c>
      <c r="C1371" s="1">
        <v>44391</v>
      </c>
      <c r="D1371" t="s">
        <v>312</v>
      </c>
      <c r="E1371" t="b">
        <f t="shared" si="21"/>
        <v>0</v>
      </c>
    </row>
    <row r="1372" spans="1:5" hidden="1" x14ac:dyDescent="0.4">
      <c r="A1372" t="s">
        <v>4981</v>
      </c>
      <c r="B1372" t="s">
        <v>81</v>
      </c>
      <c r="C1372" s="1">
        <v>44173</v>
      </c>
      <c r="D1372" t="s">
        <v>329</v>
      </c>
      <c r="E1372" t="b">
        <f t="shared" si="21"/>
        <v>0</v>
      </c>
    </row>
    <row r="1373" spans="1:5" hidden="1" x14ac:dyDescent="0.4">
      <c r="A1373" t="s">
        <v>1945</v>
      </c>
      <c r="B1373" t="s">
        <v>81</v>
      </c>
      <c r="C1373" s="1">
        <v>44387</v>
      </c>
      <c r="D1373" t="s">
        <v>331</v>
      </c>
      <c r="E1373" t="b">
        <f t="shared" si="21"/>
        <v>0</v>
      </c>
    </row>
    <row r="1374" spans="1:5" hidden="1" x14ac:dyDescent="0.4">
      <c r="A1374" t="s">
        <v>1381</v>
      </c>
      <c r="B1374" t="s">
        <v>81</v>
      </c>
      <c r="C1374" s="1">
        <v>44432</v>
      </c>
      <c r="D1374" t="s">
        <v>327</v>
      </c>
      <c r="E1374" t="b">
        <f t="shared" si="21"/>
        <v>0</v>
      </c>
    </row>
    <row r="1375" spans="1:5" hidden="1" x14ac:dyDescent="0.4">
      <c r="A1375" t="s">
        <v>1944</v>
      </c>
      <c r="B1375" t="s">
        <v>81</v>
      </c>
      <c r="C1375" s="1">
        <v>44387</v>
      </c>
      <c r="D1375" t="s">
        <v>403</v>
      </c>
      <c r="E1375" t="b">
        <f t="shared" si="21"/>
        <v>0</v>
      </c>
    </row>
    <row r="1376" spans="1:5" hidden="1" x14ac:dyDescent="0.4">
      <c r="A1376" t="s">
        <v>1875</v>
      </c>
      <c r="B1376" t="s">
        <v>81</v>
      </c>
      <c r="C1376" s="1">
        <v>44392</v>
      </c>
      <c r="D1376" t="s">
        <v>316</v>
      </c>
      <c r="E1376" t="b">
        <f t="shared" si="21"/>
        <v>0</v>
      </c>
    </row>
    <row r="1377" spans="1:5" hidden="1" x14ac:dyDescent="0.4">
      <c r="A1377" t="s">
        <v>1948</v>
      </c>
      <c r="B1377" t="s">
        <v>81</v>
      </c>
      <c r="C1377" s="1">
        <v>44387</v>
      </c>
      <c r="D1377" t="s">
        <v>326</v>
      </c>
      <c r="E1377" t="b">
        <f t="shared" si="21"/>
        <v>0</v>
      </c>
    </row>
    <row r="1378" spans="1:5" hidden="1" x14ac:dyDescent="0.4">
      <c r="A1378" t="s">
        <v>6226</v>
      </c>
      <c r="B1378" t="s">
        <v>81</v>
      </c>
      <c r="C1378" s="1">
        <v>44489</v>
      </c>
      <c r="D1378" t="s">
        <v>318</v>
      </c>
      <c r="E1378" t="b">
        <f t="shared" ref="E1378:E1441" si="22">OR(IF(AND(D1378=D1379,B1378=B1379),1,0),IF(AND(D1378=D1377,B1378=B1377),1,0))</f>
        <v>0</v>
      </c>
    </row>
    <row r="1379" spans="1:5" hidden="1" x14ac:dyDescent="0.4">
      <c r="A1379" t="s">
        <v>1974</v>
      </c>
      <c r="B1379" t="s">
        <v>81</v>
      </c>
      <c r="C1379" s="1">
        <v>44386</v>
      </c>
      <c r="D1379" t="s">
        <v>313</v>
      </c>
      <c r="E1379" t="b">
        <f t="shared" si="22"/>
        <v>0</v>
      </c>
    </row>
    <row r="1380" spans="1:5" hidden="1" x14ac:dyDescent="0.4">
      <c r="A1380" t="s">
        <v>1943</v>
      </c>
      <c r="B1380" t="s">
        <v>81</v>
      </c>
      <c r="C1380" s="1">
        <v>44389</v>
      </c>
      <c r="D1380" t="s">
        <v>319</v>
      </c>
      <c r="E1380" t="b">
        <f t="shared" si="22"/>
        <v>0</v>
      </c>
    </row>
    <row r="1381" spans="1:5" hidden="1" x14ac:dyDescent="0.4">
      <c r="A1381" t="s">
        <v>1885</v>
      </c>
      <c r="B1381" t="s">
        <v>81</v>
      </c>
      <c r="C1381" s="1">
        <v>44391</v>
      </c>
      <c r="D1381" t="s">
        <v>310</v>
      </c>
      <c r="E1381" t="b">
        <f t="shared" si="22"/>
        <v>0</v>
      </c>
    </row>
    <row r="1382" spans="1:5" hidden="1" x14ac:dyDescent="0.4">
      <c r="A1382" t="s">
        <v>8922</v>
      </c>
      <c r="B1382" t="s">
        <v>81</v>
      </c>
      <c r="C1382" s="1">
        <v>44494</v>
      </c>
      <c r="D1382" t="s">
        <v>408</v>
      </c>
      <c r="E1382" t="b">
        <f t="shared" si="22"/>
        <v>0</v>
      </c>
    </row>
    <row r="1383" spans="1:5" hidden="1" x14ac:dyDescent="0.4">
      <c r="A1383" t="s">
        <v>3597</v>
      </c>
      <c r="B1383" t="s">
        <v>81</v>
      </c>
      <c r="C1383" s="1">
        <v>44251</v>
      </c>
      <c r="D1383" t="s">
        <v>320</v>
      </c>
      <c r="E1383" t="b">
        <f t="shared" si="22"/>
        <v>0</v>
      </c>
    </row>
    <row r="1384" spans="1:5" hidden="1" x14ac:dyDescent="0.4">
      <c r="A1384" t="s">
        <v>3427</v>
      </c>
      <c r="B1384" t="s">
        <v>81</v>
      </c>
      <c r="C1384" s="1">
        <v>44441</v>
      </c>
      <c r="D1384" t="s">
        <v>308</v>
      </c>
      <c r="E1384" t="b">
        <f t="shared" si="22"/>
        <v>0</v>
      </c>
    </row>
    <row r="1385" spans="1:5" hidden="1" x14ac:dyDescent="0.4">
      <c r="A1385" t="s">
        <v>4390</v>
      </c>
      <c r="B1385" t="s">
        <v>81</v>
      </c>
      <c r="C1385" s="1">
        <v>44187</v>
      </c>
      <c r="D1385" t="s">
        <v>314</v>
      </c>
      <c r="E1385" t="b">
        <f t="shared" si="22"/>
        <v>0</v>
      </c>
    </row>
    <row r="1386" spans="1:5" hidden="1" x14ac:dyDescent="0.4">
      <c r="A1386" t="s">
        <v>3645</v>
      </c>
      <c r="B1386" t="s">
        <v>81</v>
      </c>
      <c r="C1386" s="1">
        <v>44427</v>
      </c>
      <c r="D1386" t="s">
        <v>343</v>
      </c>
      <c r="E1386" t="b">
        <f t="shared" si="22"/>
        <v>0</v>
      </c>
    </row>
    <row r="1387" spans="1:5" hidden="1" x14ac:dyDescent="0.4">
      <c r="A1387" t="s">
        <v>3703</v>
      </c>
      <c r="B1387" t="s">
        <v>81</v>
      </c>
      <c r="C1387" s="1">
        <v>44427</v>
      </c>
      <c r="D1387" t="s">
        <v>317</v>
      </c>
      <c r="E1387" t="b">
        <f t="shared" si="22"/>
        <v>0</v>
      </c>
    </row>
    <row r="1388" spans="1:5" hidden="1" x14ac:dyDescent="0.4">
      <c r="A1388" t="s">
        <v>1946</v>
      </c>
      <c r="B1388" t="s">
        <v>81</v>
      </c>
      <c r="C1388" s="1">
        <v>44387</v>
      </c>
      <c r="D1388" t="s">
        <v>335</v>
      </c>
      <c r="E1388" t="b">
        <f t="shared" si="22"/>
        <v>0</v>
      </c>
    </row>
    <row r="1389" spans="1:5" hidden="1" x14ac:dyDescent="0.4">
      <c r="A1389" t="s">
        <v>4809</v>
      </c>
      <c r="B1389" t="s">
        <v>81</v>
      </c>
      <c r="C1389" s="1">
        <v>44357</v>
      </c>
      <c r="D1389" t="s">
        <v>339</v>
      </c>
      <c r="E1389" t="b">
        <f t="shared" si="22"/>
        <v>0</v>
      </c>
    </row>
    <row r="1390" spans="1:5" hidden="1" x14ac:dyDescent="0.4">
      <c r="A1390" t="s">
        <v>3562</v>
      </c>
      <c r="B1390" t="s">
        <v>81</v>
      </c>
      <c r="C1390" s="1">
        <v>44433</v>
      </c>
      <c r="D1390" t="s">
        <v>415</v>
      </c>
      <c r="E1390" t="b">
        <f t="shared" si="22"/>
        <v>0</v>
      </c>
    </row>
    <row r="1391" spans="1:5" hidden="1" x14ac:dyDescent="0.4">
      <c r="A1391" t="s">
        <v>1887</v>
      </c>
      <c r="B1391" t="s">
        <v>81</v>
      </c>
      <c r="C1391" s="1">
        <v>44391</v>
      </c>
      <c r="D1391" t="s">
        <v>332</v>
      </c>
      <c r="E1391" t="b">
        <f t="shared" si="22"/>
        <v>0</v>
      </c>
    </row>
    <row r="1392" spans="1:5" hidden="1" x14ac:dyDescent="0.4">
      <c r="A1392" t="s">
        <v>5142</v>
      </c>
      <c r="B1392" t="s">
        <v>81</v>
      </c>
      <c r="C1392" s="1">
        <v>44441</v>
      </c>
      <c r="D1392" t="s">
        <v>322</v>
      </c>
      <c r="E1392" t="b">
        <f t="shared" si="22"/>
        <v>0</v>
      </c>
    </row>
    <row r="1393" spans="1:5" hidden="1" x14ac:dyDescent="0.4">
      <c r="A1393" t="s">
        <v>1831</v>
      </c>
      <c r="B1393" t="s">
        <v>81</v>
      </c>
      <c r="C1393" s="1">
        <v>44394</v>
      </c>
      <c r="D1393" t="s">
        <v>333</v>
      </c>
      <c r="E1393" t="b">
        <f t="shared" si="22"/>
        <v>0</v>
      </c>
    </row>
    <row r="1394" spans="1:5" hidden="1" x14ac:dyDescent="0.4">
      <c r="A1394" t="s">
        <v>3428</v>
      </c>
      <c r="B1394" t="s">
        <v>81</v>
      </c>
      <c r="C1394" s="1">
        <v>44441</v>
      </c>
      <c r="D1394" t="s">
        <v>353</v>
      </c>
      <c r="E1394" t="b">
        <f t="shared" si="22"/>
        <v>0</v>
      </c>
    </row>
    <row r="1395" spans="1:5" hidden="1" x14ac:dyDescent="0.4">
      <c r="A1395" t="s">
        <v>3594</v>
      </c>
      <c r="B1395" t="s">
        <v>81</v>
      </c>
      <c r="C1395" s="1">
        <v>44432</v>
      </c>
      <c r="D1395" t="s">
        <v>328</v>
      </c>
      <c r="E1395" t="b">
        <f t="shared" si="22"/>
        <v>0</v>
      </c>
    </row>
    <row r="1396" spans="1:5" hidden="1" x14ac:dyDescent="0.4">
      <c r="A1396" t="s">
        <v>884</v>
      </c>
      <c r="B1396" t="s">
        <v>229</v>
      </c>
      <c r="C1396" s="1">
        <v>44457</v>
      </c>
      <c r="D1396" t="s">
        <v>341</v>
      </c>
      <c r="E1396" t="b">
        <f t="shared" si="22"/>
        <v>0</v>
      </c>
    </row>
    <row r="1397" spans="1:5" hidden="1" x14ac:dyDescent="0.4">
      <c r="A1397" t="s">
        <v>3140</v>
      </c>
      <c r="B1397" t="s">
        <v>229</v>
      </c>
      <c r="C1397" s="1">
        <v>44454</v>
      </c>
      <c r="D1397" t="s">
        <v>421</v>
      </c>
      <c r="E1397" t="b">
        <f t="shared" si="22"/>
        <v>0</v>
      </c>
    </row>
    <row r="1398" spans="1:5" hidden="1" x14ac:dyDescent="0.4">
      <c r="A1398" t="s">
        <v>1107</v>
      </c>
      <c r="B1398" t="s">
        <v>229</v>
      </c>
      <c r="C1398" s="1">
        <v>44446</v>
      </c>
      <c r="D1398" t="s">
        <v>352</v>
      </c>
      <c r="E1398" t="b">
        <f t="shared" si="22"/>
        <v>0</v>
      </c>
    </row>
    <row r="1399" spans="1:5" hidden="1" x14ac:dyDescent="0.4">
      <c r="A1399" t="s">
        <v>4618</v>
      </c>
      <c r="B1399" t="s">
        <v>229</v>
      </c>
      <c r="C1399" s="1">
        <v>44456</v>
      </c>
      <c r="D1399" t="s">
        <v>398</v>
      </c>
      <c r="E1399" t="b">
        <f t="shared" si="22"/>
        <v>0</v>
      </c>
    </row>
    <row r="1400" spans="1:5" hidden="1" x14ac:dyDescent="0.4">
      <c r="A1400" t="s">
        <v>4935</v>
      </c>
      <c r="B1400" t="s">
        <v>229</v>
      </c>
      <c r="C1400" s="1">
        <v>44456</v>
      </c>
      <c r="D1400" t="s">
        <v>397</v>
      </c>
      <c r="E1400" t="b">
        <f t="shared" si="22"/>
        <v>0</v>
      </c>
    </row>
    <row r="1401" spans="1:5" hidden="1" x14ac:dyDescent="0.4">
      <c r="A1401" t="s">
        <v>995</v>
      </c>
      <c r="B1401" t="s">
        <v>229</v>
      </c>
      <c r="C1401" s="1">
        <v>44454</v>
      </c>
      <c r="D1401" t="s">
        <v>306</v>
      </c>
      <c r="E1401" t="b">
        <f t="shared" si="22"/>
        <v>0</v>
      </c>
    </row>
    <row r="1402" spans="1:5" hidden="1" x14ac:dyDescent="0.4">
      <c r="A1402" t="s">
        <v>1023</v>
      </c>
      <c r="B1402" t="s">
        <v>229</v>
      </c>
      <c r="C1402" s="1">
        <v>44452</v>
      </c>
      <c r="D1402" t="s">
        <v>404</v>
      </c>
      <c r="E1402" t="b">
        <f t="shared" si="22"/>
        <v>0</v>
      </c>
    </row>
    <row r="1403" spans="1:5" hidden="1" x14ac:dyDescent="0.4">
      <c r="A1403" t="s">
        <v>1059</v>
      </c>
      <c r="B1403" t="s">
        <v>229</v>
      </c>
      <c r="C1403" s="1">
        <v>44448</v>
      </c>
      <c r="D1403" t="s">
        <v>399</v>
      </c>
      <c r="E1403" t="b">
        <f t="shared" si="22"/>
        <v>0</v>
      </c>
    </row>
    <row r="1404" spans="1:5" hidden="1" x14ac:dyDescent="0.4">
      <c r="A1404" t="s">
        <v>1108</v>
      </c>
      <c r="B1404" t="s">
        <v>229</v>
      </c>
      <c r="C1404" s="1">
        <v>44446</v>
      </c>
      <c r="D1404" t="s">
        <v>312</v>
      </c>
      <c r="E1404" t="b">
        <f t="shared" si="22"/>
        <v>0</v>
      </c>
    </row>
    <row r="1405" spans="1:5" hidden="1" x14ac:dyDescent="0.4">
      <c r="A1405" t="s">
        <v>1024</v>
      </c>
      <c r="B1405" t="s">
        <v>229</v>
      </c>
      <c r="C1405" s="1">
        <v>44452</v>
      </c>
      <c r="D1405" t="s">
        <v>329</v>
      </c>
      <c r="E1405" t="b">
        <f t="shared" si="22"/>
        <v>0</v>
      </c>
    </row>
    <row r="1406" spans="1:5" hidden="1" x14ac:dyDescent="0.4">
      <c r="A1406" t="s">
        <v>3301</v>
      </c>
      <c r="B1406" t="s">
        <v>229</v>
      </c>
      <c r="C1406" s="1">
        <v>44447</v>
      </c>
      <c r="D1406" t="s">
        <v>307</v>
      </c>
      <c r="E1406" t="b">
        <f t="shared" si="22"/>
        <v>0</v>
      </c>
    </row>
    <row r="1407" spans="1:5" hidden="1" x14ac:dyDescent="0.4">
      <c r="A1407" t="s">
        <v>1120</v>
      </c>
      <c r="B1407" t="s">
        <v>229</v>
      </c>
      <c r="C1407" s="1">
        <v>44445</v>
      </c>
      <c r="D1407" t="s">
        <v>331</v>
      </c>
      <c r="E1407" t="b">
        <f t="shared" si="22"/>
        <v>0</v>
      </c>
    </row>
    <row r="1408" spans="1:5" hidden="1" x14ac:dyDescent="0.4">
      <c r="A1408" t="s">
        <v>1121</v>
      </c>
      <c r="B1408" t="s">
        <v>229</v>
      </c>
      <c r="C1408" s="1">
        <v>44445</v>
      </c>
      <c r="D1408" t="s">
        <v>327</v>
      </c>
      <c r="E1408" t="b">
        <f t="shared" si="22"/>
        <v>0</v>
      </c>
    </row>
    <row r="1409" spans="1:5" hidden="1" x14ac:dyDescent="0.4">
      <c r="A1409" t="s">
        <v>1019</v>
      </c>
      <c r="B1409" t="s">
        <v>229</v>
      </c>
      <c r="C1409" s="1">
        <v>44452</v>
      </c>
      <c r="D1409" t="s">
        <v>403</v>
      </c>
      <c r="E1409" t="b">
        <f t="shared" si="22"/>
        <v>0</v>
      </c>
    </row>
    <row r="1410" spans="1:5" hidden="1" x14ac:dyDescent="0.4">
      <c r="A1410" t="s">
        <v>3317</v>
      </c>
      <c r="B1410" t="s">
        <v>229</v>
      </c>
      <c r="C1410" s="1">
        <v>44454</v>
      </c>
      <c r="D1410" t="s">
        <v>344</v>
      </c>
      <c r="E1410" t="b">
        <f t="shared" si="22"/>
        <v>0</v>
      </c>
    </row>
    <row r="1411" spans="1:5" hidden="1" x14ac:dyDescent="0.4">
      <c r="A1411" t="s">
        <v>1119</v>
      </c>
      <c r="B1411" t="s">
        <v>229</v>
      </c>
      <c r="C1411" s="1">
        <v>44445</v>
      </c>
      <c r="D1411" t="s">
        <v>316</v>
      </c>
      <c r="E1411" t="b">
        <f t="shared" si="22"/>
        <v>0</v>
      </c>
    </row>
    <row r="1412" spans="1:5" hidden="1" x14ac:dyDescent="0.4">
      <c r="A1412" t="s">
        <v>1110</v>
      </c>
      <c r="B1412" t="s">
        <v>229</v>
      </c>
      <c r="C1412" s="1">
        <v>44446</v>
      </c>
      <c r="D1412" t="s">
        <v>326</v>
      </c>
      <c r="E1412" t="b">
        <f t="shared" si="22"/>
        <v>0</v>
      </c>
    </row>
    <row r="1413" spans="1:5" hidden="1" x14ac:dyDescent="0.4">
      <c r="A1413" t="s">
        <v>4631</v>
      </c>
      <c r="B1413" t="s">
        <v>229</v>
      </c>
      <c r="C1413" s="1">
        <v>44454</v>
      </c>
      <c r="D1413" t="s">
        <v>318</v>
      </c>
      <c r="E1413" t="b">
        <f t="shared" si="22"/>
        <v>0</v>
      </c>
    </row>
    <row r="1414" spans="1:5" hidden="1" x14ac:dyDescent="0.4">
      <c r="A1414" t="s">
        <v>1111</v>
      </c>
      <c r="B1414" t="s">
        <v>229</v>
      </c>
      <c r="C1414" s="1">
        <v>44446</v>
      </c>
      <c r="D1414" t="s">
        <v>313</v>
      </c>
      <c r="E1414" t="b">
        <f t="shared" si="22"/>
        <v>0</v>
      </c>
    </row>
    <row r="1415" spans="1:5" hidden="1" x14ac:dyDescent="0.4">
      <c r="A1415" t="s">
        <v>1052</v>
      </c>
      <c r="B1415" t="s">
        <v>229</v>
      </c>
      <c r="C1415" s="1">
        <v>44456</v>
      </c>
      <c r="D1415" t="s">
        <v>319</v>
      </c>
      <c r="E1415" t="b">
        <f t="shared" si="22"/>
        <v>0</v>
      </c>
    </row>
    <row r="1416" spans="1:5" hidden="1" x14ac:dyDescent="0.4">
      <c r="A1416" t="s">
        <v>1039</v>
      </c>
      <c r="B1416" t="s">
        <v>229</v>
      </c>
      <c r="C1416" s="1">
        <v>44449</v>
      </c>
      <c r="D1416" t="s">
        <v>310</v>
      </c>
      <c r="E1416" t="b">
        <f t="shared" si="22"/>
        <v>0</v>
      </c>
    </row>
    <row r="1417" spans="1:5" hidden="1" x14ac:dyDescent="0.4">
      <c r="A1417" t="s">
        <v>3452</v>
      </c>
      <c r="B1417" t="s">
        <v>229</v>
      </c>
      <c r="C1417" s="1">
        <v>44470</v>
      </c>
      <c r="D1417" t="s">
        <v>311</v>
      </c>
      <c r="E1417" t="b">
        <f t="shared" si="22"/>
        <v>0</v>
      </c>
    </row>
    <row r="1418" spans="1:5" hidden="1" x14ac:dyDescent="0.4">
      <c r="A1418" t="s">
        <v>856</v>
      </c>
      <c r="B1418" t="s">
        <v>229</v>
      </c>
      <c r="C1418" s="1">
        <v>44456</v>
      </c>
      <c r="D1418" t="s">
        <v>350</v>
      </c>
      <c r="E1418" t="b">
        <f t="shared" si="22"/>
        <v>0</v>
      </c>
    </row>
    <row r="1419" spans="1:5" hidden="1" x14ac:dyDescent="0.4">
      <c r="A1419" t="s">
        <v>3337</v>
      </c>
      <c r="B1419" t="s">
        <v>229</v>
      </c>
      <c r="C1419" s="1">
        <v>44446</v>
      </c>
      <c r="D1419" t="s">
        <v>308</v>
      </c>
      <c r="E1419" t="b">
        <f t="shared" si="22"/>
        <v>0</v>
      </c>
    </row>
    <row r="1420" spans="1:5" hidden="1" x14ac:dyDescent="0.4">
      <c r="A1420" t="s">
        <v>857</v>
      </c>
      <c r="B1420" t="s">
        <v>229</v>
      </c>
      <c r="C1420" s="1">
        <v>44456</v>
      </c>
      <c r="D1420" t="s">
        <v>334</v>
      </c>
      <c r="E1420" t="b">
        <f t="shared" si="22"/>
        <v>0</v>
      </c>
    </row>
    <row r="1421" spans="1:5" hidden="1" x14ac:dyDescent="0.4">
      <c r="A1421" t="s">
        <v>3318</v>
      </c>
      <c r="B1421" t="s">
        <v>229</v>
      </c>
      <c r="C1421" s="1">
        <v>44454</v>
      </c>
      <c r="D1421" t="s">
        <v>343</v>
      </c>
      <c r="E1421" t="b">
        <f t="shared" si="22"/>
        <v>0</v>
      </c>
    </row>
    <row r="1422" spans="1:5" hidden="1" x14ac:dyDescent="0.4">
      <c r="A1422" t="s">
        <v>1103</v>
      </c>
      <c r="B1422" t="s">
        <v>229</v>
      </c>
      <c r="C1422" s="1">
        <v>44446</v>
      </c>
      <c r="D1422" t="s">
        <v>355</v>
      </c>
      <c r="E1422" t="b">
        <f t="shared" si="22"/>
        <v>0</v>
      </c>
    </row>
    <row r="1423" spans="1:5" hidden="1" x14ac:dyDescent="0.4">
      <c r="A1423" t="s">
        <v>5931</v>
      </c>
      <c r="B1423" t="s">
        <v>229</v>
      </c>
      <c r="C1423" s="1">
        <v>44498</v>
      </c>
      <c r="D1423" t="s">
        <v>315</v>
      </c>
      <c r="E1423" t="b">
        <f t="shared" si="22"/>
        <v>0</v>
      </c>
    </row>
    <row r="1424" spans="1:5" hidden="1" x14ac:dyDescent="0.4">
      <c r="A1424" t="s">
        <v>3345</v>
      </c>
      <c r="B1424" t="s">
        <v>229</v>
      </c>
      <c r="C1424" s="1">
        <v>44446</v>
      </c>
      <c r="D1424" t="s">
        <v>317</v>
      </c>
      <c r="E1424" t="b">
        <f t="shared" si="22"/>
        <v>0</v>
      </c>
    </row>
    <row r="1425" spans="1:5" hidden="1" x14ac:dyDescent="0.4">
      <c r="A1425" t="s">
        <v>855</v>
      </c>
      <c r="B1425" t="s">
        <v>229</v>
      </c>
      <c r="C1425" s="1">
        <v>44456</v>
      </c>
      <c r="D1425" t="s">
        <v>335</v>
      </c>
      <c r="E1425" t="b">
        <f t="shared" si="22"/>
        <v>0</v>
      </c>
    </row>
    <row r="1426" spans="1:5" hidden="1" x14ac:dyDescent="0.4">
      <c r="A1426" t="s">
        <v>3300</v>
      </c>
      <c r="B1426" t="s">
        <v>229</v>
      </c>
      <c r="C1426" s="1">
        <v>44447</v>
      </c>
      <c r="D1426" t="s">
        <v>339</v>
      </c>
      <c r="E1426" t="b">
        <f t="shared" si="22"/>
        <v>0</v>
      </c>
    </row>
    <row r="1427" spans="1:5" hidden="1" x14ac:dyDescent="0.4">
      <c r="A1427" t="s">
        <v>3338</v>
      </c>
      <c r="B1427" t="s">
        <v>229</v>
      </c>
      <c r="C1427" s="1">
        <v>44446</v>
      </c>
      <c r="D1427" t="s">
        <v>415</v>
      </c>
      <c r="E1427" t="b">
        <f t="shared" si="22"/>
        <v>0</v>
      </c>
    </row>
    <row r="1428" spans="1:5" hidden="1" x14ac:dyDescent="0.4">
      <c r="A1428" t="s">
        <v>1106</v>
      </c>
      <c r="B1428" t="s">
        <v>229</v>
      </c>
      <c r="C1428" s="1">
        <v>44446</v>
      </c>
      <c r="D1428" t="s">
        <v>332</v>
      </c>
      <c r="E1428" t="b">
        <f t="shared" si="22"/>
        <v>0</v>
      </c>
    </row>
    <row r="1429" spans="1:5" hidden="1" x14ac:dyDescent="0.4">
      <c r="A1429" t="s">
        <v>4785</v>
      </c>
      <c r="B1429" t="s">
        <v>229</v>
      </c>
      <c r="C1429" s="1">
        <v>44454</v>
      </c>
      <c r="D1429" t="s">
        <v>322</v>
      </c>
      <c r="E1429" t="b">
        <f t="shared" si="22"/>
        <v>0</v>
      </c>
    </row>
    <row r="1430" spans="1:5" hidden="1" x14ac:dyDescent="0.4">
      <c r="A1430" t="s">
        <v>996</v>
      </c>
      <c r="B1430" t="s">
        <v>229</v>
      </c>
      <c r="C1430" s="1">
        <v>44454</v>
      </c>
      <c r="D1430" t="s">
        <v>333</v>
      </c>
      <c r="E1430" t="b">
        <f t="shared" si="22"/>
        <v>0</v>
      </c>
    </row>
    <row r="1431" spans="1:5" hidden="1" x14ac:dyDescent="0.4">
      <c r="A1431" t="s">
        <v>3176</v>
      </c>
      <c r="B1431" t="s">
        <v>229</v>
      </c>
      <c r="C1431" s="1">
        <v>44454</v>
      </c>
      <c r="D1431" t="s">
        <v>328</v>
      </c>
      <c r="E1431" t="b">
        <f t="shared" si="22"/>
        <v>0</v>
      </c>
    </row>
    <row r="1432" spans="1:5" hidden="1" x14ac:dyDescent="0.4">
      <c r="A1432" t="s">
        <v>664</v>
      </c>
      <c r="B1432" t="s">
        <v>229</v>
      </c>
      <c r="C1432" s="1">
        <v>42850</v>
      </c>
      <c r="E1432" t="b">
        <f t="shared" si="22"/>
        <v>0</v>
      </c>
    </row>
    <row r="1433" spans="1:5" hidden="1" x14ac:dyDescent="0.4">
      <c r="A1433" t="s">
        <v>6991</v>
      </c>
      <c r="B1433" t="s">
        <v>227</v>
      </c>
      <c r="C1433" s="1">
        <v>44098</v>
      </c>
      <c r="D1433" t="s">
        <v>421</v>
      </c>
      <c r="E1433" t="b">
        <f t="shared" si="22"/>
        <v>0</v>
      </c>
    </row>
    <row r="1434" spans="1:5" hidden="1" x14ac:dyDescent="0.4">
      <c r="A1434" t="s">
        <v>7718</v>
      </c>
      <c r="B1434" t="s">
        <v>227</v>
      </c>
      <c r="C1434" s="1">
        <v>43537</v>
      </c>
      <c r="D1434" t="s">
        <v>413</v>
      </c>
      <c r="E1434" t="b">
        <f t="shared" si="22"/>
        <v>0</v>
      </c>
    </row>
    <row r="1435" spans="1:5" hidden="1" x14ac:dyDescent="0.4">
      <c r="A1435" t="s">
        <v>646</v>
      </c>
      <c r="B1435" t="s">
        <v>227</v>
      </c>
      <c r="C1435" s="1">
        <v>42915</v>
      </c>
      <c r="D1435" t="s">
        <v>398</v>
      </c>
      <c r="E1435" t="b">
        <f t="shared" si="22"/>
        <v>0</v>
      </c>
    </row>
    <row r="1436" spans="1:5" hidden="1" x14ac:dyDescent="0.4">
      <c r="A1436" t="s">
        <v>633</v>
      </c>
      <c r="B1436" t="s">
        <v>227</v>
      </c>
      <c r="C1436" s="1">
        <v>42920</v>
      </c>
      <c r="D1436" t="s">
        <v>397</v>
      </c>
      <c r="E1436" t="b">
        <f t="shared" si="22"/>
        <v>0</v>
      </c>
    </row>
    <row r="1437" spans="1:5" hidden="1" x14ac:dyDescent="0.4">
      <c r="A1437" t="s">
        <v>600</v>
      </c>
      <c r="B1437" t="s">
        <v>227</v>
      </c>
      <c r="C1437" s="1">
        <v>42916</v>
      </c>
      <c r="D1437" t="s">
        <v>373</v>
      </c>
      <c r="E1437" t="b">
        <f t="shared" si="22"/>
        <v>0</v>
      </c>
    </row>
    <row r="1438" spans="1:5" hidden="1" x14ac:dyDescent="0.4">
      <c r="A1438" t="s">
        <v>643</v>
      </c>
      <c r="B1438" t="s">
        <v>227</v>
      </c>
      <c r="C1438" s="1">
        <v>42916</v>
      </c>
      <c r="D1438" t="s">
        <v>306</v>
      </c>
      <c r="E1438" t="b">
        <f t="shared" si="22"/>
        <v>0</v>
      </c>
    </row>
    <row r="1439" spans="1:5" hidden="1" x14ac:dyDescent="0.4">
      <c r="A1439" t="s">
        <v>7906</v>
      </c>
      <c r="B1439" t="s">
        <v>227</v>
      </c>
      <c r="C1439" s="1">
        <v>43248</v>
      </c>
      <c r="D1439" t="s">
        <v>312</v>
      </c>
      <c r="E1439" t="b">
        <f t="shared" si="22"/>
        <v>0</v>
      </c>
    </row>
    <row r="1440" spans="1:5" hidden="1" x14ac:dyDescent="0.4">
      <c r="A1440" t="s">
        <v>6426</v>
      </c>
      <c r="B1440" t="s">
        <v>227</v>
      </c>
      <c r="C1440" s="1">
        <v>44098</v>
      </c>
      <c r="D1440" t="s">
        <v>329</v>
      </c>
      <c r="E1440" t="b">
        <f t="shared" si="22"/>
        <v>0</v>
      </c>
    </row>
    <row r="1441" spans="1:5" x14ac:dyDescent="0.4">
      <c r="A1441" t="s">
        <v>6425</v>
      </c>
      <c r="B1441" t="s">
        <v>227</v>
      </c>
      <c r="C1441" s="1">
        <v>44098</v>
      </c>
      <c r="D1441" t="s">
        <v>331</v>
      </c>
      <c r="E1441" t="b">
        <f t="shared" si="22"/>
        <v>1</v>
      </c>
    </row>
    <row r="1442" spans="1:5" x14ac:dyDescent="0.4">
      <c r="A1442" t="s">
        <v>651</v>
      </c>
      <c r="B1442" t="s">
        <v>227</v>
      </c>
      <c r="C1442" s="1">
        <v>42915</v>
      </c>
      <c r="D1442" t="s">
        <v>331</v>
      </c>
      <c r="E1442" t="b">
        <f t="shared" ref="E1442:E1480" si="23">OR(IF(AND(D1442=D1443,B1442=B1443),1,0),IF(AND(D1442=D1441,B1442=B1441),1,0))</f>
        <v>1</v>
      </c>
    </row>
    <row r="1443" spans="1:5" hidden="1" x14ac:dyDescent="0.4">
      <c r="A1443" t="s">
        <v>634</v>
      </c>
      <c r="B1443" t="s">
        <v>227</v>
      </c>
      <c r="C1443" s="1">
        <v>42920</v>
      </c>
      <c r="D1443" t="s">
        <v>635</v>
      </c>
      <c r="E1443" t="b">
        <f t="shared" si="23"/>
        <v>0</v>
      </c>
    </row>
    <row r="1444" spans="1:5" hidden="1" x14ac:dyDescent="0.4">
      <c r="A1444" t="s">
        <v>654</v>
      </c>
      <c r="B1444" t="s">
        <v>227</v>
      </c>
      <c r="C1444" s="1">
        <v>42901</v>
      </c>
      <c r="D1444" t="s">
        <v>327</v>
      </c>
      <c r="E1444" t="b">
        <f t="shared" si="23"/>
        <v>0</v>
      </c>
    </row>
    <row r="1445" spans="1:5" hidden="1" x14ac:dyDescent="0.4">
      <c r="A1445" t="s">
        <v>653</v>
      </c>
      <c r="B1445" t="s">
        <v>227</v>
      </c>
      <c r="C1445" s="1">
        <v>42901</v>
      </c>
      <c r="D1445" t="s">
        <v>403</v>
      </c>
      <c r="E1445" t="b">
        <f t="shared" si="23"/>
        <v>0</v>
      </c>
    </row>
    <row r="1446" spans="1:5" x14ac:dyDescent="0.4">
      <c r="A1446" t="s">
        <v>7905</v>
      </c>
      <c r="B1446" t="s">
        <v>227</v>
      </c>
      <c r="C1446" s="1">
        <v>44134</v>
      </c>
      <c r="D1446" t="s">
        <v>344</v>
      </c>
      <c r="E1446" t="b">
        <f t="shared" si="23"/>
        <v>1</v>
      </c>
    </row>
    <row r="1447" spans="1:5" x14ac:dyDescent="0.4">
      <c r="A1447" t="s">
        <v>7797</v>
      </c>
      <c r="B1447" t="s">
        <v>227</v>
      </c>
      <c r="C1447" s="1">
        <v>43370</v>
      </c>
      <c r="D1447" t="s">
        <v>344</v>
      </c>
      <c r="E1447" t="b">
        <f t="shared" si="23"/>
        <v>1</v>
      </c>
    </row>
    <row r="1448" spans="1:5" hidden="1" x14ac:dyDescent="0.4">
      <c r="A1448" t="s">
        <v>649</v>
      </c>
      <c r="B1448" t="s">
        <v>227</v>
      </c>
      <c r="C1448" s="1">
        <v>42915</v>
      </c>
      <c r="D1448" t="s">
        <v>316</v>
      </c>
      <c r="E1448" t="b">
        <f t="shared" si="23"/>
        <v>0</v>
      </c>
    </row>
    <row r="1449" spans="1:5" hidden="1" x14ac:dyDescent="0.4">
      <c r="A1449" t="s">
        <v>647</v>
      </c>
      <c r="B1449" t="s">
        <v>227</v>
      </c>
      <c r="C1449" s="1">
        <v>42915</v>
      </c>
      <c r="D1449" t="s">
        <v>369</v>
      </c>
      <c r="E1449" t="b">
        <f t="shared" si="23"/>
        <v>0</v>
      </c>
    </row>
    <row r="1450" spans="1:5" hidden="1" x14ac:dyDescent="0.4">
      <c r="A1450" t="s">
        <v>655</v>
      </c>
      <c r="B1450" t="s">
        <v>227</v>
      </c>
      <c r="C1450" s="1">
        <v>42901</v>
      </c>
      <c r="D1450" t="s">
        <v>326</v>
      </c>
      <c r="E1450" t="b">
        <f t="shared" si="23"/>
        <v>0</v>
      </c>
    </row>
    <row r="1451" spans="1:5" hidden="1" x14ac:dyDescent="0.4">
      <c r="A1451" t="s">
        <v>656</v>
      </c>
      <c r="B1451" t="s">
        <v>227</v>
      </c>
      <c r="C1451" s="1">
        <v>42901</v>
      </c>
      <c r="D1451" t="s">
        <v>348</v>
      </c>
      <c r="E1451" t="b">
        <f t="shared" si="23"/>
        <v>0</v>
      </c>
    </row>
    <row r="1452" spans="1:5" hidden="1" x14ac:dyDescent="0.4">
      <c r="A1452" t="s">
        <v>657</v>
      </c>
      <c r="B1452" t="s">
        <v>227</v>
      </c>
      <c r="C1452" s="1">
        <v>42901</v>
      </c>
      <c r="D1452" t="s">
        <v>323</v>
      </c>
      <c r="E1452" t="b">
        <f t="shared" si="23"/>
        <v>0</v>
      </c>
    </row>
    <row r="1453" spans="1:5" hidden="1" x14ac:dyDescent="0.4">
      <c r="A1453" t="s">
        <v>639</v>
      </c>
      <c r="B1453" t="s">
        <v>227</v>
      </c>
      <c r="C1453" s="1">
        <v>42916</v>
      </c>
      <c r="D1453" t="s">
        <v>318</v>
      </c>
      <c r="E1453" t="b">
        <f t="shared" si="23"/>
        <v>0</v>
      </c>
    </row>
    <row r="1454" spans="1:5" hidden="1" x14ac:dyDescent="0.4">
      <c r="A1454" t="s">
        <v>637</v>
      </c>
      <c r="B1454" t="s">
        <v>227</v>
      </c>
      <c r="C1454" s="1">
        <v>42920</v>
      </c>
      <c r="D1454" t="s">
        <v>392</v>
      </c>
      <c r="E1454" t="b">
        <f t="shared" si="23"/>
        <v>0</v>
      </c>
    </row>
    <row r="1455" spans="1:5" hidden="1" x14ac:dyDescent="0.4">
      <c r="A1455" t="s">
        <v>636</v>
      </c>
      <c r="B1455" t="s">
        <v>227</v>
      </c>
      <c r="C1455" s="1">
        <v>42920</v>
      </c>
      <c r="D1455" t="s">
        <v>313</v>
      </c>
      <c r="E1455" t="b">
        <f t="shared" si="23"/>
        <v>0</v>
      </c>
    </row>
    <row r="1456" spans="1:5" x14ac:dyDescent="0.4">
      <c r="A1456" t="s">
        <v>6428</v>
      </c>
      <c r="B1456" t="s">
        <v>227</v>
      </c>
      <c r="C1456" s="1">
        <v>44098</v>
      </c>
      <c r="D1456" t="s">
        <v>319</v>
      </c>
      <c r="E1456" t="b">
        <f t="shared" si="23"/>
        <v>1</v>
      </c>
    </row>
    <row r="1457" spans="1:5" x14ac:dyDescent="0.4">
      <c r="A1457" t="s">
        <v>650</v>
      </c>
      <c r="B1457" t="s">
        <v>227</v>
      </c>
      <c r="C1457" s="1">
        <v>42915</v>
      </c>
      <c r="D1457" t="s">
        <v>319</v>
      </c>
      <c r="E1457" t="b">
        <f t="shared" si="23"/>
        <v>1</v>
      </c>
    </row>
    <row r="1458" spans="1:5" hidden="1" x14ac:dyDescent="0.4">
      <c r="A1458" t="s">
        <v>7798</v>
      </c>
      <c r="B1458" t="s">
        <v>227</v>
      </c>
      <c r="C1458" s="1">
        <v>43370</v>
      </c>
      <c r="D1458" t="s">
        <v>310</v>
      </c>
      <c r="E1458" t="b">
        <f t="shared" si="23"/>
        <v>0</v>
      </c>
    </row>
    <row r="1459" spans="1:5" hidden="1" x14ac:dyDescent="0.4">
      <c r="A1459" t="s">
        <v>6427</v>
      </c>
      <c r="B1459" t="s">
        <v>227</v>
      </c>
      <c r="C1459" s="1">
        <v>44098</v>
      </c>
      <c r="D1459" t="s">
        <v>364</v>
      </c>
      <c r="E1459" t="b">
        <f t="shared" si="23"/>
        <v>0</v>
      </c>
    </row>
    <row r="1460" spans="1:5" hidden="1" x14ac:dyDescent="0.4">
      <c r="A1460" t="s">
        <v>641</v>
      </c>
      <c r="B1460" t="s">
        <v>227</v>
      </c>
      <c r="C1460" s="1">
        <v>42916</v>
      </c>
      <c r="D1460" t="s">
        <v>368</v>
      </c>
      <c r="E1460" t="b">
        <f t="shared" si="23"/>
        <v>0</v>
      </c>
    </row>
    <row r="1461" spans="1:5" x14ac:dyDescent="0.4">
      <c r="A1461" t="s">
        <v>6424</v>
      </c>
      <c r="B1461" t="s">
        <v>227</v>
      </c>
      <c r="C1461" s="1">
        <v>44098</v>
      </c>
      <c r="D1461" t="s">
        <v>366</v>
      </c>
      <c r="E1461" t="b">
        <f t="shared" si="23"/>
        <v>1</v>
      </c>
    </row>
    <row r="1462" spans="1:5" x14ac:dyDescent="0.4">
      <c r="A1462" t="s">
        <v>7794</v>
      </c>
      <c r="B1462" t="s">
        <v>227</v>
      </c>
      <c r="C1462" s="1">
        <v>43370</v>
      </c>
      <c r="D1462" t="s">
        <v>366</v>
      </c>
      <c r="E1462" t="b">
        <f t="shared" si="23"/>
        <v>1</v>
      </c>
    </row>
    <row r="1463" spans="1:5" hidden="1" x14ac:dyDescent="0.4">
      <c r="A1463" t="s">
        <v>648</v>
      </c>
      <c r="B1463" t="s">
        <v>227</v>
      </c>
      <c r="C1463" s="1">
        <v>42915</v>
      </c>
      <c r="D1463" t="s">
        <v>367</v>
      </c>
      <c r="E1463" t="b">
        <f t="shared" si="23"/>
        <v>0</v>
      </c>
    </row>
    <row r="1464" spans="1:5" hidden="1" x14ac:dyDescent="0.4">
      <c r="A1464" t="s">
        <v>644</v>
      </c>
      <c r="B1464" t="s">
        <v>227</v>
      </c>
      <c r="C1464" s="1">
        <v>42916</v>
      </c>
      <c r="D1464" t="s">
        <v>308</v>
      </c>
      <c r="E1464" t="b">
        <f t="shared" si="23"/>
        <v>0</v>
      </c>
    </row>
    <row r="1465" spans="1:5" x14ac:dyDescent="0.4">
      <c r="A1465" t="s">
        <v>7191</v>
      </c>
      <c r="B1465" t="s">
        <v>227</v>
      </c>
      <c r="C1465" s="1">
        <v>43837</v>
      </c>
      <c r="D1465" t="s">
        <v>370</v>
      </c>
      <c r="E1465" t="b">
        <f t="shared" si="23"/>
        <v>1</v>
      </c>
    </row>
    <row r="1466" spans="1:5" x14ac:dyDescent="0.4">
      <c r="A1466" t="s">
        <v>659</v>
      </c>
      <c r="B1466" t="s">
        <v>227</v>
      </c>
      <c r="C1466" s="1">
        <v>42901</v>
      </c>
      <c r="D1466" t="s">
        <v>370</v>
      </c>
      <c r="E1466" t="b">
        <f t="shared" si="23"/>
        <v>1</v>
      </c>
    </row>
    <row r="1467" spans="1:5" x14ac:dyDescent="0.4">
      <c r="A1467" t="s">
        <v>7578</v>
      </c>
      <c r="B1467" t="s">
        <v>227</v>
      </c>
      <c r="C1467" s="1">
        <v>44134</v>
      </c>
      <c r="D1467" t="s">
        <v>416</v>
      </c>
      <c r="E1467" t="b">
        <f t="shared" si="23"/>
        <v>1</v>
      </c>
    </row>
    <row r="1468" spans="1:5" x14ac:dyDescent="0.4">
      <c r="A1468" t="s">
        <v>7577</v>
      </c>
      <c r="B1468" t="s">
        <v>227</v>
      </c>
      <c r="C1468" s="1">
        <v>43745</v>
      </c>
      <c r="D1468" t="s">
        <v>416</v>
      </c>
      <c r="E1468" t="b">
        <f t="shared" si="23"/>
        <v>1</v>
      </c>
    </row>
    <row r="1469" spans="1:5" hidden="1" x14ac:dyDescent="0.4">
      <c r="A1469" t="s">
        <v>7795</v>
      </c>
      <c r="B1469" t="s">
        <v>227</v>
      </c>
      <c r="C1469" s="1">
        <v>43370</v>
      </c>
      <c r="D1469" t="s">
        <v>334</v>
      </c>
      <c r="E1469" t="b">
        <f t="shared" si="23"/>
        <v>0</v>
      </c>
    </row>
    <row r="1470" spans="1:5" hidden="1" x14ac:dyDescent="0.4">
      <c r="A1470" t="s">
        <v>6431</v>
      </c>
      <c r="B1470" t="s">
        <v>227</v>
      </c>
      <c r="C1470" s="1">
        <v>44098</v>
      </c>
      <c r="D1470" t="s">
        <v>355</v>
      </c>
      <c r="E1470" t="b">
        <f t="shared" si="23"/>
        <v>0</v>
      </c>
    </row>
    <row r="1471" spans="1:5" hidden="1" x14ac:dyDescent="0.4">
      <c r="A1471" t="s">
        <v>652</v>
      </c>
      <c r="B1471" t="s">
        <v>227</v>
      </c>
      <c r="C1471" s="1">
        <v>42915</v>
      </c>
      <c r="D1471" t="s">
        <v>363</v>
      </c>
      <c r="E1471" t="b">
        <f t="shared" si="23"/>
        <v>0</v>
      </c>
    </row>
    <row r="1472" spans="1:5" hidden="1" x14ac:dyDescent="0.4">
      <c r="A1472" t="s">
        <v>6430</v>
      </c>
      <c r="B1472" t="s">
        <v>227</v>
      </c>
      <c r="C1472" s="1">
        <v>44098</v>
      </c>
      <c r="D1472" t="s">
        <v>315</v>
      </c>
      <c r="E1472" t="b">
        <f t="shared" si="23"/>
        <v>0</v>
      </c>
    </row>
    <row r="1473" spans="1:5" x14ac:dyDescent="0.4">
      <c r="A1473" t="s">
        <v>6708</v>
      </c>
      <c r="B1473" t="s">
        <v>227</v>
      </c>
      <c r="C1473" s="1">
        <v>44063</v>
      </c>
      <c r="D1473" t="s">
        <v>345</v>
      </c>
      <c r="E1473" t="b">
        <f t="shared" si="23"/>
        <v>1</v>
      </c>
    </row>
    <row r="1474" spans="1:5" x14ac:dyDescent="0.4">
      <c r="A1474" t="s">
        <v>642</v>
      </c>
      <c r="B1474" t="s">
        <v>227</v>
      </c>
      <c r="C1474" s="1">
        <v>42916</v>
      </c>
      <c r="D1474" t="s">
        <v>345</v>
      </c>
      <c r="E1474" t="b">
        <f t="shared" si="23"/>
        <v>1</v>
      </c>
    </row>
    <row r="1475" spans="1:5" hidden="1" x14ac:dyDescent="0.4">
      <c r="A1475" t="s">
        <v>645</v>
      </c>
      <c r="B1475" t="s">
        <v>227</v>
      </c>
      <c r="C1475" s="1">
        <v>42916</v>
      </c>
      <c r="D1475" t="s">
        <v>346</v>
      </c>
      <c r="E1475" t="b">
        <f t="shared" si="23"/>
        <v>0</v>
      </c>
    </row>
    <row r="1476" spans="1:5" hidden="1" x14ac:dyDescent="0.4">
      <c r="A1476" t="s">
        <v>7793</v>
      </c>
      <c r="B1476" t="s">
        <v>227</v>
      </c>
      <c r="C1476" s="1">
        <v>43370</v>
      </c>
      <c r="D1476" t="s">
        <v>335</v>
      </c>
      <c r="E1476" t="b">
        <f t="shared" si="23"/>
        <v>0</v>
      </c>
    </row>
    <row r="1477" spans="1:5" hidden="1" x14ac:dyDescent="0.4">
      <c r="A1477" t="s">
        <v>7907</v>
      </c>
      <c r="B1477" t="s">
        <v>227</v>
      </c>
      <c r="C1477" s="1">
        <v>43248</v>
      </c>
      <c r="D1477" t="s">
        <v>415</v>
      </c>
      <c r="E1477" t="b">
        <f t="shared" si="23"/>
        <v>0</v>
      </c>
    </row>
    <row r="1478" spans="1:5" hidden="1" x14ac:dyDescent="0.4">
      <c r="A1478" t="s">
        <v>7357</v>
      </c>
      <c r="B1478" t="s">
        <v>227</v>
      </c>
      <c r="C1478" s="1">
        <v>43739</v>
      </c>
      <c r="D1478" t="s">
        <v>332</v>
      </c>
      <c r="E1478" t="b">
        <f t="shared" si="23"/>
        <v>0</v>
      </c>
    </row>
    <row r="1479" spans="1:5" hidden="1" x14ac:dyDescent="0.4">
      <c r="A1479" t="s">
        <v>638</v>
      </c>
      <c r="B1479" t="s">
        <v>227</v>
      </c>
      <c r="C1479" s="1">
        <v>42920</v>
      </c>
      <c r="D1479" t="s">
        <v>322</v>
      </c>
      <c r="E1479" t="b">
        <f t="shared" si="23"/>
        <v>0</v>
      </c>
    </row>
    <row r="1480" spans="1:5" hidden="1" x14ac:dyDescent="0.4">
      <c r="A1480" t="s">
        <v>660</v>
      </c>
      <c r="B1480" t="s">
        <v>227</v>
      </c>
      <c r="C1480" s="1">
        <v>42901</v>
      </c>
      <c r="D1480" t="s">
        <v>333</v>
      </c>
      <c r="E1480" t="b">
        <f t="shared" si="23"/>
        <v>0</v>
      </c>
    </row>
    <row r="1481" spans="1:5" hidden="1" x14ac:dyDescent="0.4">
      <c r="A1481" t="s">
        <v>640</v>
      </c>
      <c r="B1481" t="s">
        <v>227</v>
      </c>
      <c r="C1481" s="1">
        <v>42916</v>
      </c>
      <c r="E1481" t="b">
        <v>0</v>
      </c>
    </row>
    <row r="1482" spans="1:5" hidden="1" x14ac:dyDescent="0.4">
      <c r="A1482" t="s">
        <v>658</v>
      </c>
      <c r="B1482" t="s">
        <v>227</v>
      </c>
      <c r="C1482" s="1">
        <v>42901</v>
      </c>
      <c r="D1482" t="s">
        <v>9078</v>
      </c>
      <c r="E1482" t="b">
        <f t="shared" ref="E1482:E1513" si="24">OR(IF(AND(D1482=D1483,B1482=B1483),1,0),IF(AND(D1482=D1481,B1482=B1481),1,0))</f>
        <v>0</v>
      </c>
    </row>
    <row r="1483" spans="1:5" hidden="1" x14ac:dyDescent="0.4">
      <c r="A1483" t="s">
        <v>8113</v>
      </c>
      <c r="B1483" t="s">
        <v>1</v>
      </c>
      <c r="C1483" s="1">
        <v>44487</v>
      </c>
      <c r="D1483" t="s">
        <v>421</v>
      </c>
      <c r="E1483" t="b">
        <f t="shared" si="24"/>
        <v>0</v>
      </c>
    </row>
    <row r="1484" spans="1:5" hidden="1" x14ac:dyDescent="0.4">
      <c r="A1484" t="s">
        <v>6181</v>
      </c>
      <c r="B1484" t="s">
        <v>1</v>
      </c>
      <c r="C1484" s="1">
        <v>44483</v>
      </c>
      <c r="D1484" t="s">
        <v>352</v>
      </c>
      <c r="E1484" t="b">
        <f t="shared" si="24"/>
        <v>0</v>
      </c>
    </row>
    <row r="1485" spans="1:5" hidden="1" x14ac:dyDescent="0.4">
      <c r="A1485" t="s">
        <v>4630</v>
      </c>
      <c r="B1485" t="s">
        <v>1</v>
      </c>
      <c r="C1485" s="1">
        <v>44454</v>
      </c>
      <c r="D1485" t="s">
        <v>398</v>
      </c>
      <c r="E1485" t="b">
        <f t="shared" si="24"/>
        <v>0</v>
      </c>
    </row>
    <row r="1486" spans="1:5" hidden="1" x14ac:dyDescent="0.4">
      <c r="A1486" t="s">
        <v>5170</v>
      </c>
      <c r="B1486" t="s">
        <v>1</v>
      </c>
      <c r="C1486" s="1">
        <v>44440</v>
      </c>
      <c r="D1486" t="s">
        <v>397</v>
      </c>
      <c r="E1486" t="b">
        <f t="shared" si="24"/>
        <v>0</v>
      </c>
    </row>
    <row r="1487" spans="1:5" hidden="1" x14ac:dyDescent="0.4">
      <c r="A1487" t="s">
        <v>2737</v>
      </c>
      <c r="B1487" t="s">
        <v>1</v>
      </c>
      <c r="C1487" s="1">
        <v>44308</v>
      </c>
      <c r="D1487" t="s">
        <v>306</v>
      </c>
      <c r="E1487" t="b">
        <f t="shared" si="24"/>
        <v>0</v>
      </c>
    </row>
    <row r="1488" spans="1:5" hidden="1" x14ac:dyDescent="0.4">
      <c r="A1488" t="s">
        <v>1931</v>
      </c>
      <c r="B1488" t="s">
        <v>1</v>
      </c>
      <c r="C1488" s="1">
        <v>44389</v>
      </c>
      <c r="D1488" t="s">
        <v>404</v>
      </c>
      <c r="E1488" t="b">
        <f t="shared" si="24"/>
        <v>0</v>
      </c>
    </row>
    <row r="1489" spans="1:5" hidden="1" x14ac:dyDescent="0.4">
      <c r="A1489" t="s">
        <v>8939</v>
      </c>
      <c r="B1489" t="s">
        <v>1</v>
      </c>
      <c r="C1489" s="1">
        <v>44493</v>
      </c>
      <c r="D1489" t="s">
        <v>399</v>
      </c>
      <c r="E1489" t="b">
        <f t="shared" si="24"/>
        <v>0</v>
      </c>
    </row>
    <row r="1490" spans="1:5" hidden="1" x14ac:dyDescent="0.4">
      <c r="A1490" t="s">
        <v>1956</v>
      </c>
      <c r="B1490" t="s">
        <v>1</v>
      </c>
      <c r="C1490" s="1">
        <v>44389</v>
      </c>
      <c r="D1490" t="s">
        <v>312</v>
      </c>
      <c r="E1490" t="b">
        <f t="shared" si="24"/>
        <v>0</v>
      </c>
    </row>
    <row r="1491" spans="1:5" hidden="1" x14ac:dyDescent="0.4">
      <c r="A1491" t="s">
        <v>1720</v>
      </c>
      <c r="B1491" t="s">
        <v>1</v>
      </c>
      <c r="C1491" s="1">
        <v>44404</v>
      </c>
      <c r="D1491" t="s">
        <v>329</v>
      </c>
      <c r="E1491" t="b">
        <f t="shared" si="24"/>
        <v>0</v>
      </c>
    </row>
    <row r="1492" spans="1:5" hidden="1" x14ac:dyDescent="0.4">
      <c r="A1492" t="s">
        <v>3591</v>
      </c>
      <c r="B1492" t="s">
        <v>1</v>
      </c>
      <c r="C1492" s="1">
        <v>44432</v>
      </c>
      <c r="D1492" t="s">
        <v>307</v>
      </c>
      <c r="E1492" t="b">
        <f t="shared" si="24"/>
        <v>0</v>
      </c>
    </row>
    <row r="1493" spans="1:5" hidden="1" x14ac:dyDescent="0.4">
      <c r="A1493" t="s">
        <v>4982</v>
      </c>
      <c r="B1493" t="s">
        <v>1</v>
      </c>
      <c r="C1493" s="1">
        <v>44484</v>
      </c>
      <c r="D1493" t="s">
        <v>331</v>
      </c>
      <c r="E1493" t="b">
        <f t="shared" si="24"/>
        <v>0</v>
      </c>
    </row>
    <row r="1494" spans="1:5" hidden="1" x14ac:dyDescent="0.4">
      <c r="A1494" t="s">
        <v>2757</v>
      </c>
      <c r="B1494" t="s">
        <v>1</v>
      </c>
      <c r="C1494" s="1">
        <v>44306</v>
      </c>
      <c r="D1494" t="s">
        <v>327</v>
      </c>
      <c r="E1494" t="b">
        <f t="shared" si="24"/>
        <v>0</v>
      </c>
    </row>
    <row r="1495" spans="1:5" hidden="1" x14ac:dyDescent="0.4">
      <c r="A1495" t="s">
        <v>1697</v>
      </c>
      <c r="B1495" t="s">
        <v>1</v>
      </c>
      <c r="C1495" s="1">
        <v>44407</v>
      </c>
      <c r="D1495" t="s">
        <v>403</v>
      </c>
      <c r="E1495" t="b">
        <f t="shared" si="24"/>
        <v>0</v>
      </c>
    </row>
    <row r="1496" spans="1:5" hidden="1" x14ac:dyDescent="0.4">
      <c r="A1496" t="s">
        <v>8940</v>
      </c>
      <c r="B1496" t="s">
        <v>1</v>
      </c>
      <c r="C1496" s="1">
        <v>44493</v>
      </c>
      <c r="D1496" t="s">
        <v>344</v>
      </c>
      <c r="E1496" t="b">
        <f t="shared" si="24"/>
        <v>0</v>
      </c>
    </row>
    <row r="1497" spans="1:5" hidden="1" x14ac:dyDescent="0.4">
      <c r="A1497" t="s">
        <v>5070</v>
      </c>
      <c r="B1497" t="s">
        <v>1</v>
      </c>
      <c r="C1497" s="1">
        <v>44445</v>
      </c>
      <c r="D1497" t="s">
        <v>360</v>
      </c>
      <c r="E1497" t="b">
        <f t="shared" si="24"/>
        <v>0</v>
      </c>
    </row>
    <row r="1498" spans="1:5" hidden="1" x14ac:dyDescent="0.4">
      <c r="A1498" t="s">
        <v>5120</v>
      </c>
      <c r="B1498" t="s">
        <v>1</v>
      </c>
      <c r="C1498" s="1">
        <v>44483</v>
      </c>
      <c r="D1498" t="s">
        <v>316</v>
      </c>
      <c r="E1498" t="b">
        <f t="shared" si="24"/>
        <v>0</v>
      </c>
    </row>
    <row r="1499" spans="1:5" hidden="1" x14ac:dyDescent="0.4">
      <c r="A1499" t="s">
        <v>1750</v>
      </c>
      <c r="B1499" t="s">
        <v>1</v>
      </c>
      <c r="C1499" s="1">
        <v>44403</v>
      </c>
      <c r="D1499" t="s">
        <v>326</v>
      </c>
      <c r="E1499" t="b">
        <f t="shared" si="24"/>
        <v>0</v>
      </c>
    </row>
    <row r="1500" spans="1:5" hidden="1" x14ac:dyDescent="0.4">
      <c r="A1500" t="s">
        <v>8507</v>
      </c>
      <c r="B1500" t="s">
        <v>1</v>
      </c>
      <c r="C1500" s="1">
        <v>44491</v>
      </c>
      <c r="D1500" t="s">
        <v>321</v>
      </c>
      <c r="E1500" t="b">
        <f t="shared" si="24"/>
        <v>0</v>
      </c>
    </row>
    <row r="1501" spans="1:5" hidden="1" x14ac:dyDescent="0.4">
      <c r="A1501" t="s">
        <v>5277</v>
      </c>
      <c r="B1501" t="s">
        <v>1</v>
      </c>
      <c r="C1501" s="1">
        <v>44438</v>
      </c>
      <c r="D1501" t="s">
        <v>318</v>
      </c>
      <c r="E1501" t="b">
        <f t="shared" si="24"/>
        <v>0</v>
      </c>
    </row>
    <row r="1502" spans="1:5" hidden="1" x14ac:dyDescent="0.4">
      <c r="A1502" t="s">
        <v>5019</v>
      </c>
      <c r="B1502" t="s">
        <v>1</v>
      </c>
      <c r="C1502" s="1">
        <v>44484</v>
      </c>
      <c r="D1502" t="s">
        <v>313</v>
      </c>
      <c r="E1502" t="b">
        <f t="shared" si="24"/>
        <v>0</v>
      </c>
    </row>
    <row r="1503" spans="1:5" hidden="1" x14ac:dyDescent="0.4">
      <c r="A1503" t="s">
        <v>5225</v>
      </c>
      <c r="B1503" t="s">
        <v>1</v>
      </c>
      <c r="C1503" s="1">
        <v>44484</v>
      </c>
      <c r="D1503" t="s">
        <v>319</v>
      </c>
      <c r="E1503" t="b">
        <f t="shared" si="24"/>
        <v>0</v>
      </c>
    </row>
    <row r="1504" spans="1:5" hidden="1" x14ac:dyDescent="0.4">
      <c r="A1504" t="s">
        <v>2495</v>
      </c>
      <c r="B1504" t="s">
        <v>1</v>
      </c>
      <c r="C1504" s="1">
        <v>44483</v>
      </c>
      <c r="D1504" t="s">
        <v>310</v>
      </c>
      <c r="E1504" t="b">
        <f t="shared" si="24"/>
        <v>0</v>
      </c>
    </row>
    <row r="1505" spans="1:5" hidden="1" x14ac:dyDescent="0.4">
      <c r="A1505" t="s">
        <v>8148</v>
      </c>
      <c r="B1505" t="s">
        <v>1</v>
      </c>
      <c r="C1505" s="1">
        <v>44483</v>
      </c>
      <c r="D1505" t="s">
        <v>408</v>
      </c>
      <c r="E1505" t="b">
        <f t="shared" si="24"/>
        <v>0</v>
      </c>
    </row>
    <row r="1506" spans="1:5" hidden="1" x14ac:dyDescent="0.4">
      <c r="A1506" t="s">
        <v>3502</v>
      </c>
      <c r="B1506" t="s">
        <v>1</v>
      </c>
      <c r="C1506" s="1">
        <v>44438</v>
      </c>
      <c r="D1506" t="s">
        <v>336</v>
      </c>
      <c r="E1506" t="b">
        <f t="shared" si="24"/>
        <v>0</v>
      </c>
    </row>
    <row r="1507" spans="1:5" hidden="1" x14ac:dyDescent="0.4">
      <c r="A1507" t="s">
        <v>6328</v>
      </c>
      <c r="B1507" t="s">
        <v>1</v>
      </c>
      <c r="C1507" s="1">
        <v>44481</v>
      </c>
      <c r="D1507" t="s">
        <v>358</v>
      </c>
      <c r="E1507" t="b">
        <f t="shared" si="24"/>
        <v>0</v>
      </c>
    </row>
    <row r="1508" spans="1:5" hidden="1" x14ac:dyDescent="0.4">
      <c r="A1508" t="s">
        <v>3592</v>
      </c>
      <c r="B1508" t="s">
        <v>1</v>
      </c>
      <c r="C1508" s="1">
        <v>44432</v>
      </c>
      <c r="D1508" t="s">
        <v>308</v>
      </c>
      <c r="E1508" t="b">
        <f t="shared" si="24"/>
        <v>0</v>
      </c>
    </row>
    <row r="1509" spans="1:5" hidden="1" x14ac:dyDescent="0.4">
      <c r="A1509" t="s">
        <v>6296</v>
      </c>
      <c r="B1509" t="s">
        <v>1</v>
      </c>
      <c r="C1509" s="1">
        <v>44482</v>
      </c>
      <c r="D1509" t="s">
        <v>416</v>
      </c>
      <c r="E1509" t="b">
        <f t="shared" si="24"/>
        <v>0</v>
      </c>
    </row>
    <row r="1510" spans="1:5" hidden="1" x14ac:dyDescent="0.4">
      <c r="A1510" t="s">
        <v>2502</v>
      </c>
      <c r="B1510" t="s">
        <v>1</v>
      </c>
      <c r="C1510" s="1">
        <v>44343</v>
      </c>
      <c r="D1510" t="s">
        <v>334</v>
      </c>
      <c r="E1510" t="b">
        <f t="shared" si="24"/>
        <v>0</v>
      </c>
    </row>
    <row r="1511" spans="1:5" hidden="1" x14ac:dyDescent="0.4">
      <c r="A1511" t="s">
        <v>3988</v>
      </c>
      <c r="B1511" t="s">
        <v>1</v>
      </c>
      <c r="C1511" s="1">
        <v>44216</v>
      </c>
      <c r="D1511" t="s">
        <v>314</v>
      </c>
      <c r="E1511" t="b">
        <f t="shared" si="24"/>
        <v>0</v>
      </c>
    </row>
    <row r="1512" spans="1:5" hidden="1" x14ac:dyDescent="0.4">
      <c r="A1512" t="s">
        <v>5793</v>
      </c>
      <c r="B1512" t="s">
        <v>1</v>
      </c>
      <c r="C1512" s="1">
        <v>44484</v>
      </c>
      <c r="D1512" t="s">
        <v>343</v>
      </c>
      <c r="E1512" t="b">
        <f t="shared" si="24"/>
        <v>0</v>
      </c>
    </row>
    <row r="1513" spans="1:5" hidden="1" x14ac:dyDescent="0.4">
      <c r="A1513" t="s">
        <v>1817</v>
      </c>
      <c r="B1513" t="s">
        <v>1</v>
      </c>
      <c r="C1513" s="1">
        <v>44397</v>
      </c>
      <c r="D1513" t="s">
        <v>355</v>
      </c>
      <c r="E1513" t="b">
        <f t="shared" si="24"/>
        <v>0</v>
      </c>
    </row>
    <row r="1514" spans="1:5" hidden="1" x14ac:dyDescent="0.4">
      <c r="A1514" t="s">
        <v>4983</v>
      </c>
      <c r="B1514" t="s">
        <v>1</v>
      </c>
      <c r="C1514" s="1">
        <v>44483</v>
      </c>
      <c r="D1514" t="s">
        <v>315</v>
      </c>
      <c r="E1514" t="b">
        <f t="shared" ref="E1514:E1545" si="25">OR(IF(AND(D1514=D1515,B1514=B1515),1,0),IF(AND(D1514=D1513,B1514=B1513),1,0))</f>
        <v>0</v>
      </c>
    </row>
    <row r="1515" spans="1:5" hidden="1" x14ac:dyDescent="0.4">
      <c r="A1515" t="s">
        <v>3501</v>
      </c>
      <c r="B1515" t="s">
        <v>1</v>
      </c>
      <c r="C1515" s="1">
        <v>44438</v>
      </c>
      <c r="D1515" t="s">
        <v>317</v>
      </c>
      <c r="E1515" t="b">
        <f t="shared" si="25"/>
        <v>0</v>
      </c>
    </row>
    <row r="1516" spans="1:5" hidden="1" x14ac:dyDescent="0.4">
      <c r="A1516" t="s">
        <v>1992</v>
      </c>
      <c r="B1516" t="s">
        <v>1</v>
      </c>
      <c r="C1516" s="1">
        <v>44384</v>
      </c>
      <c r="D1516" t="s">
        <v>335</v>
      </c>
      <c r="E1516" t="b">
        <f t="shared" si="25"/>
        <v>0</v>
      </c>
    </row>
    <row r="1517" spans="1:5" hidden="1" x14ac:dyDescent="0.4">
      <c r="A1517" t="s">
        <v>6094</v>
      </c>
      <c r="B1517" t="s">
        <v>1</v>
      </c>
      <c r="C1517" s="1">
        <v>44482</v>
      </c>
      <c r="D1517" t="s">
        <v>339</v>
      </c>
      <c r="E1517" t="b">
        <f t="shared" si="25"/>
        <v>0</v>
      </c>
    </row>
    <row r="1518" spans="1:5" hidden="1" x14ac:dyDescent="0.4">
      <c r="A1518" t="s">
        <v>3593</v>
      </c>
      <c r="B1518" t="s">
        <v>1</v>
      </c>
      <c r="C1518" s="1">
        <v>44432</v>
      </c>
      <c r="D1518" t="s">
        <v>415</v>
      </c>
      <c r="E1518" t="b">
        <f t="shared" si="25"/>
        <v>0</v>
      </c>
    </row>
    <row r="1519" spans="1:5" hidden="1" x14ac:dyDescent="0.4">
      <c r="A1519" t="s">
        <v>876</v>
      </c>
      <c r="B1519" t="s">
        <v>1</v>
      </c>
      <c r="C1519" s="1">
        <v>44468</v>
      </c>
      <c r="D1519" t="s">
        <v>330</v>
      </c>
      <c r="E1519" t="b">
        <f t="shared" si="25"/>
        <v>0</v>
      </c>
    </row>
    <row r="1520" spans="1:5" hidden="1" x14ac:dyDescent="0.4">
      <c r="A1520" t="s">
        <v>5123</v>
      </c>
      <c r="B1520" t="s">
        <v>1</v>
      </c>
      <c r="C1520" s="1">
        <v>44483</v>
      </c>
      <c r="D1520" t="s">
        <v>332</v>
      </c>
      <c r="E1520" t="b">
        <f t="shared" si="25"/>
        <v>0</v>
      </c>
    </row>
    <row r="1521" spans="1:5" hidden="1" x14ac:dyDescent="0.4">
      <c r="A1521" t="s">
        <v>5757</v>
      </c>
      <c r="B1521" t="s">
        <v>1</v>
      </c>
      <c r="C1521" s="1">
        <v>44417</v>
      </c>
      <c r="D1521" t="s">
        <v>322</v>
      </c>
      <c r="E1521" t="b">
        <f t="shared" si="25"/>
        <v>0</v>
      </c>
    </row>
    <row r="1522" spans="1:5" hidden="1" x14ac:dyDescent="0.4">
      <c r="A1522" t="s">
        <v>6163</v>
      </c>
      <c r="B1522" t="s">
        <v>1</v>
      </c>
      <c r="C1522" s="1">
        <v>44481</v>
      </c>
      <c r="D1522" t="s">
        <v>359</v>
      </c>
      <c r="E1522" t="b">
        <f t="shared" si="25"/>
        <v>0</v>
      </c>
    </row>
    <row r="1523" spans="1:5" hidden="1" x14ac:dyDescent="0.4">
      <c r="A1523" t="s">
        <v>2030</v>
      </c>
      <c r="B1523" t="s">
        <v>1</v>
      </c>
      <c r="C1523" s="1">
        <v>44403</v>
      </c>
      <c r="D1523" t="s">
        <v>333</v>
      </c>
      <c r="E1523" t="b">
        <f t="shared" si="25"/>
        <v>0</v>
      </c>
    </row>
    <row r="1524" spans="1:5" hidden="1" x14ac:dyDescent="0.4">
      <c r="A1524" t="s">
        <v>8979</v>
      </c>
      <c r="B1524" t="s">
        <v>1</v>
      </c>
      <c r="C1524" s="1">
        <v>44491</v>
      </c>
      <c r="D1524" t="s">
        <v>353</v>
      </c>
      <c r="E1524" t="b">
        <f t="shared" si="25"/>
        <v>0</v>
      </c>
    </row>
    <row r="1525" spans="1:5" hidden="1" x14ac:dyDescent="0.4">
      <c r="A1525" t="s">
        <v>7582</v>
      </c>
      <c r="B1525" t="s">
        <v>209</v>
      </c>
      <c r="C1525" s="1">
        <v>43742</v>
      </c>
      <c r="D1525" t="s">
        <v>347</v>
      </c>
      <c r="E1525" t="b">
        <f t="shared" si="25"/>
        <v>0</v>
      </c>
    </row>
    <row r="1526" spans="1:5" hidden="1" x14ac:dyDescent="0.4">
      <c r="A1526" t="s">
        <v>4436</v>
      </c>
      <c r="B1526" t="s">
        <v>209</v>
      </c>
      <c r="C1526" s="1">
        <v>44186</v>
      </c>
      <c r="D1526" t="s">
        <v>341</v>
      </c>
      <c r="E1526" t="b">
        <f t="shared" si="25"/>
        <v>0</v>
      </c>
    </row>
    <row r="1527" spans="1:5" hidden="1" x14ac:dyDescent="0.4">
      <c r="A1527" t="s">
        <v>4439</v>
      </c>
      <c r="B1527" t="s">
        <v>209</v>
      </c>
      <c r="C1527" s="1">
        <v>44186</v>
      </c>
      <c r="D1527" t="s">
        <v>352</v>
      </c>
      <c r="E1527" t="b">
        <f t="shared" si="25"/>
        <v>0</v>
      </c>
    </row>
    <row r="1528" spans="1:5" hidden="1" x14ac:dyDescent="0.4">
      <c r="A1528" t="s">
        <v>6998</v>
      </c>
      <c r="B1528" t="s">
        <v>209</v>
      </c>
      <c r="C1528" s="1">
        <v>44497</v>
      </c>
      <c r="D1528" t="s">
        <v>398</v>
      </c>
      <c r="E1528" t="b">
        <f t="shared" si="25"/>
        <v>0</v>
      </c>
    </row>
    <row r="1529" spans="1:5" hidden="1" x14ac:dyDescent="0.4">
      <c r="A1529" t="s">
        <v>7032</v>
      </c>
      <c r="B1529" t="s">
        <v>209</v>
      </c>
      <c r="C1529" s="1">
        <v>44186</v>
      </c>
      <c r="D1529" t="s">
        <v>397</v>
      </c>
      <c r="E1529" t="b">
        <f t="shared" si="25"/>
        <v>0</v>
      </c>
    </row>
    <row r="1530" spans="1:5" hidden="1" x14ac:dyDescent="0.4">
      <c r="A1530" t="s">
        <v>7123</v>
      </c>
      <c r="B1530" t="s">
        <v>209</v>
      </c>
      <c r="C1530" s="1">
        <v>44054</v>
      </c>
      <c r="D1530" t="s">
        <v>373</v>
      </c>
      <c r="E1530" t="b">
        <f t="shared" si="25"/>
        <v>0</v>
      </c>
    </row>
    <row r="1531" spans="1:5" hidden="1" x14ac:dyDescent="0.4">
      <c r="A1531" t="s">
        <v>6827</v>
      </c>
      <c r="B1531" t="s">
        <v>209</v>
      </c>
      <c r="C1531" s="1">
        <v>44497</v>
      </c>
      <c r="D1531" t="s">
        <v>306</v>
      </c>
      <c r="E1531" t="b">
        <f t="shared" si="25"/>
        <v>0</v>
      </c>
    </row>
    <row r="1532" spans="1:5" hidden="1" x14ac:dyDescent="0.4">
      <c r="A1532" t="s">
        <v>4444</v>
      </c>
      <c r="B1532" t="s">
        <v>209</v>
      </c>
      <c r="C1532" s="1">
        <v>44186</v>
      </c>
      <c r="D1532" t="s">
        <v>404</v>
      </c>
      <c r="E1532" t="b">
        <f t="shared" si="25"/>
        <v>0</v>
      </c>
    </row>
    <row r="1533" spans="1:5" hidden="1" x14ac:dyDescent="0.4">
      <c r="A1533" t="s">
        <v>4432</v>
      </c>
      <c r="B1533" t="s">
        <v>209</v>
      </c>
      <c r="C1533" s="1">
        <v>44186</v>
      </c>
      <c r="D1533" t="s">
        <v>399</v>
      </c>
      <c r="E1533" t="b">
        <f t="shared" si="25"/>
        <v>0</v>
      </c>
    </row>
    <row r="1534" spans="1:5" hidden="1" x14ac:dyDescent="0.4">
      <c r="A1534" t="s">
        <v>4438</v>
      </c>
      <c r="B1534" t="s">
        <v>209</v>
      </c>
      <c r="C1534" s="1">
        <v>44186</v>
      </c>
      <c r="D1534" t="s">
        <v>312</v>
      </c>
      <c r="E1534" t="b">
        <f t="shared" si="25"/>
        <v>0</v>
      </c>
    </row>
    <row r="1535" spans="1:5" hidden="1" x14ac:dyDescent="0.4">
      <c r="A1535" t="s">
        <v>6685</v>
      </c>
      <c r="B1535" t="s">
        <v>209</v>
      </c>
      <c r="C1535" s="1">
        <v>44494</v>
      </c>
      <c r="D1535" t="s">
        <v>331</v>
      </c>
      <c r="E1535" t="b">
        <f t="shared" si="25"/>
        <v>0</v>
      </c>
    </row>
    <row r="1536" spans="1:5" hidden="1" x14ac:dyDescent="0.4">
      <c r="A1536" t="s">
        <v>7120</v>
      </c>
      <c r="B1536" t="s">
        <v>209</v>
      </c>
      <c r="C1536" s="1">
        <v>44054</v>
      </c>
      <c r="D1536" t="s">
        <v>635</v>
      </c>
      <c r="E1536" t="b">
        <f t="shared" si="25"/>
        <v>0</v>
      </c>
    </row>
    <row r="1537" spans="1:5" hidden="1" x14ac:dyDescent="0.4">
      <c r="A1537" t="s">
        <v>5756</v>
      </c>
      <c r="B1537" t="s">
        <v>209</v>
      </c>
      <c r="C1537" s="1">
        <v>44141</v>
      </c>
      <c r="D1537" t="s">
        <v>365</v>
      </c>
      <c r="E1537" t="b">
        <f t="shared" si="25"/>
        <v>0</v>
      </c>
    </row>
    <row r="1538" spans="1:5" hidden="1" x14ac:dyDescent="0.4">
      <c r="A1538" t="s">
        <v>6855</v>
      </c>
      <c r="B1538" t="s">
        <v>209</v>
      </c>
      <c r="C1538" s="1">
        <v>44494</v>
      </c>
      <c r="D1538" t="s">
        <v>327</v>
      </c>
      <c r="E1538" t="b">
        <f t="shared" si="25"/>
        <v>0</v>
      </c>
    </row>
    <row r="1539" spans="1:5" hidden="1" x14ac:dyDescent="0.4">
      <c r="A1539" t="s">
        <v>4435</v>
      </c>
      <c r="B1539" t="s">
        <v>209</v>
      </c>
      <c r="C1539" s="1">
        <v>44186</v>
      </c>
      <c r="D1539" t="s">
        <v>403</v>
      </c>
      <c r="E1539" t="b">
        <f t="shared" si="25"/>
        <v>0</v>
      </c>
    </row>
    <row r="1540" spans="1:5" hidden="1" x14ac:dyDescent="0.4">
      <c r="A1540" t="s">
        <v>7584</v>
      </c>
      <c r="B1540" t="s">
        <v>209</v>
      </c>
      <c r="C1540" s="1">
        <v>43739</v>
      </c>
      <c r="D1540" t="s">
        <v>410</v>
      </c>
      <c r="E1540" t="b">
        <f t="shared" si="25"/>
        <v>0</v>
      </c>
    </row>
    <row r="1541" spans="1:5" hidden="1" x14ac:dyDescent="0.4">
      <c r="A1541" t="s">
        <v>6825</v>
      </c>
      <c r="B1541" t="s">
        <v>209</v>
      </c>
      <c r="C1541" s="1">
        <v>44494</v>
      </c>
      <c r="D1541" t="s">
        <v>344</v>
      </c>
      <c r="E1541" t="b">
        <f t="shared" si="25"/>
        <v>0</v>
      </c>
    </row>
    <row r="1542" spans="1:5" hidden="1" x14ac:dyDescent="0.4">
      <c r="A1542" t="s">
        <v>4448</v>
      </c>
      <c r="B1542" t="s">
        <v>209</v>
      </c>
      <c r="C1542" s="1">
        <v>44186</v>
      </c>
      <c r="D1542" t="s">
        <v>316</v>
      </c>
      <c r="E1542" t="b">
        <f t="shared" si="25"/>
        <v>0</v>
      </c>
    </row>
    <row r="1543" spans="1:5" hidden="1" x14ac:dyDescent="0.4">
      <c r="A1543" t="s">
        <v>6702</v>
      </c>
      <c r="B1543" t="s">
        <v>209</v>
      </c>
      <c r="C1543" s="1">
        <v>44035</v>
      </c>
      <c r="D1543" t="s">
        <v>369</v>
      </c>
      <c r="E1543" t="b">
        <f t="shared" si="25"/>
        <v>0</v>
      </c>
    </row>
    <row r="1544" spans="1:5" hidden="1" x14ac:dyDescent="0.4">
      <c r="A1544" t="s">
        <v>4607</v>
      </c>
      <c r="B1544" t="s">
        <v>209</v>
      </c>
      <c r="C1544" s="1">
        <v>44183</v>
      </c>
      <c r="D1544" t="s">
        <v>326</v>
      </c>
      <c r="E1544" t="b">
        <f t="shared" si="25"/>
        <v>0</v>
      </c>
    </row>
    <row r="1545" spans="1:5" hidden="1" x14ac:dyDescent="0.4">
      <c r="A1545" t="s">
        <v>6927</v>
      </c>
      <c r="B1545" t="s">
        <v>209</v>
      </c>
      <c r="C1545" s="1">
        <v>44141</v>
      </c>
      <c r="D1545" t="s">
        <v>348</v>
      </c>
      <c r="E1545" t="b">
        <f t="shared" si="25"/>
        <v>0</v>
      </c>
    </row>
    <row r="1546" spans="1:5" hidden="1" x14ac:dyDescent="0.4">
      <c r="A1546" t="s">
        <v>7244</v>
      </c>
      <c r="B1546" t="s">
        <v>209</v>
      </c>
      <c r="C1546" s="1">
        <v>44035</v>
      </c>
      <c r="D1546" t="s">
        <v>323</v>
      </c>
      <c r="E1546" t="b">
        <f t="shared" ref="E1546:E1577" si="26">OR(IF(AND(D1546=D1547,B1546=B1547),1,0),IF(AND(D1546=D1545,B1546=B1545),1,0))</f>
        <v>0</v>
      </c>
    </row>
    <row r="1547" spans="1:5" hidden="1" x14ac:dyDescent="0.4">
      <c r="A1547" t="s">
        <v>6999</v>
      </c>
      <c r="B1547" t="s">
        <v>209</v>
      </c>
      <c r="C1547" s="1">
        <v>44186</v>
      </c>
      <c r="D1547" t="s">
        <v>318</v>
      </c>
      <c r="E1547" t="b">
        <f t="shared" si="26"/>
        <v>0</v>
      </c>
    </row>
    <row r="1548" spans="1:5" hidden="1" x14ac:dyDescent="0.4">
      <c r="A1548" t="s">
        <v>7662</v>
      </c>
      <c r="B1548" t="s">
        <v>209</v>
      </c>
      <c r="C1548" s="1">
        <v>43740</v>
      </c>
      <c r="D1548" t="s">
        <v>392</v>
      </c>
      <c r="E1548" t="b">
        <f t="shared" si="26"/>
        <v>0</v>
      </c>
    </row>
    <row r="1549" spans="1:5" hidden="1" x14ac:dyDescent="0.4">
      <c r="A1549" t="s">
        <v>4527</v>
      </c>
      <c r="B1549" t="s">
        <v>209</v>
      </c>
      <c r="C1549" s="1">
        <v>44183</v>
      </c>
      <c r="D1549" t="s">
        <v>313</v>
      </c>
      <c r="E1549" t="b">
        <f t="shared" si="26"/>
        <v>0</v>
      </c>
    </row>
    <row r="1550" spans="1:5" hidden="1" x14ac:dyDescent="0.4">
      <c r="A1550" t="s">
        <v>4766</v>
      </c>
      <c r="B1550" t="s">
        <v>209</v>
      </c>
      <c r="C1550" s="1">
        <v>44186</v>
      </c>
      <c r="D1550" t="s">
        <v>319</v>
      </c>
      <c r="E1550" t="b">
        <f t="shared" si="26"/>
        <v>0</v>
      </c>
    </row>
    <row r="1551" spans="1:5" hidden="1" x14ac:dyDescent="0.4">
      <c r="A1551" t="s">
        <v>4431</v>
      </c>
      <c r="B1551" t="s">
        <v>209</v>
      </c>
      <c r="C1551" s="1">
        <v>44186</v>
      </c>
      <c r="D1551" t="s">
        <v>310</v>
      </c>
      <c r="E1551" t="b">
        <f t="shared" si="26"/>
        <v>0</v>
      </c>
    </row>
    <row r="1552" spans="1:5" hidden="1" x14ac:dyDescent="0.4">
      <c r="A1552" t="s">
        <v>6831</v>
      </c>
      <c r="B1552" t="s">
        <v>209</v>
      </c>
      <c r="C1552" s="1">
        <v>44495</v>
      </c>
      <c r="D1552" t="s">
        <v>340</v>
      </c>
      <c r="E1552" t="b">
        <f t="shared" si="26"/>
        <v>0</v>
      </c>
    </row>
    <row r="1553" spans="1:5" hidden="1" x14ac:dyDescent="0.4">
      <c r="A1553" t="s">
        <v>5755</v>
      </c>
      <c r="B1553" t="s">
        <v>209</v>
      </c>
      <c r="C1553" s="1">
        <v>44141</v>
      </c>
      <c r="D1553" t="s">
        <v>364</v>
      </c>
      <c r="E1553" t="b">
        <f t="shared" si="26"/>
        <v>0</v>
      </c>
    </row>
    <row r="1554" spans="1:5" hidden="1" x14ac:dyDescent="0.4">
      <c r="A1554" t="s">
        <v>7760</v>
      </c>
      <c r="B1554" t="s">
        <v>209</v>
      </c>
      <c r="C1554" s="1">
        <v>43363</v>
      </c>
      <c r="D1554" t="s">
        <v>368</v>
      </c>
      <c r="E1554" t="b">
        <f t="shared" si="26"/>
        <v>0</v>
      </c>
    </row>
    <row r="1555" spans="1:5" hidden="1" x14ac:dyDescent="0.4">
      <c r="A1555" t="s">
        <v>5763</v>
      </c>
      <c r="B1555" t="s">
        <v>209</v>
      </c>
      <c r="C1555" s="1">
        <v>44141</v>
      </c>
      <c r="D1555" t="s">
        <v>366</v>
      </c>
      <c r="E1555" t="b">
        <f t="shared" si="26"/>
        <v>0</v>
      </c>
    </row>
    <row r="1556" spans="1:5" hidden="1" x14ac:dyDescent="0.4">
      <c r="A1556" t="s">
        <v>6584</v>
      </c>
      <c r="B1556" t="s">
        <v>209</v>
      </c>
      <c r="C1556" s="1">
        <v>44054</v>
      </c>
      <c r="D1556" t="s">
        <v>367</v>
      </c>
      <c r="E1556" t="b">
        <f t="shared" si="26"/>
        <v>0</v>
      </c>
    </row>
    <row r="1557" spans="1:5" hidden="1" x14ac:dyDescent="0.4">
      <c r="A1557" t="s">
        <v>6701</v>
      </c>
      <c r="B1557" t="s">
        <v>209</v>
      </c>
      <c r="C1557" s="1">
        <v>44496</v>
      </c>
      <c r="D1557" t="s">
        <v>408</v>
      </c>
      <c r="E1557" t="b">
        <f t="shared" si="26"/>
        <v>0</v>
      </c>
    </row>
    <row r="1558" spans="1:5" hidden="1" x14ac:dyDescent="0.4">
      <c r="A1558" t="s">
        <v>4430</v>
      </c>
      <c r="B1558" t="s">
        <v>209</v>
      </c>
      <c r="C1558" s="1">
        <v>44186</v>
      </c>
      <c r="D1558" t="s">
        <v>320</v>
      </c>
      <c r="E1558" t="b">
        <f t="shared" si="26"/>
        <v>0</v>
      </c>
    </row>
    <row r="1559" spans="1:5" hidden="1" x14ac:dyDescent="0.4">
      <c r="A1559" t="s">
        <v>6826</v>
      </c>
      <c r="B1559" t="s">
        <v>209</v>
      </c>
      <c r="C1559" s="1">
        <v>44186</v>
      </c>
      <c r="D1559" t="s">
        <v>336</v>
      </c>
      <c r="E1559" t="b">
        <f t="shared" si="26"/>
        <v>0</v>
      </c>
    </row>
    <row r="1560" spans="1:5" hidden="1" x14ac:dyDescent="0.4">
      <c r="A1560" t="s">
        <v>7586</v>
      </c>
      <c r="B1560" t="s">
        <v>209</v>
      </c>
      <c r="C1560" s="1">
        <v>43739</v>
      </c>
      <c r="D1560" t="s">
        <v>382</v>
      </c>
      <c r="E1560" t="b">
        <f t="shared" si="26"/>
        <v>0</v>
      </c>
    </row>
    <row r="1561" spans="1:5" hidden="1" x14ac:dyDescent="0.4">
      <c r="A1561" t="s">
        <v>6732</v>
      </c>
      <c r="B1561" t="s">
        <v>209</v>
      </c>
      <c r="C1561" s="1">
        <v>44036</v>
      </c>
      <c r="D1561" t="s">
        <v>324</v>
      </c>
      <c r="E1561" t="b">
        <f t="shared" si="26"/>
        <v>0</v>
      </c>
    </row>
    <row r="1562" spans="1:5" hidden="1" x14ac:dyDescent="0.4">
      <c r="A1562" t="s">
        <v>6824</v>
      </c>
      <c r="B1562" t="s">
        <v>209</v>
      </c>
      <c r="C1562" s="1">
        <v>44494</v>
      </c>
      <c r="D1562" t="s">
        <v>308</v>
      </c>
      <c r="E1562" t="b">
        <f t="shared" si="26"/>
        <v>0</v>
      </c>
    </row>
    <row r="1563" spans="1:5" hidden="1" x14ac:dyDescent="0.4">
      <c r="A1563" t="s">
        <v>526</v>
      </c>
      <c r="B1563" t="s">
        <v>209</v>
      </c>
      <c r="C1563" s="1">
        <v>44035</v>
      </c>
      <c r="D1563" t="s">
        <v>370</v>
      </c>
      <c r="E1563" t="b">
        <f t="shared" si="26"/>
        <v>0</v>
      </c>
    </row>
    <row r="1564" spans="1:5" hidden="1" x14ac:dyDescent="0.4">
      <c r="A1564" t="s">
        <v>5053</v>
      </c>
      <c r="B1564" t="s">
        <v>209</v>
      </c>
      <c r="C1564" s="1">
        <v>44172</v>
      </c>
      <c r="D1564" t="s">
        <v>334</v>
      </c>
      <c r="E1564" t="b">
        <f t="shared" si="26"/>
        <v>0</v>
      </c>
    </row>
    <row r="1565" spans="1:5" hidden="1" x14ac:dyDescent="0.4">
      <c r="A1565" t="s">
        <v>6823</v>
      </c>
      <c r="B1565" t="s">
        <v>209</v>
      </c>
      <c r="C1565" s="1">
        <v>44494</v>
      </c>
      <c r="D1565" t="s">
        <v>343</v>
      </c>
      <c r="E1565" t="b">
        <f t="shared" si="26"/>
        <v>0</v>
      </c>
    </row>
    <row r="1566" spans="1:5" hidden="1" x14ac:dyDescent="0.4">
      <c r="A1566" t="s">
        <v>4425</v>
      </c>
      <c r="B1566" t="s">
        <v>209</v>
      </c>
      <c r="C1566" s="1">
        <v>44186</v>
      </c>
      <c r="D1566" t="s">
        <v>355</v>
      </c>
      <c r="E1566" t="b">
        <f t="shared" si="26"/>
        <v>0</v>
      </c>
    </row>
    <row r="1567" spans="1:5" hidden="1" x14ac:dyDescent="0.4">
      <c r="A1567" t="s">
        <v>6700</v>
      </c>
      <c r="B1567" t="s">
        <v>209</v>
      </c>
      <c r="C1567" s="1">
        <v>44035</v>
      </c>
      <c r="D1567" t="s">
        <v>363</v>
      </c>
      <c r="E1567" t="b">
        <f t="shared" si="26"/>
        <v>0</v>
      </c>
    </row>
    <row r="1568" spans="1:5" hidden="1" x14ac:dyDescent="0.4">
      <c r="A1568" t="s">
        <v>5054</v>
      </c>
      <c r="B1568" t="s">
        <v>209</v>
      </c>
      <c r="C1568" s="1">
        <v>44172</v>
      </c>
      <c r="D1568" t="s">
        <v>315</v>
      </c>
      <c r="E1568" t="b">
        <f t="shared" si="26"/>
        <v>0</v>
      </c>
    </row>
    <row r="1569" spans="1:5" hidden="1" x14ac:dyDescent="0.4">
      <c r="A1569" t="s">
        <v>6846</v>
      </c>
      <c r="B1569" t="s">
        <v>209</v>
      </c>
      <c r="C1569" s="1">
        <v>44495</v>
      </c>
      <c r="D1569" t="s">
        <v>317</v>
      </c>
      <c r="E1569" t="b">
        <f t="shared" si="26"/>
        <v>0</v>
      </c>
    </row>
    <row r="1570" spans="1:5" hidden="1" x14ac:dyDescent="0.4">
      <c r="A1570" t="s">
        <v>5762</v>
      </c>
      <c r="B1570" t="s">
        <v>209</v>
      </c>
      <c r="C1570" s="1">
        <v>44141</v>
      </c>
      <c r="D1570" t="s">
        <v>346</v>
      </c>
      <c r="E1570" t="b">
        <f t="shared" si="26"/>
        <v>0</v>
      </c>
    </row>
    <row r="1571" spans="1:5" hidden="1" x14ac:dyDescent="0.4">
      <c r="A1571" t="s">
        <v>5055</v>
      </c>
      <c r="B1571" t="s">
        <v>209</v>
      </c>
      <c r="C1571" s="1">
        <v>44172</v>
      </c>
      <c r="D1571" t="s">
        <v>335</v>
      </c>
      <c r="E1571" t="b">
        <f t="shared" si="26"/>
        <v>0</v>
      </c>
    </row>
    <row r="1572" spans="1:5" hidden="1" x14ac:dyDescent="0.4">
      <c r="A1572" t="s">
        <v>6822</v>
      </c>
      <c r="B1572" t="s">
        <v>209</v>
      </c>
      <c r="C1572" s="1">
        <v>44494</v>
      </c>
      <c r="D1572" t="s">
        <v>339</v>
      </c>
      <c r="E1572" t="b">
        <f t="shared" si="26"/>
        <v>0</v>
      </c>
    </row>
    <row r="1573" spans="1:5" hidden="1" x14ac:dyDescent="0.4">
      <c r="A1573" t="s">
        <v>6821</v>
      </c>
      <c r="B1573" t="s">
        <v>209</v>
      </c>
      <c r="C1573" s="1">
        <v>44494</v>
      </c>
      <c r="D1573" t="s">
        <v>415</v>
      </c>
      <c r="E1573" t="b">
        <f t="shared" si="26"/>
        <v>0</v>
      </c>
    </row>
    <row r="1574" spans="1:5" hidden="1" x14ac:dyDescent="0.4">
      <c r="A1574" t="s">
        <v>6699</v>
      </c>
      <c r="B1574" t="s">
        <v>209</v>
      </c>
      <c r="C1574" s="1">
        <v>44035</v>
      </c>
      <c r="D1574" t="s">
        <v>375</v>
      </c>
      <c r="E1574" t="b">
        <f t="shared" si="26"/>
        <v>0</v>
      </c>
    </row>
    <row r="1575" spans="1:5" hidden="1" x14ac:dyDescent="0.4">
      <c r="A1575" t="s">
        <v>4437</v>
      </c>
      <c r="B1575" t="s">
        <v>209</v>
      </c>
      <c r="C1575" s="1">
        <v>44186</v>
      </c>
      <c r="D1575" t="s">
        <v>332</v>
      </c>
      <c r="E1575" t="b">
        <f t="shared" si="26"/>
        <v>0</v>
      </c>
    </row>
    <row r="1576" spans="1:5" hidden="1" x14ac:dyDescent="0.4">
      <c r="A1576" t="s">
        <v>7031</v>
      </c>
      <c r="B1576" t="s">
        <v>209</v>
      </c>
      <c r="C1576" s="1">
        <v>44494</v>
      </c>
      <c r="D1576" t="s">
        <v>322</v>
      </c>
      <c r="E1576" t="b">
        <f t="shared" si="26"/>
        <v>0</v>
      </c>
    </row>
    <row r="1577" spans="1:5" hidden="1" x14ac:dyDescent="0.4">
      <c r="A1577" t="s">
        <v>4443</v>
      </c>
      <c r="B1577" t="s">
        <v>209</v>
      </c>
      <c r="C1577" s="1">
        <v>44186</v>
      </c>
      <c r="D1577" t="s">
        <v>333</v>
      </c>
      <c r="E1577" t="b">
        <f t="shared" si="26"/>
        <v>0</v>
      </c>
    </row>
    <row r="1578" spans="1:5" hidden="1" x14ac:dyDescent="0.4">
      <c r="A1578" t="s">
        <v>8612</v>
      </c>
      <c r="B1578" t="s">
        <v>45</v>
      </c>
      <c r="C1578" s="1">
        <v>44489</v>
      </c>
      <c r="D1578" t="s">
        <v>352</v>
      </c>
      <c r="E1578" t="b">
        <f t="shared" ref="E1578:E1583" si="27">OR(IF(AND(D1578=D1579,B1578=B1579),1,0),IF(AND(D1578=D1577,B1578=B1577),1,0))</f>
        <v>0</v>
      </c>
    </row>
    <row r="1579" spans="1:5" hidden="1" x14ac:dyDescent="0.4">
      <c r="A1579" t="s">
        <v>8106</v>
      </c>
      <c r="B1579" t="s">
        <v>45</v>
      </c>
      <c r="C1579" s="1">
        <v>44488</v>
      </c>
      <c r="D1579" t="s">
        <v>398</v>
      </c>
      <c r="E1579" t="b">
        <f t="shared" si="27"/>
        <v>0</v>
      </c>
    </row>
    <row r="1580" spans="1:5" hidden="1" x14ac:dyDescent="0.4">
      <c r="A1580" t="s">
        <v>8081</v>
      </c>
      <c r="B1580" t="s">
        <v>45</v>
      </c>
      <c r="C1580" s="1">
        <v>44489</v>
      </c>
      <c r="D1580" t="s">
        <v>397</v>
      </c>
      <c r="E1580" t="b">
        <f t="shared" si="27"/>
        <v>0</v>
      </c>
    </row>
    <row r="1581" spans="1:5" hidden="1" x14ac:dyDescent="0.4">
      <c r="A1581" t="s">
        <v>2783</v>
      </c>
      <c r="B1581" t="s">
        <v>45</v>
      </c>
      <c r="C1581" s="1">
        <v>44298</v>
      </c>
      <c r="D1581" t="s">
        <v>327</v>
      </c>
      <c r="E1581" t="b">
        <f t="shared" si="27"/>
        <v>0</v>
      </c>
    </row>
    <row r="1582" spans="1:5" hidden="1" x14ac:dyDescent="0.4">
      <c r="A1582" t="s">
        <v>2258</v>
      </c>
      <c r="B1582" t="s">
        <v>45</v>
      </c>
      <c r="C1582" s="1">
        <v>44368</v>
      </c>
      <c r="D1582" t="s">
        <v>319</v>
      </c>
      <c r="E1582" t="b">
        <f t="shared" si="27"/>
        <v>0</v>
      </c>
    </row>
    <row r="1583" spans="1:5" x14ac:dyDescent="0.4">
      <c r="A1583" t="s">
        <v>8651</v>
      </c>
      <c r="B1583" t="s">
        <v>45</v>
      </c>
      <c r="C1583" s="1">
        <v>44489</v>
      </c>
      <c r="D1583" t="s">
        <v>391</v>
      </c>
      <c r="E1583" t="b">
        <f t="shared" si="27"/>
        <v>1</v>
      </c>
    </row>
    <row r="1584" spans="1:5" hidden="1" x14ac:dyDescent="0.4">
      <c r="A1584" t="s">
        <v>4220</v>
      </c>
      <c r="B1584" t="s">
        <v>45</v>
      </c>
      <c r="C1584" s="1">
        <v>44488</v>
      </c>
      <c r="D1584" t="s">
        <v>391</v>
      </c>
      <c r="E1584" t="b">
        <v>0</v>
      </c>
    </row>
    <row r="1585" spans="1:5" hidden="1" x14ac:dyDescent="0.4">
      <c r="A1585" t="s">
        <v>5279</v>
      </c>
      <c r="B1585" t="s">
        <v>45</v>
      </c>
      <c r="C1585" s="1">
        <v>44488</v>
      </c>
      <c r="D1585" t="s">
        <v>391</v>
      </c>
      <c r="E1585" t="b">
        <v>0</v>
      </c>
    </row>
    <row r="1586" spans="1:5" hidden="1" x14ac:dyDescent="0.4">
      <c r="A1586" t="s">
        <v>4103</v>
      </c>
      <c r="B1586" t="s">
        <v>45</v>
      </c>
      <c r="C1586" s="1">
        <v>44488</v>
      </c>
      <c r="D1586" t="s">
        <v>391</v>
      </c>
      <c r="E1586" t="b">
        <v>0</v>
      </c>
    </row>
    <row r="1587" spans="1:5" hidden="1" x14ac:dyDescent="0.4">
      <c r="A1587" t="s">
        <v>719</v>
      </c>
      <c r="B1587" t="s">
        <v>45</v>
      </c>
      <c r="C1587" s="1">
        <v>44467</v>
      </c>
      <c r="D1587" t="s">
        <v>391</v>
      </c>
      <c r="E1587" t="b">
        <v>0</v>
      </c>
    </row>
    <row r="1588" spans="1:5" hidden="1" x14ac:dyDescent="0.4">
      <c r="A1588" t="s">
        <v>728</v>
      </c>
      <c r="B1588" t="s">
        <v>45</v>
      </c>
      <c r="C1588" s="1">
        <v>44467</v>
      </c>
      <c r="D1588" t="s">
        <v>391</v>
      </c>
      <c r="E1588" t="b">
        <v>0</v>
      </c>
    </row>
    <row r="1589" spans="1:5" hidden="1" x14ac:dyDescent="0.4">
      <c r="A1589" t="s">
        <v>743</v>
      </c>
      <c r="B1589" t="s">
        <v>45</v>
      </c>
      <c r="C1589" s="1">
        <v>44466</v>
      </c>
      <c r="D1589" t="s">
        <v>391</v>
      </c>
      <c r="E1589" t="b">
        <v>0</v>
      </c>
    </row>
    <row r="1590" spans="1:5" hidden="1" x14ac:dyDescent="0.4">
      <c r="A1590" t="s">
        <v>775</v>
      </c>
      <c r="B1590" t="s">
        <v>45</v>
      </c>
      <c r="C1590" s="1">
        <v>44463</v>
      </c>
      <c r="D1590" t="s">
        <v>391</v>
      </c>
      <c r="E1590" t="b">
        <v>0</v>
      </c>
    </row>
    <row r="1591" spans="1:5" hidden="1" x14ac:dyDescent="0.4">
      <c r="A1591" t="s">
        <v>776</v>
      </c>
      <c r="B1591" t="s">
        <v>45</v>
      </c>
      <c r="C1591" s="1">
        <v>44463</v>
      </c>
      <c r="D1591" t="s">
        <v>391</v>
      </c>
      <c r="E1591" t="b">
        <v>0</v>
      </c>
    </row>
    <row r="1592" spans="1:5" hidden="1" x14ac:dyDescent="0.4">
      <c r="A1592" t="s">
        <v>1028</v>
      </c>
      <c r="B1592" t="s">
        <v>45</v>
      </c>
      <c r="C1592" s="1">
        <v>44463</v>
      </c>
      <c r="D1592" t="s">
        <v>391</v>
      </c>
      <c r="E1592" t="b">
        <v>0</v>
      </c>
    </row>
    <row r="1593" spans="1:5" hidden="1" x14ac:dyDescent="0.4">
      <c r="A1593" t="s">
        <v>879</v>
      </c>
      <c r="B1593" t="s">
        <v>45</v>
      </c>
      <c r="C1593" s="1">
        <v>44463</v>
      </c>
      <c r="D1593" t="s">
        <v>391</v>
      </c>
      <c r="E1593" t="b">
        <v>0</v>
      </c>
    </row>
    <row r="1594" spans="1:5" hidden="1" x14ac:dyDescent="0.4">
      <c r="A1594" t="s">
        <v>849</v>
      </c>
      <c r="B1594" t="s">
        <v>45</v>
      </c>
      <c r="C1594" s="1">
        <v>44463</v>
      </c>
      <c r="D1594" t="s">
        <v>391</v>
      </c>
      <c r="E1594" t="b">
        <v>0</v>
      </c>
    </row>
    <row r="1595" spans="1:5" hidden="1" x14ac:dyDescent="0.4">
      <c r="A1595" t="s">
        <v>840</v>
      </c>
      <c r="B1595" t="s">
        <v>45</v>
      </c>
      <c r="C1595" s="1">
        <v>44463</v>
      </c>
      <c r="D1595" t="s">
        <v>391</v>
      </c>
      <c r="E1595" t="b">
        <v>0</v>
      </c>
    </row>
    <row r="1596" spans="1:5" hidden="1" x14ac:dyDescent="0.4">
      <c r="A1596" t="s">
        <v>4034</v>
      </c>
      <c r="B1596" t="s">
        <v>45</v>
      </c>
      <c r="C1596" s="1">
        <v>44489</v>
      </c>
      <c r="D1596" t="s">
        <v>305</v>
      </c>
      <c r="E1596" t="b">
        <v>0</v>
      </c>
    </row>
    <row r="1597" spans="1:5" hidden="1" x14ac:dyDescent="0.4">
      <c r="A1597" t="s">
        <v>4033</v>
      </c>
      <c r="B1597" t="s">
        <v>45</v>
      </c>
      <c r="C1597" s="1">
        <v>44489</v>
      </c>
      <c r="D1597" t="s">
        <v>305</v>
      </c>
      <c r="E1597" t="b">
        <v>0</v>
      </c>
    </row>
    <row r="1598" spans="1:5" hidden="1" x14ac:dyDescent="0.4">
      <c r="A1598" t="s">
        <v>8649</v>
      </c>
      <c r="B1598" t="s">
        <v>45</v>
      </c>
      <c r="C1598" s="1">
        <v>44489</v>
      </c>
      <c r="D1598" t="s">
        <v>305</v>
      </c>
      <c r="E1598" t="b">
        <v>0</v>
      </c>
    </row>
    <row r="1599" spans="1:5" hidden="1" x14ac:dyDescent="0.4">
      <c r="A1599" t="s">
        <v>8921</v>
      </c>
      <c r="B1599" t="s">
        <v>45</v>
      </c>
      <c r="C1599" s="1">
        <v>44494</v>
      </c>
      <c r="D1599" t="s">
        <v>332</v>
      </c>
      <c r="E1599" t="b">
        <f t="shared" ref="E1599:E1662" si="28">OR(IF(AND(D1599=D1600,B1599=B1600),1,0),IF(AND(D1599=D1598,B1599=B1598),1,0))</f>
        <v>0</v>
      </c>
    </row>
    <row r="1600" spans="1:5" hidden="1" x14ac:dyDescent="0.4">
      <c r="A1600" t="s">
        <v>2945</v>
      </c>
      <c r="B1600" t="s">
        <v>45</v>
      </c>
      <c r="C1600" s="1">
        <v>44463</v>
      </c>
      <c r="D1600" t="s">
        <v>328</v>
      </c>
      <c r="E1600" t="b">
        <f t="shared" si="28"/>
        <v>0</v>
      </c>
    </row>
    <row r="1601" spans="1:5" hidden="1" x14ac:dyDescent="0.4">
      <c r="A1601" t="s">
        <v>7846</v>
      </c>
      <c r="B1601" t="s">
        <v>7847</v>
      </c>
      <c r="C1601" s="1">
        <v>43374</v>
      </c>
      <c r="D1601" t="s">
        <v>348</v>
      </c>
      <c r="E1601" t="b">
        <f t="shared" si="28"/>
        <v>0</v>
      </c>
    </row>
    <row r="1602" spans="1:5" x14ac:dyDescent="0.4">
      <c r="A1602" t="s">
        <v>7602</v>
      </c>
      <c r="B1602" t="s">
        <v>7603</v>
      </c>
      <c r="C1602" s="1">
        <v>43727</v>
      </c>
      <c r="D1602" t="s">
        <v>347</v>
      </c>
      <c r="E1602" t="b">
        <f t="shared" si="28"/>
        <v>1</v>
      </c>
    </row>
    <row r="1603" spans="1:5" x14ac:dyDescent="0.4">
      <c r="A1603" t="s">
        <v>7849</v>
      </c>
      <c r="B1603" t="s">
        <v>7603</v>
      </c>
      <c r="C1603" s="1">
        <v>43314</v>
      </c>
      <c r="D1603" t="s">
        <v>347</v>
      </c>
      <c r="E1603" t="b">
        <f t="shared" si="28"/>
        <v>1</v>
      </c>
    </row>
    <row r="1604" spans="1:5" x14ac:dyDescent="0.4">
      <c r="A1604" t="s">
        <v>7604</v>
      </c>
      <c r="B1604" t="s">
        <v>7603</v>
      </c>
      <c r="C1604" s="1">
        <v>43727</v>
      </c>
      <c r="D1604" t="s">
        <v>348</v>
      </c>
      <c r="E1604" t="b">
        <f t="shared" si="28"/>
        <v>1</v>
      </c>
    </row>
    <row r="1605" spans="1:5" x14ac:dyDescent="0.4">
      <c r="A1605" t="s">
        <v>7848</v>
      </c>
      <c r="B1605" t="s">
        <v>7603</v>
      </c>
      <c r="C1605" s="1">
        <v>43314</v>
      </c>
      <c r="D1605" t="s">
        <v>348</v>
      </c>
      <c r="E1605" t="b">
        <f t="shared" si="28"/>
        <v>1</v>
      </c>
    </row>
    <row r="1606" spans="1:5" hidden="1" x14ac:dyDescent="0.4">
      <c r="A1606" t="s">
        <v>7619</v>
      </c>
      <c r="B1606" t="s">
        <v>7618</v>
      </c>
      <c r="C1606" s="1">
        <v>43725</v>
      </c>
      <c r="D1606" t="s">
        <v>347</v>
      </c>
      <c r="E1606" t="b">
        <f t="shared" si="28"/>
        <v>0</v>
      </c>
    </row>
    <row r="1607" spans="1:5" hidden="1" x14ac:dyDescent="0.4">
      <c r="A1607" t="s">
        <v>7617</v>
      </c>
      <c r="B1607" t="s">
        <v>7618</v>
      </c>
      <c r="C1607" s="1">
        <v>43725</v>
      </c>
      <c r="D1607" t="s">
        <v>348</v>
      </c>
      <c r="E1607" t="b">
        <f t="shared" si="28"/>
        <v>0</v>
      </c>
    </row>
    <row r="1608" spans="1:5" hidden="1" x14ac:dyDescent="0.4">
      <c r="A1608" t="s">
        <v>4504</v>
      </c>
      <c r="B1608" t="s">
        <v>192</v>
      </c>
      <c r="C1608" s="1">
        <v>44186</v>
      </c>
      <c r="D1608" t="s">
        <v>341</v>
      </c>
      <c r="E1608" t="b">
        <f t="shared" si="28"/>
        <v>0</v>
      </c>
    </row>
    <row r="1609" spans="1:5" hidden="1" x14ac:dyDescent="0.4">
      <c r="A1609" t="s">
        <v>4688</v>
      </c>
      <c r="B1609" t="s">
        <v>192</v>
      </c>
      <c r="C1609" s="1">
        <v>44453</v>
      </c>
      <c r="D1609" t="s">
        <v>398</v>
      </c>
      <c r="E1609" t="b">
        <f t="shared" si="28"/>
        <v>0</v>
      </c>
    </row>
    <row r="1610" spans="1:5" hidden="1" x14ac:dyDescent="0.4">
      <c r="A1610" t="s">
        <v>4686</v>
      </c>
      <c r="B1610" t="s">
        <v>192</v>
      </c>
      <c r="C1610" s="1">
        <v>44453</v>
      </c>
      <c r="D1610" t="s">
        <v>397</v>
      </c>
      <c r="E1610" t="b">
        <f t="shared" si="28"/>
        <v>0</v>
      </c>
    </row>
    <row r="1611" spans="1:5" hidden="1" x14ac:dyDescent="0.4">
      <c r="A1611" t="s">
        <v>8383</v>
      </c>
      <c r="B1611" t="s">
        <v>192</v>
      </c>
      <c r="C1611" s="1">
        <v>44462</v>
      </c>
      <c r="D1611" t="s">
        <v>306</v>
      </c>
      <c r="E1611" t="b">
        <f t="shared" si="28"/>
        <v>0</v>
      </c>
    </row>
    <row r="1612" spans="1:5" hidden="1" x14ac:dyDescent="0.4">
      <c r="A1612" t="s">
        <v>4484</v>
      </c>
      <c r="B1612" t="s">
        <v>192</v>
      </c>
      <c r="C1612" s="1">
        <v>44186</v>
      </c>
      <c r="D1612" t="s">
        <v>404</v>
      </c>
      <c r="E1612" t="b">
        <f t="shared" si="28"/>
        <v>0</v>
      </c>
    </row>
    <row r="1613" spans="1:5" hidden="1" x14ac:dyDescent="0.4">
      <c r="A1613" t="s">
        <v>4503</v>
      </c>
      <c r="B1613" t="s">
        <v>192</v>
      </c>
      <c r="C1613" s="1">
        <v>44186</v>
      </c>
      <c r="D1613" t="s">
        <v>399</v>
      </c>
      <c r="E1613" t="b">
        <f t="shared" si="28"/>
        <v>0</v>
      </c>
    </row>
    <row r="1614" spans="1:5" hidden="1" x14ac:dyDescent="0.4">
      <c r="A1614" t="s">
        <v>4481</v>
      </c>
      <c r="B1614" t="s">
        <v>192</v>
      </c>
      <c r="C1614" s="1">
        <v>44187</v>
      </c>
      <c r="D1614" t="s">
        <v>312</v>
      </c>
      <c r="E1614" t="b">
        <f t="shared" si="28"/>
        <v>0</v>
      </c>
    </row>
    <row r="1615" spans="1:5" hidden="1" x14ac:dyDescent="0.4">
      <c r="A1615" t="s">
        <v>4485</v>
      </c>
      <c r="B1615" t="s">
        <v>192</v>
      </c>
      <c r="C1615" s="1">
        <v>44186</v>
      </c>
      <c r="D1615" t="s">
        <v>329</v>
      </c>
      <c r="E1615" t="b">
        <f t="shared" si="28"/>
        <v>0</v>
      </c>
    </row>
    <row r="1616" spans="1:5" hidden="1" x14ac:dyDescent="0.4">
      <c r="A1616" t="s">
        <v>8305</v>
      </c>
      <c r="B1616" t="s">
        <v>192</v>
      </c>
      <c r="C1616" s="1">
        <v>44468</v>
      </c>
      <c r="D1616" t="s">
        <v>307</v>
      </c>
      <c r="E1616" t="b">
        <f t="shared" si="28"/>
        <v>0</v>
      </c>
    </row>
    <row r="1617" spans="1:5" hidden="1" x14ac:dyDescent="0.4">
      <c r="A1617" t="s">
        <v>4502</v>
      </c>
      <c r="B1617" t="s">
        <v>192</v>
      </c>
      <c r="C1617" s="1">
        <v>44186</v>
      </c>
      <c r="D1617" t="s">
        <v>331</v>
      </c>
      <c r="E1617" t="b">
        <f t="shared" si="28"/>
        <v>0</v>
      </c>
    </row>
    <row r="1618" spans="1:5" hidden="1" x14ac:dyDescent="0.4">
      <c r="A1618" t="s">
        <v>8381</v>
      </c>
      <c r="B1618" t="s">
        <v>192</v>
      </c>
      <c r="C1618" s="1">
        <v>44462</v>
      </c>
      <c r="D1618" t="s">
        <v>327</v>
      </c>
      <c r="E1618" t="b">
        <f t="shared" si="28"/>
        <v>0</v>
      </c>
    </row>
    <row r="1619" spans="1:5" hidden="1" x14ac:dyDescent="0.4">
      <c r="A1619" t="s">
        <v>4487</v>
      </c>
      <c r="B1619" t="s">
        <v>192</v>
      </c>
      <c r="C1619" s="1">
        <v>44186</v>
      </c>
      <c r="D1619" t="s">
        <v>403</v>
      </c>
      <c r="E1619" t="b">
        <f t="shared" si="28"/>
        <v>0</v>
      </c>
    </row>
    <row r="1620" spans="1:5" hidden="1" x14ac:dyDescent="0.4">
      <c r="A1620" t="s">
        <v>8380</v>
      </c>
      <c r="B1620" t="s">
        <v>192</v>
      </c>
      <c r="C1620" s="1">
        <v>44462</v>
      </c>
      <c r="D1620" t="s">
        <v>344</v>
      </c>
      <c r="E1620" t="b">
        <f t="shared" si="28"/>
        <v>0</v>
      </c>
    </row>
    <row r="1621" spans="1:5" hidden="1" x14ac:dyDescent="0.4">
      <c r="A1621" t="s">
        <v>4488</v>
      </c>
      <c r="B1621" t="s">
        <v>192</v>
      </c>
      <c r="C1621" s="1">
        <v>44186</v>
      </c>
      <c r="D1621" t="s">
        <v>316</v>
      </c>
      <c r="E1621" t="b">
        <f t="shared" si="28"/>
        <v>0</v>
      </c>
    </row>
    <row r="1622" spans="1:5" hidden="1" x14ac:dyDescent="0.4">
      <c r="A1622" t="s">
        <v>4486</v>
      </c>
      <c r="B1622" t="s">
        <v>192</v>
      </c>
      <c r="C1622" s="1">
        <v>44186</v>
      </c>
      <c r="D1622" t="s">
        <v>326</v>
      </c>
      <c r="E1622" t="b">
        <f t="shared" si="28"/>
        <v>0</v>
      </c>
    </row>
    <row r="1623" spans="1:5" hidden="1" x14ac:dyDescent="0.4">
      <c r="A1623" t="s">
        <v>8385</v>
      </c>
      <c r="B1623" t="s">
        <v>192</v>
      </c>
      <c r="C1623" s="1">
        <v>44462</v>
      </c>
      <c r="D1623" t="s">
        <v>321</v>
      </c>
      <c r="E1623" t="b">
        <f t="shared" si="28"/>
        <v>0</v>
      </c>
    </row>
    <row r="1624" spans="1:5" hidden="1" x14ac:dyDescent="0.4">
      <c r="A1624" t="s">
        <v>4685</v>
      </c>
      <c r="B1624" t="s">
        <v>192</v>
      </c>
      <c r="C1624" s="1">
        <v>44453</v>
      </c>
      <c r="D1624" t="s">
        <v>318</v>
      </c>
      <c r="E1624" t="b">
        <f t="shared" si="28"/>
        <v>0</v>
      </c>
    </row>
    <row r="1625" spans="1:5" hidden="1" x14ac:dyDescent="0.4">
      <c r="A1625" t="s">
        <v>4489</v>
      </c>
      <c r="B1625" t="s">
        <v>192</v>
      </c>
      <c r="C1625" s="1">
        <v>44186</v>
      </c>
      <c r="D1625" t="s">
        <v>313</v>
      </c>
      <c r="E1625" t="b">
        <f t="shared" si="28"/>
        <v>0</v>
      </c>
    </row>
    <row r="1626" spans="1:5" hidden="1" x14ac:dyDescent="0.4">
      <c r="A1626" t="s">
        <v>4491</v>
      </c>
      <c r="B1626" t="s">
        <v>192</v>
      </c>
      <c r="C1626" s="1">
        <v>44186</v>
      </c>
      <c r="D1626" t="s">
        <v>319</v>
      </c>
      <c r="E1626" t="b">
        <f t="shared" si="28"/>
        <v>0</v>
      </c>
    </row>
    <row r="1627" spans="1:5" hidden="1" x14ac:dyDescent="0.4">
      <c r="A1627" t="s">
        <v>4492</v>
      </c>
      <c r="B1627" t="s">
        <v>192</v>
      </c>
      <c r="C1627" s="1">
        <v>44186</v>
      </c>
      <c r="D1627" t="s">
        <v>310</v>
      </c>
      <c r="E1627" t="b">
        <f t="shared" si="28"/>
        <v>0</v>
      </c>
    </row>
    <row r="1628" spans="1:5" hidden="1" x14ac:dyDescent="0.4">
      <c r="A1628" t="s">
        <v>8657</v>
      </c>
      <c r="B1628" t="s">
        <v>192</v>
      </c>
      <c r="C1628" s="1">
        <v>44488</v>
      </c>
      <c r="D1628" t="s">
        <v>408</v>
      </c>
      <c r="E1628" t="b">
        <f t="shared" si="28"/>
        <v>0</v>
      </c>
    </row>
    <row r="1629" spans="1:5" hidden="1" x14ac:dyDescent="0.4">
      <c r="A1629" t="s">
        <v>8656</v>
      </c>
      <c r="B1629" t="s">
        <v>192</v>
      </c>
      <c r="C1629" s="1">
        <v>44488</v>
      </c>
      <c r="D1629" t="s">
        <v>391</v>
      </c>
      <c r="E1629" t="b">
        <f t="shared" si="28"/>
        <v>0</v>
      </c>
    </row>
    <row r="1630" spans="1:5" hidden="1" x14ac:dyDescent="0.4">
      <c r="A1630" t="s">
        <v>4506</v>
      </c>
      <c r="B1630" t="s">
        <v>192</v>
      </c>
      <c r="C1630" s="1">
        <v>44186</v>
      </c>
      <c r="D1630" t="s">
        <v>320</v>
      </c>
      <c r="E1630" t="b">
        <f t="shared" si="28"/>
        <v>0</v>
      </c>
    </row>
    <row r="1631" spans="1:5" hidden="1" x14ac:dyDescent="0.4">
      <c r="A1631" t="s">
        <v>8382</v>
      </c>
      <c r="B1631" t="s">
        <v>192</v>
      </c>
      <c r="C1631" s="1">
        <v>44462</v>
      </c>
      <c r="D1631" t="s">
        <v>336</v>
      </c>
      <c r="E1631" t="b">
        <f t="shared" si="28"/>
        <v>0</v>
      </c>
    </row>
    <row r="1632" spans="1:5" hidden="1" x14ac:dyDescent="0.4">
      <c r="A1632" t="s">
        <v>8306</v>
      </c>
      <c r="B1632" t="s">
        <v>192</v>
      </c>
      <c r="C1632" s="1">
        <v>44468</v>
      </c>
      <c r="D1632" t="s">
        <v>350</v>
      </c>
      <c r="E1632" t="b">
        <f t="shared" si="28"/>
        <v>0</v>
      </c>
    </row>
    <row r="1633" spans="1:5" hidden="1" x14ac:dyDescent="0.4">
      <c r="A1633" t="s">
        <v>8384</v>
      </c>
      <c r="B1633" t="s">
        <v>192</v>
      </c>
      <c r="C1633" s="1">
        <v>44462</v>
      </c>
      <c r="D1633" t="s">
        <v>308</v>
      </c>
      <c r="E1633" t="b">
        <f t="shared" si="28"/>
        <v>0</v>
      </c>
    </row>
    <row r="1634" spans="1:5" hidden="1" x14ac:dyDescent="0.4">
      <c r="A1634" t="s">
        <v>4494</v>
      </c>
      <c r="B1634" t="s">
        <v>192</v>
      </c>
      <c r="C1634" s="1">
        <v>44186</v>
      </c>
      <c r="D1634" t="s">
        <v>334</v>
      </c>
      <c r="E1634" t="b">
        <f t="shared" si="28"/>
        <v>0</v>
      </c>
    </row>
    <row r="1635" spans="1:5" hidden="1" x14ac:dyDescent="0.4">
      <c r="A1635" t="s">
        <v>8386</v>
      </c>
      <c r="B1635" t="s">
        <v>192</v>
      </c>
      <c r="C1635" s="1">
        <v>44462</v>
      </c>
      <c r="D1635" t="s">
        <v>343</v>
      </c>
      <c r="E1635" t="b">
        <f t="shared" si="28"/>
        <v>0</v>
      </c>
    </row>
    <row r="1636" spans="1:5" hidden="1" x14ac:dyDescent="0.4">
      <c r="A1636" t="s">
        <v>4498</v>
      </c>
      <c r="B1636" t="s">
        <v>192</v>
      </c>
      <c r="C1636" s="1">
        <v>44186</v>
      </c>
      <c r="D1636" t="s">
        <v>355</v>
      </c>
      <c r="E1636" t="b">
        <f t="shared" si="28"/>
        <v>0</v>
      </c>
    </row>
    <row r="1637" spans="1:5" hidden="1" x14ac:dyDescent="0.4">
      <c r="A1637" t="s">
        <v>4497</v>
      </c>
      <c r="B1637" t="s">
        <v>192</v>
      </c>
      <c r="C1637" s="1">
        <v>44186</v>
      </c>
      <c r="D1637" t="s">
        <v>363</v>
      </c>
      <c r="E1637" t="b">
        <f t="shared" si="28"/>
        <v>0</v>
      </c>
    </row>
    <row r="1638" spans="1:5" hidden="1" x14ac:dyDescent="0.4">
      <c r="A1638" t="s">
        <v>4505</v>
      </c>
      <c r="B1638" t="s">
        <v>192</v>
      </c>
      <c r="C1638" s="1">
        <v>44186</v>
      </c>
      <c r="D1638" t="s">
        <v>315</v>
      </c>
      <c r="E1638" t="b">
        <f t="shared" si="28"/>
        <v>0</v>
      </c>
    </row>
    <row r="1639" spans="1:5" hidden="1" x14ac:dyDescent="0.4">
      <c r="A1639" t="s">
        <v>8387</v>
      </c>
      <c r="B1639" t="s">
        <v>192</v>
      </c>
      <c r="C1639" s="1">
        <v>44462</v>
      </c>
      <c r="D1639" t="s">
        <v>317</v>
      </c>
      <c r="E1639" t="b">
        <f t="shared" si="28"/>
        <v>0</v>
      </c>
    </row>
    <row r="1640" spans="1:5" hidden="1" x14ac:dyDescent="0.4">
      <c r="A1640" t="s">
        <v>4499</v>
      </c>
      <c r="B1640" t="s">
        <v>192</v>
      </c>
      <c r="C1640" s="1">
        <v>44186</v>
      </c>
      <c r="D1640" t="s">
        <v>335</v>
      </c>
      <c r="E1640" t="b">
        <f t="shared" si="28"/>
        <v>0</v>
      </c>
    </row>
    <row r="1641" spans="1:5" hidden="1" x14ac:dyDescent="0.4">
      <c r="A1641" t="s">
        <v>8388</v>
      </c>
      <c r="B1641" t="s">
        <v>192</v>
      </c>
      <c r="C1641" s="1">
        <v>44462</v>
      </c>
      <c r="D1641" t="s">
        <v>339</v>
      </c>
      <c r="E1641" t="b">
        <f t="shared" si="28"/>
        <v>0</v>
      </c>
    </row>
    <row r="1642" spans="1:5" hidden="1" x14ac:dyDescent="0.4">
      <c r="A1642" t="s">
        <v>8389</v>
      </c>
      <c r="B1642" t="s">
        <v>192</v>
      </c>
      <c r="C1642" s="1">
        <v>44462</v>
      </c>
      <c r="D1642" t="s">
        <v>415</v>
      </c>
      <c r="E1642" t="b">
        <f t="shared" si="28"/>
        <v>0</v>
      </c>
    </row>
    <row r="1643" spans="1:5" hidden="1" x14ac:dyDescent="0.4">
      <c r="A1643" t="s">
        <v>4500</v>
      </c>
      <c r="B1643" t="s">
        <v>192</v>
      </c>
      <c r="C1643" s="1">
        <v>44186</v>
      </c>
      <c r="D1643" t="s">
        <v>330</v>
      </c>
      <c r="E1643" t="b">
        <f t="shared" si="28"/>
        <v>0</v>
      </c>
    </row>
    <row r="1644" spans="1:5" hidden="1" x14ac:dyDescent="0.4">
      <c r="A1644" t="s">
        <v>4501</v>
      </c>
      <c r="B1644" t="s">
        <v>192</v>
      </c>
      <c r="C1644" s="1">
        <v>44186</v>
      </c>
      <c r="D1644" t="s">
        <v>332</v>
      </c>
      <c r="E1644" t="b">
        <f t="shared" si="28"/>
        <v>0</v>
      </c>
    </row>
    <row r="1645" spans="1:5" hidden="1" x14ac:dyDescent="0.4">
      <c r="A1645" t="s">
        <v>4687</v>
      </c>
      <c r="B1645" t="s">
        <v>192</v>
      </c>
      <c r="C1645" s="1">
        <v>44453</v>
      </c>
      <c r="D1645" t="s">
        <v>322</v>
      </c>
      <c r="E1645" t="b">
        <f t="shared" si="28"/>
        <v>0</v>
      </c>
    </row>
    <row r="1646" spans="1:5" hidden="1" x14ac:dyDescent="0.4">
      <c r="A1646" t="s">
        <v>4480</v>
      </c>
      <c r="B1646" t="s">
        <v>192</v>
      </c>
      <c r="C1646" s="1">
        <v>44187</v>
      </c>
      <c r="D1646" t="s">
        <v>333</v>
      </c>
      <c r="E1646" t="b">
        <f t="shared" si="28"/>
        <v>0</v>
      </c>
    </row>
    <row r="1647" spans="1:5" hidden="1" x14ac:dyDescent="0.4">
      <c r="A1647" t="s">
        <v>3178</v>
      </c>
      <c r="B1647" t="s">
        <v>192</v>
      </c>
      <c r="C1647" s="1">
        <v>44453</v>
      </c>
      <c r="D1647" t="s">
        <v>328</v>
      </c>
      <c r="E1647" t="b">
        <f t="shared" si="28"/>
        <v>0</v>
      </c>
    </row>
    <row r="1648" spans="1:5" hidden="1" x14ac:dyDescent="0.4">
      <c r="A1648" t="s">
        <v>1395</v>
      </c>
      <c r="B1648" t="s">
        <v>170</v>
      </c>
      <c r="C1648" s="1">
        <v>44431</v>
      </c>
      <c r="D1648" t="s">
        <v>341</v>
      </c>
      <c r="E1648" t="b">
        <f t="shared" si="28"/>
        <v>0</v>
      </c>
    </row>
    <row r="1649" spans="1:5" x14ac:dyDescent="0.4">
      <c r="A1649" t="s">
        <v>1529</v>
      </c>
      <c r="B1649" t="s">
        <v>170</v>
      </c>
      <c r="C1649" s="1">
        <v>44420</v>
      </c>
      <c r="D1649" t="s">
        <v>352</v>
      </c>
      <c r="E1649" t="b">
        <f t="shared" si="28"/>
        <v>1</v>
      </c>
    </row>
    <row r="1650" spans="1:5" x14ac:dyDescent="0.4">
      <c r="A1650" t="s">
        <v>1529</v>
      </c>
      <c r="B1650" t="s">
        <v>170</v>
      </c>
      <c r="C1650" s="1">
        <v>44025</v>
      </c>
      <c r="D1650" t="s">
        <v>352</v>
      </c>
      <c r="E1650" t="b">
        <f t="shared" si="28"/>
        <v>1</v>
      </c>
    </row>
    <row r="1651" spans="1:5" hidden="1" x14ac:dyDescent="0.4">
      <c r="A1651" t="s">
        <v>5482</v>
      </c>
      <c r="B1651" t="s">
        <v>170</v>
      </c>
      <c r="C1651" s="1">
        <v>44431</v>
      </c>
      <c r="D1651" t="s">
        <v>398</v>
      </c>
      <c r="E1651" t="b">
        <f t="shared" si="28"/>
        <v>0</v>
      </c>
    </row>
    <row r="1652" spans="1:5" hidden="1" x14ac:dyDescent="0.4">
      <c r="A1652" t="s">
        <v>5484</v>
      </c>
      <c r="B1652" t="s">
        <v>170</v>
      </c>
      <c r="C1652" s="1">
        <v>44431</v>
      </c>
      <c r="D1652" t="s">
        <v>397</v>
      </c>
      <c r="E1652" t="b">
        <f t="shared" si="28"/>
        <v>0</v>
      </c>
    </row>
    <row r="1653" spans="1:5" hidden="1" x14ac:dyDescent="0.4">
      <c r="A1653" t="s">
        <v>1400</v>
      </c>
      <c r="B1653" t="s">
        <v>170</v>
      </c>
      <c r="C1653" s="1">
        <v>44431</v>
      </c>
      <c r="D1653" t="s">
        <v>306</v>
      </c>
      <c r="E1653" t="b">
        <f t="shared" si="28"/>
        <v>0</v>
      </c>
    </row>
    <row r="1654" spans="1:5" hidden="1" x14ac:dyDescent="0.4">
      <c r="A1654" t="s">
        <v>1396</v>
      </c>
      <c r="B1654" t="s">
        <v>170</v>
      </c>
      <c r="C1654" s="1">
        <v>44431</v>
      </c>
      <c r="D1654" t="s">
        <v>404</v>
      </c>
      <c r="E1654" t="b">
        <f t="shared" si="28"/>
        <v>0</v>
      </c>
    </row>
    <row r="1655" spans="1:5" hidden="1" x14ac:dyDescent="0.4">
      <c r="A1655" t="s">
        <v>1598</v>
      </c>
      <c r="B1655" t="s">
        <v>170</v>
      </c>
      <c r="C1655" s="1">
        <v>44426</v>
      </c>
      <c r="D1655" t="s">
        <v>399</v>
      </c>
      <c r="E1655" t="b">
        <f t="shared" si="28"/>
        <v>0</v>
      </c>
    </row>
    <row r="1656" spans="1:5" hidden="1" x14ac:dyDescent="0.4">
      <c r="A1656" t="s">
        <v>1510</v>
      </c>
      <c r="B1656" t="s">
        <v>170</v>
      </c>
      <c r="C1656" s="1">
        <v>44426</v>
      </c>
      <c r="D1656" t="s">
        <v>312</v>
      </c>
      <c r="E1656" t="b">
        <f t="shared" si="28"/>
        <v>0</v>
      </c>
    </row>
    <row r="1657" spans="1:5" hidden="1" x14ac:dyDescent="0.4">
      <c r="A1657" t="s">
        <v>1417</v>
      </c>
      <c r="B1657" t="s">
        <v>170</v>
      </c>
      <c r="C1657" s="1">
        <v>44431</v>
      </c>
      <c r="D1657" t="s">
        <v>331</v>
      </c>
      <c r="E1657" t="b">
        <f t="shared" si="28"/>
        <v>0</v>
      </c>
    </row>
    <row r="1658" spans="1:5" hidden="1" x14ac:dyDescent="0.4">
      <c r="A1658" t="s">
        <v>1401</v>
      </c>
      <c r="B1658" t="s">
        <v>170</v>
      </c>
      <c r="C1658" s="1">
        <v>44431</v>
      </c>
      <c r="D1658" t="s">
        <v>327</v>
      </c>
      <c r="E1658" t="b">
        <f t="shared" si="28"/>
        <v>0</v>
      </c>
    </row>
    <row r="1659" spans="1:5" hidden="1" x14ac:dyDescent="0.4">
      <c r="A1659" t="s">
        <v>1403</v>
      </c>
      <c r="B1659" t="s">
        <v>170</v>
      </c>
      <c r="C1659" s="1">
        <v>44431</v>
      </c>
      <c r="D1659" t="s">
        <v>403</v>
      </c>
      <c r="E1659" t="b">
        <f t="shared" si="28"/>
        <v>0</v>
      </c>
    </row>
    <row r="1660" spans="1:5" hidden="1" x14ac:dyDescent="0.4">
      <c r="A1660" t="s">
        <v>3760</v>
      </c>
      <c r="B1660" t="s">
        <v>170</v>
      </c>
      <c r="C1660" s="1">
        <v>44426</v>
      </c>
      <c r="D1660" t="s">
        <v>344</v>
      </c>
      <c r="E1660" t="b">
        <f t="shared" si="28"/>
        <v>0</v>
      </c>
    </row>
    <row r="1661" spans="1:5" hidden="1" x14ac:dyDescent="0.4">
      <c r="A1661" t="s">
        <v>1398</v>
      </c>
      <c r="B1661" t="s">
        <v>170</v>
      </c>
      <c r="C1661" s="1">
        <v>44431</v>
      </c>
      <c r="D1661" t="s">
        <v>316</v>
      </c>
      <c r="E1661" t="b">
        <f t="shared" si="28"/>
        <v>0</v>
      </c>
    </row>
    <row r="1662" spans="1:5" hidden="1" x14ac:dyDescent="0.4">
      <c r="A1662" t="s">
        <v>1402</v>
      </c>
      <c r="B1662" t="s">
        <v>170</v>
      </c>
      <c r="C1662" s="1">
        <v>44431</v>
      </c>
      <c r="D1662" t="s">
        <v>326</v>
      </c>
      <c r="E1662" t="b">
        <f t="shared" si="28"/>
        <v>0</v>
      </c>
    </row>
    <row r="1663" spans="1:5" hidden="1" x14ac:dyDescent="0.4">
      <c r="A1663" t="s">
        <v>6497</v>
      </c>
      <c r="B1663" t="s">
        <v>170</v>
      </c>
      <c r="C1663" s="1">
        <v>44266</v>
      </c>
      <c r="D1663" t="s">
        <v>321</v>
      </c>
      <c r="E1663" t="b">
        <f t="shared" ref="E1663:E1726" si="29">OR(IF(AND(D1663=D1664,B1663=B1664),1,0),IF(AND(D1663=D1662,B1663=B1662),1,0))</f>
        <v>0</v>
      </c>
    </row>
    <row r="1664" spans="1:5" hidden="1" x14ac:dyDescent="0.4">
      <c r="A1664" t="s">
        <v>5485</v>
      </c>
      <c r="B1664" t="s">
        <v>170</v>
      </c>
      <c r="C1664" s="1">
        <v>44431</v>
      </c>
      <c r="D1664" t="s">
        <v>318</v>
      </c>
      <c r="E1664" t="b">
        <f t="shared" si="29"/>
        <v>0</v>
      </c>
    </row>
    <row r="1665" spans="1:5" hidden="1" x14ac:dyDescent="0.4">
      <c r="A1665" t="s">
        <v>1397</v>
      </c>
      <c r="B1665" t="s">
        <v>170</v>
      </c>
      <c r="C1665" s="1">
        <v>44431</v>
      </c>
      <c r="D1665" t="s">
        <v>313</v>
      </c>
      <c r="E1665" t="b">
        <f t="shared" si="29"/>
        <v>0</v>
      </c>
    </row>
    <row r="1666" spans="1:5" hidden="1" x14ac:dyDescent="0.4">
      <c r="A1666" t="s">
        <v>1399</v>
      </c>
      <c r="B1666" t="s">
        <v>170</v>
      </c>
      <c r="C1666" s="1">
        <v>44431</v>
      </c>
      <c r="D1666" t="s">
        <v>319</v>
      </c>
      <c r="E1666" t="b">
        <f t="shared" si="29"/>
        <v>0</v>
      </c>
    </row>
    <row r="1667" spans="1:5" hidden="1" x14ac:dyDescent="0.4">
      <c r="A1667" t="s">
        <v>2593</v>
      </c>
      <c r="B1667" t="s">
        <v>170</v>
      </c>
      <c r="C1667" s="1">
        <v>44334</v>
      </c>
      <c r="D1667" t="s">
        <v>310</v>
      </c>
      <c r="E1667" t="b">
        <f t="shared" si="29"/>
        <v>0</v>
      </c>
    </row>
    <row r="1668" spans="1:5" hidden="1" x14ac:dyDescent="0.4">
      <c r="A1668" t="s">
        <v>3606</v>
      </c>
      <c r="B1668" t="s">
        <v>170</v>
      </c>
      <c r="C1668" s="1">
        <v>44431</v>
      </c>
      <c r="D1668" t="s">
        <v>336</v>
      </c>
      <c r="E1668" t="b">
        <f t="shared" si="29"/>
        <v>0</v>
      </c>
    </row>
    <row r="1669" spans="1:5" hidden="1" x14ac:dyDescent="0.4">
      <c r="A1669" t="s">
        <v>3722</v>
      </c>
      <c r="B1669" t="s">
        <v>170</v>
      </c>
      <c r="C1669" s="1">
        <v>44426</v>
      </c>
      <c r="D1669" t="s">
        <v>358</v>
      </c>
      <c r="E1669" t="b">
        <f t="shared" si="29"/>
        <v>0</v>
      </c>
    </row>
    <row r="1670" spans="1:5" hidden="1" x14ac:dyDescent="0.4">
      <c r="A1670" t="s">
        <v>3608</v>
      </c>
      <c r="B1670" t="s">
        <v>170</v>
      </c>
      <c r="C1670" s="1">
        <v>44431</v>
      </c>
      <c r="D1670" t="s">
        <v>308</v>
      </c>
      <c r="E1670" t="b">
        <f t="shared" si="29"/>
        <v>0</v>
      </c>
    </row>
    <row r="1671" spans="1:5" hidden="1" x14ac:dyDescent="0.4">
      <c r="A1671" t="s">
        <v>3705</v>
      </c>
      <c r="B1671" t="s">
        <v>170</v>
      </c>
      <c r="C1671" s="1">
        <v>44426</v>
      </c>
      <c r="D1671" t="s">
        <v>337</v>
      </c>
      <c r="E1671" t="b">
        <f t="shared" si="29"/>
        <v>0</v>
      </c>
    </row>
    <row r="1672" spans="1:5" hidden="1" x14ac:dyDescent="0.4">
      <c r="A1672" t="s">
        <v>1556</v>
      </c>
      <c r="B1672" t="s">
        <v>170</v>
      </c>
      <c r="C1672" s="1">
        <v>44420</v>
      </c>
      <c r="D1672" t="s">
        <v>334</v>
      </c>
      <c r="E1672" t="b">
        <f t="shared" si="29"/>
        <v>0</v>
      </c>
    </row>
    <row r="1673" spans="1:5" hidden="1" x14ac:dyDescent="0.4">
      <c r="A1673" t="s">
        <v>3739</v>
      </c>
      <c r="B1673" t="s">
        <v>170</v>
      </c>
      <c r="C1673" s="1">
        <v>44426</v>
      </c>
      <c r="D1673" t="s">
        <v>343</v>
      </c>
      <c r="E1673" t="b">
        <f t="shared" si="29"/>
        <v>0</v>
      </c>
    </row>
    <row r="1674" spans="1:5" hidden="1" x14ac:dyDescent="0.4">
      <c r="A1674" t="s">
        <v>1472</v>
      </c>
      <c r="B1674" t="s">
        <v>170</v>
      </c>
      <c r="C1674" s="1">
        <v>44426</v>
      </c>
      <c r="D1674" t="s">
        <v>315</v>
      </c>
      <c r="E1674" t="b">
        <f t="shared" si="29"/>
        <v>0</v>
      </c>
    </row>
    <row r="1675" spans="1:5" hidden="1" x14ac:dyDescent="0.4">
      <c r="A1675" t="s">
        <v>3604</v>
      </c>
      <c r="B1675" t="s">
        <v>170</v>
      </c>
      <c r="C1675" s="1">
        <v>44431</v>
      </c>
      <c r="D1675" t="s">
        <v>317</v>
      </c>
      <c r="E1675" t="b">
        <f t="shared" si="29"/>
        <v>0</v>
      </c>
    </row>
    <row r="1676" spans="1:5" hidden="1" x14ac:dyDescent="0.4">
      <c r="A1676" t="s">
        <v>1555</v>
      </c>
      <c r="B1676" t="s">
        <v>170</v>
      </c>
      <c r="C1676" s="1">
        <v>44420</v>
      </c>
      <c r="D1676" t="s">
        <v>335</v>
      </c>
      <c r="E1676" t="b">
        <f t="shared" si="29"/>
        <v>0</v>
      </c>
    </row>
    <row r="1677" spans="1:5" hidden="1" x14ac:dyDescent="0.4">
      <c r="A1677" t="s">
        <v>3738</v>
      </c>
      <c r="B1677" t="s">
        <v>170</v>
      </c>
      <c r="C1677" s="1">
        <v>44426</v>
      </c>
      <c r="D1677" t="s">
        <v>339</v>
      </c>
      <c r="E1677" t="b">
        <f t="shared" si="29"/>
        <v>0</v>
      </c>
    </row>
    <row r="1678" spans="1:5" hidden="1" x14ac:dyDescent="0.4">
      <c r="A1678" t="s">
        <v>3721</v>
      </c>
      <c r="B1678" t="s">
        <v>170</v>
      </c>
      <c r="C1678" s="1">
        <v>44426</v>
      </c>
      <c r="D1678" t="s">
        <v>415</v>
      </c>
      <c r="E1678" t="b">
        <f t="shared" si="29"/>
        <v>0</v>
      </c>
    </row>
    <row r="1679" spans="1:5" hidden="1" x14ac:dyDescent="0.4">
      <c r="A1679" t="s">
        <v>1494</v>
      </c>
      <c r="B1679" t="s">
        <v>170</v>
      </c>
      <c r="C1679" s="1">
        <v>44420</v>
      </c>
      <c r="D1679" t="s">
        <v>332</v>
      </c>
      <c r="E1679" t="b">
        <f t="shared" si="29"/>
        <v>0</v>
      </c>
    </row>
    <row r="1680" spans="1:5" hidden="1" x14ac:dyDescent="0.4">
      <c r="A1680" t="s">
        <v>1394</v>
      </c>
      <c r="B1680" t="s">
        <v>170</v>
      </c>
      <c r="C1680" s="1">
        <v>44431</v>
      </c>
      <c r="D1680" t="s">
        <v>333</v>
      </c>
      <c r="E1680" t="b">
        <f t="shared" si="29"/>
        <v>0</v>
      </c>
    </row>
    <row r="1681" spans="1:5" hidden="1" x14ac:dyDescent="0.4">
      <c r="A1681" t="s">
        <v>3605</v>
      </c>
      <c r="B1681" t="s">
        <v>170</v>
      </c>
      <c r="C1681" s="1">
        <v>44431</v>
      </c>
      <c r="D1681" t="s">
        <v>353</v>
      </c>
      <c r="E1681" t="b">
        <f t="shared" si="29"/>
        <v>0</v>
      </c>
    </row>
    <row r="1682" spans="1:5" hidden="1" x14ac:dyDescent="0.4">
      <c r="A1682" t="s">
        <v>3733</v>
      </c>
      <c r="B1682" t="s">
        <v>170</v>
      </c>
      <c r="C1682" s="1">
        <v>44420</v>
      </c>
      <c r="D1682" t="s">
        <v>328</v>
      </c>
      <c r="E1682" t="b">
        <f t="shared" si="29"/>
        <v>0</v>
      </c>
    </row>
    <row r="1683" spans="1:5" hidden="1" x14ac:dyDescent="0.4">
      <c r="A1683" t="s">
        <v>7272</v>
      </c>
      <c r="B1683" t="s">
        <v>170</v>
      </c>
      <c r="C1683" s="1">
        <v>43825</v>
      </c>
      <c r="E1683" t="b">
        <f t="shared" si="29"/>
        <v>0</v>
      </c>
    </row>
    <row r="1684" spans="1:5" hidden="1" x14ac:dyDescent="0.4">
      <c r="A1684" t="s">
        <v>761</v>
      </c>
      <c r="B1684" t="s">
        <v>83</v>
      </c>
      <c r="C1684" s="1">
        <v>44464</v>
      </c>
      <c r="D1684" t="s">
        <v>352</v>
      </c>
      <c r="E1684" t="b">
        <f t="shared" si="29"/>
        <v>0</v>
      </c>
    </row>
    <row r="1685" spans="1:5" hidden="1" x14ac:dyDescent="0.4">
      <c r="A1685" t="s">
        <v>763</v>
      </c>
      <c r="B1685" t="s">
        <v>83</v>
      </c>
      <c r="C1685" s="1">
        <v>44464</v>
      </c>
      <c r="D1685" t="s">
        <v>325</v>
      </c>
      <c r="E1685" t="b">
        <f t="shared" si="29"/>
        <v>0</v>
      </c>
    </row>
    <row r="1686" spans="1:5" hidden="1" x14ac:dyDescent="0.4">
      <c r="A1686" t="s">
        <v>2379</v>
      </c>
      <c r="B1686" t="s">
        <v>83</v>
      </c>
      <c r="C1686" s="1">
        <v>44355</v>
      </c>
      <c r="D1686" t="s">
        <v>306</v>
      </c>
      <c r="E1686" t="b">
        <f t="shared" si="29"/>
        <v>0</v>
      </c>
    </row>
    <row r="1687" spans="1:5" hidden="1" x14ac:dyDescent="0.4">
      <c r="A1687" t="s">
        <v>764</v>
      </c>
      <c r="B1687" t="s">
        <v>83</v>
      </c>
      <c r="C1687" s="1">
        <v>44464</v>
      </c>
      <c r="D1687" t="s">
        <v>404</v>
      </c>
      <c r="E1687" t="b">
        <f t="shared" si="29"/>
        <v>0</v>
      </c>
    </row>
    <row r="1688" spans="1:5" hidden="1" x14ac:dyDescent="0.4">
      <c r="A1688" t="s">
        <v>2310</v>
      </c>
      <c r="B1688" t="s">
        <v>83</v>
      </c>
      <c r="C1688" s="1">
        <v>44362</v>
      </c>
      <c r="D1688" t="s">
        <v>399</v>
      </c>
      <c r="E1688" t="b">
        <f t="shared" si="29"/>
        <v>0</v>
      </c>
    </row>
    <row r="1689" spans="1:5" hidden="1" x14ac:dyDescent="0.4">
      <c r="A1689" t="s">
        <v>3998</v>
      </c>
      <c r="B1689" t="s">
        <v>83</v>
      </c>
      <c r="C1689" s="1">
        <v>44393</v>
      </c>
      <c r="D1689" t="s">
        <v>307</v>
      </c>
      <c r="E1689" t="b">
        <f t="shared" si="29"/>
        <v>0</v>
      </c>
    </row>
    <row r="1690" spans="1:5" hidden="1" x14ac:dyDescent="0.4">
      <c r="A1690" t="s">
        <v>760</v>
      </c>
      <c r="B1690" t="s">
        <v>83</v>
      </c>
      <c r="C1690" s="1">
        <v>44464</v>
      </c>
      <c r="D1690" t="s">
        <v>331</v>
      </c>
      <c r="E1690" t="b">
        <f t="shared" si="29"/>
        <v>0</v>
      </c>
    </row>
    <row r="1691" spans="1:5" hidden="1" x14ac:dyDescent="0.4">
      <c r="A1691" t="s">
        <v>3997</v>
      </c>
      <c r="B1691" t="s">
        <v>83</v>
      </c>
      <c r="C1691" s="1">
        <v>44393</v>
      </c>
      <c r="D1691" t="s">
        <v>351</v>
      </c>
      <c r="E1691" t="b">
        <f t="shared" si="29"/>
        <v>0</v>
      </c>
    </row>
    <row r="1692" spans="1:5" hidden="1" x14ac:dyDescent="0.4">
      <c r="A1692" t="s">
        <v>2380</v>
      </c>
      <c r="B1692" t="s">
        <v>83</v>
      </c>
      <c r="C1692" s="1">
        <v>44355</v>
      </c>
      <c r="D1692" t="s">
        <v>327</v>
      </c>
      <c r="E1692" t="b">
        <f t="shared" si="29"/>
        <v>0</v>
      </c>
    </row>
    <row r="1693" spans="1:5" hidden="1" x14ac:dyDescent="0.4">
      <c r="A1693" t="s">
        <v>4808</v>
      </c>
      <c r="B1693" t="s">
        <v>83</v>
      </c>
      <c r="C1693" s="1">
        <v>44357</v>
      </c>
      <c r="D1693" t="s">
        <v>344</v>
      </c>
      <c r="E1693" t="b">
        <f t="shared" si="29"/>
        <v>0</v>
      </c>
    </row>
    <row r="1694" spans="1:5" hidden="1" x14ac:dyDescent="0.4">
      <c r="A1694" t="s">
        <v>759</v>
      </c>
      <c r="B1694" t="s">
        <v>83</v>
      </c>
      <c r="C1694" s="1">
        <v>44464</v>
      </c>
      <c r="D1694" t="s">
        <v>326</v>
      </c>
      <c r="E1694" t="b">
        <f t="shared" si="29"/>
        <v>0</v>
      </c>
    </row>
    <row r="1695" spans="1:5" hidden="1" x14ac:dyDescent="0.4">
      <c r="A1695" t="s">
        <v>4256</v>
      </c>
      <c r="B1695" t="s">
        <v>83</v>
      </c>
      <c r="C1695" s="1">
        <v>44464</v>
      </c>
      <c r="D1695" t="s">
        <v>318</v>
      </c>
      <c r="E1695" t="b">
        <f t="shared" si="29"/>
        <v>0</v>
      </c>
    </row>
    <row r="1696" spans="1:5" hidden="1" x14ac:dyDescent="0.4">
      <c r="A1696" t="s">
        <v>758</v>
      </c>
      <c r="B1696" t="s">
        <v>83</v>
      </c>
      <c r="C1696" s="1">
        <v>44464</v>
      </c>
      <c r="D1696" t="s">
        <v>313</v>
      </c>
      <c r="E1696" t="b">
        <f t="shared" si="29"/>
        <v>0</v>
      </c>
    </row>
    <row r="1697" spans="1:5" hidden="1" x14ac:dyDescent="0.4">
      <c r="A1697" t="s">
        <v>757</v>
      </c>
      <c r="B1697" t="s">
        <v>83</v>
      </c>
      <c r="C1697" s="1">
        <v>44464</v>
      </c>
      <c r="D1697" t="s">
        <v>319</v>
      </c>
      <c r="E1697" t="b">
        <f t="shared" si="29"/>
        <v>0</v>
      </c>
    </row>
    <row r="1698" spans="1:5" hidden="1" x14ac:dyDescent="0.4">
      <c r="A1698" t="s">
        <v>762</v>
      </c>
      <c r="B1698" t="s">
        <v>83</v>
      </c>
      <c r="C1698" s="1">
        <v>44464</v>
      </c>
      <c r="D1698" t="s">
        <v>310</v>
      </c>
      <c r="E1698" t="b">
        <f t="shared" si="29"/>
        <v>0</v>
      </c>
    </row>
    <row r="1699" spans="1:5" hidden="1" x14ac:dyDescent="0.4">
      <c r="A1699" t="s">
        <v>4021</v>
      </c>
      <c r="B1699" t="s">
        <v>83</v>
      </c>
      <c r="C1699" s="1">
        <v>44391</v>
      </c>
      <c r="D1699" t="s">
        <v>342</v>
      </c>
      <c r="E1699" t="b">
        <f t="shared" si="29"/>
        <v>0</v>
      </c>
    </row>
    <row r="1700" spans="1:5" hidden="1" x14ac:dyDescent="0.4">
      <c r="A1700" t="s">
        <v>4022</v>
      </c>
      <c r="B1700" t="s">
        <v>83</v>
      </c>
      <c r="C1700" s="1">
        <v>44391</v>
      </c>
      <c r="D1700" t="s">
        <v>358</v>
      </c>
      <c r="E1700" t="b">
        <f t="shared" si="29"/>
        <v>0</v>
      </c>
    </row>
    <row r="1701" spans="1:5" hidden="1" x14ac:dyDescent="0.4">
      <c r="A1701" t="s">
        <v>4081</v>
      </c>
      <c r="B1701" t="s">
        <v>83</v>
      </c>
      <c r="C1701" s="1">
        <v>44382</v>
      </c>
      <c r="D1701" t="s">
        <v>308</v>
      </c>
      <c r="E1701" t="b">
        <f t="shared" si="29"/>
        <v>0</v>
      </c>
    </row>
    <row r="1702" spans="1:5" hidden="1" x14ac:dyDescent="0.4">
      <c r="A1702" t="s">
        <v>1881</v>
      </c>
      <c r="B1702" t="s">
        <v>83</v>
      </c>
      <c r="C1702" s="1">
        <v>44391</v>
      </c>
      <c r="D1702" t="s">
        <v>314</v>
      </c>
      <c r="E1702" t="b">
        <f t="shared" si="29"/>
        <v>0</v>
      </c>
    </row>
    <row r="1703" spans="1:5" hidden="1" x14ac:dyDescent="0.4">
      <c r="A1703" t="s">
        <v>4951</v>
      </c>
      <c r="B1703" t="s">
        <v>83</v>
      </c>
      <c r="C1703" s="1">
        <v>44356</v>
      </c>
      <c r="D1703" t="s">
        <v>343</v>
      </c>
      <c r="E1703" t="b">
        <f t="shared" si="29"/>
        <v>0</v>
      </c>
    </row>
    <row r="1704" spans="1:5" hidden="1" x14ac:dyDescent="0.4">
      <c r="A1704" t="s">
        <v>4950</v>
      </c>
      <c r="B1704" t="s">
        <v>83</v>
      </c>
      <c r="C1704" s="1">
        <v>44356</v>
      </c>
      <c r="D1704" t="s">
        <v>317</v>
      </c>
      <c r="E1704" t="b">
        <f t="shared" si="29"/>
        <v>0</v>
      </c>
    </row>
    <row r="1705" spans="1:5" hidden="1" x14ac:dyDescent="0.4">
      <c r="A1705" t="s">
        <v>4024</v>
      </c>
      <c r="B1705" t="s">
        <v>83</v>
      </c>
      <c r="C1705" s="1">
        <v>44391</v>
      </c>
      <c r="D1705" t="s">
        <v>339</v>
      </c>
      <c r="E1705" t="b">
        <f t="shared" si="29"/>
        <v>0</v>
      </c>
    </row>
    <row r="1706" spans="1:5" hidden="1" x14ac:dyDescent="0.4">
      <c r="A1706" t="s">
        <v>4020</v>
      </c>
      <c r="B1706" t="s">
        <v>83</v>
      </c>
      <c r="C1706" s="1">
        <v>44391</v>
      </c>
      <c r="D1706" t="s">
        <v>415</v>
      </c>
      <c r="E1706" t="b">
        <f t="shared" si="29"/>
        <v>0</v>
      </c>
    </row>
    <row r="1707" spans="1:5" hidden="1" x14ac:dyDescent="0.4">
      <c r="A1707" t="s">
        <v>1882</v>
      </c>
      <c r="B1707" t="s">
        <v>83</v>
      </c>
      <c r="C1707" s="1">
        <v>44391</v>
      </c>
      <c r="D1707" t="s">
        <v>330</v>
      </c>
      <c r="E1707" t="b">
        <f t="shared" si="29"/>
        <v>0</v>
      </c>
    </row>
    <row r="1708" spans="1:5" hidden="1" x14ac:dyDescent="0.4">
      <c r="A1708" t="s">
        <v>1883</v>
      </c>
      <c r="B1708" t="s">
        <v>83</v>
      </c>
      <c r="C1708" s="1">
        <v>44391</v>
      </c>
      <c r="D1708" t="s">
        <v>332</v>
      </c>
      <c r="E1708" t="b">
        <f t="shared" si="29"/>
        <v>0</v>
      </c>
    </row>
    <row r="1709" spans="1:5" hidden="1" x14ac:dyDescent="0.4">
      <c r="A1709" t="s">
        <v>756</v>
      </c>
      <c r="B1709" t="s">
        <v>83</v>
      </c>
      <c r="C1709" s="1">
        <v>44464</v>
      </c>
      <c r="D1709" t="s">
        <v>359</v>
      </c>
      <c r="E1709" t="b">
        <f t="shared" si="29"/>
        <v>0</v>
      </c>
    </row>
    <row r="1710" spans="1:5" hidden="1" x14ac:dyDescent="0.4">
      <c r="A1710" t="s">
        <v>6053</v>
      </c>
      <c r="B1710" t="s">
        <v>83</v>
      </c>
      <c r="C1710" s="1">
        <v>44477</v>
      </c>
      <c r="D1710" t="s">
        <v>333</v>
      </c>
      <c r="E1710" t="b">
        <f t="shared" si="29"/>
        <v>0</v>
      </c>
    </row>
    <row r="1711" spans="1:5" hidden="1" x14ac:dyDescent="0.4">
      <c r="A1711" t="s">
        <v>4023</v>
      </c>
      <c r="B1711" t="s">
        <v>83</v>
      </c>
      <c r="C1711" s="1">
        <v>44391</v>
      </c>
      <c r="D1711" t="s">
        <v>353</v>
      </c>
      <c r="E1711" t="b">
        <f t="shared" si="29"/>
        <v>0</v>
      </c>
    </row>
    <row r="1712" spans="1:5" hidden="1" x14ac:dyDescent="0.4">
      <c r="A1712" t="s">
        <v>4025</v>
      </c>
      <c r="B1712" t="s">
        <v>83</v>
      </c>
      <c r="C1712" s="1">
        <v>44391</v>
      </c>
      <c r="D1712" t="s">
        <v>420</v>
      </c>
      <c r="E1712" t="b">
        <f t="shared" si="29"/>
        <v>0</v>
      </c>
    </row>
    <row r="1713" spans="1:5" hidden="1" x14ac:dyDescent="0.4">
      <c r="A1713" t="s">
        <v>5424</v>
      </c>
      <c r="B1713" t="s">
        <v>83</v>
      </c>
      <c r="C1713" s="1">
        <v>44341</v>
      </c>
      <c r="D1713" t="s">
        <v>328</v>
      </c>
      <c r="E1713" t="b">
        <f t="shared" si="29"/>
        <v>0</v>
      </c>
    </row>
    <row r="1714" spans="1:5" hidden="1" x14ac:dyDescent="0.4">
      <c r="A1714" t="s">
        <v>5189</v>
      </c>
      <c r="B1714" t="s">
        <v>151</v>
      </c>
      <c r="C1714" s="1">
        <v>44353</v>
      </c>
      <c r="D1714" t="s">
        <v>421</v>
      </c>
      <c r="E1714" t="b">
        <f t="shared" si="29"/>
        <v>0</v>
      </c>
    </row>
    <row r="1715" spans="1:5" hidden="1" x14ac:dyDescent="0.4">
      <c r="A1715" t="s">
        <v>2431</v>
      </c>
      <c r="B1715" t="s">
        <v>151</v>
      </c>
      <c r="C1715" s="1">
        <v>44366</v>
      </c>
      <c r="D1715" t="s">
        <v>306</v>
      </c>
      <c r="E1715" t="b">
        <f t="shared" si="29"/>
        <v>0</v>
      </c>
    </row>
    <row r="1716" spans="1:5" hidden="1" x14ac:dyDescent="0.4">
      <c r="A1716" t="s">
        <v>5378</v>
      </c>
      <c r="B1716" t="s">
        <v>151</v>
      </c>
      <c r="C1716" s="1">
        <v>44162</v>
      </c>
      <c r="D1716" t="s">
        <v>404</v>
      </c>
      <c r="E1716" t="b">
        <f t="shared" si="29"/>
        <v>0</v>
      </c>
    </row>
    <row r="1717" spans="1:5" hidden="1" x14ac:dyDescent="0.4">
      <c r="A1717" t="s">
        <v>5384</v>
      </c>
      <c r="B1717" t="s">
        <v>151</v>
      </c>
      <c r="C1717" s="1">
        <v>44162</v>
      </c>
      <c r="D1717" t="s">
        <v>312</v>
      </c>
      <c r="E1717" t="b">
        <f t="shared" si="29"/>
        <v>0</v>
      </c>
    </row>
    <row r="1718" spans="1:5" hidden="1" x14ac:dyDescent="0.4">
      <c r="A1718" t="s">
        <v>5437</v>
      </c>
      <c r="B1718" t="s">
        <v>151</v>
      </c>
      <c r="C1718" s="1">
        <v>44161</v>
      </c>
      <c r="D1718" t="s">
        <v>331</v>
      </c>
      <c r="E1718" t="b">
        <f t="shared" si="29"/>
        <v>0</v>
      </c>
    </row>
    <row r="1719" spans="1:5" hidden="1" x14ac:dyDescent="0.4">
      <c r="A1719" t="s">
        <v>2432</v>
      </c>
      <c r="B1719" t="s">
        <v>151</v>
      </c>
      <c r="C1719" s="1">
        <v>44366</v>
      </c>
      <c r="D1719" t="s">
        <v>327</v>
      </c>
      <c r="E1719" t="b">
        <f t="shared" si="29"/>
        <v>0</v>
      </c>
    </row>
    <row r="1720" spans="1:5" hidden="1" x14ac:dyDescent="0.4">
      <c r="A1720" t="s">
        <v>5382</v>
      </c>
      <c r="B1720" t="s">
        <v>151</v>
      </c>
      <c r="C1720" s="1">
        <v>44162</v>
      </c>
      <c r="D1720" t="s">
        <v>403</v>
      </c>
      <c r="E1720" t="b">
        <f t="shared" si="29"/>
        <v>0</v>
      </c>
    </row>
    <row r="1721" spans="1:5" hidden="1" x14ac:dyDescent="0.4">
      <c r="A1721" t="s">
        <v>5383</v>
      </c>
      <c r="B1721" t="s">
        <v>151</v>
      </c>
      <c r="C1721" s="1">
        <v>44162</v>
      </c>
      <c r="D1721" t="s">
        <v>326</v>
      </c>
      <c r="E1721" t="b">
        <f t="shared" si="29"/>
        <v>0</v>
      </c>
    </row>
    <row r="1722" spans="1:5" hidden="1" x14ac:dyDescent="0.4">
      <c r="A1722" t="s">
        <v>5590</v>
      </c>
      <c r="B1722" t="s">
        <v>151</v>
      </c>
      <c r="C1722" s="1">
        <v>44426</v>
      </c>
      <c r="D1722" t="s">
        <v>318</v>
      </c>
      <c r="E1722" t="b">
        <f t="shared" si="29"/>
        <v>0</v>
      </c>
    </row>
    <row r="1723" spans="1:5" hidden="1" x14ac:dyDescent="0.4">
      <c r="A1723" t="s">
        <v>3914</v>
      </c>
      <c r="B1723" t="s">
        <v>151</v>
      </c>
      <c r="C1723" s="1">
        <v>44222</v>
      </c>
      <c r="D1723" t="s">
        <v>313</v>
      </c>
      <c r="E1723" t="b">
        <f t="shared" si="29"/>
        <v>0</v>
      </c>
    </row>
    <row r="1724" spans="1:5" hidden="1" x14ac:dyDescent="0.4">
      <c r="A1724" t="s">
        <v>3664</v>
      </c>
      <c r="B1724" t="s">
        <v>151</v>
      </c>
      <c r="C1724" s="1">
        <v>44245</v>
      </c>
      <c r="D1724" t="s">
        <v>319</v>
      </c>
      <c r="E1724" t="b">
        <f t="shared" si="29"/>
        <v>0</v>
      </c>
    </row>
    <row r="1725" spans="1:5" hidden="1" x14ac:dyDescent="0.4">
      <c r="A1725" t="s">
        <v>5407</v>
      </c>
      <c r="B1725" t="s">
        <v>151</v>
      </c>
      <c r="C1725" s="1">
        <v>44162</v>
      </c>
      <c r="D1725" t="s">
        <v>310</v>
      </c>
      <c r="E1725" t="b">
        <f t="shared" si="29"/>
        <v>0</v>
      </c>
    </row>
    <row r="1726" spans="1:5" hidden="1" x14ac:dyDescent="0.4">
      <c r="A1726" t="s">
        <v>5190</v>
      </c>
      <c r="B1726" t="s">
        <v>151</v>
      </c>
      <c r="C1726" s="1">
        <v>44353</v>
      </c>
      <c r="D1726" t="s">
        <v>336</v>
      </c>
      <c r="E1726" t="b">
        <f t="shared" si="29"/>
        <v>0</v>
      </c>
    </row>
    <row r="1727" spans="1:5" hidden="1" x14ac:dyDescent="0.4">
      <c r="A1727" t="s">
        <v>5192</v>
      </c>
      <c r="B1727" t="s">
        <v>151</v>
      </c>
      <c r="C1727" s="1">
        <v>44353</v>
      </c>
      <c r="D1727" t="s">
        <v>308</v>
      </c>
      <c r="E1727" t="b">
        <f t="shared" ref="E1727:E1790" si="30">OR(IF(AND(D1727=D1728,B1727=B1728),1,0),IF(AND(D1727=D1726,B1727=B1726),1,0))</f>
        <v>0</v>
      </c>
    </row>
    <row r="1728" spans="1:5" hidden="1" x14ac:dyDescent="0.4">
      <c r="A1728" t="s">
        <v>5422</v>
      </c>
      <c r="B1728" t="s">
        <v>151</v>
      </c>
      <c r="C1728" s="1">
        <v>44341</v>
      </c>
      <c r="D1728" t="s">
        <v>343</v>
      </c>
      <c r="E1728" t="b">
        <f t="shared" si="30"/>
        <v>0</v>
      </c>
    </row>
    <row r="1729" spans="1:5" hidden="1" x14ac:dyDescent="0.4">
      <c r="A1729" t="s">
        <v>5379</v>
      </c>
      <c r="B1729" t="s">
        <v>151</v>
      </c>
      <c r="C1729" s="1">
        <v>44162</v>
      </c>
      <c r="D1729" t="s">
        <v>315</v>
      </c>
      <c r="E1729" t="b">
        <f t="shared" si="30"/>
        <v>0</v>
      </c>
    </row>
    <row r="1730" spans="1:5" hidden="1" x14ac:dyDescent="0.4">
      <c r="A1730" t="s">
        <v>5381</v>
      </c>
      <c r="B1730" t="s">
        <v>151</v>
      </c>
      <c r="C1730" s="1">
        <v>44162</v>
      </c>
      <c r="D1730" t="s">
        <v>335</v>
      </c>
      <c r="E1730" t="b">
        <f t="shared" si="30"/>
        <v>0</v>
      </c>
    </row>
    <row r="1731" spans="1:5" hidden="1" x14ac:dyDescent="0.4">
      <c r="A1731" t="s">
        <v>2962</v>
      </c>
      <c r="B1731" t="s">
        <v>151</v>
      </c>
      <c r="C1731" s="1">
        <v>44463</v>
      </c>
      <c r="D1731" t="s">
        <v>339</v>
      </c>
      <c r="E1731" t="b">
        <f t="shared" si="30"/>
        <v>0</v>
      </c>
    </row>
    <row r="1732" spans="1:5" hidden="1" x14ac:dyDescent="0.4">
      <c r="A1732" t="s">
        <v>5188</v>
      </c>
      <c r="B1732" t="s">
        <v>151</v>
      </c>
      <c r="C1732" s="1">
        <v>44353</v>
      </c>
      <c r="D1732" t="s">
        <v>415</v>
      </c>
      <c r="E1732" t="b">
        <f t="shared" si="30"/>
        <v>0</v>
      </c>
    </row>
    <row r="1733" spans="1:5" hidden="1" x14ac:dyDescent="0.4">
      <c r="A1733" t="s">
        <v>5436</v>
      </c>
      <c r="B1733" t="s">
        <v>151</v>
      </c>
      <c r="C1733" s="1">
        <v>44161</v>
      </c>
      <c r="D1733" t="s">
        <v>332</v>
      </c>
      <c r="E1733" t="b">
        <f t="shared" si="30"/>
        <v>0</v>
      </c>
    </row>
    <row r="1734" spans="1:5" hidden="1" x14ac:dyDescent="0.4">
      <c r="A1734" t="s">
        <v>5591</v>
      </c>
      <c r="B1734" t="s">
        <v>151</v>
      </c>
      <c r="C1734" s="1">
        <v>44426</v>
      </c>
      <c r="D1734" t="s">
        <v>322</v>
      </c>
      <c r="E1734" t="b">
        <f t="shared" si="30"/>
        <v>0</v>
      </c>
    </row>
    <row r="1735" spans="1:5" hidden="1" x14ac:dyDescent="0.4">
      <c r="A1735" t="s">
        <v>3808</v>
      </c>
      <c r="B1735" t="s">
        <v>151</v>
      </c>
      <c r="C1735" s="1">
        <v>44231</v>
      </c>
      <c r="D1735" t="s">
        <v>333</v>
      </c>
      <c r="E1735" t="b">
        <f t="shared" si="30"/>
        <v>0</v>
      </c>
    </row>
    <row r="1736" spans="1:5" hidden="1" x14ac:dyDescent="0.4">
      <c r="A1736" t="s">
        <v>5191</v>
      </c>
      <c r="B1736" t="s">
        <v>151</v>
      </c>
      <c r="C1736" s="1">
        <v>44353</v>
      </c>
      <c r="D1736" t="s">
        <v>420</v>
      </c>
      <c r="E1736" t="b">
        <f t="shared" si="30"/>
        <v>0</v>
      </c>
    </row>
    <row r="1737" spans="1:5" hidden="1" x14ac:dyDescent="0.4">
      <c r="A1737" t="s">
        <v>2584</v>
      </c>
      <c r="B1737" t="s">
        <v>53</v>
      </c>
      <c r="C1737" s="1">
        <v>44497</v>
      </c>
      <c r="D1737" t="s">
        <v>352</v>
      </c>
      <c r="E1737" t="b">
        <f t="shared" si="30"/>
        <v>0</v>
      </c>
    </row>
    <row r="1738" spans="1:5" hidden="1" x14ac:dyDescent="0.4">
      <c r="A1738" t="s">
        <v>8629</v>
      </c>
      <c r="B1738" t="s">
        <v>53</v>
      </c>
      <c r="C1738" s="1">
        <v>44489</v>
      </c>
      <c r="D1738" t="s">
        <v>398</v>
      </c>
      <c r="E1738" t="b">
        <f t="shared" si="30"/>
        <v>0</v>
      </c>
    </row>
    <row r="1739" spans="1:5" hidden="1" x14ac:dyDescent="0.4">
      <c r="A1739" t="s">
        <v>5446</v>
      </c>
      <c r="B1739" t="s">
        <v>53</v>
      </c>
      <c r="C1739" s="1">
        <v>44433</v>
      </c>
      <c r="D1739" t="s">
        <v>397</v>
      </c>
      <c r="E1739" t="b">
        <f t="shared" si="30"/>
        <v>0</v>
      </c>
    </row>
    <row r="1740" spans="1:5" hidden="1" x14ac:dyDescent="0.4">
      <c r="A1740" t="s">
        <v>8623</v>
      </c>
      <c r="B1740" t="s">
        <v>53</v>
      </c>
      <c r="C1740" s="1">
        <v>44489</v>
      </c>
      <c r="D1740" t="s">
        <v>331</v>
      </c>
      <c r="E1740" t="b">
        <f t="shared" si="30"/>
        <v>0</v>
      </c>
    </row>
    <row r="1741" spans="1:5" hidden="1" x14ac:dyDescent="0.4">
      <c r="A1741" t="s">
        <v>2307</v>
      </c>
      <c r="B1741" t="s">
        <v>53</v>
      </c>
      <c r="C1741" s="1">
        <v>44369</v>
      </c>
      <c r="D1741" t="s">
        <v>327</v>
      </c>
      <c r="E1741" t="b">
        <f t="shared" si="30"/>
        <v>0</v>
      </c>
    </row>
    <row r="1742" spans="1:5" hidden="1" x14ac:dyDescent="0.4">
      <c r="A1742" t="s">
        <v>1926</v>
      </c>
      <c r="B1742" t="s">
        <v>53</v>
      </c>
      <c r="C1742" s="1">
        <v>44497</v>
      </c>
      <c r="D1742" t="s">
        <v>403</v>
      </c>
      <c r="E1742" t="b">
        <f t="shared" si="30"/>
        <v>0</v>
      </c>
    </row>
    <row r="1743" spans="1:5" hidden="1" x14ac:dyDescent="0.4">
      <c r="A1743" t="s">
        <v>5547</v>
      </c>
      <c r="B1743" t="s">
        <v>53</v>
      </c>
      <c r="C1743" s="1">
        <v>44341</v>
      </c>
      <c r="D1743" t="s">
        <v>344</v>
      </c>
      <c r="E1743" t="b">
        <f t="shared" si="30"/>
        <v>0</v>
      </c>
    </row>
    <row r="1744" spans="1:5" hidden="1" x14ac:dyDescent="0.4">
      <c r="A1744" t="s">
        <v>2552</v>
      </c>
      <c r="B1744" t="s">
        <v>53</v>
      </c>
      <c r="C1744" s="1">
        <v>44337</v>
      </c>
      <c r="D1744" t="s">
        <v>316</v>
      </c>
      <c r="E1744" t="b">
        <f t="shared" si="30"/>
        <v>0</v>
      </c>
    </row>
    <row r="1745" spans="1:5" hidden="1" x14ac:dyDescent="0.4">
      <c r="A1745" t="s">
        <v>1900</v>
      </c>
      <c r="B1745" t="s">
        <v>53</v>
      </c>
      <c r="C1745" s="1">
        <v>44390</v>
      </c>
      <c r="D1745" t="s">
        <v>313</v>
      </c>
      <c r="E1745" t="b">
        <f t="shared" si="30"/>
        <v>0</v>
      </c>
    </row>
    <row r="1746" spans="1:5" hidden="1" x14ac:dyDescent="0.4">
      <c r="A1746" t="s">
        <v>5516</v>
      </c>
      <c r="B1746" t="s">
        <v>53</v>
      </c>
      <c r="C1746" s="1">
        <v>44497</v>
      </c>
      <c r="D1746" t="s">
        <v>308</v>
      </c>
      <c r="E1746" t="b">
        <f t="shared" si="30"/>
        <v>0</v>
      </c>
    </row>
    <row r="1747" spans="1:5" hidden="1" x14ac:dyDescent="0.4">
      <c r="A1747" t="s">
        <v>1929</v>
      </c>
      <c r="B1747" t="s">
        <v>53</v>
      </c>
      <c r="C1747" s="1">
        <v>44390</v>
      </c>
      <c r="D1747" t="s">
        <v>334</v>
      </c>
      <c r="E1747" t="b">
        <f t="shared" si="30"/>
        <v>0</v>
      </c>
    </row>
    <row r="1748" spans="1:5" hidden="1" x14ac:dyDescent="0.4">
      <c r="A1748" t="s">
        <v>1928</v>
      </c>
      <c r="B1748" t="s">
        <v>53</v>
      </c>
      <c r="C1748" s="1">
        <v>44390</v>
      </c>
      <c r="D1748" t="s">
        <v>335</v>
      </c>
      <c r="E1748" t="b">
        <f t="shared" si="30"/>
        <v>0</v>
      </c>
    </row>
    <row r="1749" spans="1:5" hidden="1" x14ac:dyDescent="0.4">
      <c r="A1749" t="s">
        <v>5546</v>
      </c>
      <c r="B1749" t="s">
        <v>53</v>
      </c>
      <c r="C1749" s="1">
        <v>44341</v>
      </c>
      <c r="D1749" t="s">
        <v>415</v>
      </c>
      <c r="E1749" t="b">
        <f t="shared" si="30"/>
        <v>0</v>
      </c>
    </row>
    <row r="1750" spans="1:5" hidden="1" x14ac:dyDescent="0.4">
      <c r="A1750" t="s">
        <v>2565</v>
      </c>
      <c r="B1750" t="s">
        <v>53</v>
      </c>
      <c r="C1750" s="1">
        <v>44497</v>
      </c>
      <c r="D1750" t="s">
        <v>332</v>
      </c>
      <c r="E1750" t="b">
        <f t="shared" si="30"/>
        <v>0</v>
      </c>
    </row>
    <row r="1751" spans="1:5" hidden="1" x14ac:dyDescent="0.4">
      <c r="A1751" t="s">
        <v>5415</v>
      </c>
      <c r="B1751" t="s">
        <v>53</v>
      </c>
      <c r="C1751" s="1">
        <v>44343</v>
      </c>
      <c r="D1751" t="s">
        <v>328</v>
      </c>
      <c r="E1751" t="b">
        <f t="shared" si="30"/>
        <v>0</v>
      </c>
    </row>
    <row r="1752" spans="1:5" hidden="1" x14ac:dyDescent="0.4">
      <c r="A1752" t="s">
        <v>2206</v>
      </c>
      <c r="B1752" t="s">
        <v>96</v>
      </c>
      <c r="C1752" s="1">
        <v>44371</v>
      </c>
      <c r="D1752" t="s">
        <v>341</v>
      </c>
      <c r="E1752" t="b">
        <f t="shared" si="30"/>
        <v>0</v>
      </c>
    </row>
    <row r="1753" spans="1:5" hidden="1" x14ac:dyDescent="0.4">
      <c r="A1753" t="s">
        <v>5578</v>
      </c>
      <c r="B1753" t="s">
        <v>96</v>
      </c>
      <c r="C1753" s="1">
        <v>44154</v>
      </c>
      <c r="D1753" t="s">
        <v>352</v>
      </c>
      <c r="E1753" t="b">
        <f t="shared" si="30"/>
        <v>0</v>
      </c>
    </row>
    <row r="1754" spans="1:5" hidden="1" x14ac:dyDescent="0.4">
      <c r="A1754" t="s">
        <v>4875</v>
      </c>
      <c r="B1754" t="s">
        <v>96</v>
      </c>
      <c r="C1754" s="1">
        <v>44449</v>
      </c>
      <c r="D1754" t="s">
        <v>398</v>
      </c>
      <c r="E1754" t="b">
        <f t="shared" si="30"/>
        <v>0</v>
      </c>
    </row>
    <row r="1755" spans="1:5" hidden="1" x14ac:dyDescent="0.4">
      <c r="A1755" t="s">
        <v>6224</v>
      </c>
      <c r="B1755" t="s">
        <v>96</v>
      </c>
      <c r="C1755" s="1">
        <v>44482</v>
      </c>
      <c r="D1755" t="s">
        <v>397</v>
      </c>
      <c r="E1755" t="b">
        <f t="shared" si="30"/>
        <v>0</v>
      </c>
    </row>
    <row r="1756" spans="1:5" hidden="1" x14ac:dyDescent="0.4">
      <c r="A1756" t="s">
        <v>4510</v>
      </c>
      <c r="B1756" t="s">
        <v>96</v>
      </c>
      <c r="C1756" s="1">
        <v>44186</v>
      </c>
      <c r="D1756" t="s">
        <v>306</v>
      </c>
      <c r="E1756" t="b">
        <f t="shared" si="30"/>
        <v>0</v>
      </c>
    </row>
    <row r="1757" spans="1:5" hidden="1" x14ac:dyDescent="0.4">
      <c r="A1757" t="s">
        <v>4493</v>
      </c>
      <c r="B1757" t="s">
        <v>96</v>
      </c>
      <c r="C1757" s="1">
        <v>44186</v>
      </c>
      <c r="D1757" t="s">
        <v>404</v>
      </c>
      <c r="E1757" t="b">
        <f t="shared" si="30"/>
        <v>0</v>
      </c>
    </row>
    <row r="1758" spans="1:5" hidden="1" x14ac:dyDescent="0.4">
      <c r="A1758" t="s">
        <v>8592</v>
      </c>
      <c r="B1758" t="s">
        <v>96</v>
      </c>
      <c r="C1758" s="1">
        <v>44489</v>
      </c>
      <c r="D1758" t="s">
        <v>399</v>
      </c>
      <c r="E1758" t="b">
        <f t="shared" si="30"/>
        <v>0</v>
      </c>
    </row>
    <row r="1759" spans="1:5" hidden="1" x14ac:dyDescent="0.4">
      <c r="A1759" t="s">
        <v>3015</v>
      </c>
      <c r="B1759" t="s">
        <v>96</v>
      </c>
      <c r="C1759" s="1">
        <v>44273</v>
      </c>
      <c r="D1759" t="s">
        <v>312</v>
      </c>
      <c r="E1759" t="b">
        <f t="shared" si="30"/>
        <v>0</v>
      </c>
    </row>
    <row r="1760" spans="1:5" hidden="1" x14ac:dyDescent="0.4">
      <c r="A1760" t="s">
        <v>3285</v>
      </c>
      <c r="B1760" t="s">
        <v>96</v>
      </c>
      <c r="C1760" s="1">
        <v>44264</v>
      </c>
      <c r="D1760" t="s">
        <v>329</v>
      </c>
      <c r="E1760" t="b">
        <f t="shared" si="30"/>
        <v>0</v>
      </c>
    </row>
    <row r="1761" spans="1:5" hidden="1" x14ac:dyDescent="0.4">
      <c r="A1761" t="s">
        <v>2285</v>
      </c>
      <c r="B1761" t="s">
        <v>96</v>
      </c>
      <c r="C1761" s="1">
        <v>44364</v>
      </c>
      <c r="D1761" t="s">
        <v>331</v>
      </c>
      <c r="E1761" t="b">
        <f t="shared" si="30"/>
        <v>0</v>
      </c>
    </row>
    <row r="1762" spans="1:5" hidden="1" x14ac:dyDescent="0.4">
      <c r="A1762" t="s">
        <v>2765</v>
      </c>
      <c r="B1762" t="s">
        <v>96</v>
      </c>
      <c r="C1762" s="1">
        <v>44307</v>
      </c>
      <c r="D1762" t="s">
        <v>327</v>
      </c>
      <c r="E1762" t="b">
        <f t="shared" si="30"/>
        <v>0</v>
      </c>
    </row>
    <row r="1763" spans="1:5" hidden="1" x14ac:dyDescent="0.4">
      <c r="A1763" t="s">
        <v>4509</v>
      </c>
      <c r="B1763" t="s">
        <v>96</v>
      </c>
      <c r="C1763" s="1">
        <v>44186</v>
      </c>
      <c r="D1763" t="s">
        <v>403</v>
      </c>
      <c r="E1763" t="b">
        <f t="shared" si="30"/>
        <v>0</v>
      </c>
    </row>
    <row r="1764" spans="1:5" hidden="1" x14ac:dyDescent="0.4">
      <c r="A1764" t="s">
        <v>8556</v>
      </c>
      <c r="B1764" t="s">
        <v>96</v>
      </c>
      <c r="C1764" s="1">
        <v>44490</v>
      </c>
      <c r="D1764" t="s">
        <v>344</v>
      </c>
      <c r="E1764" t="b">
        <f t="shared" si="30"/>
        <v>0</v>
      </c>
    </row>
    <row r="1765" spans="1:5" hidden="1" x14ac:dyDescent="0.4">
      <c r="A1765" t="s">
        <v>4496</v>
      </c>
      <c r="B1765" t="s">
        <v>96</v>
      </c>
      <c r="C1765" s="1">
        <v>44186</v>
      </c>
      <c r="D1765" t="s">
        <v>316</v>
      </c>
      <c r="E1765" t="b">
        <f t="shared" si="30"/>
        <v>0</v>
      </c>
    </row>
    <row r="1766" spans="1:5" hidden="1" x14ac:dyDescent="0.4">
      <c r="A1766" t="s">
        <v>3370</v>
      </c>
      <c r="B1766" t="s">
        <v>96</v>
      </c>
      <c r="C1766" s="1">
        <v>44264</v>
      </c>
      <c r="D1766" t="s">
        <v>326</v>
      </c>
      <c r="E1766" t="b">
        <f t="shared" si="30"/>
        <v>0</v>
      </c>
    </row>
    <row r="1767" spans="1:5" hidden="1" x14ac:dyDescent="0.4">
      <c r="A1767" t="s">
        <v>8952</v>
      </c>
      <c r="B1767" t="s">
        <v>96</v>
      </c>
      <c r="C1767" s="1">
        <v>44491</v>
      </c>
      <c r="D1767" t="s">
        <v>321</v>
      </c>
      <c r="E1767" t="b">
        <f t="shared" si="30"/>
        <v>0</v>
      </c>
    </row>
    <row r="1768" spans="1:5" hidden="1" x14ac:dyDescent="0.4">
      <c r="A1768" t="s">
        <v>4938</v>
      </c>
      <c r="B1768" t="s">
        <v>96</v>
      </c>
      <c r="C1768" s="1">
        <v>44448</v>
      </c>
      <c r="D1768" t="s">
        <v>318</v>
      </c>
      <c r="E1768" t="b">
        <f t="shared" si="30"/>
        <v>0</v>
      </c>
    </row>
    <row r="1769" spans="1:5" hidden="1" x14ac:dyDescent="0.4">
      <c r="A1769" t="s">
        <v>3286</v>
      </c>
      <c r="B1769" t="s">
        <v>96</v>
      </c>
      <c r="C1769" s="1">
        <v>44264</v>
      </c>
      <c r="D1769" t="s">
        <v>313</v>
      </c>
      <c r="E1769" t="b">
        <f t="shared" si="30"/>
        <v>0</v>
      </c>
    </row>
    <row r="1770" spans="1:5" hidden="1" x14ac:dyDescent="0.4">
      <c r="A1770" t="s">
        <v>4495</v>
      </c>
      <c r="B1770" t="s">
        <v>96</v>
      </c>
      <c r="C1770" s="1">
        <v>44186</v>
      </c>
      <c r="D1770" t="s">
        <v>319</v>
      </c>
      <c r="E1770" t="b">
        <f t="shared" si="30"/>
        <v>0</v>
      </c>
    </row>
    <row r="1771" spans="1:5" hidden="1" x14ac:dyDescent="0.4">
      <c r="A1771" t="s">
        <v>3168</v>
      </c>
      <c r="B1771" t="s">
        <v>96</v>
      </c>
      <c r="C1771" s="1">
        <v>44270</v>
      </c>
      <c r="D1771" t="s">
        <v>310</v>
      </c>
      <c r="E1771" t="b">
        <f t="shared" si="30"/>
        <v>0</v>
      </c>
    </row>
    <row r="1772" spans="1:5" hidden="1" x14ac:dyDescent="0.4">
      <c r="A1772" t="s">
        <v>8631</v>
      </c>
      <c r="B1772" t="s">
        <v>96</v>
      </c>
      <c r="C1772" s="1">
        <v>44489</v>
      </c>
      <c r="D1772" t="s">
        <v>320</v>
      </c>
      <c r="E1772" t="b">
        <f t="shared" si="30"/>
        <v>0</v>
      </c>
    </row>
    <row r="1773" spans="1:5" hidden="1" x14ac:dyDescent="0.4">
      <c r="A1773" t="s">
        <v>8634</v>
      </c>
      <c r="B1773" t="s">
        <v>96</v>
      </c>
      <c r="C1773" s="1">
        <v>44489</v>
      </c>
      <c r="D1773" t="s">
        <v>358</v>
      </c>
      <c r="E1773" t="b">
        <f t="shared" si="30"/>
        <v>0</v>
      </c>
    </row>
    <row r="1774" spans="1:5" hidden="1" x14ac:dyDescent="0.4">
      <c r="A1774" t="s">
        <v>4598</v>
      </c>
      <c r="B1774" t="s">
        <v>96</v>
      </c>
      <c r="C1774" s="1">
        <v>44364</v>
      </c>
      <c r="D1774" t="s">
        <v>308</v>
      </c>
      <c r="E1774" t="b">
        <f t="shared" si="30"/>
        <v>0</v>
      </c>
    </row>
    <row r="1775" spans="1:5" hidden="1" x14ac:dyDescent="0.4">
      <c r="A1775" t="s">
        <v>4508</v>
      </c>
      <c r="B1775" t="s">
        <v>96</v>
      </c>
      <c r="C1775" s="1">
        <v>44186</v>
      </c>
      <c r="D1775" t="s">
        <v>334</v>
      </c>
      <c r="E1775" t="b">
        <f t="shared" si="30"/>
        <v>0</v>
      </c>
    </row>
    <row r="1776" spans="1:5" hidden="1" x14ac:dyDescent="0.4">
      <c r="A1776" t="s">
        <v>8630</v>
      </c>
      <c r="B1776" t="s">
        <v>96</v>
      </c>
      <c r="C1776" s="1">
        <v>44489</v>
      </c>
      <c r="D1776" t="s">
        <v>314</v>
      </c>
      <c r="E1776" t="b">
        <f t="shared" si="30"/>
        <v>0</v>
      </c>
    </row>
    <row r="1777" spans="1:5" hidden="1" x14ac:dyDescent="0.4">
      <c r="A1777" t="s">
        <v>3259</v>
      </c>
      <c r="B1777" t="s">
        <v>96</v>
      </c>
      <c r="C1777" s="1">
        <v>44449</v>
      </c>
      <c r="D1777" t="s">
        <v>343</v>
      </c>
      <c r="E1777" t="b">
        <f t="shared" si="30"/>
        <v>0</v>
      </c>
    </row>
    <row r="1778" spans="1:5" hidden="1" x14ac:dyDescent="0.4">
      <c r="A1778" t="s">
        <v>4078</v>
      </c>
      <c r="B1778" t="s">
        <v>96</v>
      </c>
      <c r="C1778" s="1">
        <v>44382</v>
      </c>
      <c r="D1778" t="s">
        <v>317</v>
      </c>
      <c r="E1778" t="b">
        <f t="shared" si="30"/>
        <v>0</v>
      </c>
    </row>
    <row r="1779" spans="1:5" hidden="1" x14ac:dyDescent="0.4">
      <c r="A1779" t="s">
        <v>4507</v>
      </c>
      <c r="B1779" t="s">
        <v>96</v>
      </c>
      <c r="C1779" s="1">
        <v>44186</v>
      </c>
      <c r="D1779" t="s">
        <v>335</v>
      </c>
      <c r="E1779" t="b">
        <f t="shared" si="30"/>
        <v>0</v>
      </c>
    </row>
    <row r="1780" spans="1:5" hidden="1" x14ac:dyDescent="0.4">
      <c r="A1780" t="s">
        <v>8647</v>
      </c>
      <c r="B1780" t="s">
        <v>96</v>
      </c>
      <c r="C1780" s="1">
        <v>44489</v>
      </c>
      <c r="D1780" t="s">
        <v>339</v>
      </c>
      <c r="E1780" t="b">
        <f t="shared" si="30"/>
        <v>0</v>
      </c>
    </row>
    <row r="1781" spans="1:5" hidden="1" x14ac:dyDescent="0.4">
      <c r="A1781" t="s">
        <v>8652</v>
      </c>
      <c r="B1781" t="s">
        <v>96</v>
      </c>
      <c r="C1781" s="1">
        <v>44489</v>
      </c>
      <c r="D1781" t="s">
        <v>415</v>
      </c>
      <c r="E1781" t="b">
        <f t="shared" si="30"/>
        <v>0</v>
      </c>
    </row>
    <row r="1782" spans="1:5" hidden="1" x14ac:dyDescent="0.4">
      <c r="A1782" t="s">
        <v>2010</v>
      </c>
      <c r="B1782" t="s">
        <v>96</v>
      </c>
      <c r="C1782" s="1">
        <v>44383</v>
      </c>
      <c r="D1782" t="s">
        <v>330</v>
      </c>
      <c r="E1782" t="b">
        <f t="shared" si="30"/>
        <v>0</v>
      </c>
    </row>
    <row r="1783" spans="1:5" hidden="1" x14ac:dyDescent="0.4">
      <c r="A1783" t="s">
        <v>6135</v>
      </c>
      <c r="B1783" t="s">
        <v>96</v>
      </c>
      <c r="C1783" s="1">
        <v>44487</v>
      </c>
      <c r="D1783" t="s">
        <v>332</v>
      </c>
      <c r="E1783" t="b">
        <f t="shared" si="30"/>
        <v>0</v>
      </c>
    </row>
    <row r="1784" spans="1:5" hidden="1" x14ac:dyDescent="0.4">
      <c r="A1784" t="s">
        <v>8109</v>
      </c>
      <c r="B1784" t="s">
        <v>96</v>
      </c>
      <c r="C1784" s="1">
        <v>44488</v>
      </c>
      <c r="D1784" t="s">
        <v>359</v>
      </c>
      <c r="E1784" t="b">
        <f t="shared" si="30"/>
        <v>0</v>
      </c>
    </row>
    <row r="1785" spans="1:5" hidden="1" x14ac:dyDescent="0.4">
      <c r="A1785" t="s">
        <v>4490</v>
      </c>
      <c r="B1785" t="s">
        <v>96</v>
      </c>
      <c r="C1785" s="1">
        <v>44186</v>
      </c>
      <c r="D1785" t="s">
        <v>333</v>
      </c>
      <c r="E1785" t="b">
        <f t="shared" si="30"/>
        <v>0</v>
      </c>
    </row>
    <row r="1786" spans="1:5" hidden="1" x14ac:dyDescent="0.4">
      <c r="A1786" t="s">
        <v>4553</v>
      </c>
      <c r="B1786" t="s">
        <v>96</v>
      </c>
      <c r="C1786" s="1">
        <v>44364</v>
      </c>
      <c r="D1786" t="s">
        <v>328</v>
      </c>
      <c r="E1786" t="b">
        <f t="shared" si="30"/>
        <v>0</v>
      </c>
    </row>
    <row r="1787" spans="1:5" hidden="1" x14ac:dyDescent="0.4">
      <c r="A1787" t="s">
        <v>6506</v>
      </c>
      <c r="B1787" t="s">
        <v>66</v>
      </c>
      <c r="C1787" s="1">
        <v>44102</v>
      </c>
      <c r="D1787" t="s">
        <v>341</v>
      </c>
      <c r="E1787" t="b">
        <f t="shared" si="30"/>
        <v>0</v>
      </c>
    </row>
    <row r="1788" spans="1:5" hidden="1" x14ac:dyDescent="0.4">
      <c r="A1788" t="s">
        <v>7573</v>
      </c>
      <c r="B1788" t="s">
        <v>66</v>
      </c>
      <c r="C1788" s="1">
        <v>43746</v>
      </c>
      <c r="D1788" t="s">
        <v>421</v>
      </c>
      <c r="E1788" t="b">
        <f t="shared" si="30"/>
        <v>0</v>
      </c>
    </row>
    <row r="1789" spans="1:5" hidden="1" x14ac:dyDescent="0.4">
      <c r="A1789" t="s">
        <v>6505</v>
      </c>
      <c r="B1789" t="s">
        <v>66</v>
      </c>
      <c r="C1789" s="1">
        <v>44487</v>
      </c>
      <c r="D1789" t="s">
        <v>352</v>
      </c>
      <c r="E1789" t="b">
        <f t="shared" si="30"/>
        <v>0</v>
      </c>
    </row>
    <row r="1790" spans="1:5" hidden="1" x14ac:dyDescent="0.4">
      <c r="A1790" t="s">
        <v>7644</v>
      </c>
      <c r="B1790" t="s">
        <v>66</v>
      </c>
      <c r="C1790" s="1">
        <v>43746</v>
      </c>
      <c r="D1790" t="s">
        <v>397</v>
      </c>
      <c r="E1790" t="b">
        <f t="shared" si="30"/>
        <v>0</v>
      </c>
    </row>
    <row r="1791" spans="1:5" hidden="1" x14ac:dyDescent="0.4">
      <c r="A1791" t="s">
        <v>7049</v>
      </c>
      <c r="B1791" t="s">
        <v>66</v>
      </c>
      <c r="C1791" s="1">
        <v>44102</v>
      </c>
      <c r="D1791" t="s">
        <v>306</v>
      </c>
      <c r="E1791" t="b">
        <f t="shared" ref="E1791:E1854" si="31">OR(IF(AND(D1791=D1792,B1791=B1792),1,0),IF(AND(D1791=D1790,B1791=B1790),1,0))</f>
        <v>0</v>
      </c>
    </row>
    <row r="1792" spans="1:5" hidden="1" x14ac:dyDescent="0.4">
      <c r="A1792" t="s">
        <v>6501</v>
      </c>
      <c r="B1792" t="s">
        <v>66</v>
      </c>
      <c r="C1792" s="1">
        <v>44102</v>
      </c>
      <c r="D1792" t="s">
        <v>404</v>
      </c>
      <c r="E1792" t="b">
        <f t="shared" si="31"/>
        <v>0</v>
      </c>
    </row>
    <row r="1793" spans="1:5" hidden="1" x14ac:dyDescent="0.4">
      <c r="A1793" t="s">
        <v>6500</v>
      </c>
      <c r="B1793" t="s">
        <v>66</v>
      </c>
      <c r="C1793" s="1">
        <v>44102</v>
      </c>
      <c r="D1793" t="s">
        <v>399</v>
      </c>
      <c r="E1793" t="b">
        <f t="shared" si="31"/>
        <v>0</v>
      </c>
    </row>
    <row r="1794" spans="1:5" hidden="1" x14ac:dyDescent="0.4">
      <c r="A1794" t="s">
        <v>6567</v>
      </c>
      <c r="B1794" t="s">
        <v>66</v>
      </c>
      <c r="C1794" s="1">
        <v>44102</v>
      </c>
      <c r="D1794" t="s">
        <v>312</v>
      </c>
      <c r="E1794" t="b">
        <f t="shared" si="31"/>
        <v>0</v>
      </c>
    </row>
    <row r="1795" spans="1:5" hidden="1" x14ac:dyDescent="0.4">
      <c r="A1795" t="s">
        <v>6527</v>
      </c>
      <c r="B1795" t="s">
        <v>66</v>
      </c>
      <c r="C1795" s="1">
        <v>44102</v>
      </c>
      <c r="D1795" t="s">
        <v>329</v>
      </c>
      <c r="E1795" t="b">
        <f t="shared" si="31"/>
        <v>0</v>
      </c>
    </row>
    <row r="1796" spans="1:5" hidden="1" x14ac:dyDescent="0.4">
      <c r="A1796" t="s">
        <v>7035</v>
      </c>
      <c r="B1796" t="s">
        <v>66</v>
      </c>
      <c r="C1796" s="1">
        <v>44102</v>
      </c>
      <c r="D1796" t="s">
        <v>307</v>
      </c>
      <c r="E1796" t="b">
        <f t="shared" si="31"/>
        <v>0</v>
      </c>
    </row>
    <row r="1797" spans="1:5" hidden="1" x14ac:dyDescent="0.4">
      <c r="A1797" t="s">
        <v>6530</v>
      </c>
      <c r="B1797" t="s">
        <v>66</v>
      </c>
      <c r="C1797" s="1">
        <v>44102</v>
      </c>
      <c r="D1797" t="s">
        <v>331</v>
      </c>
      <c r="E1797" t="b">
        <f t="shared" si="31"/>
        <v>0</v>
      </c>
    </row>
    <row r="1798" spans="1:5" hidden="1" x14ac:dyDescent="0.4">
      <c r="A1798" t="s">
        <v>7048</v>
      </c>
      <c r="B1798" t="s">
        <v>66</v>
      </c>
      <c r="C1798" s="1">
        <v>44102</v>
      </c>
      <c r="D1798" t="s">
        <v>327</v>
      </c>
      <c r="E1798" t="b">
        <f t="shared" si="31"/>
        <v>0</v>
      </c>
    </row>
    <row r="1799" spans="1:5" hidden="1" x14ac:dyDescent="0.4">
      <c r="A1799" t="s">
        <v>6526</v>
      </c>
      <c r="B1799" t="s">
        <v>66</v>
      </c>
      <c r="C1799" s="1">
        <v>44103</v>
      </c>
      <c r="D1799" t="s">
        <v>403</v>
      </c>
      <c r="E1799" t="b">
        <f t="shared" si="31"/>
        <v>0</v>
      </c>
    </row>
    <row r="1800" spans="1:5" hidden="1" x14ac:dyDescent="0.4">
      <c r="A1800" t="s">
        <v>6984</v>
      </c>
      <c r="B1800" t="s">
        <v>66</v>
      </c>
      <c r="C1800" s="1">
        <v>44102</v>
      </c>
      <c r="D1800" t="s">
        <v>344</v>
      </c>
      <c r="E1800" t="b">
        <f t="shared" si="31"/>
        <v>0</v>
      </c>
    </row>
    <row r="1801" spans="1:5" hidden="1" x14ac:dyDescent="0.4">
      <c r="A1801" t="s">
        <v>6525</v>
      </c>
      <c r="B1801" t="s">
        <v>66</v>
      </c>
      <c r="C1801" s="1">
        <v>44103</v>
      </c>
      <c r="D1801" t="s">
        <v>316</v>
      </c>
      <c r="E1801" t="b">
        <f t="shared" si="31"/>
        <v>0</v>
      </c>
    </row>
    <row r="1802" spans="1:5" hidden="1" x14ac:dyDescent="0.4">
      <c r="A1802" t="s">
        <v>7331</v>
      </c>
      <c r="B1802" t="s">
        <v>66</v>
      </c>
      <c r="C1802" s="1">
        <v>43746</v>
      </c>
      <c r="D1802" t="s">
        <v>326</v>
      </c>
      <c r="E1802" t="b">
        <f t="shared" si="31"/>
        <v>0</v>
      </c>
    </row>
    <row r="1803" spans="1:5" hidden="1" x14ac:dyDescent="0.4">
      <c r="A1803" t="s">
        <v>7646</v>
      </c>
      <c r="B1803" t="s">
        <v>66</v>
      </c>
      <c r="C1803" s="1">
        <v>43746</v>
      </c>
      <c r="D1803" t="s">
        <v>318</v>
      </c>
      <c r="E1803" t="b">
        <f t="shared" si="31"/>
        <v>0</v>
      </c>
    </row>
    <row r="1804" spans="1:5" x14ac:dyDescent="0.4">
      <c r="A1804" t="s">
        <v>7281</v>
      </c>
      <c r="B1804" t="s">
        <v>66</v>
      </c>
      <c r="C1804" s="1">
        <v>44103</v>
      </c>
      <c r="D1804" t="s">
        <v>392</v>
      </c>
      <c r="E1804" t="b">
        <f t="shared" si="31"/>
        <v>1</v>
      </c>
    </row>
    <row r="1805" spans="1:5" x14ac:dyDescent="0.4">
      <c r="A1805" t="s">
        <v>7645</v>
      </c>
      <c r="B1805" t="s">
        <v>66</v>
      </c>
      <c r="C1805" s="1">
        <v>43746</v>
      </c>
      <c r="D1805" t="s">
        <v>392</v>
      </c>
      <c r="E1805" t="b">
        <f t="shared" si="31"/>
        <v>1</v>
      </c>
    </row>
    <row r="1806" spans="1:5" hidden="1" x14ac:dyDescent="0.4">
      <c r="A1806" t="s">
        <v>6529</v>
      </c>
      <c r="B1806" t="s">
        <v>66</v>
      </c>
      <c r="C1806" s="1">
        <v>44102</v>
      </c>
      <c r="D1806" t="s">
        <v>319</v>
      </c>
      <c r="E1806" t="b">
        <f t="shared" si="31"/>
        <v>0</v>
      </c>
    </row>
    <row r="1807" spans="1:5" hidden="1" x14ac:dyDescent="0.4">
      <c r="A1807" t="s">
        <v>6524</v>
      </c>
      <c r="B1807" t="s">
        <v>66</v>
      </c>
      <c r="C1807" s="1">
        <v>44103</v>
      </c>
      <c r="D1807" t="s">
        <v>310</v>
      </c>
      <c r="E1807" t="b">
        <f t="shared" si="31"/>
        <v>0</v>
      </c>
    </row>
    <row r="1808" spans="1:5" hidden="1" x14ac:dyDescent="0.4">
      <c r="A1808" t="s">
        <v>6523</v>
      </c>
      <c r="B1808" t="s">
        <v>66</v>
      </c>
      <c r="C1808" s="1">
        <v>44103</v>
      </c>
      <c r="D1808" t="s">
        <v>408</v>
      </c>
      <c r="E1808" t="b">
        <f t="shared" si="31"/>
        <v>0</v>
      </c>
    </row>
    <row r="1809" spans="1:5" hidden="1" x14ac:dyDescent="0.4">
      <c r="A1809" t="s">
        <v>7036</v>
      </c>
      <c r="B1809" t="s">
        <v>66</v>
      </c>
      <c r="C1809" s="1">
        <v>44102</v>
      </c>
      <c r="D1809" t="s">
        <v>336</v>
      </c>
      <c r="E1809" t="b">
        <f t="shared" si="31"/>
        <v>0</v>
      </c>
    </row>
    <row r="1810" spans="1:5" hidden="1" x14ac:dyDescent="0.4">
      <c r="A1810" t="s">
        <v>7047</v>
      </c>
      <c r="B1810" t="s">
        <v>66</v>
      </c>
      <c r="C1810" s="1">
        <v>44102</v>
      </c>
      <c r="D1810" t="s">
        <v>308</v>
      </c>
      <c r="E1810" t="b">
        <f t="shared" si="31"/>
        <v>0</v>
      </c>
    </row>
    <row r="1811" spans="1:5" hidden="1" x14ac:dyDescent="0.4">
      <c r="A1811" t="s">
        <v>6493</v>
      </c>
      <c r="B1811" t="s">
        <v>66</v>
      </c>
      <c r="C1811" s="1">
        <v>44102</v>
      </c>
      <c r="D1811" t="s">
        <v>334</v>
      </c>
      <c r="E1811" t="b">
        <f t="shared" si="31"/>
        <v>0</v>
      </c>
    </row>
    <row r="1812" spans="1:5" hidden="1" x14ac:dyDescent="0.4">
      <c r="A1812" t="s">
        <v>7033</v>
      </c>
      <c r="B1812" t="s">
        <v>66</v>
      </c>
      <c r="C1812" s="1">
        <v>44102</v>
      </c>
      <c r="D1812" t="s">
        <v>343</v>
      </c>
      <c r="E1812" t="b">
        <f t="shared" si="31"/>
        <v>0</v>
      </c>
    </row>
    <row r="1813" spans="1:5" hidden="1" x14ac:dyDescent="0.4">
      <c r="A1813" t="s">
        <v>6504</v>
      </c>
      <c r="B1813" t="s">
        <v>66</v>
      </c>
      <c r="C1813" s="1">
        <v>44102</v>
      </c>
      <c r="D1813" t="s">
        <v>315</v>
      </c>
      <c r="E1813" t="b">
        <f t="shared" si="31"/>
        <v>0</v>
      </c>
    </row>
    <row r="1814" spans="1:5" hidden="1" x14ac:dyDescent="0.4">
      <c r="A1814" t="s">
        <v>7034</v>
      </c>
      <c r="B1814" t="s">
        <v>66</v>
      </c>
      <c r="C1814" s="1">
        <v>44102</v>
      </c>
      <c r="D1814" t="s">
        <v>317</v>
      </c>
      <c r="E1814" t="b">
        <f t="shared" si="31"/>
        <v>0</v>
      </c>
    </row>
    <row r="1815" spans="1:5" hidden="1" x14ac:dyDescent="0.4">
      <c r="A1815" t="s">
        <v>6503</v>
      </c>
      <c r="B1815" t="s">
        <v>66</v>
      </c>
      <c r="C1815" s="1">
        <v>44102</v>
      </c>
      <c r="D1815" t="s">
        <v>335</v>
      </c>
      <c r="E1815" t="b">
        <f t="shared" si="31"/>
        <v>0</v>
      </c>
    </row>
    <row r="1816" spans="1:5" x14ac:dyDescent="0.4">
      <c r="A1816" t="s">
        <v>7046</v>
      </c>
      <c r="B1816" t="s">
        <v>66</v>
      </c>
      <c r="C1816" s="1">
        <v>44102</v>
      </c>
      <c r="D1816" t="s">
        <v>339</v>
      </c>
      <c r="E1816" t="b">
        <f t="shared" si="31"/>
        <v>1</v>
      </c>
    </row>
    <row r="1817" spans="1:5" x14ac:dyDescent="0.4">
      <c r="A1817" t="s">
        <v>7576</v>
      </c>
      <c r="B1817" t="s">
        <v>66</v>
      </c>
      <c r="C1817" s="1">
        <v>43745</v>
      </c>
      <c r="D1817" t="s">
        <v>339</v>
      </c>
      <c r="E1817" t="b">
        <f t="shared" si="31"/>
        <v>1</v>
      </c>
    </row>
    <row r="1818" spans="1:5" hidden="1" x14ac:dyDescent="0.4">
      <c r="A1818" t="s">
        <v>4029</v>
      </c>
      <c r="B1818" t="s">
        <v>66</v>
      </c>
      <c r="C1818" s="1">
        <v>44397</v>
      </c>
      <c r="D1818" t="s">
        <v>415</v>
      </c>
      <c r="E1818" t="b">
        <f t="shared" si="31"/>
        <v>0</v>
      </c>
    </row>
    <row r="1819" spans="1:5" hidden="1" x14ac:dyDescent="0.4">
      <c r="A1819" t="s">
        <v>6528</v>
      </c>
      <c r="B1819" t="s">
        <v>66</v>
      </c>
      <c r="C1819" s="1">
        <v>44102</v>
      </c>
      <c r="D1819" t="s">
        <v>330</v>
      </c>
      <c r="E1819" t="b">
        <f t="shared" si="31"/>
        <v>0</v>
      </c>
    </row>
    <row r="1820" spans="1:5" hidden="1" x14ac:dyDescent="0.4">
      <c r="A1820" t="s">
        <v>6502</v>
      </c>
      <c r="B1820" t="s">
        <v>66</v>
      </c>
      <c r="C1820" s="1">
        <v>44483</v>
      </c>
      <c r="D1820" t="s">
        <v>332</v>
      </c>
      <c r="E1820" t="b">
        <f t="shared" si="31"/>
        <v>0</v>
      </c>
    </row>
    <row r="1821" spans="1:5" hidden="1" x14ac:dyDescent="0.4">
      <c r="A1821" t="s">
        <v>7647</v>
      </c>
      <c r="B1821" t="s">
        <v>66</v>
      </c>
      <c r="C1821" s="1">
        <v>43745</v>
      </c>
      <c r="D1821" t="s">
        <v>322</v>
      </c>
      <c r="E1821" t="b">
        <f t="shared" si="31"/>
        <v>0</v>
      </c>
    </row>
    <row r="1822" spans="1:5" hidden="1" x14ac:dyDescent="0.4">
      <c r="A1822" t="s">
        <v>6499</v>
      </c>
      <c r="B1822" t="s">
        <v>66</v>
      </c>
      <c r="C1822" s="1">
        <v>44102</v>
      </c>
      <c r="D1822" t="s">
        <v>359</v>
      </c>
      <c r="E1822" t="b">
        <f t="shared" si="31"/>
        <v>0</v>
      </c>
    </row>
    <row r="1823" spans="1:5" hidden="1" x14ac:dyDescent="0.4">
      <c r="A1823" t="s">
        <v>6492</v>
      </c>
      <c r="B1823" t="s">
        <v>66</v>
      </c>
      <c r="C1823" s="1">
        <v>44102</v>
      </c>
      <c r="D1823" t="s">
        <v>333</v>
      </c>
      <c r="E1823" t="b">
        <f t="shared" si="31"/>
        <v>0</v>
      </c>
    </row>
    <row r="1824" spans="1:5" hidden="1" x14ac:dyDescent="0.4">
      <c r="A1824" t="s">
        <v>5605</v>
      </c>
      <c r="B1824" t="s">
        <v>172</v>
      </c>
      <c r="C1824" s="1">
        <v>44155</v>
      </c>
      <c r="D1824" t="s">
        <v>341</v>
      </c>
      <c r="E1824" t="b">
        <f t="shared" si="31"/>
        <v>0</v>
      </c>
    </row>
    <row r="1825" spans="1:5" hidden="1" x14ac:dyDescent="0.4">
      <c r="A1825" t="s">
        <v>5785</v>
      </c>
      <c r="B1825" t="s">
        <v>172</v>
      </c>
      <c r="C1825" s="1">
        <v>44491</v>
      </c>
      <c r="D1825" t="s">
        <v>398</v>
      </c>
      <c r="E1825" t="b">
        <f t="shared" si="31"/>
        <v>0</v>
      </c>
    </row>
    <row r="1826" spans="1:5" hidden="1" x14ac:dyDescent="0.4">
      <c r="A1826" t="s">
        <v>5577</v>
      </c>
      <c r="B1826" t="s">
        <v>172</v>
      </c>
      <c r="C1826" s="1">
        <v>44155</v>
      </c>
      <c r="D1826" t="s">
        <v>397</v>
      </c>
      <c r="E1826" t="b">
        <f t="shared" si="31"/>
        <v>0</v>
      </c>
    </row>
    <row r="1827" spans="1:5" hidden="1" x14ac:dyDescent="0.4">
      <c r="A1827" t="s">
        <v>5604</v>
      </c>
      <c r="B1827" t="s">
        <v>172</v>
      </c>
      <c r="C1827" s="1">
        <v>44160</v>
      </c>
      <c r="D1827" t="s">
        <v>306</v>
      </c>
      <c r="E1827" t="b">
        <f t="shared" si="31"/>
        <v>0</v>
      </c>
    </row>
    <row r="1828" spans="1:5" hidden="1" x14ac:dyDescent="0.4">
      <c r="A1828" t="s">
        <v>5603</v>
      </c>
      <c r="B1828" t="s">
        <v>172</v>
      </c>
      <c r="C1828" s="1">
        <v>44160</v>
      </c>
      <c r="D1828" t="s">
        <v>404</v>
      </c>
      <c r="E1828" t="b">
        <f t="shared" si="31"/>
        <v>0</v>
      </c>
    </row>
    <row r="1829" spans="1:5" hidden="1" x14ac:dyDescent="0.4">
      <c r="A1829" t="s">
        <v>5434</v>
      </c>
      <c r="B1829" t="s">
        <v>172</v>
      </c>
      <c r="C1829" s="1">
        <v>44161</v>
      </c>
      <c r="D1829" t="s">
        <v>399</v>
      </c>
      <c r="E1829" t="b">
        <f t="shared" si="31"/>
        <v>0</v>
      </c>
    </row>
    <row r="1830" spans="1:5" hidden="1" x14ac:dyDescent="0.4">
      <c r="A1830" t="s">
        <v>5441</v>
      </c>
      <c r="B1830" t="s">
        <v>172</v>
      </c>
      <c r="C1830" s="1">
        <v>44160</v>
      </c>
      <c r="D1830" t="s">
        <v>312</v>
      </c>
      <c r="E1830" t="b">
        <f t="shared" si="31"/>
        <v>0</v>
      </c>
    </row>
    <row r="1831" spans="1:5" hidden="1" x14ac:dyDescent="0.4">
      <c r="A1831" t="s">
        <v>5602</v>
      </c>
      <c r="B1831" t="s">
        <v>172</v>
      </c>
      <c r="C1831" s="1">
        <v>44160</v>
      </c>
      <c r="D1831" t="s">
        <v>329</v>
      </c>
      <c r="E1831" t="b">
        <f t="shared" si="31"/>
        <v>0</v>
      </c>
    </row>
    <row r="1832" spans="1:5" hidden="1" x14ac:dyDescent="0.4">
      <c r="A1832" t="s">
        <v>3686</v>
      </c>
      <c r="B1832" t="s">
        <v>172</v>
      </c>
      <c r="C1832" s="1">
        <v>44425</v>
      </c>
      <c r="D1832" t="s">
        <v>307</v>
      </c>
      <c r="E1832" t="b">
        <f t="shared" si="31"/>
        <v>0</v>
      </c>
    </row>
    <row r="1833" spans="1:5" hidden="1" x14ac:dyDescent="0.4">
      <c r="A1833" t="s">
        <v>5496</v>
      </c>
      <c r="B1833" t="s">
        <v>172</v>
      </c>
      <c r="C1833" s="1">
        <v>44158</v>
      </c>
      <c r="D1833" t="s">
        <v>331</v>
      </c>
      <c r="E1833" t="b">
        <f t="shared" si="31"/>
        <v>0</v>
      </c>
    </row>
    <row r="1834" spans="1:5" hidden="1" x14ac:dyDescent="0.4">
      <c r="A1834" t="s">
        <v>3685</v>
      </c>
      <c r="B1834" t="s">
        <v>172</v>
      </c>
      <c r="C1834" s="1">
        <v>44425</v>
      </c>
      <c r="D1834" t="s">
        <v>351</v>
      </c>
      <c r="E1834" t="b">
        <f t="shared" si="31"/>
        <v>0</v>
      </c>
    </row>
    <row r="1835" spans="1:5" hidden="1" x14ac:dyDescent="0.4">
      <c r="A1835" t="s">
        <v>2644</v>
      </c>
      <c r="B1835" t="s">
        <v>172</v>
      </c>
      <c r="C1835" s="1">
        <v>44330</v>
      </c>
      <c r="D1835" t="s">
        <v>327</v>
      </c>
      <c r="E1835" t="b">
        <f t="shared" si="31"/>
        <v>0</v>
      </c>
    </row>
    <row r="1836" spans="1:5" hidden="1" x14ac:dyDescent="0.4">
      <c r="A1836" t="s">
        <v>5601</v>
      </c>
      <c r="B1836" t="s">
        <v>172</v>
      </c>
      <c r="C1836" s="1">
        <v>44160</v>
      </c>
      <c r="D1836" t="s">
        <v>403</v>
      </c>
      <c r="E1836" t="b">
        <f t="shared" si="31"/>
        <v>0</v>
      </c>
    </row>
    <row r="1837" spans="1:5" hidden="1" x14ac:dyDescent="0.4">
      <c r="A1837" t="s">
        <v>3684</v>
      </c>
      <c r="B1837" t="s">
        <v>172</v>
      </c>
      <c r="C1837" s="1">
        <v>44425</v>
      </c>
      <c r="D1837" t="s">
        <v>344</v>
      </c>
      <c r="E1837" t="b">
        <f t="shared" si="31"/>
        <v>0</v>
      </c>
    </row>
    <row r="1838" spans="1:5" hidden="1" x14ac:dyDescent="0.4">
      <c r="A1838" t="s">
        <v>5376</v>
      </c>
      <c r="B1838" t="s">
        <v>172</v>
      </c>
      <c r="C1838" s="1">
        <v>44162</v>
      </c>
      <c r="D1838" t="s">
        <v>316</v>
      </c>
      <c r="E1838" t="b">
        <f t="shared" si="31"/>
        <v>0</v>
      </c>
    </row>
    <row r="1839" spans="1:5" hidden="1" x14ac:dyDescent="0.4">
      <c r="A1839" t="s">
        <v>5498</v>
      </c>
      <c r="B1839" t="s">
        <v>172</v>
      </c>
      <c r="C1839" s="1">
        <v>44158</v>
      </c>
      <c r="D1839" t="s">
        <v>326</v>
      </c>
      <c r="E1839" t="b">
        <f t="shared" si="31"/>
        <v>0</v>
      </c>
    </row>
    <row r="1840" spans="1:5" hidden="1" x14ac:dyDescent="0.4">
      <c r="A1840" t="s">
        <v>5786</v>
      </c>
      <c r="B1840" t="s">
        <v>172</v>
      </c>
      <c r="C1840" s="1">
        <v>44491</v>
      </c>
      <c r="D1840" t="s">
        <v>318</v>
      </c>
      <c r="E1840" t="b">
        <f t="shared" si="31"/>
        <v>0</v>
      </c>
    </row>
    <row r="1841" spans="1:5" hidden="1" x14ac:dyDescent="0.4">
      <c r="A1841" t="s">
        <v>5495</v>
      </c>
      <c r="B1841" t="s">
        <v>172</v>
      </c>
      <c r="C1841" s="1">
        <v>44158</v>
      </c>
      <c r="D1841" t="s">
        <v>313</v>
      </c>
      <c r="E1841" t="b">
        <f t="shared" si="31"/>
        <v>0</v>
      </c>
    </row>
    <row r="1842" spans="1:5" hidden="1" x14ac:dyDescent="0.4">
      <c r="A1842" t="s">
        <v>5600</v>
      </c>
      <c r="B1842" t="s">
        <v>172</v>
      </c>
      <c r="C1842" s="1">
        <v>44160</v>
      </c>
      <c r="D1842" t="s">
        <v>319</v>
      </c>
      <c r="E1842" t="b">
        <f t="shared" si="31"/>
        <v>0</v>
      </c>
    </row>
    <row r="1843" spans="1:5" hidden="1" x14ac:dyDescent="0.4">
      <c r="A1843" t="s">
        <v>5497</v>
      </c>
      <c r="B1843" t="s">
        <v>172</v>
      </c>
      <c r="C1843" s="1">
        <v>44158</v>
      </c>
      <c r="D1843" t="s">
        <v>310</v>
      </c>
      <c r="E1843" t="b">
        <f t="shared" si="31"/>
        <v>0</v>
      </c>
    </row>
    <row r="1844" spans="1:5" hidden="1" x14ac:dyDescent="0.4">
      <c r="A1844" t="s">
        <v>3682</v>
      </c>
      <c r="B1844" t="s">
        <v>172</v>
      </c>
      <c r="C1844" s="1">
        <v>44425</v>
      </c>
      <c r="D1844" t="s">
        <v>336</v>
      </c>
      <c r="E1844" t="b">
        <f t="shared" si="31"/>
        <v>0</v>
      </c>
    </row>
    <row r="1845" spans="1:5" hidden="1" x14ac:dyDescent="0.4">
      <c r="A1845" t="s">
        <v>3688</v>
      </c>
      <c r="B1845" t="s">
        <v>172</v>
      </c>
      <c r="C1845" s="1">
        <v>44425</v>
      </c>
      <c r="D1845" t="s">
        <v>308</v>
      </c>
      <c r="E1845" t="b">
        <f t="shared" si="31"/>
        <v>0</v>
      </c>
    </row>
    <row r="1846" spans="1:5" hidden="1" x14ac:dyDescent="0.4">
      <c r="A1846" t="s">
        <v>3687</v>
      </c>
      <c r="B1846" t="s">
        <v>172</v>
      </c>
      <c r="C1846" s="1">
        <v>44425</v>
      </c>
      <c r="D1846" t="s">
        <v>416</v>
      </c>
      <c r="E1846" t="b">
        <f t="shared" si="31"/>
        <v>0</v>
      </c>
    </row>
    <row r="1847" spans="1:5" hidden="1" x14ac:dyDescent="0.4">
      <c r="A1847" t="s">
        <v>5493</v>
      </c>
      <c r="B1847" t="s">
        <v>172</v>
      </c>
      <c r="C1847" s="1">
        <v>44160</v>
      </c>
      <c r="D1847" t="s">
        <v>334</v>
      </c>
      <c r="E1847" t="b">
        <f t="shared" si="31"/>
        <v>0</v>
      </c>
    </row>
    <row r="1848" spans="1:5" hidden="1" x14ac:dyDescent="0.4">
      <c r="A1848" t="s">
        <v>3683</v>
      </c>
      <c r="B1848" t="s">
        <v>172</v>
      </c>
      <c r="C1848" s="1">
        <v>44425</v>
      </c>
      <c r="D1848" t="s">
        <v>343</v>
      </c>
      <c r="E1848" t="b">
        <f t="shared" si="31"/>
        <v>0</v>
      </c>
    </row>
    <row r="1849" spans="1:5" hidden="1" x14ac:dyDescent="0.4">
      <c r="A1849" t="s">
        <v>5440</v>
      </c>
      <c r="B1849" t="s">
        <v>172</v>
      </c>
      <c r="C1849" s="1">
        <v>44160</v>
      </c>
      <c r="D1849" t="s">
        <v>315</v>
      </c>
      <c r="E1849" t="b">
        <f t="shared" si="31"/>
        <v>0</v>
      </c>
    </row>
    <row r="1850" spans="1:5" hidden="1" x14ac:dyDescent="0.4">
      <c r="A1850" t="s">
        <v>5492</v>
      </c>
      <c r="B1850" t="s">
        <v>172</v>
      </c>
      <c r="C1850" s="1">
        <v>44160</v>
      </c>
      <c r="D1850" t="s">
        <v>335</v>
      </c>
      <c r="E1850" t="b">
        <f t="shared" si="31"/>
        <v>0</v>
      </c>
    </row>
    <row r="1851" spans="1:5" hidden="1" x14ac:dyDescent="0.4">
      <c r="A1851" t="s">
        <v>3689</v>
      </c>
      <c r="B1851" t="s">
        <v>172</v>
      </c>
      <c r="C1851" s="1">
        <v>44425</v>
      </c>
      <c r="D1851" t="s">
        <v>339</v>
      </c>
      <c r="E1851" t="b">
        <f t="shared" si="31"/>
        <v>0</v>
      </c>
    </row>
    <row r="1852" spans="1:5" hidden="1" x14ac:dyDescent="0.4">
      <c r="A1852" t="s">
        <v>3690</v>
      </c>
      <c r="B1852" t="s">
        <v>172</v>
      </c>
      <c r="C1852" s="1">
        <v>44425</v>
      </c>
      <c r="D1852" t="s">
        <v>415</v>
      </c>
      <c r="E1852" t="b">
        <f t="shared" si="31"/>
        <v>0</v>
      </c>
    </row>
    <row r="1853" spans="1:5" hidden="1" x14ac:dyDescent="0.4">
      <c r="A1853" t="s">
        <v>5599</v>
      </c>
      <c r="B1853" t="s">
        <v>172</v>
      </c>
      <c r="C1853" s="1">
        <v>44160</v>
      </c>
      <c r="D1853" t="s">
        <v>332</v>
      </c>
      <c r="E1853" t="b">
        <f t="shared" si="31"/>
        <v>0</v>
      </c>
    </row>
    <row r="1854" spans="1:5" hidden="1" x14ac:dyDescent="0.4">
      <c r="A1854" t="s">
        <v>5589</v>
      </c>
      <c r="B1854" t="s">
        <v>172</v>
      </c>
      <c r="C1854" s="1">
        <v>44426</v>
      </c>
      <c r="D1854" t="s">
        <v>322</v>
      </c>
      <c r="E1854" t="b">
        <f t="shared" si="31"/>
        <v>0</v>
      </c>
    </row>
    <row r="1855" spans="1:5" hidden="1" x14ac:dyDescent="0.4">
      <c r="A1855" t="s">
        <v>5598</v>
      </c>
      <c r="B1855" t="s">
        <v>172</v>
      </c>
      <c r="C1855" s="1">
        <v>44160</v>
      </c>
      <c r="D1855" t="s">
        <v>333</v>
      </c>
      <c r="E1855" t="b">
        <f t="shared" ref="E1855:E1918" si="32">OR(IF(AND(D1855=D1856,B1855=B1856),1,0),IF(AND(D1855=D1854,B1855=B1854),1,0))</f>
        <v>0</v>
      </c>
    </row>
    <row r="1856" spans="1:5" hidden="1" x14ac:dyDescent="0.4">
      <c r="A1856" t="s">
        <v>755</v>
      </c>
      <c r="B1856" t="s">
        <v>36</v>
      </c>
      <c r="C1856" s="1">
        <v>44466</v>
      </c>
      <c r="D1856" t="s">
        <v>341</v>
      </c>
      <c r="E1856" t="b">
        <f t="shared" si="32"/>
        <v>0</v>
      </c>
    </row>
    <row r="1857" spans="1:5" hidden="1" x14ac:dyDescent="0.4">
      <c r="A1857" t="s">
        <v>847</v>
      </c>
      <c r="B1857" t="s">
        <v>36</v>
      </c>
      <c r="C1857" s="1">
        <v>44463</v>
      </c>
      <c r="D1857" t="s">
        <v>352</v>
      </c>
      <c r="E1857" t="b">
        <f t="shared" si="32"/>
        <v>0</v>
      </c>
    </row>
    <row r="1858" spans="1:5" hidden="1" x14ac:dyDescent="0.4">
      <c r="A1858" t="s">
        <v>6060</v>
      </c>
      <c r="B1858" t="s">
        <v>36</v>
      </c>
      <c r="C1858" s="1">
        <v>44398</v>
      </c>
      <c r="D1858" t="s">
        <v>398</v>
      </c>
      <c r="E1858" t="b">
        <f t="shared" si="32"/>
        <v>0</v>
      </c>
    </row>
    <row r="1859" spans="1:5" hidden="1" x14ac:dyDescent="0.4">
      <c r="A1859" t="s">
        <v>6089</v>
      </c>
      <c r="B1859" t="s">
        <v>36</v>
      </c>
      <c r="C1859" s="1">
        <v>44398</v>
      </c>
      <c r="D1859" t="s">
        <v>397</v>
      </c>
      <c r="E1859" t="b">
        <f t="shared" si="32"/>
        <v>0</v>
      </c>
    </row>
    <row r="1860" spans="1:5" hidden="1" x14ac:dyDescent="0.4">
      <c r="A1860" t="s">
        <v>802</v>
      </c>
      <c r="B1860" t="s">
        <v>36</v>
      </c>
      <c r="C1860" s="1">
        <v>44463</v>
      </c>
      <c r="D1860" t="s">
        <v>306</v>
      </c>
      <c r="E1860" t="b">
        <f t="shared" si="32"/>
        <v>0</v>
      </c>
    </row>
    <row r="1861" spans="1:5" hidden="1" x14ac:dyDescent="0.4">
      <c r="A1861" t="s">
        <v>846</v>
      </c>
      <c r="B1861" t="s">
        <v>36</v>
      </c>
      <c r="C1861" s="1">
        <v>44463</v>
      </c>
      <c r="D1861" t="s">
        <v>404</v>
      </c>
      <c r="E1861" t="b">
        <f t="shared" si="32"/>
        <v>0</v>
      </c>
    </row>
    <row r="1862" spans="1:5" hidden="1" x14ac:dyDescent="0.4">
      <c r="A1862" t="s">
        <v>963</v>
      </c>
      <c r="B1862" t="s">
        <v>36</v>
      </c>
      <c r="C1862" s="1">
        <v>44454</v>
      </c>
      <c r="D1862" t="s">
        <v>399</v>
      </c>
      <c r="E1862" t="b">
        <f t="shared" si="32"/>
        <v>0</v>
      </c>
    </row>
    <row r="1863" spans="1:5" hidden="1" x14ac:dyDescent="0.4">
      <c r="A1863" t="s">
        <v>850</v>
      </c>
      <c r="B1863" t="s">
        <v>36</v>
      </c>
      <c r="C1863" s="1">
        <v>44463</v>
      </c>
      <c r="D1863" t="s">
        <v>312</v>
      </c>
      <c r="E1863" t="b">
        <f t="shared" si="32"/>
        <v>0</v>
      </c>
    </row>
    <row r="1864" spans="1:5" hidden="1" x14ac:dyDescent="0.4">
      <c r="A1864" t="s">
        <v>895</v>
      </c>
      <c r="B1864" t="s">
        <v>36</v>
      </c>
      <c r="C1864" s="1">
        <v>44455</v>
      </c>
      <c r="D1864" t="s">
        <v>329</v>
      </c>
      <c r="E1864" t="b">
        <f t="shared" si="32"/>
        <v>0</v>
      </c>
    </row>
    <row r="1865" spans="1:5" hidden="1" x14ac:dyDescent="0.4">
      <c r="A1865" t="s">
        <v>3070</v>
      </c>
      <c r="B1865" t="s">
        <v>36</v>
      </c>
      <c r="C1865" s="1">
        <v>44455</v>
      </c>
      <c r="D1865" t="s">
        <v>307</v>
      </c>
      <c r="E1865" t="b">
        <f t="shared" si="32"/>
        <v>0</v>
      </c>
    </row>
    <row r="1866" spans="1:5" hidden="1" x14ac:dyDescent="0.4">
      <c r="A1866" t="s">
        <v>723</v>
      </c>
      <c r="B1866" t="s">
        <v>36</v>
      </c>
      <c r="C1866" s="1">
        <v>44467</v>
      </c>
      <c r="D1866" t="s">
        <v>331</v>
      </c>
      <c r="E1866" t="b">
        <f t="shared" si="32"/>
        <v>0</v>
      </c>
    </row>
    <row r="1867" spans="1:5" hidden="1" x14ac:dyDescent="0.4">
      <c r="A1867" t="s">
        <v>2975</v>
      </c>
      <c r="B1867" t="s">
        <v>36</v>
      </c>
      <c r="C1867" s="1">
        <v>44462</v>
      </c>
      <c r="D1867" t="s">
        <v>351</v>
      </c>
      <c r="E1867" t="b">
        <f t="shared" si="32"/>
        <v>0</v>
      </c>
    </row>
    <row r="1868" spans="1:5" hidden="1" x14ac:dyDescent="0.4">
      <c r="A1868" t="s">
        <v>1719</v>
      </c>
      <c r="B1868" t="s">
        <v>36</v>
      </c>
      <c r="C1868" s="1">
        <v>44404</v>
      </c>
      <c r="D1868" t="s">
        <v>327</v>
      </c>
      <c r="E1868" t="b">
        <f t="shared" si="32"/>
        <v>0</v>
      </c>
    </row>
    <row r="1869" spans="1:5" hidden="1" x14ac:dyDescent="0.4">
      <c r="A1869" t="s">
        <v>4107</v>
      </c>
      <c r="B1869" t="s">
        <v>36</v>
      </c>
      <c r="C1869" s="1">
        <v>44259</v>
      </c>
      <c r="D1869" t="s">
        <v>403</v>
      </c>
      <c r="E1869" t="b">
        <f t="shared" si="32"/>
        <v>0</v>
      </c>
    </row>
    <row r="1870" spans="1:5" hidden="1" x14ac:dyDescent="0.4">
      <c r="A1870" t="s">
        <v>3022</v>
      </c>
      <c r="B1870" t="s">
        <v>36</v>
      </c>
      <c r="C1870" s="1">
        <v>44463</v>
      </c>
      <c r="D1870" t="s">
        <v>344</v>
      </c>
      <c r="E1870" t="b">
        <f t="shared" si="32"/>
        <v>0</v>
      </c>
    </row>
    <row r="1871" spans="1:5" hidden="1" x14ac:dyDescent="0.4">
      <c r="A1871" t="s">
        <v>6365</v>
      </c>
      <c r="B1871" t="s">
        <v>36</v>
      </c>
      <c r="C1871" s="1">
        <v>44102</v>
      </c>
      <c r="D1871" t="s">
        <v>316</v>
      </c>
      <c r="E1871" t="b">
        <f t="shared" si="32"/>
        <v>0</v>
      </c>
    </row>
    <row r="1872" spans="1:5" hidden="1" x14ac:dyDescent="0.4">
      <c r="A1872" t="s">
        <v>843</v>
      </c>
      <c r="B1872" t="s">
        <v>36</v>
      </c>
      <c r="C1872" s="1">
        <v>44466</v>
      </c>
      <c r="D1872" t="s">
        <v>326</v>
      </c>
      <c r="E1872" t="b">
        <f t="shared" si="32"/>
        <v>0</v>
      </c>
    </row>
    <row r="1873" spans="1:5" hidden="1" x14ac:dyDescent="0.4">
      <c r="A1873" t="s">
        <v>3069</v>
      </c>
      <c r="B1873" t="s">
        <v>36</v>
      </c>
      <c r="C1873" s="1">
        <v>44455</v>
      </c>
      <c r="D1873" t="s">
        <v>321</v>
      </c>
      <c r="E1873" t="b">
        <f t="shared" si="32"/>
        <v>0</v>
      </c>
    </row>
    <row r="1874" spans="1:5" hidden="1" x14ac:dyDescent="0.4">
      <c r="A1874" t="s">
        <v>5976</v>
      </c>
      <c r="B1874" t="s">
        <v>36</v>
      </c>
      <c r="C1874" s="1">
        <v>44403</v>
      </c>
      <c r="D1874" t="s">
        <v>318</v>
      </c>
      <c r="E1874" t="b">
        <f t="shared" si="32"/>
        <v>0</v>
      </c>
    </row>
    <row r="1875" spans="1:5" hidden="1" x14ac:dyDescent="0.4">
      <c r="A1875" t="s">
        <v>845</v>
      </c>
      <c r="B1875" t="s">
        <v>36</v>
      </c>
      <c r="C1875" s="1">
        <v>44463</v>
      </c>
      <c r="D1875" t="s">
        <v>313</v>
      </c>
      <c r="E1875" t="b">
        <f t="shared" si="32"/>
        <v>0</v>
      </c>
    </row>
    <row r="1876" spans="1:5" hidden="1" x14ac:dyDescent="0.4">
      <c r="A1876" t="s">
        <v>883</v>
      </c>
      <c r="B1876" t="s">
        <v>36</v>
      </c>
      <c r="C1876" s="1">
        <v>44462</v>
      </c>
      <c r="D1876" t="s">
        <v>319</v>
      </c>
      <c r="E1876" t="b">
        <f t="shared" si="32"/>
        <v>0</v>
      </c>
    </row>
    <row r="1877" spans="1:5" hidden="1" x14ac:dyDescent="0.4">
      <c r="A1877" t="s">
        <v>848</v>
      </c>
      <c r="B1877" t="s">
        <v>36</v>
      </c>
      <c r="C1877" s="1">
        <v>44463</v>
      </c>
      <c r="D1877" t="s">
        <v>310</v>
      </c>
      <c r="E1877" t="b">
        <f t="shared" si="32"/>
        <v>0</v>
      </c>
    </row>
    <row r="1878" spans="1:5" hidden="1" x14ac:dyDescent="0.4">
      <c r="A1878" t="s">
        <v>6363</v>
      </c>
      <c r="B1878" t="s">
        <v>36</v>
      </c>
      <c r="C1878" s="1">
        <v>44102</v>
      </c>
      <c r="D1878" t="s">
        <v>364</v>
      </c>
      <c r="E1878" t="b">
        <f t="shared" si="32"/>
        <v>0</v>
      </c>
    </row>
    <row r="1879" spans="1:5" hidden="1" x14ac:dyDescent="0.4">
      <c r="A1879" t="s">
        <v>6366</v>
      </c>
      <c r="B1879" t="s">
        <v>36</v>
      </c>
      <c r="C1879" s="1">
        <v>44102</v>
      </c>
      <c r="D1879" t="s">
        <v>320</v>
      </c>
      <c r="E1879" t="b">
        <f t="shared" si="32"/>
        <v>0</v>
      </c>
    </row>
    <row r="1880" spans="1:5" hidden="1" x14ac:dyDescent="0.4">
      <c r="A1880" t="s">
        <v>3071</v>
      </c>
      <c r="B1880" t="s">
        <v>36</v>
      </c>
      <c r="C1880" s="1">
        <v>44455</v>
      </c>
      <c r="D1880" t="s">
        <v>308</v>
      </c>
      <c r="E1880" t="b">
        <f t="shared" si="32"/>
        <v>0</v>
      </c>
    </row>
    <row r="1881" spans="1:5" hidden="1" x14ac:dyDescent="0.4">
      <c r="A1881" t="s">
        <v>3067</v>
      </c>
      <c r="B1881" t="s">
        <v>36</v>
      </c>
      <c r="C1881" s="1">
        <v>44455</v>
      </c>
      <c r="D1881" t="s">
        <v>416</v>
      </c>
      <c r="E1881" t="b">
        <f t="shared" si="32"/>
        <v>0</v>
      </c>
    </row>
    <row r="1882" spans="1:5" hidden="1" x14ac:dyDescent="0.4">
      <c r="A1882" t="s">
        <v>968</v>
      </c>
      <c r="B1882" t="s">
        <v>36</v>
      </c>
      <c r="C1882" s="1">
        <v>44454</v>
      </c>
      <c r="D1882" t="s">
        <v>334</v>
      </c>
      <c r="E1882" t="b">
        <f t="shared" si="32"/>
        <v>0</v>
      </c>
    </row>
    <row r="1883" spans="1:5" hidden="1" x14ac:dyDescent="0.4">
      <c r="A1883" t="s">
        <v>3068</v>
      </c>
      <c r="B1883" t="s">
        <v>36</v>
      </c>
      <c r="C1883" s="1">
        <v>44455</v>
      </c>
      <c r="D1883" t="s">
        <v>354</v>
      </c>
      <c r="E1883" t="b">
        <f t="shared" si="32"/>
        <v>0</v>
      </c>
    </row>
    <row r="1884" spans="1:5" hidden="1" x14ac:dyDescent="0.4">
      <c r="A1884" t="s">
        <v>3021</v>
      </c>
      <c r="B1884" t="s">
        <v>36</v>
      </c>
      <c r="C1884" s="1">
        <v>44463</v>
      </c>
      <c r="D1884" t="s">
        <v>343</v>
      </c>
      <c r="E1884" t="b">
        <f t="shared" si="32"/>
        <v>0</v>
      </c>
    </row>
    <row r="1885" spans="1:5" hidden="1" x14ac:dyDescent="0.4">
      <c r="A1885" t="s">
        <v>969</v>
      </c>
      <c r="B1885" t="s">
        <v>36</v>
      </c>
      <c r="C1885" s="1">
        <v>44454</v>
      </c>
      <c r="D1885" t="s">
        <v>355</v>
      </c>
      <c r="E1885" t="b">
        <f t="shared" si="32"/>
        <v>0</v>
      </c>
    </row>
    <row r="1886" spans="1:5" hidden="1" x14ac:dyDescent="0.4">
      <c r="A1886" t="s">
        <v>789</v>
      </c>
      <c r="B1886" t="s">
        <v>36</v>
      </c>
      <c r="C1886" s="1">
        <v>44466</v>
      </c>
      <c r="D1886" t="s">
        <v>315</v>
      </c>
      <c r="E1886" t="b">
        <f t="shared" si="32"/>
        <v>0</v>
      </c>
    </row>
    <row r="1887" spans="1:5" hidden="1" x14ac:dyDescent="0.4">
      <c r="A1887" t="s">
        <v>3066</v>
      </c>
      <c r="B1887" t="s">
        <v>36</v>
      </c>
      <c r="C1887" s="1">
        <v>44455</v>
      </c>
      <c r="D1887" t="s">
        <v>317</v>
      </c>
      <c r="E1887" t="b">
        <f t="shared" si="32"/>
        <v>0</v>
      </c>
    </row>
    <row r="1888" spans="1:5" hidden="1" x14ac:dyDescent="0.4">
      <c r="A1888" t="s">
        <v>842</v>
      </c>
      <c r="B1888" t="s">
        <v>36</v>
      </c>
      <c r="C1888" s="1">
        <v>44467</v>
      </c>
      <c r="D1888" t="s">
        <v>335</v>
      </c>
      <c r="E1888" t="b">
        <f t="shared" si="32"/>
        <v>0</v>
      </c>
    </row>
    <row r="1889" spans="1:5" hidden="1" x14ac:dyDescent="0.4">
      <c r="A1889" t="s">
        <v>3018</v>
      </c>
      <c r="B1889" t="s">
        <v>36</v>
      </c>
      <c r="C1889" s="1">
        <v>44467</v>
      </c>
      <c r="D1889" t="s">
        <v>415</v>
      </c>
      <c r="E1889" t="b">
        <f t="shared" si="32"/>
        <v>0</v>
      </c>
    </row>
    <row r="1890" spans="1:5" hidden="1" x14ac:dyDescent="0.4">
      <c r="A1890" t="s">
        <v>844</v>
      </c>
      <c r="B1890" t="s">
        <v>36</v>
      </c>
      <c r="C1890" s="1">
        <v>44463</v>
      </c>
      <c r="D1890" t="s">
        <v>330</v>
      </c>
      <c r="E1890" t="b">
        <f t="shared" si="32"/>
        <v>0</v>
      </c>
    </row>
    <row r="1891" spans="1:5" hidden="1" x14ac:dyDescent="0.4">
      <c r="A1891" t="s">
        <v>1543</v>
      </c>
      <c r="B1891" t="s">
        <v>36</v>
      </c>
      <c r="C1891" s="1">
        <v>44414</v>
      </c>
      <c r="D1891" t="s">
        <v>332</v>
      </c>
      <c r="E1891" t="b">
        <f t="shared" si="32"/>
        <v>0</v>
      </c>
    </row>
    <row r="1892" spans="1:5" hidden="1" x14ac:dyDescent="0.4">
      <c r="A1892" t="s">
        <v>4531</v>
      </c>
      <c r="B1892" t="s">
        <v>36</v>
      </c>
      <c r="C1892" s="1">
        <v>44462</v>
      </c>
      <c r="D1892" t="s">
        <v>322</v>
      </c>
      <c r="E1892" t="b">
        <f t="shared" si="32"/>
        <v>0</v>
      </c>
    </row>
    <row r="1893" spans="1:5" hidden="1" x14ac:dyDescent="0.4">
      <c r="A1893" t="s">
        <v>6364</v>
      </c>
      <c r="B1893" t="s">
        <v>36</v>
      </c>
      <c r="C1893" s="1">
        <v>44102</v>
      </c>
      <c r="D1893" t="s">
        <v>333</v>
      </c>
      <c r="E1893" t="b">
        <f t="shared" si="32"/>
        <v>0</v>
      </c>
    </row>
    <row r="1894" spans="1:5" hidden="1" x14ac:dyDescent="0.4">
      <c r="A1894" t="s">
        <v>3095</v>
      </c>
      <c r="B1894" t="s">
        <v>36</v>
      </c>
      <c r="C1894" s="1">
        <v>44462</v>
      </c>
      <c r="D1894" t="s">
        <v>328</v>
      </c>
      <c r="E1894" t="b">
        <f t="shared" si="32"/>
        <v>0</v>
      </c>
    </row>
    <row r="1895" spans="1:5" hidden="1" x14ac:dyDescent="0.4">
      <c r="A1895" t="s">
        <v>7333</v>
      </c>
      <c r="B1895" t="s">
        <v>37</v>
      </c>
      <c r="C1895" s="1">
        <v>43928</v>
      </c>
      <c r="D1895" t="s">
        <v>347</v>
      </c>
      <c r="E1895" t="b">
        <f t="shared" si="32"/>
        <v>0</v>
      </c>
    </row>
    <row r="1896" spans="1:5" x14ac:dyDescent="0.4">
      <c r="A1896" t="s">
        <v>6383</v>
      </c>
      <c r="B1896" t="s">
        <v>37</v>
      </c>
      <c r="C1896" s="1">
        <v>44133</v>
      </c>
      <c r="D1896" t="s">
        <v>341</v>
      </c>
      <c r="E1896" t="b">
        <f t="shared" si="32"/>
        <v>1</v>
      </c>
    </row>
    <row r="1897" spans="1:5" x14ac:dyDescent="0.4">
      <c r="A1897" t="s">
        <v>7393</v>
      </c>
      <c r="B1897" t="s">
        <v>37</v>
      </c>
      <c r="C1897" s="1">
        <v>43733</v>
      </c>
      <c r="D1897" t="s">
        <v>341</v>
      </c>
      <c r="E1897" t="b">
        <f t="shared" si="32"/>
        <v>1</v>
      </c>
    </row>
    <row r="1898" spans="1:5" hidden="1" x14ac:dyDescent="0.4">
      <c r="A1898" t="s">
        <v>6931</v>
      </c>
      <c r="B1898" t="s">
        <v>37</v>
      </c>
      <c r="C1898" s="1">
        <v>44137</v>
      </c>
      <c r="D1898" t="s">
        <v>421</v>
      </c>
      <c r="E1898" t="b">
        <f t="shared" si="32"/>
        <v>0</v>
      </c>
    </row>
    <row r="1899" spans="1:5" hidden="1" x14ac:dyDescent="0.4">
      <c r="A1899" t="s">
        <v>3529</v>
      </c>
      <c r="B1899" t="s">
        <v>37</v>
      </c>
      <c r="C1899" s="1">
        <v>44434</v>
      </c>
      <c r="D1899" t="s">
        <v>405</v>
      </c>
      <c r="E1899" t="b">
        <f t="shared" si="32"/>
        <v>0</v>
      </c>
    </row>
    <row r="1900" spans="1:5" hidden="1" x14ac:dyDescent="0.4">
      <c r="A1900" t="s">
        <v>1788</v>
      </c>
      <c r="B1900" t="s">
        <v>37</v>
      </c>
      <c r="C1900" s="1">
        <v>44468</v>
      </c>
      <c r="D1900" t="s">
        <v>352</v>
      </c>
      <c r="E1900" t="b">
        <f t="shared" si="32"/>
        <v>0</v>
      </c>
    </row>
    <row r="1901" spans="1:5" hidden="1" x14ac:dyDescent="0.4">
      <c r="A1901" t="s">
        <v>2227</v>
      </c>
      <c r="B1901" t="s">
        <v>37</v>
      </c>
      <c r="C1901" s="1">
        <v>44397</v>
      </c>
      <c r="D1901" t="s">
        <v>325</v>
      </c>
      <c r="E1901" t="b">
        <f t="shared" si="32"/>
        <v>0</v>
      </c>
    </row>
    <row r="1902" spans="1:5" hidden="1" x14ac:dyDescent="0.4">
      <c r="A1902" t="s">
        <v>7117</v>
      </c>
      <c r="B1902" t="s">
        <v>37</v>
      </c>
      <c r="C1902" s="1">
        <v>44497</v>
      </c>
      <c r="D1902" t="s">
        <v>398</v>
      </c>
      <c r="E1902" t="b">
        <f t="shared" si="32"/>
        <v>0</v>
      </c>
    </row>
    <row r="1903" spans="1:5" hidden="1" x14ac:dyDescent="0.4">
      <c r="A1903" t="s">
        <v>7698</v>
      </c>
      <c r="B1903" t="s">
        <v>37</v>
      </c>
      <c r="C1903" s="1">
        <v>43579</v>
      </c>
      <c r="D1903" t="s">
        <v>373</v>
      </c>
      <c r="E1903" t="b">
        <f t="shared" si="32"/>
        <v>0</v>
      </c>
    </row>
    <row r="1904" spans="1:5" x14ac:dyDescent="0.4">
      <c r="A1904" t="s">
        <v>6936</v>
      </c>
      <c r="B1904" t="s">
        <v>37</v>
      </c>
      <c r="C1904" s="1">
        <v>44134</v>
      </c>
      <c r="D1904" t="s">
        <v>306</v>
      </c>
      <c r="E1904" t="b">
        <f t="shared" si="32"/>
        <v>1</v>
      </c>
    </row>
    <row r="1905" spans="1:5" x14ac:dyDescent="0.4">
      <c r="A1905" t="s">
        <v>7640</v>
      </c>
      <c r="B1905" t="s">
        <v>37</v>
      </c>
      <c r="C1905" s="1">
        <v>43663</v>
      </c>
      <c r="D1905" t="s">
        <v>306</v>
      </c>
      <c r="E1905" t="b">
        <f t="shared" si="32"/>
        <v>1</v>
      </c>
    </row>
    <row r="1906" spans="1:5" hidden="1" x14ac:dyDescent="0.4">
      <c r="A1906" t="s">
        <v>6551</v>
      </c>
      <c r="B1906" t="s">
        <v>37</v>
      </c>
      <c r="C1906" s="1">
        <v>44134</v>
      </c>
      <c r="D1906" t="s">
        <v>404</v>
      </c>
      <c r="E1906" t="b">
        <f t="shared" si="32"/>
        <v>0</v>
      </c>
    </row>
    <row r="1907" spans="1:5" hidden="1" x14ac:dyDescent="0.4">
      <c r="A1907" t="s">
        <v>7566</v>
      </c>
      <c r="B1907" t="s">
        <v>37</v>
      </c>
      <c r="C1907" s="1">
        <v>43572</v>
      </c>
      <c r="D1907" t="s">
        <v>393</v>
      </c>
      <c r="E1907" t="b">
        <f t="shared" si="32"/>
        <v>0</v>
      </c>
    </row>
    <row r="1908" spans="1:5" hidden="1" x14ac:dyDescent="0.4">
      <c r="A1908" t="s">
        <v>5886</v>
      </c>
      <c r="B1908" t="s">
        <v>37</v>
      </c>
      <c r="C1908" s="1">
        <v>44134</v>
      </c>
      <c r="D1908" t="s">
        <v>399</v>
      </c>
      <c r="E1908" t="b">
        <f t="shared" si="32"/>
        <v>0</v>
      </c>
    </row>
    <row r="1909" spans="1:5" hidden="1" x14ac:dyDescent="0.4">
      <c r="A1909" t="s">
        <v>8259</v>
      </c>
      <c r="B1909" t="s">
        <v>37</v>
      </c>
      <c r="C1909" s="1">
        <v>44474</v>
      </c>
      <c r="D1909" t="s">
        <v>312</v>
      </c>
      <c r="E1909" t="b">
        <f t="shared" si="32"/>
        <v>0</v>
      </c>
    </row>
    <row r="1910" spans="1:5" hidden="1" x14ac:dyDescent="0.4">
      <c r="A1910" t="s">
        <v>7373</v>
      </c>
      <c r="B1910" t="s">
        <v>37</v>
      </c>
      <c r="C1910" s="1">
        <v>43738</v>
      </c>
      <c r="D1910" t="s">
        <v>329</v>
      </c>
      <c r="E1910" t="b">
        <f t="shared" si="32"/>
        <v>0</v>
      </c>
    </row>
    <row r="1911" spans="1:5" hidden="1" x14ac:dyDescent="0.4">
      <c r="A1911" t="s">
        <v>3791</v>
      </c>
      <c r="B1911" t="s">
        <v>37</v>
      </c>
      <c r="C1911" s="1">
        <v>44411</v>
      </c>
      <c r="D1911" t="s">
        <v>307</v>
      </c>
      <c r="E1911" t="b">
        <f t="shared" si="32"/>
        <v>0</v>
      </c>
    </row>
    <row r="1912" spans="1:5" hidden="1" x14ac:dyDescent="0.4">
      <c r="A1912" t="s">
        <v>1870</v>
      </c>
      <c r="B1912" t="s">
        <v>37</v>
      </c>
      <c r="C1912" s="1">
        <v>44392</v>
      </c>
      <c r="D1912" t="s">
        <v>331</v>
      </c>
      <c r="E1912" t="b">
        <f t="shared" si="32"/>
        <v>0</v>
      </c>
    </row>
    <row r="1913" spans="1:5" hidden="1" x14ac:dyDescent="0.4">
      <c r="A1913" t="s">
        <v>7670</v>
      </c>
      <c r="B1913" t="s">
        <v>37</v>
      </c>
      <c r="C1913" s="1">
        <v>43654</v>
      </c>
      <c r="D1913" t="s">
        <v>635</v>
      </c>
      <c r="E1913" t="b">
        <f t="shared" si="32"/>
        <v>0</v>
      </c>
    </row>
    <row r="1914" spans="1:5" hidden="1" x14ac:dyDescent="0.4">
      <c r="A1914" t="s">
        <v>6923</v>
      </c>
      <c r="B1914" t="s">
        <v>37</v>
      </c>
      <c r="C1914" s="1">
        <v>44145</v>
      </c>
      <c r="D1914" t="s">
        <v>351</v>
      </c>
      <c r="E1914" t="b">
        <f t="shared" si="32"/>
        <v>0</v>
      </c>
    </row>
    <row r="1915" spans="1:5" hidden="1" x14ac:dyDescent="0.4">
      <c r="A1915" t="s">
        <v>8251</v>
      </c>
      <c r="B1915" t="s">
        <v>37</v>
      </c>
      <c r="C1915" s="1">
        <v>44475</v>
      </c>
      <c r="D1915" t="s">
        <v>327</v>
      </c>
      <c r="E1915" t="b">
        <f t="shared" si="32"/>
        <v>0</v>
      </c>
    </row>
    <row r="1916" spans="1:5" hidden="1" x14ac:dyDescent="0.4">
      <c r="A1916" t="s">
        <v>7697</v>
      </c>
      <c r="B1916" t="s">
        <v>37</v>
      </c>
      <c r="C1916" s="1">
        <v>43406</v>
      </c>
      <c r="D1916" t="s">
        <v>403</v>
      </c>
      <c r="E1916" t="b">
        <f t="shared" si="32"/>
        <v>0</v>
      </c>
    </row>
    <row r="1917" spans="1:5" hidden="1" x14ac:dyDescent="0.4">
      <c r="A1917" t="s">
        <v>7695</v>
      </c>
      <c r="B1917" t="s">
        <v>37</v>
      </c>
      <c r="C1917" s="1">
        <v>43410</v>
      </c>
      <c r="D1917" t="s">
        <v>410</v>
      </c>
      <c r="E1917" t="b">
        <f t="shared" si="32"/>
        <v>0</v>
      </c>
    </row>
    <row r="1918" spans="1:5" hidden="1" x14ac:dyDescent="0.4">
      <c r="A1918" t="s">
        <v>6935</v>
      </c>
      <c r="B1918" t="s">
        <v>37</v>
      </c>
      <c r="C1918" s="1">
        <v>44134</v>
      </c>
      <c r="D1918" t="s">
        <v>344</v>
      </c>
      <c r="E1918" t="b">
        <f t="shared" si="32"/>
        <v>0</v>
      </c>
    </row>
    <row r="1919" spans="1:5" hidden="1" x14ac:dyDescent="0.4">
      <c r="A1919" t="s">
        <v>8965</v>
      </c>
      <c r="B1919" t="s">
        <v>37</v>
      </c>
      <c r="C1919" s="1">
        <v>44491</v>
      </c>
      <c r="D1919" t="s">
        <v>316</v>
      </c>
      <c r="E1919" t="b">
        <f t="shared" ref="E1919:E1982" si="33">OR(IF(AND(D1919=D1920,B1919=B1920),1,0),IF(AND(D1919=D1918,B1919=B1918),1,0))</f>
        <v>0</v>
      </c>
    </row>
    <row r="1920" spans="1:5" hidden="1" x14ac:dyDescent="0.4">
      <c r="A1920" t="s">
        <v>8913</v>
      </c>
      <c r="B1920" t="s">
        <v>37</v>
      </c>
      <c r="C1920" s="1">
        <v>44494</v>
      </c>
      <c r="D1920" t="s">
        <v>326</v>
      </c>
      <c r="E1920" t="b">
        <f t="shared" si="33"/>
        <v>0</v>
      </c>
    </row>
    <row r="1921" spans="1:5" hidden="1" x14ac:dyDescent="0.4">
      <c r="A1921" t="s">
        <v>7835</v>
      </c>
      <c r="B1921" t="s">
        <v>37</v>
      </c>
      <c r="C1921" s="1">
        <v>43517</v>
      </c>
      <c r="D1921" t="s">
        <v>348</v>
      </c>
      <c r="E1921" t="b">
        <f t="shared" si="33"/>
        <v>0</v>
      </c>
    </row>
    <row r="1922" spans="1:5" hidden="1" x14ac:dyDescent="0.4">
      <c r="A1922" t="s">
        <v>7298</v>
      </c>
      <c r="B1922" t="s">
        <v>37</v>
      </c>
      <c r="C1922" s="1">
        <v>43969</v>
      </c>
      <c r="D1922" t="s">
        <v>323</v>
      </c>
      <c r="E1922" t="b">
        <f t="shared" si="33"/>
        <v>0</v>
      </c>
    </row>
    <row r="1923" spans="1:5" hidden="1" x14ac:dyDescent="0.4">
      <c r="A1923" t="s">
        <v>7719</v>
      </c>
      <c r="B1923" t="s">
        <v>37</v>
      </c>
      <c r="C1923" s="1">
        <v>43629</v>
      </c>
      <c r="D1923" t="s">
        <v>318</v>
      </c>
      <c r="E1923" t="b">
        <f t="shared" si="33"/>
        <v>0</v>
      </c>
    </row>
    <row r="1924" spans="1:5" hidden="1" x14ac:dyDescent="0.4">
      <c r="A1924" t="s">
        <v>7723</v>
      </c>
      <c r="B1924" t="s">
        <v>37</v>
      </c>
      <c r="C1924" s="1">
        <v>43623</v>
      </c>
      <c r="D1924" t="s">
        <v>392</v>
      </c>
      <c r="E1924" t="b">
        <f t="shared" si="33"/>
        <v>0</v>
      </c>
    </row>
    <row r="1925" spans="1:5" hidden="1" x14ac:dyDescent="0.4">
      <c r="A1925" t="s">
        <v>2052</v>
      </c>
      <c r="B1925" t="s">
        <v>37</v>
      </c>
      <c r="C1925" s="1">
        <v>44385</v>
      </c>
      <c r="D1925" t="s">
        <v>313</v>
      </c>
      <c r="E1925" t="b">
        <f t="shared" si="33"/>
        <v>0</v>
      </c>
    </row>
    <row r="1926" spans="1:5" hidden="1" x14ac:dyDescent="0.4">
      <c r="A1926" t="s">
        <v>1818</v>
      </c>
      <c r="B1926" t="s">
        <v>37</v>
      </c>
      <c r="C1926" s="1">
        <v>44397</v>
      </c>
      <c r="D1926" t="s">
        <v>319</v>
      </c>
      <c r="E1926" t="b">
        <f t="shared" si="33"/>
        <v>0</v>
      </c>
    </row>
    <row r="1927" spans="1:5" hidden="1" x14ac:dyDescent="0.4">
      <c r="A1927" t="s">
        <v>7544</v>
      </c>
      <c r="B1927" t="s">
        <v>37</v>
      </c>
      <c r="C1927" s="1">
        <v>43629</v>
      </c>
      <c r="D1927" t="s">
        <v>310</v>
      </c>
      <c r="E1927" t="b">
        <f t="shared" si="33"/>
        <v>0</v>
      </c>
    </row>
    <row r="1928" spans="1:5" hidden="1" x14ac:dyDescent="0.4">
      <c r="A1928" t="s">
        <v>7923</v>
      </c>
      <c r="B1928" t="s">
        <v>37</v>
      </c>
      <c r="C1928" s="1">
        <v>43082</v>
      </c>
      <c r="D1928" t="s">
        <v>342</v>
      </c>
      <c r="E1928" t="b">
        <f t="shared" si="33"/>
        <v>0</v>
      </c>
    </row>
    <row r="1929" spans="1:5" hidden="1" x14ac:dyDescent="0.4">
      <c r="A1929" t="s">
        <v>6568</v>
      </c>
      <c r="B1929" t="s">
        <v>37</v>
      </c>
      <c r="C1929" s="1">
        <v>44133</v>
      </c>
      <c r="D1929" t="s">
        <v>364</v>
      </c>
      <c r="E1929" t="b">
        <f t="shared" si="33"/>
        <v>0</v>
      </c>
    </row>
    <row r="1930" spans="1:5" hidden="1" x14ac:dyDescent="0.4">
      <c r="A1930" t="s">
        <v>7715</v>
      </c>
      <c r="B1930" t="s">
        <v>37</v>
      </c>
      <c r="C1930" s="1">
        <v>43636</v>
      </c>
      <c r="D1930" t="s">
        <v>378</v>
      </c>
      <c r="E1930" t="b">
        <f t="shared" si="33"/>
        <v>0</v>
      </c>
    </row>
    <row r="1931" spans="1:5" x14ac:dyDescent="0.4">
      <c r="A1931" t="s">
        <v>5879</v>
      </c>
      <c r="B1931" t="s">
        <v>37</v>
      </c>
      <c r="C1931" s="1">
        <v>44137</v>
      </c>
      <c r="D1931" t="s">
        <v>366</v>
      </c>
      <c r="E1931" t="b">
        <f t="shared" si="33"/>
        <v>1</v>
      </c>
    </row>
    <row r="1932" spans="1:5" x14ac:dyDescent="0.4">
      <c r="A1932" t="s">
        <v>7606</v>
      </c>
      <c r="B1932" t="s">
        <v>37</v>
      </c>
      <c r="C1932" s="1">
        <v>43542</v>
      </c>
      <c r="D1932" t="s">
        <v>366</v>
      </c>
      <c r="E1932" t="b">
        <f t="shared" si="33"/>
        <v>1</v>
      </c>
    </row>
    <row r="1933" spans="1:5" hidden="1" x14ac:dyDescent="0.4">
      <c r="A1933" t="s">
        <v>7510</v>
      </c>
      <c r="B1933" t="s">
        <v>37</v>
      </c>
      <c r="C1933" s="1">
        <v>43654</v>
      </c>
      <c r="D1933" t="s">
        <v>367</v>
      </c>
      <c r="E1933" t="b">
        <f t="shared" si="33"/>
        <v>0</v>
      </c>
    </row>
    <row r="1934" spans="1:5" hidden="1" x14ac:dyDescent="0.4">
      <c r="A1934" t="s">
        <v>6937</v>
      </c>
      <c r="B1934" t="s">
        <v>37</v>
      </c>
      <c r="C1934" s="1">
        <v>44134</v>
      </c>
      <c r="D1934" t="s">
        <v>336</v>
      </c>
      <c r="E1934" t="b">
        <f t="shared" si="33"/>
        <v>0</v>
      </c>
    </row>
    <row r="1935" spans="1:5" hidden="1" x14ac:dyDescent="0.4">
      <c r="A1935" t="s">
        <v>8970</v>
      </c>
      <c r="B1935" t="s">
        <v>37</v>
      </c>
      <c r="C1935" s="1">
        <v>44491</v>
      </c>
      <c r="D1935" t="s">
        <v>311</v>
      </c>
      <c r="E1935" t="b">
        <f t="shared" si="33"/>
        <v>0</v>
      </c>
    </row>
    <row r="1936" spans="1:5" hidden="1" x14ac:dyDescent="0.4">
      <c r="A1936" t="s">
        <v>6934</v>
      </c>
      <c r="B1936" t="s">
        <v>37</v>
      </c>
      <c r="C1936" s="1">
        <v>44134</v>
      </c>
      <c r="D1936" t="s">
        <v>382</v>
      </c>
      <c r="E1936" t="b">
        <f t="shared" si="33"/>
        <v>0</v>
      </c>
    </row>
    <row r="1937" spans="1:5" hidden="1" x14ac:dyDescent="0.4">
      <c r="A1937" t="s">
        <v>7597</v>
      </c>
      <c r="B1937" t="s">
        <v>37</v>
      </c>
      <c r="C1937" s="1">
        <v>43549</v>
      </c>
      <c r="D1937" t="s">
        <v>324</v>
      </c>
      <c r="E1937" t="b">
        <f t="shared" si="33"/>
        <v>0</v>
      </c>
    </row>
    <row r="1938" spans="1:5" hidden="1" x14ac:dyDescent="0.4">
      <c r="A1938" t="s">
        <v>8242</v>
      </c>
      <c r="B1938" t="s">
        <v>37</v>
      </c>
      <c r="C1938" s="1">
        <v>44476</v>
      </c>
      <c r="D1938" t="s">
        <v>308</v>
      </c>
      <c r="E1938" t="b">
        <f t="shared" si="33"/>
        <v>0</v>
      </c>
    </row>
    <row r="1939" spans="1:5" hidden="1" x14ac:dyDescent="0.4">
      <c r="A1939" t="s">
        <v>6933</v>
      </c>
      <c r="B1939" t="s">
        <v>37</v>
      </c>
      <c r="C1939" s="1">
        <v>44491</v>
      </c>
      <c r="D1939" t="s">
        <v>338</v>
      </c>
      <c r="E1939" t="b">
        <f t="shared" si="33"/>
        <v>0</v>
      </c>
    </row>
    <row r="1940" spans="1:5" hidden="1" x14ac:dyDescent="0.4">
      <c r="A1940" t="s">
        <v>6883</v>
      </c>
      <c r="B1940" t="s">
        <v>37</v>
      </c>
      <c r="C1940" s="1">
        <v>44491</v>
      </c>
      <c r="D1940" t="s">
        <v>337</v>
      </c>
      <c r="E1940" t="b">
        <f t="shared" si="33"/>
        <v>0</v>
      </c>
    </row>
    <row r="1941" spans="1:5" hidden="1" x14ac:dyDescent="0.4">
      <c r="A1941" t="s">
        <v>6938</v>
      </c>
      <c r="B1941" t="s">
        <v>37</v>
      </c>
      <c r="C1941" s="1">
        <v>44134</v>
      </c>
      <c r="D1941" t="s">
        <v>416</v>
      </c>
      <c r="E1941" t="b">
        <f t="shared" si="33"/>
        <v>0</v>
      </c>
    </row>
    <row r="1942" spans="1:5" x14ac:dyDescent="0.4">
      <c r="A1942" t="s">
        <v>5230</v>
      </c>
      <c r="B1942" t="s">
        <v>37</v>
      </c>
      <c r="C1942" s="1">
        <v>44168</v>
      </c>
      <c r="D1942" t="s">
        <v>334</v>
      </c>
      <c r="E1942" t="b">
        <f t="shared" si="33"/>
        <v>1</v>
      </c>
    </row>
    <row r="1943" spans="1:5" x14ac:dyDescent="0.4">
      <c r="A1943" t="s">
        <v>7512</v>
      </c>
      <c r="B1943" t="s">
        <v>37</v>
      </c>
      <c r="C1943" s="1">
        <v>43658</v>
      </c>
      <c r="D1943" t="s">
        <v>334</v>
      </c>
      <c r="E1943" t="b">
        <f t="shared" si="33"/>
        <v>1</v>
      </c>
    </row>
    <row r="1944" spans="1:5" hidden="1" x14ac:dyDescent="0.4">
      <c r="A1944" t="s">
        <v>2226</v>
      </c>
      <c r="B1944" t="s">
        <v>37</v>
      </c>
      <c r="C1944" s="1">
        <v>44397</v>
      </c>
      <c r="D1944" t="s">
        <v>314</v>
      </c>
      <c r="E1944" t="b">
        <f t="shared" si="33"/>
        <v>0</v>
      </c>
    </row>
    <row r="1945" spans="1:5" hidden="1" x14ac:dyDescent="0.4">
      <c r="A1945" t="s">
        <v>8247</v>
      </c>
      <c r="B1945" t="s">
        <v>37</v>
      </c>
      <c r="C1945" s="1">
        <v>44476</v>
      </c>
      <c r="D1945" t="s">
        <v>343</v>
      </c>
      <c r="E1945" t="b">
        <f t="shared" si="33"/>
        <v>0</v>
      </c>
    </row>
    <row r="1946" spans="1:5" hidden="1" x14ac:dyDescent="0.4">
      <c r="A1946" t="s">
        <v>1710</v>
      </c>
      <c r="B1946" t="s">
        <v>37</v>
      </c>
      <c r="C1946" s="1">
        <v>44404</v>
      </c>
      <c r="D1946" t="s">
        <v>355</v>
      </c>
      <c r="E1946" t="b">
        <f t="shared" si="33"/>
        <v>0</v>
      </c>
    </row>
    <row r="1947" spans="1:5" hidden="1" x14ac:dyDescent="0.4">
      <c r="A1947" t="s">
        <v>7564</v>
      </c>
      <c r="B1947" t="s">
        <v>37</v>
      </c>
      <c r="C1947" s="1">
        <v>43587</v>
      </c>
      <c r="D1947" t="s">
        <v>362</v>
      </c>
      <c r="E1947" t="b">
        <f t="shared" si="33"/>
        <v>0</v>
      </c>
    </row>
    <row r="1948" spans="1:5" hidden="1" x14ac:dyDescent="0.4">
      <c r="A1948" t="s">
        <v>7624</v>
      </c>
      <c r="B1948" t="s">
        <v>37</v>
      </c>
      <c r="C1948" s="1">
        <v>43531</v>
      </c>
      <c r="D1948" t="s">
        <v>363</v>
      </c>
      <c r="E1948" t="b">
        <f t="shared" si="33"/>
        <v>0</v>
      </c>
    </row>
    <row r="1949" spans="1:5" hidden="1" x14ac:dyDescent="0.4">
      <c r="A1949" t="s">
        <v>5880</v>
      </c>
      <c r="B1949" t="s">
        <v>37</v>
      </c>
      <c r="C1949" s="1">
        <v>44137</v>
      </c>
      <c r="D1949" t="s">
        <v>315</v>
      </c>
      <c r="E1949" t="b">
        <f t="shared" si="33"/>
        <v>0</v>
      </c>
    </row>
    <row r="1950" spans="1:5" hidden="1" x14ac:dyDescent="0.4">
      <c r="A1950" t="s">
        <v>7545</v>
      </c>
      <c r="B1950" t="s">
        <v>37</v>
      </c>
      <c r="C1950" s="1">
        <v>43629</v>
      </c>
      <c r="D1950" t="s">
        <v>345</v>
      </c>
      <c r="E1950" t="b">
        <f t="shared" si="33"/>
        <v>0</v>
      </c>
    </row>
    <row r="1951" spans="1:5" hidden="1" x14ac:dyDescent="0.4">
      <c r="A1951" t="s">
        <v>6888</v>
      </c>
      <c r="B1951" t="s">
        <v>37</v>
      </c>
      <c r="C1951" s="1">
        <v>44490</v>
      </c>
      <c r="D1951" t="s">
        <v>317</v>
      </c>
      <c r="E1951" t="b">
        <f t="shared" si="33"/>
        <v>0</v>
      </c>
    </row>
    <row r="1952" spans="1:5" hidden="1" x14ac:dyDescent="0.4">
      <c r="A1952" t="s">
        <v>5936</v>
      </c>
      <c r="B1952" t="s">
        <v>37</v>
      </c>
      <c r="C1952" s="1">
        <v>44133</v>
      </c>
      <c r="D1952" t="s">
        <v>346</v>
      </c>
      <c r="E1952" t="b">
        <f t="shared" si="33"/>
        <v>0</v>
      </c>
    </row>
    <row r="1953" spans="1:5" hidden="1" x14ac:dyDescent="0.4">
      <c r="A1953" t="s">
        <v>5234</v>
      </c>
      <c r="B1953" t="s">
        <v>37</v>
      </c>
      <c r="C1953" s="1">
        <v>44167</v>
      </c>
      <c r="D1953" t="s">
        <v>335</v>
      </c>
      <c r="E1953" t="b">
        <f t="shared" si="33"/>
        <v>0</v>
      </c>
    </row>
    <row r="1954" spans="1:5" hidden="1" x14ac:dyDescent="0.4">
      <c r="A1954" t="s">
        <v>8756</v>
      </c>
      <c r="B1954" t="s">
        <v>37</v>
      </c>
      <c r="C1954" s="1">
        <v>44497</v>
      </c>
      <c r="D1954" t="s">
        <v>339</v>
      </c>
      <c r="E1954" t="b">
        <f t="shared" si="33"/>
        <v>0</v>
      </c>
    </row>
    <row r="1955" spans="1:5" hidden="1" x14ac:dyDescent="0.4">
      <c r="A1955" t="s">
        <v>4262</v>
      </c>
      <c r="B1955" t="s">
        <v>37</v>
      </c>
      <c r="C1955" s="1">
        <v>44372</v>
      </c>
      <c r="D1955" t="s">
        <v>415</v>
      </c>
      <c r="E1955" t="b">
        <f t="shared" si="33"/>
        <v>0</v>
      </c>
    </row>
    <row r="1956" spans="1:5" hidden="1" x14ac:dyDescent="0.4">
      <c r="A1956" t="s">
        <v>7580</v>
      </c>
      <c r="B1956" t="s">
        <v>37</v>
      </c>
      <c r="C1956" s="1">
        <v>43742</v>
      </c>
      <c r="D1956" t="s">
        <v>376</v>
      </c>
      <c r="E1956" t="b">
        <f t="shared" si="33"/>
        <v>0</v>
      </c>
    </row>
    <row r="1957" spans="1:5" hidden="1" x14ac:dyDescent="0.4">
      <c r="A1957" t="s">
        <v>7600</v>
      </c>
      <c r="B1957" t="s">
        <v>37</v>
      </c>
      <c r="C1957" s="1">
        <v>43545</v>
      </c>
      <c r="D1957" t="s">
        <v>330</v>
      </c>
      <c r="E1957" t="b">
        <f t="shared" si="33"/>
        <v>0</v>
      </c>
    </row>
    <row r="1958" spans="1:5" hidden="1" x14ac:dyDescent="0.4">
      <c r="A1958" t="s">
        <v>5334</v>
      </c>
      <c r="B1958" t="s">
        <v>37</v>
      </c>
      <c r="C1958" s="1">
        <v>44482</v>
      </c>
      <c r="D1958" t="s">
        <v>332</v>
      </c>
      <c r="E1958" t="b">
        <f t="shared" si="33"/>
        <v>0</v>
      </c>
    </row>
    <row r="1959" spans="1:5" hidden="1" x14ac:dyDescent="0.4">
      <c r="A1959" t="s">
        <v>7128</v>
      </c>
      <c r="B1959" t="s">
        <v>37</v>
      </c>
      <c r="C1959" s="1">
        <v>44127</v>
      </c>
      <c r="D1959" t="s">
        <v>322</v>
      </c>
      <c r="E1959" t="b">
        <f t="shared" si="33"/>
        <v>0</v>
      </c>
    </row>
    <row r="1960" spans="1:5" x14ac:dyDescent="0.4">
      <c r="A1960" t="s">
        <v>1549</v>
      </c>
      <c r="B1960" t="s">
        <v>37</v>
      </c>
      <c r="C1960" s="1">
        <v>44413</v>
      </c>
      <c r="D1960" t="s">
        <v>359</v>
      </c>
      <c r="E1960" t="b">
        <f t="shared" si="33"/>
        <v>1</v>
      </c>
    </row>
    <row r="1961" spans="1:5" x14ac:dyDescent="0.4">
      <c r="A1961" t="s">
        <v>1549</v>
      </c>
      <c r="B1961" t="s">
        <v>37</v>
      </c>
      <c r="C1961" s="1">
        <v>44050</v>
      </c>
      <c r="D1961" t="s">
        <v>359</v>
      </c>
      <c r="E1961" t="b">
        <f t="shared" si="33"/>
        <v>1</v>
      </c>
    </row>
    <row r="1962" spans="1:5" x14ac:dyDescent="0.4">
      <c r="A1962" t="s">
        <v>5321</v>
      </c>
      <c r="B1962" t="s">
        <v>37</v>
      </c>
      <c r="C1962" s="1">
        <v>44179</v>
      </c>
      <c r="D1962" t="s">
        <v>333</v>
      </c>
      <c r="E1962" t="b">
        <f t="shared" si="33"/>
        <v>1</v>
      </c>
    </row>
    <row r="1963" spans="1:5" x14ac:dyDescent="0.4">
      <c r="A1963" t="s">
        <v>7598</v>
      </c>
      <c r="B1963" t="s">
        <v>37</v>
      </c>
      <c r="C1963" s="1">
        <v>43549</v>
      </c>
      <c r="D1963" t="s">
        <v>333</v>
      </c>
      <c r="E1963" t="b">
        <f t="shared" si="33"/>
        <v>1</v>
      </c>
    </row>
    <row r="1964" spans="1:5" hidden="1" x14ac:dyDescent="0.4">
      <c r="A1964" t="s">
        <v>6978</v>
      </c>
      <c r="B1964" t="s">
        <v>37</v>
      </c>
      <c r="C1964" s="1">
        <v>44133</v>
      </c>
      <c r="D1964" t="s">
        <v>353</v>
      </c>
      <c r="E1964" t="b">
        <f t="shared" si="33"/>
        <v>0</v>
      </c>
    </row>
    <row r="1965" spans="1:5" x14ac:dyDescent="0.4">
      <c r="A1965" t="s">
        <v>6929</v>
      </c>
      <c r="B1965" t="s">
        <v>37</v>
      </c>
      <c r="C1965" s="1">
        <v>44137</v>
      </c>
      <c r="D1965" t="s">
        <v>420</v>
      </c>
      <c r="E1965" t="b">
        <f t="shared" si="33"/>
        <v>1</v>
      </c>
    </row>
    <row r="1966" spans="1:5" x14ac:dyDescent="0.4">
      <c r="A1966" t="s">
        <v>7721</v>
      </c>
      <c r="B1966" t="s">
        <v>37</v>
      </c>
      <c r="C1966" s="1">
        <v>43532</v>
      </c>
      <c r="D1966" t="s">
        <v>420</v>
      </c>
      <c r="E1966" t="b">
        <f t="shared" si="33"/>
        <v>1</v>
      </c>
    </row>
    <row r="1967" spans="1:5" hidden="1" x14ac:dyDescent="0.4">
      <c r="A1967" t="s">
        <v>4928</v>
      </c>
      <c r="B1967" t="s">
        <v>37</v>
      </c>
      <c r="C1967" s="1">
        <v>44174</v>
      </c>
      <c r="D1967" t="s">
        <v>328</v>
      </c>
      <c r="E1967" t="b">
        <f t="shared" si="33"/>
        <v>0</v>
      </c>
    </row>
    <row r="1968" spans="1:5" hidden="1" x14ac:dyDescent="0.4">
      <c r="A1968" t="s">
        <v>9056</v>
      </c>
      <c r="B1968" t="s">
        <v>173</v>
      </c>
      <c r="C1968" s="1">
        <v>44475</v>
      </c>
      <c r="D1968" t="s">
        <v>341</v>
      </c>
      <c r="E1968" t="b">
        <f t="shared" si="33"/>
        <v>0</v>
      </c>
    </row>
    <row r="1969" spans="1:5" hidden="1" x14ac:dyDescent="0.4">
      <c r="A1969" t="s">
        <v>2633</v>
      </c>
      <c r="B1969" t="s">
        <v>173</v>
      </c>
      <c r="C1969" s="1">
        <v>44329</v>
      </c>
      <c r="D1969" t="s">
        <v>306</v>
      </c>
      <c r="E1969" t="b">
        <f t="shared" si="33"/>
        <v>0</v>
      </c>
    </row>
    <row r="1970" spans="1:5" hidden="1" x14ac:dyDescent="0.4">
      <c r="A1970" t="s">
        <v>2630</v>
      </c>
      <c r="B1970" t="s">
        <v>173</v>
      </c>
      <c r="C1970" s="1">
        <v>44329</v>
      </c>
      <c r="D1970" t="s">
        <v>404</v>
      </c>
      <c r="E1970" t="b">
        <f t="shared" si="33"/>
        <v>0</v>
      </c>
    </row>
    <row r="1971" spans="1:5" hidden="1" x14ac:dyDescent="0.4">
      <c r="A1971" t="s">
        <v>4683</v>
      </c>
      <c r="B1971" t="s">
        <v>173</v>
      </c>
      <c r="C1971" s="1">
        <v>44180</v>
      </c>
      <c r="D1971" t="s">
        <v>312</v>
      </c>
      <c r="E1971" t="b">
        <f t="shared" si="33"/>
        <v>0</v>
      </c>
    </row>
    <row r="1972" spans="1:5" hidden="1" x14ac:dyDescent="0.4">
      <c r="A1972" t="s">
        <v>8360</v>
      </c>
      <c r="B1972" t="s">
        <v>173</v>
      </c>
      <c r="C1972" s="1">
        <v>44467</v>
      </c>
      <c r="D1972" t="s">
        <v>331</v>
      </c>
      <c r="E1972" t="b">
        <f t="shared" si="33"/>
        <v>0</v>
      </c>
    </row>
    <row r="1973" spans="1:5" hidden="1" x14ac:dyDescent="0.4">
      <c r="A1973" t="s">
        <v>2631</v>
      </c>
      <c r="B1973" t="s">
        <v>173</v>
      </c>
      <c r="C1973" s="1">
        <v>44329</v>
      </c>
      <c r="D1973" t="s">
        <v>403</v>
      </c>
      <c r="E1973" t="b">
        <f t="shared" si="33"/>
        <v>0</v>
      </c>
    </row>
    <row r="1974" spans="1:5" hidden="1" x14ac:dyDescent="0.4">
      <c r="A1974" t="s">
        <v>4347</v>
      </c>
      <c r="B1974" t="s">
        <v>173</v>
      </c>
      <c r="C1974" s="1">
        <v>44188</v>
      </c>
      <c r="D1974" t="s">
        <v>316</v>
      </c>
      <c r="E1974" t="b">
        <f t="shared" si="33"/>
        <v>0</v>
      </c>
    </row>
    <row r="1975" spans="1:5" hidden="1" x14ac:dyDescent="0.4">
      <c r="A1975" t="s">
        <v>3462</v>
      </c>
      <c r="B1975" t="s">
        <v>173</v>
      </c>
      <c r="C1975" s="1">
        <v>44251</v>
      </c>
      <c r="D1975" t="s">
        <v>326</v>
      </c>
      <c r="E1975" t="b">
        <f t="shared" si="33"/>
        <v>0</v>
      </c>
    </row>
    <row r="1976" spans="1:5" hidden="1" x14ac:dyDescent="0.4">
      <c r="A1976" t="s">
        <v>8356</v>
      </c>
      <c r="B1976" t="s">
        <v>173</v>
      </c>
      <c r="C1976" s="1">
        <v>44467</v>
      </c>
      <c r="D1976" t="s">
        <v>318</v>
      </c>
      <c r="E1976" t="b">
        <f t="shared" si="33"/>
        <v>0</v>
      </c>
    </row>
    <row r="1977" spans="1:5" hidden="1" x14ac:dyDescent="0.4">
      <c r="A1977" t="s">
        <v>2628</v>
      </c>
      <c r="B1977" t="s">
        <v>173</v>
      </c>
      <c r="C1977" s="1">
        <v>44329</v>
      </c>
      <c r="D1977" t="s">
        <v>313</v>
      </c>
      <c r="E1977" t="b">
        <f t="shared" si="33"/>
        <v>0</v>
      </c>
    </row>
    <row r="1978" spans="1:5" hidden="1" x14ac:dyDescent="0.4">
      <c r="A1978" t="s">
        <v>8358</v>
      </c>
      <c r="B1978" t="s">
        <v>173</v>
      </c>
      <c r="C1978" s="1">
        <v>44467</v>
      </c>
      <c r="D1978" t="s">
        <v>319</v>
      </c>
      <c r="E1978" t="b">
        <f t="shared" si="33"/>
        <v>0</v>
      </c>
    </row>
    <row r="1979" spans="1:5" hidden="1" x14ac:dyDescent="0.4">
      <c r="A1979" t="s">
        <v>2629</v>
      </c>
      <c r="B1979" t="s">
        <v>173</v>
      </c>
      <c r="C1979" s="1">
        <v>44329</v>
      </c>
      <c r="D1979" t="s">
        <v>310</v>
      </c>
      <c r="E1979" t="b">
        <f t="shared" si="33"/>
        <v>0</v>
      </c>
    </row>
    <row r="1980" spans="1:5" hidden="1" x14ac:dyDescent="0.4">
      <c r="A1980" t="s">
        <v>5659</v>
      </c>
      <c r="B1980" t="s">
        <v>173</v>
      </c>
      <c r="C1980" s="1">
        <v>44329</v>
      </c>
      <c r="D1980" t="s">
        <v>308</v>
      </c>
      <c r="E1980" t="b">
        <f t="shared" si="33"/>
        <v>0</v>
      </c>
    </row>
    <row r="1981" spans="1:5" hidden="1" x14ac:dyDescent="0.4">
      <c r="A1981" t="s">
        <v>9048</v>
      </c>
      <c r="B1981" t="s">
        <v>173</v>
      </c>
      <c r="C1981" s="1">
        <v>44483</v>
      </c>
      <c r="D1981" t="s">
        <v>343</v>
      </c>
      <c r="E1981" t="b">
        <f t="shared" si="33"/>
        <v>0</v>
      </c>
    </row>
    <row r="1982" spans="1:5" hidden="1" x14ac:dyDescent="0.4">
      <c r="A1982" t="s">
        <v>2627</v>
      </c>
      <c r="B1982" t="s">
        <v>173</v>
      </c>
      <c r="C1982" s="1">
        <v>44329</v>
      </c>
      <c r="D1982" t="s">
        <v>355</v>
      </c>
      <c r="E1982" t="b">
        <f t="shared" si="33"/>
        <v>0</v>
      </c>
    </row>
    <row r="1983" spans="1:5" hidden="1" x14ac:dyDescent="0.4">
      <c r="A1983" t="s">
        <v>6396</v>
      </c>
      <c r="B1983" t="s">
        <v>173</v>
      </c>
      <c r="C1983" s="1">
        <v>44103</v>
      </c>
      <c r="D1983" t="s">
        <v>345</v>
      </c>
      <c r="E1983" t="b">
        <f t="shared" ref="E1983:E2046" si="34">OR(IF(AND(D1983=D1984,B1983=B1984),1,0),IF(AND(D1983=D1982,B1983=B1982),1,0))</f>
        <v>0</v>
      </c>
    </row>
    <row r="1984" spans="1:5" hidden="1" x14ac:dyDescent="0.4">
      <c r="A1984" t="s">
        <v>8415</v>
      </c>
      <c r="B1984" t="s">
        <v>173</v>
      </c>
      <c r="C1984" s="1">
        <v>43661</v>
      </c>
      <c r="D1984" t="s">
        <v>346</v>
      </c>
      <c r="E1984" t="b">
        <f t="shared" si="34"/>
        <v>0</v>
      </c>
    </row>
    <row r="1985" spans="1:5" hidden="1" x14ac:dyDescent="0.4">
      <c r="A1985" t="s">
        <v>8359</v>
      </c>
      <c r="B1985" t="s">
        <v>173</v>
      </c>
      <c r="C1985" s="1">
        <v>44467</v>
      </c>
      <c r="D1985" t="s">
        <v>335</v>
      </c>
      <c r="E1985" t="b">
        <f t="shared" si="34"/>
        <v>0</v>
      </c>
    </row>
    <row r="1986" spans="1:5" hidden="1" x14ac:dyDescent="0.4">
      <c r="A1986" t="s">
        <v>4852</v>
      </c>
      <c r="B1986" t="s">
        <v>173</v>
      </c>
      <c r="C1986" s="1">
        <v>44175</v>
      </c>
      <c r="D1986" t="s">
        <v>332</v>
      </c>
      <c r="E1986" t="b">
        <f t="shared" si="34"/>
        <v>0</v>
      </c>
    </row>
    <row r="1987" spans="1:5" hidden="1" x14ac:dyDescent="0.4">
      <c r="A1987" t="s">
        <v>5660</v>
      </c>
      <c r="B1987" t="s">
        <v>173</v>
      </c>
      <c r="C1987" s="1">
        <v>44329</v>
      </c>
      <c r="D1987" t="s">
        <v>353</v>
      </c>
      <c r="E1987" t="b">
        <f t="shared" si="34"/>
        <v>0</v>
      </c>
    </row>
    <row r="1988" spans="1:5" hidden="1" x14ac:dyDescent="0.4">
      <c r="A1988" t="s">
        <v>536</v>
      </c>
      <c r="B1988" t="s">
        <v>173</v>
      </c>
      <c r="C1988" s="1">
        <v>43949</v>
      </c>
      <c r="D1988" t="s">
        <v>328</v>
      </c>
      <c r="E1988" t="b">
        <f t="shared" si="34"/>
        <v>0</v>
      </c>
    </row>
    <row r="1989" spans="1:5" hidden="1" x14ac:dyDescent="0.4">
      <c r="A1989" t="s">
        <v>1167</v>
      </c>
      <c r="B1989" t="s">
        <v>156</v>
      </c>
      <c r="C1989" s="1">
        <v>44453</v>
      </c>
      <c r="D1989" t="s">
        <v>341</v>
      </c>
      <c r="E1989" t="b">
        <f t="shared" si="34"/>
        <v>0</v>
      </c>
    </row>
    <row r="1990" spans="1:5" hidden="1" x14ac:dyDescent="0.4">
      <c r="A1990" t="s">
        <v>8522</v>
      </c>
      <c r="B1990" t="s">
        <v>156</v>
      </c>
      <c r="C1990" s="1">
        <v>44491</v>
      </c>
      <c r="D1990" t="s">
        <v>421</v>
      </c>
      <c r="E1990" t="b">
        <f t="shared" si="34"/>
        <v>0</v>
      </c>
    </row>
    <row r="1991" spans="1:5" hidden="1" x14ac:dyDescent="0.4">
      <c r="A1991" t="s">
        <v>1659</v>
      </c>
      <c r="B1991" t="s">
        <v>156</v>
      </c>
      <c r="C1991" s="1">
        <v>44412</v>
      </c>
      <c r="D1991" t="s">
        <v>352</v>
      </c>
      <c r="E1991" t="b">
        <f t="shared" si="34"/>
        <v>0</v>
      </c>
    </row>
    <row r="1992" spans="1:5" hidden="1" x14ac:dyDescent="0.4">
      <c r="A1992" t="s">
        <v>8906</v>
      </c>
      <c r="B1992" t="s">
        <v>156</v>
      </c>
      <c r="C1992" s="1">
        <v>44494</v>
      </c>
      <c r="D1992" t="s">
        <v>398</v>
      </c>
      <c r="E1992" t="b">
        <f t="shared" si="34"/>
        <v>0</v>
      </c>
    </row>
    <row r="1993" spans="1:5" hidden="1" x14ac:dyDescent="0.4">
      <c r="A1993" t="s">
        <v>5807</v>
      </c>
      <c r="B1993" t="s">
        <v>156</v>
      </c>
      <c r="C1993" s="1">
        <v>44501</v>
      </c>
      <c r="D1993" t="s">
        <v>397</v>
      </c>
      <c r="E1993" t="b">
        <f t="shared" si="34"/>
        <v>0</v>
      </c>
    </row>
    <row r="1994" spans="1:5" hidden="1" x14ac:dyDescent="0.4">
      <c r="A1994" t="s">
        <v>1609</v>
      </c>
      <c r="B1994" t="s">
        <v>156</v>
      </c>
      <c r="C1994" s="1">
        <v>44412</v>
      </c>
      <c r="D1994" t="s">
        <v>306</v>
      </c>
      <c r="E1994" t="b">
        <f t="shared" si="34"/>
        <v>0</v>
      </c>
    </row>
    <row r="1995" spans="1:5" hidden="1" x14ac:dyDescent="0.4">
      <c r="A1995" t="s">
        <v>1611</v>
      </c>
      <c r="B1995" t="s">
        <v>156</v>
      </c>
      <c r="C1995" s="1">
        <v>44412</v>
      </c>
      <c r="D1995" t="s">
        <v>404</v>
      </c>
      <c r="E1995" t="b">
        <f t="shared" si="34"/>
        <v>0</v>
      </c>
    </row>
    <row r="1996" spans="1:5" hidden="1" x14ac:dyDescent="0.4">
      <c r="A1996" t="s">
        <v>1642</v>
      </c>
      <c r="B1996" t="s">
        <v>156</v>
      </c>
      <c r="C1996" s="1">
        <v>44413</v>
      </c>
      <c r="D1996" t="s">
        <v>399</v>
      </c>
      <c r="E1996" t="b">
        <f t="shared" si="34"/>
        <v>0</v>
      </c>
    </row>
    <row r="1997" spans="1:5" hidden="1" x14ac:dyDescent="0.4">
      <c r="A1997" t="s">
        <v>1651</v>
      </c>
      <c r="B1997" t="s">
        <v>156</v>
      </c>
      <c r="C1997" s="1">
        <v>44417</v>
      </c>
      <c r="D1997" t="s">
        <v>312</v>
      </c>
      <c r="E1997" t="b">
        <f t="shared" si="34"/>
        <v>0</v>
      </c>
    </row>
    <row r="1998" spans="1:5" hidden="1" x14ac:dyDescent="0.4">
      <c r="A1998" t="s">
        <v>1612</v>
      </c>
      <c r="B1998" t="s">
        <v>156</v>
      </c>
      <c r="C1998" s="1">
        <v>44412</v>
      </c>
      <c r="D1998" t="s">
        <v>329</v>
      </c>
      <c r="E1998" t="b">
        <f t="shared" si="34"/>
        <v>0</v>
      </c>
    </row>
    <row r="1999" spans="1:5" hidden="1" x14ac:dyDescent="0.4">
      <c r="A1999" t="s">
        <v>3784</v>
      </c>
      <c r="B1999" t="s">
        <v>156</v>
      </c>
      <c r="C1999" s="1">
        <v>44412</v>
      </c>
      <c r="D1999" t="s">
        <v>307</v>
      </c>
      <c r="E1999" t="b">
        <f t="shared" si="34"/>
        <v>0</v>
      </c>
    </row>
    <row r="2000" spans="1:5" hidden="1" x14ac:dyDescent="0.4">
      <c r="A2000" t="s">
        <v>1660</v>
      </c>
      <c r="B2000" t="s">
        <v>156</v>
      </c>
      <c r="C2000" s="1">
        <v>44412</v>
      </c>
      <c r="D2000" t="s">
        <v>331</v>
      </c>
      <c r="E2000" t="b">
        <f t="shared" si="34"/>
        <v>0</v>
      </c>
    </row>
    <row r="2001" spans="1:5" hidden="1" x14ac:dyDescent="0.4">
      <c r="A2001" t="s">
        <v>4645</v>
      </c>
      <c r="B2001" t="s">
        <v>156</v>
      </c>
      <c r="C2001" s="1">
        <v>44362</v>
      </c>
      <c r="D2001" t="s">
        <v>351</v>
      </c>
      <c r="E2001" t="b">
        <f t="shared" si="34"/>
        <v>0</v>
      </c>
    </row>
    <row r="2002" spans="1:5" hidden="1" x14ac:dyDescent="0.4">
      <c r="A2002" t="s">
        <v>1748</v>
      </c>
      <c r="B2002" t="s">
        <v>156</v>
      </c>
      <c r="C2002" s="1">
        <v>44412</v>
      </c>
      <c r="D2002" t="s">
        <v>327</v>
      </c>
      <c r="E2002" t="b">
        <f t="shared" si="34"/>
        <v>0</v>
      </c>
    </row>
    <row r="2003" spans="1:5" hidden="1" x14ac:dyDescent="0.4">
      <c r="A2003" t="s">
        <v>1166</v>
      </c>
      <c r="B2003" t="s">
        <v>156</v>
      </c>
      <c r="C2003" s="1">
        <v>44453</v>
      </c>
      <c r="D2003" t="s">
        <v>403</v>
      </c>
      <c r="E2003" t="b">
        <f t="shared" si="34"/>
        <v>0</v>
      </c>
    </row>
    <row r="2004" spans="1:5" hidden="1" x14ac:dyDescent="0.4">
      <c r="A2004" t="s">
        <v>3846</v>
      </c>
      <c r="B2004" t="s">
        <v>156</v>
      </c>
      <c r="C2004" s="1">
        <v>44413</v>
      </c>
      <c r="D2004" t="s">
        <v>344</v>
      </c>
      <c r="E2004" t="b">
        <f t="shared" si="34"/>
        <v>0</v>
      </c>
    </row>
    <row r="2005" spans="1:5" hidden="1" x14ac:dyDescent="0.4">
      <c r="A2005" t="s">
        <v>8910</v>
      </c>
      <c r="B2005" t="s">
        <v>156</v>
      </c>
      <c r="C2005" s="1">
        <v>44494</v>
      </c>
      <c r="D2005" t="s">
        <v>360</v>
      </c>
      <c r="E2005" t="b">
        <f t="shared" si="34"/>
        <v>0</v>
      </c>
    </row>
    <row r="2006" spans="1:5" hidden="1" x14ac:dyDescent="0.4">
      <c r="A2006" t="s">
        <v>1560</v>
      </c>
      <c r="B2006" t="s">
        <v>156</v>
      </c>
      <c r="C2006" s="1">
        <v>44417</v>
      </c>
      <c r="D2006" t="s">
        <v>316</v>
      </c>
      <c r="E2006" t="b">
        <f t="shared" si="34"/>
        <v>0</v>
      </c>
    </row>
    <row r="2007" spans="1:5" hidden="1" x14ac:dyDescent="0.4">
      <c r="A2007" t="s">
        <v>1610</v>
      </c>
      <c r="B2007" t="s">
        <v>156</v>
      </c>
      <c r="C2007" s="1">
        <v>44412</v>
      </c>
      <c r="D2007" t="s">
        <v>326</v>
      </c>
      <c r="E2007" t="b">
        <f t="shared" si="34"/>
        <v>0</v>
      </c>
    </row>
    <row r="2008" spans="1:5" hidden="1" x14ac:dyDescent="0.4">
      <c r="A2008" t="s">
        <v>5806</v>
      </c>
      <c r="B2008" t="s">
        <v>156</v>
      </c>
      <c r="C2008" s="1">
        <v>44501</v>
      </c>
      <c r="D2008" t="s">
        <v>318</v>
      </c>
      <c r="E2008" t="b">
        <f t="shared" si="34"/>
        <v>0</v>
      </c>
    </row>
    <row r="2009" spans="1:5" hidden="1" x14ac:dyDescent="0.4">
      <c r="A2009" t="s">
        <v>5159</v>
      </c>
      <c r="B2009" t="s">
        <v>156</v>
      </c>
      <c r="C2009" s="1">
        <v>44167</v>
      </c>
      <c r="D2009" t="s">
        <v>313</v>
      </c>
      <c r="E2009" t="b">
        <f t="shared" si="34"/>
        <v>0</v>
      </c>
    </row>
    <row r="2010" spans="1:5" hidden="1" x14ac:dyDescent="0.4">
      <c r="A2010" t="s">
        <v>1655</v>
      </c>
      <c r="B2010" t="s">
        <v>156</v>
      </c>
      <c r="C2010" s="1">
        <v>44413</v>
      </c>
      <c r="D2010" t="s">
        <v>319</v>
      </c>
      <c r="E2010" t="b">
        <f t="shared" si="34"/>
        <v>0</v>
      </c>
    </row>
    <row r="2011" spans="1:5" hidden="1" x14ac:dyDescent="0.4">
      <c r="A2011" t="s">
        <v>1571</v>
      </c>
      <c r="B2011" t="s">
        <v>156</v>
      </c>
      <c r="C2011" s="1">
        <v>44413</v>
      </c>
      <c r="D2011" t="s">
        <v>310</v>
      </c>
      <c r="E2011" t="b">
        <f t="shared" si="34"/>
        <v>0</v>
      </c>
    </row>
    <row r="2012" spans="1:5" hidden="1" x14ac:dyDescent="0.4">
      <c r="A2012" t="s">
        <v>6014</v>
      </c>
      <c r="B2012" t="s">
        <v>156</v>
      </c>
      <c r="C2012" s="1">
        <v>44494</v>
      </c>
      <c r="D2012" t="s">
        <v>320</v>
      </c>
      <c r="E2012" t="b">
        <f t="shared" si="34"/>
        <v>0</v>
      </c>
    </row>
    <row r="2013" spans="1:5" hidden="1" x14ac:dyDescent="0.4">
      <c r="A2013" t="s">
        <v>8521</v>
      </c>
      <c r="B2013" t="s">
        <v>156</v>
      </c>
      <c r="C2013" s="1">
        <v>44491</v>
      </c>
      <c r="D2013" t="s">
        <v>336</v>
      </c>
      <c r="E2013" t="b">
        <f t="shared" si="34"/>
        <v>0</v>
      </c>
    </row>
    <row r="2014" spans="1:5" hidden="1" x14ac:dyDescent="0.4">
      <c r="A2014" t="s">
        <v>3845</v>
      </c>
      <c r="B2014" t="s">
        <v>156</v>
      </c>
      <c r="C2014" s="1">
        <v>44413</v>
      </c>
      <c r="D2014" t="s">
        <v>358</v>
      </c>
      <c r="E2014" t="b">
        <f t="shared" si="34"/>
        <v>0</v>
      </c>
    </row>
    <row r="2015" spans="1:5" hidden="1" x14ac:dyDescent="0.4">
      <c r="A2015" t="s">
        <v>3894</v>
      </c>
      <c r="B2015" t="s">
        <v>156</v>
      </c>
      <c r="C2015" s="1">
        <v>44412</v>
      </c>
      <c r="D2015" t="s">
        <v>311</v>
      </c>
      <c r="E2015" t="b">
        <f t="shared" si="34"/>
        <v>0</v>
      </c>
    </row>
    <row r="2016" spans="1:5" hidden="1" x14ac:dyDescent="0.4">
      <c r="A2016" t="s">
        <v>1572</v>
      </c>
      <c r="B2016" t="s">
        <v>156</v>
      </c>
      <c r="C2016" s="1">
        <v>44413</v>
      </c>
      <c r="D2016" t="s">
        <v>350</v>
      </c>
      <c r="E2016" t="b">
        <f t="shared" si="34"/>
        <v>0</v>
      </c>
    </row>
    <row r="2017" spans="1:5" hidden="1" x14ac:dyDescent="0.4">
      <c r="A2017" t="s">
        <v>3444</v>
      </c>
      <c r="B2017" t="s">
        <v>156</v>
      </c>
      <c r="C2017" s="1">
        <v>44453</v>
      </c>
      <c r="D2017" t="s">
        <v>308</v>
      </c>
      <c r="E2017" t="b">
        <f t="shared" si="34"/>
        <v>0</v>
      </c>
    </row>
    <row r="2018" spans="1:5" hidden="1" x14ac:dyDescent="0.4">
      <c r="A2018" t="s">
        <v>3813</v>
      </c>
      <c r="B2018" t="s">
        <v>156</v>
      </c>
      <c r="C2018" s="1">
        <v>44412</v>
      </c>
      <c r="D2018" t="s">
        <v>337</v>
      </c>
      <c r="E2018" t="b">
        <f t="shared" si="34"/>
        <v>0</v>
      </c>
    </row>
    <row r="2019" spans="1:5" hidden="1" x14ac:dyDescent="0.4">
      <c r="A2019" t="s">
        <v>3445</v>
      </c>
      <c r="B2019" t="s">
        <v>156</v>
      </c>
      <c r="C2019" s="1">
        <v>44453</v>
      </c>
      <c r="D2019" t="s">
        <v>416</v>
      </c>
      <c r="E2019" t="b">
        <f t="shared" si="34"/>
        <v>0</v>
      </c>
    </row>
    <row r="2020" spans="1:5" hidden="1" x14ac:dyDescent="0.4">
      <c r="A2020" t="s">
        <v>1768</v>
      </c>
      <c r="B2020" t="s">
        <v>156</v>
      </c>
      <c r="C2020" s="1">
        <v>44412</v>
      </c>
      <c r="D2020" t="s">
        <v>334</v>
      </c>
      <c r="E2020" t="b">
        <f t="shared" si="34"/>
        <v>0</v>
      </c>
    </row>
    <row r="2021" spans="1:5" hidden="1" x14ac:dyDescent="0.4">
      <c r="A2021" t="s">
        <v>1601</v>
      </c>
      <c r="B2021" t="s">
        <v>156</v>
      </c>
      <c r="C2021" s="1">
        <v>44413</v>
      </c>
      <c r="D2021" t="s">
        <v>314</v>
      </c>
      <c r="E2021" t="b">
        <f t="shared" si="34"/>
        <v>0</v>
      </c>
    </row>
    <row r="2022" spans="1:5" hidden="1" x14ac:dyDescent="0.4">
      <c r="A2022" t="s">
        <v>4059</v>
      </c>
      <c r="B2022" t="s">
        <v>156</v>
      </c>
      <c r="C2022" s="1">
        <v>44413</v>
      </c>
      <c r="D2022" t="s">
        <v>343</v>
      </c>
      <c r="E2022" t="b">
        <f t="shared" si="34"/>
        <v>0</v>
      </c>
    </row>
    <row r="2023" spans="1:5" hidden="1" x14ac:dyDescent="0.4">
      <c r="A2023" t="s">
        <v>1573</v>
      </c>
      <c r="B2023" t="s">
        <v>156</v>
      </c>
      <c r="C2023" s="1">
        <v>44413</v>
      </c>
      <c r="D2023" t="s">
        <v>355</v>
      </c>
      <c r="E2023" t="b">
        <f t="shared" si="34"/>
        <v>0</v>
      </c>
    </row>
    <row r="2024" spans="1:5" hidden="1" x14ac:dyDescent="0.4">
      <c r="A2024" t="s">
        <v>1574</v>
      </c>
      <c r="B2024" t="s">
        <v>156</v>
      </c>
      <c r="C2024" s="1">
        <v>44412</v>
      </c>
      <c r="D2024" t="s">
        <v>315</v>
      </c>
      <c r="E2024" t="b">
        <f t="shared" si="34"/>
        <v>0</v>
      </c>
    </row>
    <row r="2025" spans="1:5" hidden="1" x14ac:dyDescent="0.4">
      <c r="A2025" t="s">
        <v>3812</v>
      </c>
      <c r="B2025" t="s">
        <v>156</v>
      </c>
      <c r="C2025" s="1">
        <v>44412</v>
      </c>
      <c r="D2025" t="s">
        <v>317</v>
      </c>
      <c r="E2025" t="b">
        <f t="shared" si="34"/>
        <v>0</v>
      </c>
    </row>
    <row r="2026" spans="1:5" hidden="1" x14ac:dyDescent="0.4">
      <c r="A2026" t="s">
        <v>1769</v>
      </c>
      <c r="B2026" t="s">
        <v>156</v>
      </c>
      <c r="C2026" s="1">
        <v>44412</v>
      </c>
      <c r="D2026" t="s">
        <v>335</v>
      </c>
      <c r="E2026" t="b">
        <f t="shared" si="34"/>
        <v>0</v>
      </c>
    </row>
    <row r="2027" spans="1:5" hidden="1" x14ac:dyDescent="0.4">
      <c r="A2027" t="s">
        <v>4644</v>
      </c>
      <c r="B2027" t="s">
        <v>156</v>
      </c>
      <c r="C2027" s="1">
        <v>44362</v>
      </c>
      <c r="D2027" t="s">
        <v>339</v>
      </c>
      <c r="E2027" t="b">
        <f t="shared" si="34"/>
        <v>0</v>
      </c>
    </row>
    <row r="2028" spans="1:5" hidden="1" x14ac:dyDescent="0.4">
      <c r="A2028" t="s">
        <v>3511</v>
      </c>
      <c r="B2028" t="s">
        <v>156</v>
      </c>
      <c r="C2028" s="1">
        <v>44449</v>
      </c>
      <c r="D2028" t="s">
        <v>415</v>
      </c>
      <c r="E2028" t="b">
        <f t="shared" si="34"/>
        <v>0</v>
      </c>
    </row>
    <row r="2029" spans="1:5" hidden="1" x14ac:dyDescent="0.4">
      <c r="A2029" t="s">
        <v>1653</v>
      </c>
      <c r="B2029" t="s">
        <v>156</v>
      </c>
      <c r="C2029" s="1">
        <v>44413</v>
      </c>
      <c r="D2029" t="s">
        <v>330</v>
      </c>
      <c r="E2029" t="b">
        <f t="shared" si="34"/>
        <v>0</v>
      </c>
    </row>
    <row r="2030" spans="1:5" hidden="1" x14ac:dyDescent="0.4">
      <c r="A2030" t="s">
        <v>1792</v>
      </c>
      <c r="B2030" t="s">
        <v>156</v>
      </c>
      <c r="C2030" s="1">
        <v>44412</v>
      </c>
      <c r="D2030" t="s">
        <v>332</v>
      </c>
      <c r="E2030" t="b">
        <f t="shared" si="34"/>
        <v>0</v>
      </c>
    </row>
    <row r="2031" spans="1:5" hidden="1" x14ac:dyDescent="0.4">
      <c r="A2031" t="s">
        <v>5973</v>
      </c>
      <c r="B2031" t="s">
        <v>156</v>
      </c>
      <c r="C2031" s="1">
        <v>44491</v>
      </c>
      <c r="D2031" t="s">
        <v>322</v>
      </c>
      <c r="E2031" t="b">
        <f t="shared" si="34"/>
        <v>0</v>
      </c>
    </row>
    <row r="2032" spans="1:5" hidden="1" x14ac:dyDescent="0.4">
      <c r="A2032" t="s">
        <v>1600</v>
      </c>
      <c r="B2032" t="s">
        <v>156</v>
      </c>
      <c r="C2032" s="1">
        <v>44413</v>
      </c>
      <c r="D2032" t="s">
        <v>359</v>
      </c>
      <c r="E2032" t="b">
        <f t="shared" si="34"/>
        <v>0</v>
      </c>
    </row>
    <row r="2033" spans="1:5" hidden="1" x14ac:dyDescent="0.4">
      <c r="A2033" t="s">
        <v>1602</v>
      </c>
      <c r="B2033" t="s">
        <v>156</v>
      </c>
      <c r="C2033" s="1">
        <v>44413</v>
      </c>
      <c r="D2033" t="s">
        <v>333</v>
      </c>
      <c r="E2033" t="b">
        <f t="shared" si="34"/>
        <v>0</v>
      </c>
    </row>
    <row r="2034" spans="1:5" hidden="1" x14ac:dyDescent="0.4">
      <c r="A2034" t="s">
        <v>4646</v>
      </c>
      <c r="B2034" t="s">
        <v>156</v>
      </c>
      <c r="C2034" s="1">
        <v>44362</v>
      </c>
      <c r="D2034" t="s">
        <v>353</v>
      </c>
      <c r="E2034" t="b">
        <f t="shared" si="34"/>
        <v>0</v>
      </c>
    </row>
    <row r="2035" spans="1:5" hidden="1" x14ac:dyDescent="0.4">
      <c r="A2035" t="s">
        <v>3811</v>
      </c>
      <c r="B2035" t="s">
        <v>156</v>
      </c>
      <c r="C2035" s="1">
        <v>44413</v>
      </c>
      <c r="D2035" t="s">
        <v>328</v>
      </c>
      <c r="E2035" t="b">
        <f t="shared" si="34"/>
        <v>0</v>
      </c>
    </row>
    <row r="2036" spans="1:5" hidden="1" x14ac:dyDescent="0.4">
      <c r="A2036" t="s">
        <v>5955</v>
      </c>
      <c r="B2036" t="s">
        <v>13</v>
      </c>
      <c r="C2036" s="1">
        <v>44497</v>
      </c>
      <c r="D2036" t="s">
        <v>341</v>
      </c>
      <c r="E2036" t="b">
        <f t="shared" si="34"/>
        <v>0</v>
      </c>
    </row>
    <row r="2037" spans="1:5" hidden="1" x14ac:dyDescent="0.4">
      <c r="A2037" t="s">
        <v>5902</v>
      </c>
      <c r="B2037" t="s">
        <v>13</v>
      </c>
      <c r="C2037" s="1">
        <v>44498</v>
      </c>
      <c r="D2037" t="s">
        <v>398</v>
      </c>
      <c r="E2037" t="b">
        <f t="shared" si="34"/>
        <v>0</v>
      </c>
    </row>
    <row r="2038" spans="1:5" hidden="1" x14ac:dyDescent="0.4">
      <c r="A2038" t="s">
        <v>2713</v>
      </c>
      <c r="B2038" t="s">
        <v>13</v>
      </c>
      <c r="C2038" s="1">
        <v>44314</v>
      </c>
      <c r="D2038" t="s">
        <v>306</v>
      </c>
      <c r="E2038" t="b">
        <f t="shared" si="34"/>
        <v>0</v>
      </c>
    </row>
    <row r="2039" spans="1:5" hidden="1" x14ac:dyDescent="0.4">
      <c r="A2039" t="s">
        <v>5916</v>
      </c>
      <c r="B2039" t="s">
        <v>13</v>
      </c>
      <c r="C2039" s="1">
        <v>44497</v>
      </c>
      <c r="D2039" t="s">
        <v>404</v>
      </c>
      <c r="E2039" t="b">
        <f t="shared" si="34"/>
        <v>0</v>
      </c>
    </row>
    <row r="2040" spans="1:5" hidden="1" x14ac:dyDescent="0.4">
      <c r="A2040" t="s">
        <v>6018</v>
      </c>
      <c r="B2040" t="s">
        <v>13</v>
      </c>
      <c r="C2040" s="1">
        <v>44494</v>
      </c>
      <c r="D2040" t="s">
        <v>399</v>
      </c>
      <c r="E2040" t="b">
        <f t="shared" si="34"/>
        <v>0</v>
      </c>
    </row>
    <row r="2041" spans="1:5" hidden="1" x14ac:dyDescent="0.4">
      <c r="A2041" t="s">
        <v>4385</v>
      </c>
      <c r="B2041" t="s">
        <v>13</v>
      </c>
      <c r="C2041" s="1">
        <v>44187</v>
      </c>
      <c r="D2041" t="s">
        <v>312</v>
      </c>
      <c r="E2041" t="b">
        <f t="shared" si="34"/>
        <v>0</v>
      </c>
    </row>
    <row r="2042" spans="1:5" hidden="1" x14ac:dyDescent="0.4">
      <c r="A2042" t="s">
        <v>1679</v>
      </c>
      <c r="B2042" t="s">
        <v>13</v>
      </c>
      <c r="C2042" s="1">
        <v>44406</v>
      </c>
      <c r="D2042" t="s">
        <v>329</v>
      </c>
      <c r="E2042" t="b">
        <f t="shared" si="34"/>
        <v>0</v>
      </c>
    </row>
    <row r="2043" spans="1:5" hidden="1" x14ac:dyDescent="0.4">
      <c r="A2043" t="s">
        <v>6007</v>
      </c>
      <c r="B2043" t="s">
        <v>13</v>
      </c>
      <c r="C2043" s="1">
        <v>44494</v>
      </c>
      <c r="D2043" t="s">
        <v>331</v>
      </c>
      <c r="E2043" t="b">
        <f t="shared" si="34"/>
        <v>0</v>
      </c>
    </row>
    <row r="2044" spans="1:5" hidden="1" x14ac:dyDescent="0.4">
      <c r="A2044" t="s">
        <v>2720</v>
      </c>
      <c r="B2044" t="s">
        <v>13</v>
      </c>
      <c r="C2044" s="1">
        <v>44313</v>
      </c>
      <c r="D2044" t="s">
        <v>327</v>
      </c>
      <c r="E2044" t="b">
        <f t="shared" si="34"/>
        <v>0</v>
      </c>
    </row>
    <row r="2045" spans="1:5" hidden="1" x14ac:dyDescent="0.4">
      <c r="A2045" t="s">
        <v>1902</v>
      </c>
      <c r="B2045" t="s">
        <v>13</v>
      </c>
      <c r="C2045" s="1">
        <v>44390</v>
      </c>
      <c r="D2045" t="s">
        <v>403</v>
      </c>
      <c r="E2045" t="b">
        <f t="shared" si="34"/>
        <v>0</v>
      </c>
    </row>
    <row r="2046" spans="1:5" hidden="1" x14ac:dyDescent="0.4">
      <c r="A2046" t="s">
        <v>1898</v>
      </c>
      <c r="B2046" t="s">
        <v>13</v>
      </c>
      <c r="C2046" s="1">
        <v>44390</v>
      </c>
      <c r="D2046" t="s">
        <v>316</v>
      </c>
      <c r="E2046" t="b">
        <f t="shared" si="34"/>
        <v>0</v>
      </c>
    </row>
    <row r="2047" spans="1:5" hidden="1" x14ac:dyDescent="0.4">
      <c r="A2047" t="s">
        <v>1892</v>
      </c>
      <c r="B2047" t="s">
        <v>13</v>
      </c>
      <c r="C2047" s="1">
        <v>44391</v>
      </c>
      <c r="D2047" t="s">
        <v>319</v>
      </c>
      <c r="E2047" t="b">
        <f t="shared" ref="E2047:E2110" si="35">OR(IF(AND(D2047=D2048,B2047=B2048),1,0),IF(AND(D2047=D2046,B2047=B2046),1,0))</f>
        <v>0</v>
      </c>
    </row>
    <row r="2048" spans="1:5" hidden="1" x14ac:dyDescent="0.4">
      <c r="A2048" t="s">
        <v>5464</v>
      </c>
      <c r="B2048" t="s">
        <v>13</v>
      </c>
      <c r="C2048" s="1">
        <v>44340</v>
      </c>
      <c r="D2048" t="s">
        <v>308</v>
      </c>
      <c r="E2048" t="b">
        <f t="shared" si="35"/>
        <v>0</v>
      </c>
    </row>
    <row r="2049" spans="1:5" hidden="1" x14ac:dyDescent="0.4">
      <c r="A2049" t="s">
        <v>1904</v>
      </c>
      <c r="B2049" t="s">
        <v>13</v>
      </c>
      <c r="C2049" s="1">
        <v>44390</v>
      </c>
      <c r="D2049" t="s">
        <v>334</v>
      </c>
      <c r="E2049" t="b">
        <f t="shared" si="35"/>
        <v>0</v>
      </c>
    </row>
    <row r="2050" spans="1:5" hidden="1" x14ac:dyDescent="0.4">
      <c r="A2050" t="s">
        <v>5465</v>
      </c>
      <c r="B2050" t="s">
        <v>13</v>
      </c>
      <c r="C2050" s="1">
        <v>44340</v>
      </c>
      <c r="D2050" t="s">
        <v>343</v>
      </c>
      <c r="E2050" t="b">
        <f t="shared" si="35"/>
        <v>0</v>
      </c>
    </row>
    <row r="2051" spans="1:5" hidden="1" x14ac:dyDescent="0.4">
      <c r="A2051" t="s">
        <v>5956</v>
      </c>
      <c r="B2051" t="s">
        <v>13</v>
      </c>
      <c r="C2051" s="1">
        <v>44494</v>
      </c>
      <c r="D2051" t="s">
        <v>315</v>
      </c>
      <c r="E2051" t="b">
        <f t="shared" si="35"/>
        <v>0</v>
      </c>
    </row>
    <row r="2052" spans="1:5" hidden="1" x14ac:dyDescent="0.4">
      <c r="A2052" t="s">
        <v>5551</v>
      </c>
      <c r="B2052" t="s">
        <v>13</v>
      </c>
      <c r="C2052" s="1">
        <v>44336</v>
      </c>
      <c r="D2052" t="s">
        <v>317</v>
      </c>
      <c r="E2052" t="b">
        <f t="shared" si="35"/>
        <v>0</v>
      </c>
    </row>
    <row r="2053" spans="1:5" hidden="1" x14ac:dyDescent="0.4">
      <c r="A2053" t="s">
        <v>1905</v>
      </c>
      <c r="B2053" t="s">
        <v>13</v>
      </c>
      <c r="C2053" s="1">
        <v>44390</v>
      </c>
      <c r="D2053" t="s">
        <v>335</v>
      </c>
      <c r="E2053" t="b">
        <f t="shared" si="35"/>
        <v>0</v>
      </c>
    </row>
    <row r="2054" spans="1:5" hidden="1" x14ac:dyDescent="0.4">
      <c r="A2054" t="s">
        <v>5550</v>
      </c>
      <c r="B2054" t="s">
        <v>13</v>
      </c>
      <c r="C2054" s="1">
        <v>44336</v>
      </c>
      <c r="D2054" t="s">
        <v>339</v>
      </c>
      <c r="E2054" t="b">
        <f t="shared" si="35"/>
        <v>0</v>
      </c>
    </row>
    <row r="2055" spans="1:5" hidden="1" x14ac:dyDescent="0.4">
      <c r="A2055" t="s">
        <v>3861</v>
      </c>
      <c r="B2055" t="s">
        <v>13</v>
      </c>
      <c r="C2055" s="1">
        <v>44406</v>
      </c>
      <c r="D2055" t="s">
        <v>415</v>
      </c>
      <c r="E2055" t="b">
        <f t="shared" si="35"/>
        <v>0</v>
      </c>
    </row>
    <row r="2056" spans="1:5" hidden="1" x14ac:dyDescent="0.4">
      <c r="A2056" t="s">
        <v>1891</v>
      </c>
      <c r="B2056" t="s">
        <v>13</v>
      </c>
      <c r="C2056" s="1">
        <v>44391</v>
      </c>
      <c r="D2056" t="s">
        <v>330</v>
      </c>
      <c r="E2056" t="b">
        <f t="shared" si="35"/>
        <v>0</v>
      </c>
    </row>
    <row r="2057" spans="1:5" hidden="1" x14ac:dyDescent="0.4">
      <c r="A2057" t="s">
        <v>4386</v>
      </c>
      <c r="B2057" t="s">
        <v>13</v>
      </c>
      <c r="C2057" s="1">
        <v>44187</v>
      </c>
      <c r="D2057" t="s">
        <v>332</v>
      </c>
      <c r="E2057" t="b">
        <f t="shared" si="35"/>
        <v>0</v>
      </c>
    </row>
    <row r="2058" spans="1:5" hidden="1" x14ac:dyDescent="0.4">
      <c r="A2058" t="s">
        <v>6248</v>
      </c>
      <c r="B2058" t="s">
        <v>13</v>
      </c>
      <c r="C2058" s="1">
        <v>44487</v>
      </c>
      <c r="D2058" t="s">
        <v>322</v>
      </c>
      <c r="E2058" t="b">
        <f t="shared" si="35"/>
        <v>0</v>
      </c>
    </row>
    <row r="2059" spans="1:5" hidden="1" x14ac:dyDescent="0.4">
      <c r="A2059" t="s">
        <v>6277</v>
      </c>
      <c r="B2059" t="s">
        <v>13</v>
      </c>
      <c r="C2059" s="1">
        <v>44487</v>
      </c>
      <c r="D2059" t="s">
        <v>328</v>
      </c>
      <c r="E2059" t="b">
        <f t="shared" si="35"/>
        <v>0</v>
      </c>
    </row>
    <row r="2060" spans="1:5" hidden="1" x14ac:dyDescent="0.4">
      <c r="A2060" t="s">
        <v>3335</v>
      </c>
      <c r="B2060" t="s">
        <v>232</v>
      </c>
      <c r="C2060" s="1">
        <v>44446</v>
      </c>
      <c r="D2060" t="s">
        <v>421</v>
      </c>
      <c r="E2060" t="b">
        <f t="shared" si="35"/>
        <v>0</v>
      </c>
    </row>
    <row r="2061" spans="1:5" hidden="1" x14ac:dyDescent="0.4">
      <c r="A2061" t="s">
        <v>1329</v>
      </c>
      <c r="B2061" t="s">
        <v>232</v>
      </c>
      <c r="C2061" s="1">
        <v>44435</v>
      </c>
      <c r="D2061" t="s">
        <v>352</v>
      </c>
      <c r="E2061" t="b">
        <f t="shared" si="35"/>
        <v>0</v>
      </c>
    </row>
    <row r="2062" spans="1:5" hidden="1" x14ac:dyDescent="0.4">
      <c r="A2062" t="s">
        <v>5533</v>
      </c>
      <c r="B2062" t="s">
        <v>232</v>
      </c>
      <c r="C2062" s="1">
        <v>44432</v>
      </c>
      <c r="D2062" t="s">
        <v>398</v>
      </c>
      <c r="E2062" t="b">
        <f t="shared" si="35"/>
        <v>0</v>
      </c>
    </row>
    <row r="2063" spans="1:5" hidden="1" x14ac:dyDescent="0.4">
      <c r="A2063" t="s">
        <v>5530</v>
      </c>
      <c r="B2063" t="s">
        <v>232</v>
      </c>
      <c r="C2063" s="1">
        <v>44446</v>
      </c>
      <c r="D2063" t="s">
        <v>397</v>
      </c>
      <c r="E2063" t="b">
        <f t="shared" si="35"/>
        <v>0</v>
      </c>
    </row>
    <row r="2064" spans="1:5" hidden="1" x14ac:dyDescent="0.4">
      <c r="A2064" t="s">
        <v>1414</v>
      </c>
      <c r="B2064" t="s">
        <v>232</v>
      </c>
      <c r="C2064" s="1">
        <v>44448</v>
      </c>
      <c r="D2064" t="s">
        <v>306</v>
      </c>
      <c r="E2064" t="b">
        <f t="shared" si="35"/>
        <v>0</v>
      </c>
    </row>
    <row r="2065" spans="1:5" hidden="1" x14ac:dyDescent="0.4">
      <c r="A2065" t="s">
        <v>1330</v>
      </c>
      <c r="B2065" t="s">
        <v>232</v>
      </c>
      <c r="C2065" s="1">
        <v>44435</v>
      </c>
      <c r="D2065" t="s">
        <v>404</v>
      </c>
      <c r="E2065" t="b">
        <f t="shared" si="35"/>
        <v>0</v>
      </c>
    </row>
    <row r="2066" spans="1:5" hidden="1" x14ac:dyDescent="0.4">
      <c r="A2066" t="s">
        <v>1294</v>
      </c>
      <c r="B2066" t="s">
        <v>232</v>
      </c>
      <c r="C2066" s="1">
        <v>44446</v>
      </c>
      <c r="D2066" t="s">
        <v>399</v>
      </c>
      <c r="E2066" t="b">
        <f t="shared" si="35"/>
        <v>0</v>
      </c>
    </row>
    <row r="2067" spans="1:5" hidden="1" x14ac:dyDescent="0.4">
      <c r="A2067" t="s">
        <v>1063</v>
      </c>
      <c r="B2067" t="s">
        <v>232</v>
      </c>
      <c r="C2067" s="1">
        <v>44448</v>
      </c>
      <c r="D2067" t="s">
        <v>329</v>
      </c>
      <c r="E2067" t="b">
        <f t="shared" si="35"/>
        <v>0</v>
      </c>
    </row>
    <row r="2068" spans="1:5" hidden="1" x14ac:dyDescent="0.4">
      <c r="A2068" t="s">
        <v>1364</v>
      </c>
      <c r="B2068" t="s">
        <v>232</v>
      </c>
      <c r="C2068" s="1">
        <v>44435</v>
      </c>
      <c r="D2068" t="s">
        <v>331</v>
      </c>
      <c r="E2068" t="b">
        <f t="shared" si="35"/>
        <v>0</v>
      </c>
    </row>
    <row r="2069" spans="1:5" hidden="1" x14ac:dyDescent="0.4">
      <c r="A2069" t="s">
        <v>1384</v>
      </c>
      <c r="B2069" t="s">
        <v>232</v>
      </c>
      <c r="C2069" s="1">
        <v>44447</v>
      </c>
      <c r="D2069" t="s">
        <v>327</v>
      </c>
      <c r="E2069" t="b">
        <f t="shared" si="35"/>
        <v>0</v>
      </c>
    </row>
    <row r="2070" spans="1:5" hidden="1" x14ac:dyDescent="0.4">
      <c r="A2070" t="s">
        <v>1517</v>
      </c>
      <c r="B2070" t="s">
        <v>232</v>
      </c>
      <c r="C2070" s="1">
        <v>44418</v>
      </c>
      <c r="D2070" t="s">
        <v>403</v>
      </c>
      <c r="E2070" t="b">
        <f t="shared" si="35"/>
        <v>0</v>
      </c>
    </row>
    <row r="2071" spans="1:5" hidden="1" x14ac:dyDescent="0.4">
      <c r="A2071" t="s">
        <v>3538</v>
      </c>
      <c r="B2071" t="s">
        <v>232</v>
      </c>
      <c r="C2071" s="1">
        <v>44435</v>
      </c>
      <c r="D2071" t="s">
        <v>344</v>
      </c>
      <c r="E2071" t="b">
        <f t="shared" si="35"/>
        <v>0</v>
      </c>
    </row>
    <row r="2072" spans="1:5" hidden="1" x14ac:dyDescent="0.4">
      <c r="A2072" t="s">
        <v>1351</v>
      </c>
      <c r="B2072" t="s">
        <v>232</v>
      </c>
      <c r="C2072" s="1">
        <v>44448</v>
      </c>
      <c r="D2072" t="s">
        <v>316</v>
      </c>
      <c r="E2072" t="b">
        <f t="shared" si="35"/>
        <v>0</v>
      </c>
    </row>
    <row r="2073" spans="1:5" hidden="1" x14ac:dyDescent="0.4">
      <c r="A2073" t="s">
        <v>1416</v>
      </c>
      <c r="B2073" t="s">
        <v>232</v>
      </c>
      <c r="C2073" s="1">
        <v>44435</v>
      </c>
      <c r="D2073" t="s">
        <v>326</v>
      </c>
      <c r="E2073" t="b">
        <f t="shared" si="35"/>
        <v>0</v>
      </c>
    </row>
    <row r="2074" spans="1:5" hidden="1" x14ac:dyDescent="0.4">
      <c r="A2074" t="s">
        <v>5532</v>
      </c>
      <c r="B2074" t="s">
        <v>232</v>
      </c>
      <c r="C2074" s="1">
        <v>44432</v>
      </c>
      <c r="D2074" t="s">
        <v>318</v>
      </c>
      <c r="E2074" t="b">
        <f t="shared" si="35"/>
        <v>0</v>
      </c>
    </row>
    <row r="2075" spans="1:5" hidden="1" x14ac:dyDescent="0.4">
      <c r="A2075" t="s">
        <v>1328</v>
      </c>
      <c r="B2075" t="s">
        <v>232</v>
      </c>
      <c r="C2075" s="1">
        <v>44435</v>
      </c>
      <c r="D2075" t="s">
        <v>313</v>
      </c>
      <c r="E2075" t="b">
        <f t="shared" si="35"/>
        <v>0</v>
      </c>
    </row>
    <row r="2076" spans="1:5" hidden="1" x14ac:dyDescent="0.4">
      <c r="A2076" t="s">
        <v>1374</v>
      </c>
      <c r="B2076" t="s">
        <v>232</v>
      </c>
      <c r="C2076" s="1">
        <v>44432</v>
      </c>
      <c r="D2076" t="s">
        <v>319</v>
      </c>
      <c r="E2076" t="b">
        <f t="shared" si="35"/>
        <v>0</v>
      </c>
    </row>
    <row r="2077" spans="1:5" hidden="1" x14ac:dyDescent="0.4">
      <c r="A2077" t="s">
        <v>1354</v>
      </c>
      <c r="B2077" t="s">
        <v>232</v>
      </c>
      <c r="C2077" s="1">
        <v>44445</v>
      </c>
      <c r="D2077" t="s">
        <v>310</v>
      </c>
      <c r="E2077" t="b">
        <f t="shared" si="35"/>
        <v>0</v>
      </c>
    </row>
    <row r="2078" spans="1:5" hidden="1" x14ac:dyDescent="0.4">
      <c r="A2078" t="s">
        <v>3336</v>
      </c>
      <c r="B2078" t="s">
        <v>232</v>
      </c>
      <c r="C2078" s="1">
        <v>44446</v>
      </c>
      <c r="D2078" t="s">
        <v>342</v>
      </c>
      <c r="E2078" t="b">
        <f t="shared" si="35"/>
        <v>0</v>
      </c>
    </row>
    <row r="2079" spans="1:5" hidden="1" x14ac:dyDescent="0.4">
      <c r="A2079" t="s">
        <v>3736</v>
      </c>
      <c r="B2079" t="s">
        <v>232</v>
      </c>
      <c r="C2079" s="1">
        <v>44435</v>
      </c>
      <c r="D2079" t="s">
        <v>308</v>
      </c>
      <c r="E2079" t="b">
        <f t="shared" si="35"/>
        <v>0</v>
      </c>
    </row>
    <row r="2080" spans="1:5" hidden="1" x14ac:dyDescent="0.4">
      <c r="A2080" t="s">
        <v>3334</v>
      </c>
      <c r="B2080" t="s">
        <v>232</v>
      </c>
      <c r="C2080" s="1">
        <v>44446</v>
      </c>
      <c r="D2080" t="s">
        <v>338</v>
      </c>
      <c r="E2080" t="b">
        <f t="shared" si="35"/>
        <v>0</v>
      </c>
    </row>
    <row r="2081" spans="1:5" hidden="1" x14ac:dyDescent="0.4">
      <c r="A2081" t="s">
        <v>1061</v>
      </c>
      <c r="B2081" t="s">
        <v>232</v>
      </c>
      <c r="C2081" s="1">
        <v>44448</v>
      </c>
      <c r="D2081" t="s">
        <v>334</v>
      </c>
      <c r="E2081" t="b">
        <f t="shared" si="35"/>
        <v>0</v>
      </c>
    </row>
    <row r="2082" spans="1:5" hidden="1" x14ac:dyDescent="0.4">
      <c r="A2082" t="s">
        <v>3513</v>
      </c>
      <c r="B2082" t="s">
        <v>232</v>
      </c>
      <c r="C2082" s="1">
        <v>44446</v>
      </c>
      <c r="D2082" t="s">
        <v>343</v>
      </c>
      <c r="E2082" t="b">
        <f t="shared" si="35"/>
        <v>0</v>
      </c>
    </row>
    <row r="2083" spans="1:5" hidden="1" x14ac:dyDescent="0.4">
      <c r="A2083" t="s">
        <v>3265</v>
      </c>
      <c r="B2083" t="s">
        <v>232</v>
      </c>
      <c r="C2083" s="1">
        <v>44448</v>
      </c>
      <c r="D2083" t="s">
        <v>317</v>
      </c>
      <c r="E2083" t="b">
        <f t="shared" si="35"/>
        <v>0</v>
      </c>
    </row>
    <row r="2084" spans="1:5" hidden="1" x14ac:dyDescent="0.4">
      <c r="A2084" t="s">
        <v>1062</v>
      </c>
      <c r="B2084" t="s">
        <v>232</v>
      </c>
      <c r="C2084" s="1">
        <v>44448</v>
      </c>
      <c r="D2084" t="s">
        <v>335</v>
      </c>
      <c r="E2084" t="b">
        <f t="shared" si="35"/>
        <v>0</v>
      </c>
    </row>
    <row r="2085" spans="1:5" hidden="1" x14ac:dyDescent="0.4">
      <c r="A2085" t="s">
        <v>3737</v>
      </c>
      <c r="B2085" t="s">
        <v>232</v>
      </c>
      <c r="C2085" s="1">
        <v>44435</v>
      </c>
      <c r="D2085" t="s">
        <v>415</v>
      </c>
      <c r="E2085" t="b">
        <f t="shared" si="35"/>
        <v>0</v>
      </c>
    </row>
    <row r="2086" spans="1:5" hidden="1" x14ac:dyDescent="0.4">
      <c r="A2086" t="s">
        <v>1378</v>
      </c>
      <c r="B2086" t="s">
        <v>232</v>
      </c>
      <c r="C2086" s="1">
        <v>44432</v>
      </c>
      <c r="D2086" t="s">
        <v>330</v>
      </c>
      <c r="E2086" t="b">
        <f t="shared" si="35"/>
        <v>0</v>
      </c>
    </row>
    <row r="2087" spans="1:5" hidden="1" x14ac:dyDescent="0.4">
      <c r="A2087" t="s">
        <v>1327</v>
      </c>
      <c r="B2087" t="s">
        <v>232</v>
      </c>
      <c r="C2087" s="1">
        <v>44435</v>
      </c>
      <c r="D2087" t="s">
        <v>332</v>
      </c>
      <c r="E2087" t="b">
        <f t="shared" si="35"/>
        <v>0</v>
      </c>
    </row>
    <row r="2088" spans="1:5" hidden="1" x14ac:dyDescent="0.4">
      <c r="A2088" t="s">
        <v>4877</v>
      </c>
      <c r="B2088" t="s">
        <v>232</v>
      </c>
      <c r="C2088" s="1">
        <v>44448</v>
      </c>
      <c r="D2088" t="s">
        <v>322</v>
      </c>
      <c r="E2088" t="b">
        <f t="shared" si="35"/>
        <v>0</v>
      </c>
    </row>
    <row r="2089" spans="1:5" hidden="1" x14ac:dyDescent="0.4">
      <c r="A2089" t="s">
        <v>1331</v>
      </c>
      <c r="B2089" t="s">
        <v>232</v>
      </c>
      <c r="C2089" s="1">
        <v>44435</v>
      </c>
      <c r="D2089" t="s">
        <v>333</v>
      </c>
      <c r="E2089" t="b">
        <f t="shared" si="35"/>
        <v>0</v>
      </c>
    </row>
    <row r="2090" spans="1:5" hidden="1" x14ac:dyDescent="0.4">
      <c r="A2090" t="s">
        <v>3514</v>
      </c>
      <c r="B2090" t="s">
        <v>232</v>
      </c>
      <c r="C2090" s="1">
        <v>44446</v>
      </c>
      <c r="D2090" t="s">
        <v>353</v>
      </c>
      <c r="E2090" t="b">
        <f t="shared" si="35"/>
        <v>0</v>
      </c>
    </row>
    <row r="2091" spans="1:5" hidden="1" x14ac:dyDescent="0.4">
      <c r="A2091" t="s">
        <v>8088</v>
      </c>
      <c r="B2091" t="s">
        <v>184</v>
      </c>
      <c r="C2091" s="1">
        <v>44489</v>
      </c>
      <c r="D2091" t="s">
        <v>341</v>
      </c>
      <c r="E2091" t="b">
        <f t="shared" si="35"/>
        <v>0</v>
      </c>
    </row>
    <row r="2092" spans="1:5" hidden="1" x14ac:dyDescent="0.4">
      <c r="A2092" t="s">
        <v>8095</v>
      </c>
      <c r="B2092" t="s">
        <v>184</v>
      </c>
      <c r="C2092" s="1">
        <v>44488</v>
      </c>
      <c r="D2092" t="s">
        <v>421</v>
      </c>
      <c r="E2092" t="b">
        <f t="shared" si="35"/>
        <v>0</v>
      </c>
    </row>
    <row r="2093" spans="1:5" hidden="1" x14ac:dyDescent="0.4">
      <c r="A2093" t="s">
        <v>8637</v>
      </c>
      <c r="B2093" t="s">
        <v>184</v>
      </c>
      <c r="C2093" s="1">
        <v>44489</v>
      </c>
      <c r="D2093" t="s">
        <v>352</v>
      </c>
      <c r="E2093" t="b">
        <f t="shared" si="35"/>
        <v>0</v>
      </c>
    </row>
    <row r="2094" spans="1:5" hidden="1" x14ac:dyDescent="0.4">
      <c r="A2094" t="s">
        <v>8642</v>
      </c>
      <c r="B2094" t="s">
        <v>184</v>
      </c>
      <c r="C2094" s="1">
        <v>44489</v>
      </c>
      <c r="D2094" t="s">
        <v>325</v>
      </c>
      <c r="E2094" t="b">
        <f t="shared" si="35"/>
        <v>0</v>
      </c>
    </row>
    <row r="2095" spans="1:5" hidden="1" x14ac:dyDescent="0.4">
      <c r="A2095" t="s">
        <v>8096</v>
      </c>
      <c r="B2095" t="s">
        <v>184</v>
      </c>
      <c r="C2095" s="1">
        <v>44488</v>
      </c>
      <c r="D2095" t="s">
        <v>398</v>
      </c>
      <c r="E2095" t="b">
        <f t="shared" si="35"/>
        <v>0</v>
      </c>
    </row>
    <row r="2096" spans="1:5" hidden="1" x14ac:dyDescent="0.4">
      <c r="A2096" t="s">
        <v>8662</v>
      </c>
      <c r="B2096" t="s">
        <v>184</v>
      </c>
      <c r="C2096" s="1">
        <v>44488</v>
      </c>
      <c r="D2096" t="s">
        <v>397</v>
      </c>
      <c r="E2096" t="b">
        <f t="shared" si="35"/>
        <v>0</v>
      </c>
    </row>
    <row r="2097" spans="1:5" hidden="1" x14ac:dyDescent="0.4">
      <c r="A2097" t="s">
        <v>8077</v>
      </c>
      <c r="B2097" t="s">
        <v>184</v>
      </c>
      <c r="C2097" s="1">
        <v>44489</v>
      </c>
      <c r="D2097" t="s">
        <v>306</v>
      </c>
      <c r="E2097" t="b">
        <f t="shared" si="35"/>
        <v>0</v>
      </c>
    </row>
    <row r="2098" spans="1:5" hidden="1" x14ac:dyDescent="0.4">
      <c r="A2098" t="s">
        <v>8702</v>
      </c>
      <c r="B2098" t="s">
        <v>184</v>
      </c>
      <c r="C2098" s="1">
        <v>44498</v>
      </c>
      <c r="D2098" t="s">
        <v>404</v>
      </c>
      <c r="E2098" t="b">
        <f t="shared" si="35"/>
        <v>0</v>
      </c>
    </row>
    <row r="2099" spans="1:5" hidden="1" x14ac:dyDescent="0.4">
      <c r="A2099" t="s">
        <v>8643</v>
      </c>
      <c r="B2099" t="s">
        <v>184</v>
      </c>
      <c r="C2099" s="1">
        <v>44489</v>
      </c>
      <c r="D2099" t="s">
        <v>399</v>
      </c>
      <c r="E2099" t="b">
        <f t="shared" si="35"/>
        <v>0</v>
      </c>
    </row>
    <row r="2100" spans="1:5" hidden="1" x14ac:dyDescent="0.4">
      <c r="A2100" t="s">
        <v>8495</v>
      </c>
      <c r="B2100" t="s">
        <v>184</v>
      </c>
      <c r="C2100" s="1">
        <v>44491</v>
      </c>
      <c r="D2100" t="s">
        <v>312</v>
      </c>
      <c r="E2100" t="b">
        <f t="shared" si="35"/>
        <v>0</v>
      </c>
    </row>
    <row r="2101" spans="1:5" hidden="1" x14ac:dyDescent="0.4">
      <c r="A2101" t="s">
        <v>8076</v>
      </c>
      <c r="B2101" t="s">
        <v>184</v>
      </c>
      <c r="C2101" s="1">
        <v>44489</v>
      </c>
      <c r="D2101" t="s">
        <v>329</v>
      </c>
      <c r="E2101" t="b">
        <f t="shared" si="35"/>
        <v>0</v>
      </c>
    </row>
    <row r="2102" spans="1:5" hidden="1" x14ac:dyDescent="0.4">
      <c r="A2102" t="s">
        <v>8644</v>
      </c>
      <c r="B2102" t="s">
        <v>184</v>
      </c>
      <c r="C2102" s="1">
        <v>44489</v>
      </c>
      <c r="D2102" t="s">
        <v>307</v>
      </c>
      <c r="E2102" t="b">
        <f t="shared" si="35"/>
        <v>0</v>
      </c>
    </row>
    <row r="2103" spans="1:5" hidden="1" x14ac:dyDescent="0.4">
      <c r="A2103" t="s">
        <v>8658</v>
      </c>
      <c r="B2103" t="s">
        <v>184</v>
      </c>
      <c r="C2103" s="1">
        <v>44488</v>
      </c>
      <c r="D2103" t="s">
        <v>327</v>
      </c>
      <c r="E2103" t="b">
        <f t="shared" si="35"/>
        <v>0</v>
      </c>
    </row>
    <row r="2104" spans="1:5" hidden="1" x14ac:dyDescent="0.4">
      <c r="A2104" t="s">
        <v>8089</v>
      </c>
      <c r="B2104" t="s">
        <v>184</v>
      </c>
      <c r="C2104" s="1">
        <v>44489</v>
      </c>
      <c r="D2104" t="s">
        <v>403</v>
      </c>
      <c r="E2104" t="b">
        <f t="shared" si="35"/>
        <v>0</v>
      </c>
    </row>
    <row r="2105" spans="1:5" hidden="1" x14ac:dyDescent="0.4">
      <c r="A2105" t="s">
        <v>8645</v>
      </c>
      <c r="B2105" t="s">
        <v>184</v>
      </c>
      <c r="C2105" s="1">
        <v>44489</v>
      </c>
      <c r="D2105" t="s">
        <v>344</v>
      </c>
      <c r="E2105" t="b">
        <f t="shared" si="35"/>
        <v>0</v>
      </c>
    </row>
    <row r="2106" spans="1:5" hidden="1" x14ac:dyDescent="0.4">
      <c r="A2106" t="s">
        <v>8074</v>
      </c>
      <c r="B2106" t="s">
        <v>184</v>
      </c>
      <c r="C2106" s="1">
        <v>44489</v>
      </c>
      <c r="D2106" t="s">
        <v>316</v>
      </c>
      <c r="E2106" t="b">
        <f t="shared" si="35"/>
        <v>0</v>
      </c>
    </row>
    <row r="2107" spans="1:5" hidden="1" x14ac:dyDescent="0.4">
      <c r="A2107" t="s">
        <v>8078</v>
      </c>
      <c r="B2107" t="s">
        <v>184</v>
      </c>
      <c r="C2107" s="1">
        <v>44489</v>
      </c>
      <c r="D2107" t="s">
        <v>326</v>
      </c>
      <c r="E2107" t="b">
        <f t="shared" si="35"/>
        <v>0</v>
      </c>
    </row>
    <row r="2108" spans="1:5" hidden="1" x14ac:dyDescent="0.4">
      <c r="A2108" t="s">
        <v>8666</v>
      </c>
      <c r="B2108" t="s">
        <v>184</v>
      </c>
      <c r="C2108" s="1">
        <v>44488</v>
      </c>
      <c r="D2108" t="s">
        <v>318</v>
      </c>
      <c r="E2108" t="b">
        <f t="shared" si="35"/>
        <v>0</v>
      </c>
    </row>
    <row r="2109" spans="1:5" hidden="1" x14ac:dyDescent="0.4">
      <c r="A2109" t="s">
        <v>8641</v>
      </c>
      <c r="B2109" t="s">
        <v>184</v>
      </c>
      <c r="C2109" s="1">
        <v>44489</v>
      </c>
      <c r="D2109" t="s">
        <v>313</v>
      </c>
      <c r="E2109" t="b">
        <f t="shared" si="35"/>
        <v>0</v>
      </c>
    </row>
    <row r="2110" spans="1:5" hidden="1" x14ac:dyDescent="0.4">
      <c r="A2110" t="s">
        <v>8665</v>
      </c>
      <c r="B2110" t="s">
        <v>184</v>
      </c>
      <c r="C2110" s="1">
        <v>44488</v>
      </c>
      <c r="D2110" t="s">
        <v>319</v>
      </c>
      <c r="E2110" t="b">
        <f t="shared" si="35"/>
        <v>0</v>
      </c>
    </row>
    <row r="2111" spans="1:5" hidden="1" x14ac:dyDescent="0.4">
      <c r="A2111" t="s">
        <v>6301</v>
      </c>
      <c r="B2111" t="s">
        <v>184</v>
      </c>
      <c r="C2111" s="1">
        <v>44118</v>
      </c>
      <c r="D2111" t="s">
        <v>310</v>
      </c>
      <c r="E2111" t="b">
        <f t="shared" ref="E2111:E2174" si="36">OR(IF(AND(D2111=D2112,B2111=B2112),1,0),IF(AND(D2111=D2110,B2111=B2110),1,0))</f>
        <v>0</v>
      </c>
    </row>
    <row r="2112" spans="1:5" hidden="1" x14ac:dyDescent="0.4">
      <c r="A2112" t="s">
        <v>8709</v>
      </c>
      <c r="B2112" t="s">
        <v>184</v>
      </c>
      <c r="C2112" s="1">
        <v>44498</v>
      </c>
      <c r="D2112" t="s">
        <v>336</v>
      </c>
      <c r="E2112" t="b">
        <f t="shared" si="36"/>
        <v>0</v>
      </c>
    </row>
    <row r="2113" spans="1:5" hidden="1" x14ac:dyDescent="0.4">
      <c r="A2113" t="s">
        <v>8720</v>
      </c>
      <c r="B2113" t="s">
        <v>184</v>
      </c>
      <c r="C2113" s="1">
        <v>44498</v>
      </c>
      <c r="D2113" t="s">
        <v>358</v>
      </c>
      <c r="E2113" t="b">
        <f t="shared" si="36"/>
        <v>0</v>
      </c>
    </row>
    <row r="2114" spans="1:5" hidden="1" x14ac:dyDescent="0.4">
      <c r="A2114" t="s">
        <v>8646</v>
      </c>
      <c r="B2114" t="s">
        <v>184</v>
      </c>
      <c r="C2114" s="1">
        <v>44489</v>
      </c>
      <c r="D2114" t="s">
        <v>308</v>
      </c>
      <c r="E2114" t="b">
        <f t="shared" si="36"/>
        <v>0</v>
      </c>
    </row>
    <row r="2115" spans="1:5" hidden="1" x14ac:dyDescent="0.4">
      <c r="A2115" t="s">
        <v>8660</v>
      </c>
      <c r="B2115" t="s">
        <v>184</v>
      </c>
      <c r="C2115" s="1">
        <v>44488</v>
      </c>
      <c r="D2115" t="s">
        <v>416</v>
      </c>
      <c r="E2115" t="b">
        <f t="shared" si="36"/>
        <v>0</v>
      </c>
    </row>
    <row r="2116" spans="1:5" hidden="1" x14ac:dyDescent="0.4">
      <c r="A2116" t="s">
        <v>8664</v>
      </c>
      <c r="B2116" t="s">
        <v>184</v>
      </c>
      <c r="C2116" s="1">
        <v>44488</v>
      </c>
      <c r="D2116" t="s">
        <v>334</v>
      </c>
      <c r="E2116" t="b">
        <f t="shared" si="36"/>
        <v>0</v>
      </c>
    </row>
    <row r="2117" spans="1:5" hidden="1" x14ac:dyDescent="0.4">
      <c r="A2117" t="s">
        <v>8636</v>
      </c>
      <c r="B2117" t="s">
        <v>184</v>
      </c>
      <c r="C2117" s="1">
        <v>44489</v>
      </c>
      <c r="D2117" t="s">
        <v>343</v>
      </c>
      <c r="E2117" t="b">
        <f t="shared" si="36"/>
        <v>0</v>
      </c>
    </row>
    <row r="2118" spans="1:5" hidden="1" x14ac:dyDescent="0.4">
      <c r="A2118" t="s">
        <v>8367</v>
      </c>
      <c r="B2118" t="s">
        <v>184</v>
      </c>
      <c r="C2118" s="1">
        <v>44467</v>
      </c>
      <c r="D2118" t="s">
        <v>355</v>
      </c>
      <c r="E2118" t="b">
        <f t="shared" si="36"/>
        <v>0</v>
      </c>
    </row>
    <row r="2119" spans="1:5" hidden="1" x14ac:dyDescent="0.4">
      <c r="A2119" t="s">
        <v>8661</v>
      </c>
      <c r="B2119" t="s">
        <v>184</v>
      </c>
      <c r="C2119" s="1">
        <v>44488</v>
      </c>
      <c r="D2119" t="s">
        <v>315</v>
      </c>
      <c r="E2119" t="b">
        <f t="shared" si="36"/>
        <v>0</v>
      </c>
    </row>
    <row r="2120" spans="1:5" hidden="1" x14ac:dyDescent="0.4">
      <c r="A2120" t="s">
        <v>8580</v>
      </c>
      <c r="B2120" t="s">
        <v>184</v>
      </c>
      <c r="C2120" s="1">
        <v>44490</v>
      </c>
      <c r="D2120" t="s">
        <v>317</v>
      </c>
      <c r="E2120" t="b">
        <f t="shared" si="36"/>
        <v>0</v>
      </c>
    </row>
    <row r="2121" spans="1:5" hidden="1" x14ac:dyDescent="0.4">
      <c r="A2121" t="s">
        <v>8659</v>
      </c>
      <c r="B2121" t="s">
        <v>184</v>
      </c>
      <c r="C2121" s="1">
        <v>44488</v>
      </c>
      <c r="D2121" t="s">
        <v>335</v>
      </c>
      <c r="E2121" t="b">
        <f t="shared" si="36"/>
        <v>0</v>
      </c>
    </row>
    <row r="2122" spans="1:5" hidden="1" x14ac:dyDescent="0.4">
      <c r="A2122" t="s">
        <v>8083</v>
      </c>
      <c r="B2122" t="s">
        <v>184</v>
      </c>
      <c r="C2122" s="1">
        <v>44489</v>
      </c>
      <c r="D2122" t="s">
        <v>339</v>
      </c>
      <c r="E2122" t="b">
        <f t="shared" si="36"/>
        <v>0</v>
      </c>
    </row>
    <row r="2123" spans="1:5" hidden="1" x14ac:dyDescent="0.4">
      <c r="A2123" t="s">
        <v>8073</v>
      </c>
      <c r="B2123" t="s">
        <v>184</v>
      </c>
      <c r="C2123" s="1">
        <v>44489</v>
      </c>
      <c r="D2123" t="s">
        <v>415</v>
      </c>
      <c r="E2123" t="b">
        <f t="shared" si="36"/>
        <v>0</v>
      </c>
    </row>
    <row r="2124" spans="1:5" hidden="1" x14ac:dyDescent="0.4">
      <c r="A2124" t="s">
        <v>8663</v>
      </c>
      <c r="B2124" t="s">
        <v>184</v>
      </c>
      <c r="C2124" s="1">
        <v>44488</v>
      </c>
      <c r="D2124" t="s">
        <v>330</v>
      </c>
      <c r="E2124" t="b">
        <f t="shared" si="36"/>
        <v>0</v>
      </c>
    </row>
    <row r="2125" spans="1:5" hidden="1" x14ac:dyDescent="0.4">
      <c r="A2125" t="s">
        <v>8079</v>
      </c>
      <c r="B2125" t="s">
        <v>184</v>
      </c>
      <c r="C2125" s="1">
        <v>44489</v>
      </c>
      <c r="D2125" t="s">
        <v>332</v>
      </c>
      <c r="E2125" t="b">
        <f t="shared" si="36"/>
        <v>0</v>
      </c>
    </row>
    <row r="2126" spans="1:5" hidden="1" x14ac:dyDescent="0.4">
      <c r="A2126" t="s">
        <v>8080</v>
      </c>
      <c r="B2126" t="s">
        <v>184</v>
      </c>
      <c r="C2126" s="1">
        <v>44489</v>
      </c>
      <c r="D2126" t="s">
        <v>322</v>
      </c>
      <c r="E2126" t="b">
        <f t="shared" si="36"/>
        <v>0</v>
      </c>
    </row>
    <row r="2127" spans="1:5" hidden="1" x14ac:dyDescent="0.4">
      <c r="A2127" t="s">
        <v>8576</v>
      </c>
      <c r="B2127" t="s">
        <v>184</v>
      </c>
      <c r="C2127" s="1">
        <v>44490</v>
      </c>
      <c r="D2127" t="s">
        <v>333</v>
      </c>
      <c r="E2127" t="b">
        <f t="shared" si="36"/>
        <v>0</v>
      </c>
    </row>
    <row r="2128" spans="1:5" hidden="1" x14ac:dyDescent="0.4">
      <c r="A2128" t="s">
        <v>8640</v>
      </c>
      <c r="B2128" t="s">
        <v>184</v>
      </c>
      <c r="C2128" s="1">
        <v>44489</v>
      </c>
      <c r="D2128" t="s">
        <v>328</v>
      </c>
      <c r="E2128" t="b">
        <f t="shared" si="36"/>
        <v>0</v>
      </c>
    </row>
    <row r="2129" spans="1:5" hidden="1" x14ac:dyDescent="0.4">
      <c r="A2129" t="s">
        <v>2066</v>
      </c>
      <c r="B2129" t="s">
        <v>127</v>
      </c>
      <c r="C2129" s="1">
        <v>44378</v>
      </c>
      <c r="D2129" t="s">
        <v>341</v>
      </c>
      <c r="E2129" t="b">
        <f t="shared" si="36"/>
        <v>0</v>
      </c>
    </row>
    <row r="2130" spans="1:5" hidden="1" x14ac:dyDescent="0.4">
      <c r="A2130" t="s">
        <v>5644</v>
      </c>
      <c r="B2130" t="s">
        <v>127</v>
      </c>
      <c r="C2130" s="1">
        <v>44501</v>
      </c>
      <c r="D2130" t="s">
        <v>398</v>
      </c>
      <c r="E2130" t="b">
        <f t="shared" si="36"/>
        <v>0</v>
      </c>
    </row>
    <row r="2131" spans="1:5" hidden="1" x14ac:dyDescent="0.4">
      <c r="A2131" t="s">
        <v>5643</v>
      </c>
      <c r="B2131" t="s">
        <v>127</v>
      </c>
      <c r="C2131" s="1">
        <v>44501</v>
      </c>
      <c r="D2131" t="s">
        <v>397</v>
      </c>
      <c r="E2131" t="b">
        <f t="shared" si="36"/>
        <v>0</v>
      </c>
    </row>
    <row r="2132" spans="1:5" hidden="1" x14ac:dyDescent="0.4">
      <c r="A2132" t="s">
        <v>3310</v>
      </c>
      <c r="B2132" t="s">
        <v>127</v>
      </c>
      <c r="C2132" s="1">
        <v>44263</v>
      </c>
      <c r="D2132" t="s">
        <v>306</v>
      </c>
      <c r="E2132" t="b">
        <f t="shared" si="36"/>
        <v>0</v>
      </c>
    </row>
    <row r="2133" spans="1:5" hidden="1" x14ac:dyDescent="0.4">
      <c r="A2133" t="s">
        <v>2144</v>
      </c>
      <c r="B2133" t="s">
        <v>127</v>
      </c>
      <c r="C2133" s="1">
        <v>44376</v>
      </c>
      <c r="D2133" t="s">
        <v>404</v>
      </c>
      <c r="E2133" t="b">
        <f t="shared" si="36"/>
        <v>0</v>
      </c>
    </row>
    <row r="2134" spans="1:5" hidden="1" x14ac:dyDescent="0.4">
      <c r="A2134" t="s">
        <v>2146</v>
      </c>
      <c r="B2134" t="s">
        <v>127</v>
      </c>
      <c r="C2134" s="1">
        <v>44376</v>
      </c>
      <c r="D2134" t="s">
        <v>399</v>
      </c>
      <c r="E2134" t="b">
        <f t="shared" si="36"/>
        <v>0</v>
      </c>
    </row>
    <row r="2135" spans="1:5" hidden="1" x14ac:dyDescent="0.4">
      <c r="A2135" t="s">
        <v>2251</v>
      </c>
      <c r="B2135" t="s">
        <v>127</v>
      </c>
      <c r="C2135" s="1">
        <v>44368</v>
      </c>
      <c r="D2135" t="s">
        <v>312</v>
      </c>
      <c r="E2135" t="b">
        <f t="shared" si="36"/>
        <v>0</v>
      </c>
    </row>
    <row r="2136" spans="1:5" hidden="1" x14ac:dyDescent="0.4">
      <c r="A2136" t="s">
        <v>2143</v>
      </c>
      <c r="B2136" t="s">
        <v>127</v>
      </c>
      <c r="C2136" s="1">
        <v>44376</v>
      </c>
      <c r="D2136" t="s">
        <v>329</v>
      </c>
      <c r="E2136" t="b">
        <f t="shared" si="36"/>
        <v>0</v>
      </c>
    </row>
    <row r="2137" spans="1:5" hidden="1" x14ac:dyDescent="0.4">
      <c r="A2137" t="s">
        <v>6184</v>
      </c>
      <c r="B2137" t="s">
        <v>127</v>
      </c>
      <c r="C2137" s="1">
        <v>44468</v>
      </c>
      <c r="D2137" t="s">
        <v>331</v>
      </c>
      <c r="E2137" t="b">
        <f t="shared" si="36"/>
        <v>0</v>
      </c>
    </row>
    <row r="2138" spans="1:5" hidden="1" x14ac:dyDescent="0.4">
      <c r="A2138" t="s">
        <v>6253</v>
      </c>
      <c r="B2138" t="s">
        <v>127</v>
      </c>
      <c r="C2138" s="1">
        <v>44488</v>
      </c>
      <c r="D2138" t="s">
        <v>351</v>
      </c>
      <c r="E2138" t="b">
        <f t="shared" si="36"/>
        <v>0</v>
      </c>
    </row>
    <row r="2139" spans="1:5" hidden="1" x14ac:dyDescent="0.4">
      <c r="A2139" t="s">
        <v>2605</v>
      </c>
      <c r="B2139" t="s">
        <v>127</v>
      </c>
      <c r="C2139" s="1">
        <v>44333</v>
      </c>
      <c r="D2139" t="s">
        <v>327</v>
      </c>
      <c r="E2139" t="b">
        <f t="shared" si="36"/>
        <v>0</v>
      </c>
    </row>
    <row r="2140" spans="1:5" hidden="1" x14ac:dyDescent="0.4">
      <c r="A2140" t="s">
        <v>4708</v>
      </c>
      <c r="B2140" t="s">
        <v>127</v>
      </c>
      <c r="C2140" s="1">
        <v>44180</v>
      </c>
      <c r="D2140" t="s">
        <v>403</v>
      </c>
      <c r="E2140" t="b">
        <f t="shared" si="36"/>
        <v>0</v>
      </c>
    </row>
    <row r="2141" spans="1:5" hidden="1" x14ac:dyDescent="0.4">
      <c r="A2141" t="s">
        <v>3560</v>
      </c>
      <c r="B2141" t="s">
        <v>127</v>
      </c>
      <c r="C2141" s="1">
        <v>44433</v>
      </c>
      <c r="D2141" t="s">
        <v>344</v>
      </c>
      <c r="E2141" t="b">
        <f t="shared" si="36"/>
        <v>0</v>
      </c>
    </row>
    <row r="2142" spans="1:5" hidden="1" x14ac:dyDescent="0.4">
      <c r="A2142" t="s">
        <v>6244</v>
      </c>
      <c r="B2142" t="s">
        <v>127</v>
      </c>
      <c r="C2142" s="1">
        <v>44488</v>
      </c>
      <c r="D2142" t="s">
        <v>316</v>
      </c>
      <c r="E2142" t="b">
        <f t="shared" si="36"/>
        <v>0</v>
      </c>
    </row>
    <row r="2143" spans="1:5" hidden="1" x14ac:dyDescent="0.4">
      <c r="A2143" t="s">
        <v>8924</v>
      </c>
      <c r="B2143" t="s">
        <v>127</v>
      </c>
      <c r="C2143" s="1">
        <v>44494</v>
      </c>
      <c r="D2143" t="s">
        <v>326</v>
      </c>
      <c r="E2143" t="b">
        <f t="shared" si="36"/>
        <v>0</v>
      </c>
    </row>
    <row r="2144" spans="1:5" hidden="1" x14ac:dyDescent="0.4">
      <c r="A2144" t="s">
        <v>8692</v>
      </c>
      <c r="B2144" t="s">
        <v>127</v>
      </c>
      <c r="C2144" s="1">
        <v>44501</v>
      </c>
      <c r="D2144" t="s">
        <v>318</v>
      </c>
      <c r="E2144" t="b">
        <f t="shared" si="36"/>
        <v>0</v>
      </c>
    </row>
    <row r="2145" spans="1:5" hidden="1" x14ac:dyDescent="0.4">
      <c r="A2145" t="s">
        <v>1344</v>
      </c>
      <c r="B2145" t="s">
        <v>127</v>
      </c>
      <c r="C2145" s="1">
        <v>44433</v>
      </c>
      <c r="D2145" t="s">
        <v>313</v>
      </c>
      <c r="E2145" t="b">
        <f t="shared" si="36"/>
        <v>0</v>
      </c>
    </row>
    <row r="2146" spans="1:5" hidden="1" x14ac:dyDescent="0.4">
      <c r="A2146" t="s">
        <v>991</v>
      </c>
      <c r="B2146" t="s">
        <v>127</v>
      </c>
      <c r="C2146" s="1">
        <v>44462</v>
      </c>
      <c r="D2146" t="s">
        <v>319</v>
      </c>
      <c r="E2146" t="b">
        <f t="shared" si="36"/>
        <v>0</v>
      </c>
    </row>
    <row r="2147" spans="1:5" hidden="1" x14ac:dyDescent="0.4">
      <c r="A2147" t="s">
        <v>8341</v>
      </c>
      <c r="B2147" t="s">
        <v>127</v>
      </c>
      <c r="C2147" s="1">
        <v>44468</v>
      </c>
      <c r="D2147" t="s">
        <v>310</v>
      </c>
      <c r="E2147" t="b">
        <f t="shared" si="36"/>
        <v>0</v>
      </c>
    </row>
    <row r="2148" spans="1:5" hidden="1" x14ac:dyDescent="0.4">
      <c r="A2148" t="s">
        <v>6254</v>
      </c>
      <c r="B2148" t="s">
        <v>127</v>
      </c>
      <c r="C2148" s="1">
        <v>44488</v>
      </c>
      <c r="D2148" t="s">
        <v>336</v>
      </c>
      <c r="E2148" t="b">
        <f t="shared" si="36"/>
        <v>0</v>
      </c>
    </row>
    <row r="2149" spans="1:5" hidden="1" x14ac:dyDescent="0.4">
      <c r="A2149" t="s">
        <v>3561</v>
      </c>
      <c r="B2149" t="s">
        <v>127</v>
      </c>
      <c r="C2149" s="1">
        <v>44433</v>
      </c>
      <c r="D2149" t="s">
        <v>358</v>
      </c>
      <c r="E2149" t="b">
        <f t="shared" si="36"/>
        <v>0</v>
      </c>
    </row>
    <row r="2150" spans="1:5" hidden="1" x14ac:dyDescent="0.4">
      <c r="A2150" t="s">
        <v>3710</v>
      </c>
      <c r="B2150" t="s">
        <v>127</v>
      </c>
      <c r="C2150" s="1">
        <v>44421</v>
      </c>
      <c r="D2150" t="s">
        <v>308</v>
      </c>
      <c r="E2150" t="b">
        <f t="shared" si="36"/>
        <v>0</v>
      </c>
    </row>
    <row r="2151" spans="1:5" hidden="1" x14ac:dyDescent="0.4">
      <c r="A2151" t="s">
        <v>2064</v>
      </c>
      <c r="B2151" t="s">
        <v>127</v>
      </c>
      <c r="C2151" s="1">
        <v>44378</v>
      </c>
      <c r="D2151" t="s">
        <v>334</v>
      </c>
      <c r="E2151" t="b">
        <f t="shared" si="36"/>
        <v>0</v>
      </c>
    </row>
    <row r="2152" spans="1:5" hidden="1" x14ac:dyDescent="0.4">
      <c r="A2152" t="s">
        <v>3709</v>
      </c>
      <c r="B2152" t="s">
        <v>127</v>
      </c>
      <c r="C2152" s="1">
        <v>44421</v>
      </c>
      <c r="D2152" t="s">
        <v>343</v>
      </c>
      <c r="E2152" t="b">
        <f t="shared" si="36"/>
        <v>0</v>
      </c>
    </row>
    <row r="2153" spans="1:5" hidden="1" x14ac:dyDescent="0.4">
      <c r="A2153" t="s">
        <v>1343</v>
      </c>
      <c r="B2153" t="s">
        <v>127</v>
      </c>
      <c r="C2153" s="1">
        <v>44433</v>
      </c>
      <c r="D2153" t="s">
        <v>355</v>
      </c>
      <c r="E2153" t="b">
        <f t="shared" si="36"/>
        <v>0</v>
      </c>
    </row>
    <row r="2154" spans="1:5" hidden="1" x14ac:dyDescent="0.4">
      <c r="A2154" t="s">
        <v>6245</v>
      </c>
      <c r="B2154" t="s">
        <v>127</v>
      </c>
      <c r="C2154" s="1">
        <v>44468</v>
      </c>
      <c r="D2154" t="s">
        <v>315</v>
      </c>
      <c r="E2154" t="b">
        <f t="shared" si="36"/>
        <v>0</v>
      </c>
    </row>
    <row r="2155" spans="1:5" hidden="1" x14ac:dyDescent="0.4">
      <c r="A2155" t="s">
        <v>8925</v>
      </c>
      <c r="B2155" t="s">
        <v>127</v>
      </c>
      <c r="C2155" s="1">
        <v>44494</v>
      </c>
      <c r="D2155" t="s">
        <v>317</v>
      </c>
      <c r="E2155" t="b">
        <f t="shared" si="36"/>
        <v>0</v>
      </c>
    </row>
    <row r="2156" spans="1:5" hidden="1" x14ac:dyDescent="0.4">
      <c r="A2156" t="s">
        <v>2063</v>
      </c>
      <c r="B2156" t="s">
        <v>127</v>
      </c>
      <c r="C2156" s="1">
        <v>44378</v>
      </c>
      <c r="D2156" t="s">
        <v>335</v>
      </c>
      <c r="E2156" t="b">
        <f t="shared" si="36"/>
        <v>0</v>
      </c>
    </row>
    <row r="2157" spans="1:5" hidden="1" x14ac:dyDescent="0.4">
      <c r="A2157" t="s">
        <v>3708</v>
      </c>
      <c r="B2157" t="s">
        <v>127</v>
      </c>
      <c r="C2157" s="1">
        <v>44421</v>
      </c>
      <c r="D2157" t="s">
        <v>339</v>
      </c>
      <c r="E2157" t="b">
        <f t="shared" si="36"/>
        <v>0</v>
      </c>
    </row>
    <row r="2158" spans="1:5" hidden="1" x14ac:dyDescent="0.4">
      <c r="A2158" t="s">
        <v>3707</v>
      </c>
      <c r="B2158" t="s">
        <v>127</v>
      </c>
      <c r="C2158" s="1">
        <v>44421</v>
      </c>
      <c r="D2158" t="s">
        <v>415</v>
      </c>
      <c r="E2158" t="b">
        <f t="shared" si="36"/>
        <v>0</v>
      </c>
    </row>
    <row r="2159" spans="1:5" hidden="1" x14ac:dyDescent="0.4">
      <c r="A2159" t="s">
        <v>6183</v>
      </c>
      <c r="B2159" t="s">
        <v>127</v>
      </c>
      <c r="C2159" s="1">
        <v>44468</v>
      </c>
      <c r="D2159" t="s">
        <v>330</v>
      </c>
      <c r="E2159" t="b">
        <f t="shared" si="36"/>
        <v>0</v>
      </c>
    </row>
    <row r="2160" spans="1:5" hidden="1" x14ac:dyDescent="0.4">
      <c r="A2160" t="s">
        <v>8342</v>
      </c>
      <c r="B2160" t="s">
        <v>127</v>
      </c>
      <c r="C2160" s="1">
        <v>44468</v>
      </c>
      <c r="D2160" t="s">
        <v>332</v>
      </c>
      <c r="E2160" t="b">
        <f t="shared" si="36"/>
        <v>0</v>
      </c>
    </row>
    <row r="2161" spans="1:5" hidden="1" x14ac:dyDescent="0.4">
      <c r="A2161" t="s">
        <v>8343</v>
      </c>
      <c r="B2161" t="s">
        <v>127</v>
      </c>
      <c r="C2161" s="1">
        <v>44468</v>
      </c>
      <c r="D2161" t="s">
        <v>322</v>
      </c>
      <c r="E2161" t="b">
        <f t="shared" si="36"/>
        <v>0</v>
      </c>
    </row>
    <row r="2162" spans="1:5" hidden="1" x14ac:dyDescent="0.4">
      <c r="A2162" t="s">
        <v>6182</v>
      </c>
      <c r="B2162" t="s">
        <v>127</v>
      </c>
      <c r="C2162" s="1">
        <v>44480</v>
      </c>
      <c r="D2162" t="s">
        <v>359</v>
      </c>
      <c r="E2162" t="b">
        <f t="shared" si="36"/>
        <v>0</v>
      </c>
    </row>
    <row r="2163" spans="1:5" hidden="1" x14ac:dyDescent="0.4">
      <c r="A2163" t="s">
        <v>990</v>
      </c>
      <c r="B2163" t="s">
        <v>127</v>
      </c>
      <c r="C2163" s="1">
        <v>44462</v>
      </c>
      <c r="D2163" t="s">
        <v>333</v>
      </c>
      <c r="E2163" t="b">
        <f t="shared" si="36"/>
        <v>0</v>
      </c>
    </row>
    <row r="2164" spans="1:5" hidden="1" x14ac:dyDescent="0.4">
      <c r="A2164" t="s">
        <v>3706</v>
      </c>
      <c r="B2164" t="s">
        <v>127</v>
      </c>
      <c r="C2164" s="1">
        <v>44421</v>
      </c>
      <c r="D2164" t="s">
        <v>353</v>
      </c>
      <c r="E2164" t="b">
        <f t="shared" si="36"/>
        <v>0</v>
      </c>
    </row>
    <row r="2165" spans="1:5" hidden="1" x14ac:dyDescent="0.4">
      <c r="A2165" t="s">
        <v>7976</v>
      </c>
      <c r="B2165" t="s">
        <v>243</v>
      </c>
      <c r="C2165" s="1">
        <v>42774</v>
      </c>
      <c r="D2165" t="s">
        <v>347</v>
      </c>
      <c r="E2165" t="b">
        <f t="shared" si="36"/>
        <v>0</v>
      </c>
    </row>
    <row r="2166" spans="1:5" hidden="1" x14ac:dyDescent="0.4">
      <c r="A2166" t="s">
        <v>7717</v>
      </c>
      <c r="B2166" t="s">
        <v>243</v>
      </c>
      <c r="C2166" s="1">
        <v>43539</v>
      </c>
      <c r="D2166" t="s">
        <v>413</v>
      </c>
      <c r="E2166" t="b">
        <f t="shared" si="36"/>
        <v>0</v>
      </c>
    </row>
    <row r="2167" spans="1:5" hidden="1" x14ac:dyDescent="0.4">
      <c r="A2167" t="s">
        <v>7658</v>
      </c>
      <c r="B2167" t="s">
        <v>243</v>
      </c>
      <c r="C2167" s="1">
        <v>43734</v>
      </c>
      <c r="D2167" t="s">
        <v>398</v>
      </c>
      <c r="E2167" t="b">
        <f t="shared" si="36"/>
        <v>0</v>
      </c>
    </row>
    <row r="2168" spans="1:5" hidden="1" x14ac:dyDescent="0.4">
      <c r="A2168" t="s">
        <v>7659</v>
      </c>
      <c r="B2168" t="s">
        <v>243</v>
      </c>
      <c r="C2168" s="1">
        <v>43733</v>
      </c>
      <c r="D2168" t="s">
        <v>373</v>
      </c>
      <c r="E2168" t="b">
        <f t="shared" si="36"/>
        <v>0</v>
      </c>
    </row>
    <row r="2169" spans="1:5" hidden="1" x14ac:dyDescent="0.4">
      <c r="A2169" t="s">
        <v>7495</v>
      </c>
      <c r="B2169" t="s">
        <v>243</v>
      </c>
      <c r="C2169" s="1">
        <v>43733</v>
      </c>
      <c r="D2169" t="s">
        <v>406</v>
      </c>
      <c r="E2169" t="b">
        <f t="shared" si="36"/>
        <v>0</v>
      </c>
    </row>
    <row r="2170" spans="1:5" hidden="1" x14ac:dyDescent="0.4">
      <c r="A2170" t="s">
        <v>7655</v>
      </c>
      <c r="B2170" t="s">
        <v>243</v>
      </c>
      <c r="C2170" s="1">
        <v>43739</v>
      </c>
      <c r="D2170" t="s">
        <v>635</v>
      </c>
      <c r="E2170" t="b">
        <f t="shared" si="36"/>
        <v>0</v>
      </c>
    </row>
    <row r="2171" spans="1:5" hidden="1" x14ac:dyDescent="0.4">
      <c r="A2171" t="s">
        <v>7660</v>
      </c>
      <c r="B2171" t="s">
        <v>243</v>
      </c>
      <c r="C2171" s="1">
        <v>43733</v>
      </c>
      <c r="D2171" t="s">
        <v>403</v>
      </c>
      <c r="E2171" t="b">
        <f t="shared" si="36"/>
        <v>0</v>
      </c>
    </row>
    <row r="2172" spans="1:5" hidden="1" x14ac:dyDescent="0.4">
      <c r="A2172" t="s">
        <v>7494</v>
      </c>
      <c r="B2172" t="s">
        <v>243</v>
      </c>
      <c r="C2172" s="1">
        <v>43735</v>
      </c>
      <c r="D2172" t="s">
        <v>369</v>
      </c>
      <c r="E2172" t="b">
        <f t="shared" si="36"/>
        <v>0</v>
      </c>
    </row>
    <row r="2173" spans="1:5" hidden="1" x14ac:dyDescent="0.4">
      <c r="A2173" t="s">
        <v>7496</v>
      </c>
      <c r="B2173" t="s">
        <v>243</v>
      </c>
      <c r="C2173" s="1">
        <v>43733</v>
      </c>
      <c r="D2173" t="s">
        <v>326</v>
      </c>
      <c r="E2173" t="b">
        <f t="shared" si="36"/>
        <v>0</v>
      </c>
    </row>
    <row r="2174" spans="1:5" hidden="1" x14ac:dyDescent="0.4">
      <c r="A2174" t="s">
        <v>7654</v>
      </c>
      <c r="B2174" t="s">
        <v>243</v>
      </c>
      <c r="C2174" s="1">
        <v>43740</v>
      </c>
      <c r="D2174" t="s">
        <v>318</v>
      </c>
      <c r="E2174" t="b">
        <f t="shared" si="36"/>
        <v>0</v>
      </c>
    </row>
    <row r="2175" spans="1:5" hidden="1" x14ac:dyDescent="0.4">
      <c r="A2175" t="s">
        <v>7493</v>
      </c>
      <c r="B2175" t="s">
        <v>243</v>
      </c>
      <c r="C2175" s="1">
        <v>43745</v>
      </c>
      <c r="D2175" t="s">
        <v>310</v>
      </c>
      <c r="E2175" t="b">
        <f t="shared" ref="E2175:E2238" si="37">OR(IF(AND(D2175=D2176,B2175=B2176),1,0),IF(AND(D2175=D2174,B2175=B2174),1,0))</f>
        <v>0</v>
      </c>
    </row>
    <row r="2176" spans="1:5" hidden="1" x14ac:dyDescent="0.4">
      <c r="A2176" t="s">
        <v>7656</v>
      </c>
      <c r="B2176" t="s">
        <v>243</v>
      </c>
      <c r="C2176" s="1">
        <v>43738</v>
      </c>
      <c r="D2176" t="s">
        <v>368</v>
      </c>
      <c r="E2176" t="b">
        <f t="shared" si="37"/>
        <v>0</v>
      </c>
    </row>
    <row r="2177" spans="1:5" hidden="1" x14ac:dyDescent="0.4">
      <c r="A2177" t="s">
        <v>7497</v>
      </c>
      <c r="B2177" t="s">
        <v>243</v>
      </c>
      <c r="C2177" s="1">
        <v>43661</v>
      </c>
      <c r="D2177" t="s">
        <v>370</v>
      </c>
      <c r="E2177" t="b">
        <f t="shared" si="37"/>
        <v>0</v>
      </c>
    </row>
    <row r="2178" spans="1:5" hidden="1" x14ac:dyDescent="0.4">
      <c r="A2178" t="s">
        <v>7974</v>
      </c>
      <c r="B2178" t="s">
        <v>243</v>
      </c>
      <c r="C2178" s="1">
        <v>42844</v>
      </c>
      <c r="D2178" t="s">
        <v>371</v>
      </c>
      <c r="E2178" t="b">
        <f t="shared" si="37"/>
        <v>0</v>
      </c>
    </row>
    <row r="2179" spans="1:5" hidden="1" x14ac:dyDescent="0.4">
      <c r="A2179" t="s">
        <v>7657</v>
      </c>
      <c r="B2179" t="s">
        <v>243</v>
      </c>
      <c r="C2179" s="1">
        <v>43738</v>
      </c>
      <c r="D2179" t="s">
        <v>343</v>
      </c>
      <c r="E2179" t="b">
        <f t="shared" si="37"/>
        <v>0</v>
      </c>
    </row>
    <row r="2180" spans="1:5" hidden="1" x14ac:dyDescent="0.4">
      <c r="A2180" t="s">
        <v>7975</v>
      </c>
      <c r="B2180" t="s">
        <v>243</v>
      </c>
      <c r="C2180" s="1">
        <v>42844</v>
      </c>
      <c r="D2180" t="s">
        <v>362</v>
      </c>
      <c r="E2180" t="b">
        <f t="shared" si="37"/>
        <v>0</v>
      </c>
    </row>
    <row r="2181" spans="1:5" hidden="1" x14ac:dyDescent="0.4">
      <c r="A2181" t="s">
        <v>7973</v>
      </c>
      <c r="B2181" t="s">
        <v>243</v>
      </c>
      <c r="C2181" s="1">
        <v>42843</v>
      </c>
      <c r="D2181" t="s">
        <v>322</v>
      </c>
      <c r="E2181" t="b">
        <f t="shared" si="37"/>
        <v>0</v>
      </c>
    </row>
    <row r="2182" spans="1:5" hidden="1" x14ac:dyDescent="0.4">
      <c r="A2182" t="s">
        <v>7175</v>
      </c>
      <c r="B2182" t="s">
        <v>202</v>
      </c>
      <c r="C2182" s="1">
        <v>44026</v>
      </c>
      <c r="D2182" t="s">
        <v>347</v>
      </c>
      <c r="E2182" t="b">
        <f t="shared" si="37"/>
        <v>0</v>
      </c>
    </row>
    <row r="2183" spans="1:5" x14ac:dyDescent="0.4">
      <c r="A2183" t="s">
        <v>5118</v>
      </c>
      <c r="B2183" t="s">
        <v>202</v>
      </c>
      <c r="C2183" s="1">
        <v>44026</v>
      </c>
      <c r="D2183" t="s">
        <v>341</v>
      </c>
      <c r="E2183" t="b">
        <f t="shared" si="37"/>
        <v>1</v>
      </c>
    </row>
    <row r="2184" spans="1:5" x14ac:dyDescent="0.4">
      <c r="A2184" t="s">
        <v>7504</v>
      </c>
      <c r="B2184" t="s">
        <v>202</v>
      </c>
      <c r="C2184" s="1">
        <v>43656</v>
      </c>
      <c r="D2184" t="s">
        <v>341</v>
      </c>
      <c r="E2184" t="b">
        <f t="shared" si="37"/>
        <v>1</v>
      </c>
    </row>
    <row r="2185" spans="1:5" x14ac:dyDescent="0.4">
      <c r="A2185" t="s">
        <v>5117</v>
      </c>
      <c r="B2185" t="s">
        <v>202</v>
      </c>
      <c r="C2185" s="1">
        <v>44026</v>
      </c>
      <c r="D2185" t="s">
        <v>352</v>
      </c>
      <c r="E2185" t="b">
        <f t="shared" si="37"/>
        <v>1</v>
      </c>
    </row>
    <row r="2186" spans="1:5" x14ac:dyDescent="0.4">
      <c r="A2186" t="s">
        <v>7417</v>
      </c>
      <c r="B2186" t="s">
        <v>202</v>
      </c>
      <c r="C2186" s="1">
        <v>43725</v>
      </c>
      <c r="D2186" t="s">
        <v>352</v>
      </c>
      <c r="E2186" t="b">
        <f t="shared" si="37"/>
        <v>1</v>
      </c>
    </row>
    <row r="2187" spans="1:5" x14ac:dyDescent="0.4">
      <c r="A2187" t="s">
        <v>7022</v>
      </c>
      <c r="B2187" t="s">
        <v>202</v>
      </c>
      <c r="C2187" s="1">
        <v>44026</v>
      </c>
      <c r="D2187" t="s">
        <v>398</v>
      </c>
      <c r="E2187" t="b">
        <f t="shared" si="37"/>
        <v>1</v>
      </c>
    </row>
    <row r="2188" spans="1:5" x14ac:dyDescent="0.4">
      <c r="A2188" t="s">
        <v>7612</v>
      </c>
      <c r="B2188" t="s">
        <v>202</v>
      </c>
      <c r="C2188" s="1">
        <v>43725</v>
      </c>
      <c r="D2188" t="s">
        <v>398</v>
      </c>
      <c r="E2188" t="b">
        <f t="shared" si="37"/>
        <v>1</v>
      </c>
    </row>
    <row r="2189" spans="1:5" x14ac:dyDescent="0.4">
      <c r="A2189" t="s">
        <v>7061</v>
      </c>
      <c r="B2189" t="s">
        <v>202</v>
      </c>
      <c r="C2189" s="1">
        <v>44187</v>
      </c>
      <c r="D2189" t="s">
        <v>397</v>
      </c>
      <c r="E2189" t="b">
        <f t="shared" si="37"/>
        <v>1</v>
      </c>
    </row>
    <row r="2190" spans="1:5" x14ac:dyDescent="0.4">
      <c r="A2190" t="s">
        <v>7061</v>
      </c>
      <c r="B2190" t="s">
        <v>202</v>
      </c>
      <c r="C2190" s="1">
        <v>44026</v>
      </c>
      <c r="D2190" t="s">
        <v>397</v>
      </c>
      <c r="E2190" t="b">
        <f t="shared" si="37"/>
        <v>1</v>
      </c>
    </row>
    <row r="2191" spans="1:5" x14ac:dyDescent="0.4">
      <c r="A2191" t="s">
        <v>7921</v>
      </c>
      <c r="B2191" t="s">
        <v>202</v>
      </c>
      <c r="C2191" s="1">
        <v>43080</v>
      </c>
      <c r="D2191" t="s">
        <v>397</v>
      </c>
      <c r="E2191" t="b">
        <f t="shared" si="37"/>
        <v>1</v>
      </c>
    </row>
    <row r="2192" spans="1:5" x14ac:dyDescent="0.4">
      <c r="A2192" t="s">
        <v>8034</v>
      </c>
      <c r="B2192" t="s">
        <v>202</v>
      </c>
      <c r="C2192" s="1">
        <v>42882</v>
      </c>
      <c r="D2192" t="s">
        <v>397</v>
      </c>
      <c r="E2192" t="b">
        <f t="shared" si="37"/>
        <v>1</v>
      </c>
    </row>
    <row r="2193" spans="1:5" x14ac:dyDescent="0.4">
      <c r="A2193" t="s">
        <v>8019</v>
      </c>
      <c r="B2193" t="s">
        <v>202</v>
      </c>
      <c r="C2193" s="1">
        <v>42673</v>
      </c>
      <c r="D2193" t="s">
        <v>397</v>
      </c>
      <c r="E2193" t="b">
        <f t="shared" si="37"/>
        <v>1</v>
      </c>
    </row>
    <row r="2194" spans="1:5" hidden="1" x14ac:dyDescent="0.4">
      <c r="A2194" t="s">
        <v>7613</v>
      </c>
      <c r="B2194" t="s">
        <v>202</v>
      </c>
      <c r="C2194" s="1">
        <v>43724</v>
      </c>
      <c r="D2194" t="s">
        <v>373</v>
      </c>
      <c r="E2194" t="b">
        <f t="shared" si="37"/>
        <v>0</v>
      </c>
    </row>
    <row r="2195" spans="1:5" x14ac:dyDescent="0.4">
      <c r="A2195" t="s">
        <v>5017</v>
      </c>
      <c r="B2195" t="s">
        <v>202</v>
      </c>
      <c r="C2195" s="1">
        <v>44026</v>
      </c>
      <c r="D2195" t="s">
        <v>306</v>
      </c>
      <c r="E2195" t="b">
        <f t="shared" si="37"/>
        <v>1</v>
      </c>
    </row>
    <row r="2196" spans="1:5" x14ac:dyDescent="0.4">
      <c r="A2196" t="s">
        <v>7611</v>
      </c>
      <c r="B2196" t="s">
        <v>202</v>
      </c>
      <c r="C2196" s="1">
        <v>43725</v>
      </c>
      <c r="D2196" t="s">
        <v>306</v>
      </c>
      <c r="E2196" t="b">
        <f t="shared" si="37"/>
        <v>1</v>
      </c>
    </row>
    <row r="2197" spans="1:5" hidden="1" x14ac:dyDescent="0.4">
      <c r="A2197" t="s">
        <v>7418</v>
      </c>
      <c r="B2197" t="s">
        <v>202</v>
      </c>
      <c r="C2197" s="1">
        <v>43725</v>
      </c>
      <c r="D2197" t="s">
        <v>404</v>
      </c>
      <c r="E2197" t="b">
        <f t="shared" si="37"/>
        <v>0</v>
      </c>
    </row>
    <row r="2198" spans="1:5" hidden="1" x14ac:dyDescent="0.4">
      <c r="A2198" t="s">
        <v>7507</v>
      </c>
      <c r="B2198" t="s">
        <v>202</v>
      </c>
      <c r="C2198" s="1">
        <v>43656</v>
      </c>
      <c r="D2198" t="s">
        <v>393</v>
      </c>
      <c r="E2198" t="b">
        <f t="shared" si="37"/>
        <v>0</v>
      </c>
    </row>
    <row r="2199" spans="1:5" x14ac:dyDescent="0.4">
      <c r="A2199" t="s">
        <v>6255</v>
      </c>
      <c r="B2199" t="s">
        <v>202</v>
      </c>
      <c r="C2199" s="1">
        <v>44026</v>
      </c>
      <c r="D2199" t="s">
        <v>312</v>
      </c>
      <c r="E2199" t="b">
        <f t="shared" si="37"/>
        <v>1</v>
      </c>
    </row>
    <row r="2200" spans="1:5" x14ac:dyDescent="0.4">
      <c r="A2200" t="s">
        <v>7419</v>
      </c>
      <c r="B2200" t="s">
        <v>202</v>
      </c>
      <c r="C2200" s="1">
        <v>43725</v>
      </c>
      <c r="D2200" t="s">
        <v>312</v>
      </c>
      <c r="E2200" t="b">
        <f t="shared" si="37"/>
        <v>1</v>
      </c>
    </row>
    <row r="2201" spans="1:5" x14ac:dyDescent="0.4">
      <c r="A2201" t="s">
        <v>5016</v>
      </c>
      <c r="B2201" t="s">
        <v>202</v>
      </c>
      <c r="C2201" s="1">
        <v>44187</v>
      </c>
      <c r="D2201" t="s">
        <v>329</v>
      </c>
      <c r="E2201" t="b">
        <f t="shared" si="37"/>
        <v>1</v>
      </c>
    </row>
    <row r="2202" spans="1:5" x14ac:dyDescent="0.4">
      <c r="A2202" t="s">
        <v>5016</v>
      </c>
      <c r="B2202" t="s">
        <v>202</v>
      </c>
      <c r="C2202" s="1">
        <v>44026</v>
      </c>
      <c r="D2202" t="s">
        <v>329</v>
      </c>
      <c r="E2202" t="b">
        <f t="shared" si="37"/>
        <v>1</v>
      </c>
    </row>
    <row r="2203" spans="1:5" x14ac:dyDescent="0.4">
      <c r="A2203" t="s">
        <v>7505</v>
      </c>
      <c r="B2203" t="s">
        <v>202</v>
      </c>
      <c r="C2203" s="1">
        <v>43656</v>
      </c>
      <c r="D2203" t="s">
        <v>329</v>
      </c>
      <c r="E2203" t="b">
        <f t="shared" si="37"/>
        <v>1</v>
      </c>
    </row>
    <row r="2204" spans="1:5" hidden="1" x14ac:dyDescent="0.4">
      <c r="A2204" t="s">
        <v>8515</v>
      </c>
      <c r="B2204" t="s">
        <v>202</v>
      </c>
      <c r="C2204" s="1">
        <v>44491</v>
      </c>
      <c r="D2204" t="s">
        <v>307</v>
      </c>
      <c r="E2204" t="b">
        <f t="shared" si="37"/>
        <v>0</v>
      </c>
    </row>
    <row r="2205" spans="1:5" x14ac:dyDescent="0.4">
      <c r="A2205" t="s">
        <v>5154</v>
      </c>
      <c r="B2205" t="s">
        <v>202</v>
      </c>
      <c r="C2205" s="1">
        <v>44026</v>
      </c>
      <c r="D2205" t="s">
        <v>331</v>
      </c>
      <c r="E2205" t="b">
        <f t="shared" si="37"/>
        <v>1</v>
      </c>
    </row>
    <row r="2206" spans="1:5" x14ac:dyDescent="0.4">
      <c r="A2206" t="s">
        <v>7500</v>
      </c>
      <c r="B2206" t="s">
        <v>202</v>
      </c>
      <c r="C2206" s="1">
        <v>43656</v>
      </c>
      <c r="D2206" t="s">
        <v>331</v>
      </c>
      <c r="E2206" t="b">
        <f t="shared" si="37"/>
        <v>1</v>
      </c>
    </row>
    <row r="2207" spans="1:5" x14ac:dyDescent="0.4">
      <c r="A2207" t="s">
        <v>7173</v>
      </c>
      <c r="B2207" t="s">
        <v>202</v>
      </c>
      <c r="C2207" s="1">
        <v>44026</v>
      </c>
      <c r="D2207" t="s">
        <v>635</v>
      </c>
      <c r="E2207" t="b">
        <f t="shared" si="37"/>
        <v>1</v>
      </c>
    </row>
    <row r="2208" spans="1:5" x14ac:dyDescent="0.4">
      <c r="A2208" t="s">
        <v>7641</v>
      </c>
      <c r="B2208" t="s">
        <v>202</v>
      </c>
      <c r="C2208" s="1">
        <v>43663</v>
      </c>
      <c r="D2208" t="s">
        <v>635</v>
      </c>
      <c r="E2208" t="b">
        <f t="shared" si="37"/>
        <v>1</v>
      </c>
    </row>
    <row r="2209" spans="1:5" x14ac:dyDescent="0.4">
      <c r="A2209" t="s">
        <v>5082</v>
      </c>
      <c r="B2209" t="s">
        <v>202</v>
      </c>
      <c r="C2209" s="1">
        <v>44026</v>
      </c>
      <c r="D2209" t="s">
        <v>327</v>
      </c>
      <c r="E2209" t="b">
        <f t="shared" si="37"/>
        <v>1</v>
      </c>
    </row>
    <row r="2210" spans="1:5" x14ac:dyDescent="0.4">
      <c r="A2210" t="s">
        <v>7669</v>
      </c>
      <c r="B2210" t="s">
        <v>202</v>
      </c>
      <c r="C2210" s="1">
        <v>43656</v>
      </c>
      <c r="D2210" t="s">
        <v>327</v>
      </c>
      <c r="E2210" t="b">
        <f t="shared" si="37"/>
        <v>1</v>
      </c>
    </row>
    <row r="2211" spans="1:5" x14ac:dyDescent="0.4">
      <c r="A2211" t="s">
        <v>5207</v>
      </c>
      <c r="B2211" t="s">
        <v>202</v>
      </c>
      <c r="C2211" s="1">
        <v>44490</v>
      </c>
      <c r="D2211" t="s">
        <v>403</v>
      </c>
      <c r="E2211" t="b">
        <f t="shared" si="37"/>
        <v>1</v>
      </c>
    </row>
    <row r="2212" spans="1:5" x14ac:dyDescent="0.4">
      <c r="A2212" t="s">
        <v>5207</v>
      </c>
      <c r="B2212" t="s">
        <v>202</v>
      </c>
      <c r="C2212" s="1">
        <v>44026</v>
      </c>
      <c r="D2212" t="s">
        <v>403</v>
      </c>
      <c r="E2212" t="b">
        <f t="shared" si="37"/>
        <v>1</v>
      </c>
    </row>
    <row r="2213" spans="1:5" x14ac:dyDescent="0.4">
      <c r="A2213" t="s">
        <v>7420</v>
      </c>
      <c r="B2213" t="s">
        <v>202</v>
      </c>
      <c r="C2213" s="1">
        <v>43725</v>
      </c>
      <c r="D2213" t="s">
        <v>403</v>
      </c>
      <c r="E2213" t="b">
        <f t="shared" si="37"/>
        <v>1</v>
      </c>
    </row>
    <row r="2214" spans="1:5" x14ac:dyDescent="0.4">
      <c r="A2214" t="s">
        <v>533</v>
      </c>
      <c r="B2214" t="s">
        <v>202</v>
      </c>
      <c r="C2214" s="1">
        <v>44026</v>
      </c>
      <c r="D2214" t="s">
        <v>410</v>
      </c>
      <c r="E2214" t="b">
        <f t="shared" si="37"/>
        <v>1</v>
      </c>
    </row>
    <row r="2215" spans="1:5" x14ac:dyDescent="0.4">
      <c r="A2215" t="s">
        <v>7506</v>
      </c>
      <c r="B2215" t="s">
        <v>202</v>
      </c>
      <c r="C2215" s="1">
        <v>43656</v>
      </c>
      <c r="D2215" t="s">
        <v>410</v>
      </c>
      <c r="E2215" t="b">
        <f t="shared" si="37"/>
        <v>1</v>
      </c>
    </row>
    <row r="2216" spans="1:5" x14ac:dyDescent="0.4">
      <c r="A2216" t="s">
        <v>6882</v>
      </c>
      <c r="B2216" t="s">
        <v>202</v>
      </c>
      <c r="C2216" s="1">
        <v>44026</v>
      </c>
      <c r="D2216" t="s">
        <v>344</v>
      </c>
      <c r="E2216" t="b">
        <f t="shared" si="37"/>
        <v>1</v>
      </c>
    </row>
    <row r="2217" spans="1:5" x14ac:dyDescent="0.4">
      <c r="A2217" t="s">
        <v>7642</v>
      </c>
      <c r="B2217" t="s">
        <v>202</v>
      </c>
      <c r="C2217" s="1">
        <v>43663</v>
      </c>
      <c r="D2217" t="s">
        <v>344</v>
      </c>
      <c r="E2217" t="b">
        <f t="shared" si="37"/>
        <v>1</v>
      </c>
    </row>
    <row r="2218" spans="1:5" x14ac:dyDescent="0.4">
      <c r="A2218" t="s">
        <v>7933</v>
      </c>
      <c r="B2218" t="s">
        <v>202</v>
      </c>
      <c r="C2218" s="1">
        <v>43073</v>
      </c>
      <c r="D2218" t="s">
        <v>344</v>
      </c>
      <c r="E2218" t="b">
        <f t="shared" si="37"/>
        <v>1</v>
      </c>
    </row>
    <row r="2219" spans="1:5" x14ac:dyDescent="0.4">
      <c r="A2219" t="s">
        <v>5015</v>
      </c>
      <c r="B2219" t="s">
        <v>202</v>
      </c>
      <c r="C2219" s="1">
        <v>44026</v>
      </c>
      <c r="D2219" t="s">
        <v>316</v>
      </c>
      <c r="E2219" t="b">
        <f t="shared" si="37"/>
        <v>1</v>
      </c>
    </row>
    <row r="2220" spans="1:5" x14ac:dyDescent="0.4">
      <c r="A2220" t="s">
        <v>7421</v>
      </c>
      <c r="B2220" t="s">
        <v>202</v>
      </c>
      <c r="C2220" s="1">
        <v>43725</v>
      </c>
      <c r="D2220" t="s">
        <v>316</v>
      </c>
      <c r="E2220" t="b">
        <f t="shared" si="37"/>
        <v>1</v>
      </c>
    </row>
    <row r="2221" spans="1:5" hidden="1" x14ac:dyDescent="0.4">
      <c r="A2221" t="s">
        <v>7432</v>
      </c>
      <c r="B2221" t="s">
        <v>202</v>
      </c>
      <c r="C2221" s="1">
        <v>43725</v>
      </c>
      <c r="D2221" t="s">
        <v>369</v>
      </c>
      <c r="E2221" t="b">
        <f t="shared" si="37"/>
        <v>0</v>
      </c>
    </row>
    <row r="2222" spans="1:5" x14ac:dyDescent="0.4">
      <c r="A2222" t="s">
        <v>5206</v>
      </c>
      <c r="B2222" t="s">
        <v>202</v>
      </c>
      <c r="C2222" s="1">
        <v>44187</v>
      </c>
      <c r="D2222" t="s">
        <v>326</v>
      </c>
      <c r="E2222" t="b">
        <f t="shared" si="37"/>
        <v>1</v>
      </c>
    </row>
    <row r="2223" spans="1:5" x14ac:dyDescent="0.4">
      <c r="A2223" t="s">
        <v>5206</v>
      </c>
      <c r="B2223" t="s">
        <v>202</v>
      </c>
      <c r="C2223" s="1">
        <v>44026</v>
      </c>
      <c r="D2223" t="s">
        <v>326</v>
      </c>
      <c r="E2223" t="b">
        <f t="shared" si="37"/>
        <v>1</v>
      </c>
    </row>
    <row r="2224" spans="1:5" x14ac:dyDescent="0.4">
      <c r="A2224" t="s">
        <v>7436</v>
      </c>
      <c r="B2224" t="s">
        <v>202</v>
      </c>
      <c r="C2224" s="1">
        <v>43724</v>
      </c>
      <c r="D2224" t="s">
        <v>326</v>
      </c>
      <c r="E2224" t="b">
        <f t="shared" si="37"/>
        <v>1</v>
      </c>
    </row>
    <row r="2225" spans="1:5" x14ac:dyDescent="0.4">
      <c r="A2225" t="s">
        <v>7174</v>
      </c>
      <c r="B2225" t="s">
        <v>202</v>
      </c>
      <c r="C2225" s="1">
        <v>44026</v>
      </c>
      <c r="D2225" t="s">
        <v>348</v>
      </c>
      <c r="E2225" t="b">
        <f t="shared" si="37"/>
        <v>1</v>
      </c>
    </row>
    <row r="2226" spans="1:5" x14ac:dyDescent="0.4">
      <c r="A2226" t="s">
        <v>7608</v>
      </c>
      <c r="B2226" t="s">
        <v>202</v>
      </c>
      <c r="C2226" s="1">
        <v>43725</v>
      </c>
      <c r="D2226" t="s">
        <v>348</v>
      </c>
      <c r="E2226" t="b">
        <f t="shared" si="37"/>
        <v>1</v>
      </c>
    </row>
    <row r="2227" spans="1:5" hidden="1" x14ac:dyDescent="0.4">
      <c r="A2227" t="s">
        <v>8512</v>
      </c>
      <c r="B2227" t="s">
        <v>202</v>
      </c>
      <c r="C2227" s="1">
        <v>44491</v>
      </c>
      <c r="D2227" t="s">
        <v>321</v>
      </c>
      <c r="E2227" t="b">
        <f t="shared" si="37"/>
        <v>0</v>
      </c>
    </row>
    <row r="2228" spans="1:5" x14ac:dyDescent="0.4">
      <c r="A2228" t="s">
        <v>7247</v>
      </c>
      <c r="B2228" t="s">
        <v>202</v>
      </c>
      <c r="C2228" s="1">
        <v>44026</v>
      </c>
      <c r="D2228" t="s">
        <v>323</v>
      </c>
      <c r="E2228" t="b">
        <f t="shared" si="37"/>
        <v>1</v>
      </c>
    </row>
    <row r="2229" spans="1:5" x14ac:dyDescent="0.4">
      <c r="A2229" t="s">
        <v>7609</v>
      </c>
      <c r="B2229" t="s">
        <v>202</v>
      </c>
      <c r="C2229" s="1">
        <v>43725</v>
      </c>
      <c r="D2229" t="s">
        <v>323</v>
      </c>
      <c r="E2229" t="b">
        <f t="shared" si="37"/>
        <v>1</v>
      </c>
    </row>
    <row r="2230" spans="1:5" x14ac:dyDescent="0.4">
      <c r="A2230" t="s">
        <v>7060</v>
      </c>
      <c r="B2230" t="s">
        <v>202</v>
      </c>
      <c r="C2230" s="1">
        <v>44187</v>
      </c>
      <c r="D2230" t="s">
        <v>318</v>
      </c>
      <c r="E2230" t="b">
        <f t="shared" si="37"/>
        <v>1</v>
      </c>
    </row>
    <row r="2231" spans="1:5" x14ac:dyDescent="0.4">
      <c r="A2231" t="s">
        <v>7060</v>
      </c>
      <c r="B2231" t="s">
        <v>202</v>
      </c>
      <c r="C2231" s="1">
        <v>44026</v>
      </c>
      <c r="D2231" t="s">
        <v>318</v>
      </c>
      <c r="E2231" t="b">
        <f t="shared" si="37"/>
        <v>1</v>
      </c>
    </row>
    <row r="2232" spans="1:5" x14ac:dyDescent="0.4">
      <c r="A2232" t="s">
        <v>7323</v>
      </c>
      <c r="B2232" t="s">
        <v>202</v>
      </c>
      <c r="C2232" s="1">
        <v>44026</v>
      </c>
      <c r="D2232" t="s">
        <v>392</v>
      </c>
      <c r="E2232" t="b">
        <f t="shared" si="37"/>
        <v>1</v>
      </c>
    </row>
    <row r="2233" spans="1:5" x14ac:dyDescent="0.4">
      <c r="A2233" t="s">
        <v>7683</v>
      </c>
      <c r="B2233" t="s">
        <v>202</v>
      </c>
      <c r="C2233" s="1">
        <v>43725</v>
      </c>
      <c r="D2233" t="s">
        <v>392</v>
      </c>
      <c r="E2233" t="b">
        <f t="shared" si="37"/>
        <v>1</v>
      </c>
    </row>
    <row r="2234" spans="1:5" hidden="1" x14ac:dyDescent="0.4">
      <c r="A2234" t="s">
        <v>7422</v>
      </c>
      <c r="B2234" t="s">
        <v>202</v>
      </c>
      <c r="C2234" s="1">
        <v>43725</v>
      </c>
      <c r="D2234" t="s">
        <v>313</v>
      </c>
      <c r="E2234" t="b">
        <f t="shared" si="37"/>
        <v>0</v>
      </c>
    </row>
    <row r="2235" spans="1:5" x14ac:dyDescent="0.4">
      <c r="A2235" t="s">
        <v>5153</v>
      </c>
      <c r="B2235" t="s">
        <v>202</v>
      </c>
      <c r="C2235" s="1">
        <v>44026</v>
      </c>
      <c r="D2235" t="s">
        <v>319</v>
      </c>
      <c r="E2235" t="b">
        <f t="shared" si="37"/>
        <v>1</v>
      </c>
    </row>
    <row r="2236" spans="1:5" x14ac:dyDescent="0.4">
      <c r="A2236" t="s">
        <v>7423</v>
      </c>
      <c r="B2236" t="s">
        <v>202</v>
      </c>
      <c r="C2236" s="1">
        <v>43725</v>
      </c>
      <c r="D2236" t="s">
        <v>319</v>
      </c>
      <c r="E2236" t="b">
        <f t="shared" si="37"/>
        <v>1</v>
      </c>
    </row>
    <row r="2237" spans="1:5" hidden="1" x14ac:dyDescent="0.4">
      <c r="A2237" t="s">
        <v>7508</v>
      </c>
      <c r="B2237" t="s">
        <v>202</v>
      </c>
      <c r="C2237" s="1">
        <v>43656</v>
      </c>
      <c r="D2237" t="s">
        <v>310</v>
      </c>
      <c r="E2237" t="b">
        <f t="shared" si="37"/>
        <v>0</v>
      </c>
    </row>
    <row r="2238" spans="1:5" hidden="1" x14ac:dyDescent="0.4">
      <c r="A2238" t="s">
        <v>8543</v>
      </c>
      <c r="B2238" t="s">
        <v>202</v>
      </c>
      <c r="C2238" s="1">
        <v>44490</v>
      </c>
      <c r="D2238" t="s">
        <v>342</v>
      </c>
      <c r="E2238" t="b">
        <f t="shared" si="37"/>
        <v>0</v>
      </c>
    </row>
    <row r="2239" spans="1:5" x14ac:dyDescent="0.4">
      <c r="A2239" t="s">
        <v>6740</v>
      </c>
      <c r="B2239" t="s">
        <v>202</v>
      </c>
      <c r="C2239" s="1">
        <v>44026</v>
      </c>
      <c r="D2239" t="s">
        <v>364</v>
      </c>
      <c r="E2239" t="b">
        <f t="shared" ref="E2239:E2302" si="38">OR(IF(AND(D2239=D2240,B2239=B2240),1,0),IF(AND(D2239=D2238,B2239=B2238),1,0))</f>
        <v>1</v>
      </c>
    </row>
    <row r="2240" spans="1:5" x14ac:dyDescent="0.4">
      <c r="A2240" t="s">
        <v>7424</v>
      </c>
      <c r="B2240" t="s">
        <v>202</v>
      </c>
      <c r="C2240" s="1">
        <v>43725</v>
      </c>
      <c r="D2240" t="s">
        <v>364</v>
      </c>
      <c r="E2240" t="b">
        <f t="shared" si="38"/>
        <v>1</v>
      </c>
    </row>
    <row r="2241" spans="1:5" x14ac:dyDescent="0.4">
      <c r="A2241" t="s">
        <v>532</v>
      </c>
      <c r="B2241" t="s">
        <v>202</v>
      </c>
      <c r="C2241" s="1">
        <v>44026</v>
      </c>
      <c r="D2241" t="s">
        <v>368</v>
      </c>
      <c r="E2241" t="b">
        <f t="shared" si="38"/>
        <v>1</v>
      </c>
    </row>
    <row r="2242" spans="1:5" x14ac:dyDescent="0.4">
      <c r="A2242" t="s">
        <v>7668</v>
      </c>
      <c r="B2242" t="s">
        <v>202</v>
      </c>
      <c r="C2242" s="1">
        <v>43656</v>
      </c>
      <c r="D2242" t="s">
        <v>368</v>
      </c>
      <c r="E2242" t="b">
        <f t="shared" si="38"/>
        <v>1</v>
      </c>
    </row>
    <row r="2243" spans="1:5" hidden="1" x14ac:dyDescent="0.4">
      <c r="A2243" t="s">
        <v>531</v>
      </c>
      <c r="B2243" t="s">
        <v>202</v>
      </c>
      <c r="C2243" s="1">
        <v>44026</v>
      </c>
      <c r="D2243" t="s">
        <v>384</v>
      </c>
      <c r="E2243" t="b">
        <f t="shared" si="38"/>
        <v>0</v>
      </c>
    </row>
    <row r="2244" spans="1:5" hidden="1" x14ac:dyDescent="0.4">
      <c r="A2244" t="s">
        <v>7475</v>
      </c>
      <c r="B2244" t="s">
        <v>202</v>
      </c>
      <c r="C2244" s="1">
        <v>44026</v>
      </c>
      <c r="D2244" t="s">
        <v>378</v>
      </c>
      <c r="E2244" t="b">
        <f t="shared" si="38"/>
        <v>0</v>
      </c>
    </row>
    <row r="2245" spans="1:5" x14ac:dyDescent="0.4">
      <c r="A2245" t="s">
        <v>6739</v>
      </c>
      <c r="B2245" t="s">
        <v>202</v>
      </c>
      <c r="C2245" s="1">
        <v>44026</v>
      </c>
      <c r="D2245" t="s">
        <v>366</v>
      </c>
      <c r="E2245" t="b">
        <f t="shared" si="38"/>
        <v>1</v>
      </c>
    </row>
    <row r="2246" spans="1:5" x14ac:dyDescent="0.4">
      <c r="A2246" t="s">
        <v>7503</v>
      </c>
      <c r="B2246" t="s">
        <v>202</v>
      </c>
      <c r="C2246" s="1">
        <v>43656</v>
      </c>
      <c r="D2246" t="s">
        <v>366</v>
      </c>
      <c r="E2246" t="b">
        <f t="shared" si="38"/>
        <v>1</v>
      </c>
    </row>
    <row r="2247" spans="1:5" hidden="1" x14ac:dyDescent="0.4">
      <c r="A2247" t="s">
        <v>7425</v>
      </c>
      <c r="B2247" t="s">
        <v>202</v>
      </c>
      <c r="C2247" s="1">
        <v>43725</v>
      </c>
      <c r="D2247" t="s">
        <v>367</v>
      </c>
      <c r="E2247" t="b">
        <f t="shared" si="38"/>
        <v>0</v>
      </c>
    </row>
    <row r="2248" spans="1:5" hidden="1" x14ac:dyDescent="0.4">
      <c r="A2248" t="s">
        <v>6857</v>
      </c>
      <c r="B2248" t="s">
        <v>202</v>
      </c>
      <c r="C2248" s="1">
        <v>44490</v>
      </c>
      <c r="D2248" t="s">
        <v>358</v>
      </c>
      <c r="E2248" t="b">
        <f t="shared" si="38"/>
        <v>0</v>
      </c>
    </row>
    <row r="2249" spans="1:5" hidden="1" x14ac:dyDescent="0.4">
      <c r="A2249" t="s">
        <v>7178</v>
      </c>
      <c r="B2249" t="s">
        <v>202</v>
      </c>
      <c r="C2249" s="1">
        <v>44026</v>
      </c>
      <c r="D2249" t="s">
        <v>311</v>
      </c>
      <c r="E2249" t="b">
        <f t="shared" si="38"/>
        <v>0</v>
      </c>
    </row>
    <row r="2250" spans="1:5" hidden="1" x14ac:dyDescent="0.4">
      <c r="A2250" t="s">
        <v>7160</v>
      </c>
      <c r="B2250" t="s">
        <v>202</v>
      </c>
      <c r="C2250" s="1">
        <v>44026</v>
      </c>
      <c r="D2250" t="s">
        <v>382</v>
      </c>
      <c r="E2250" t="b">
        <f t="shared" si="38"/>
        <v>0</v>
      </c>
    </row>
    <row r="2251" spans="1:5" hidden="1" x14ac:dyDescent="0.4">
      <c r="A2251" t="s">
        <v>7426</v>
      </c>
      <c r="B2251" t="s">
        <v>202</v>
      </c>
      <c r="C2251" s="1">
        <v>43725</v>
      </c>
      <c r="D2251" t="s">
        <v>324</v>
      </c>
      <c r="E2251" t="b">
        <f t="shared" si="38"/>
        <v>0</v>
      </c>
    </row>
    <row r="2252" spans="1:5" x14ac:dyDescent="0.4">
      <c r="A2252" t="s">
        <v>6737</v>
      </c>
      <c r="B2252" t="s">
        <v>202</v>
      </c>
      <c r="C2252" s="1">
        <v>44026</v>
      </c>
      <c r="D2252" t="s">
        <v>677</v>
      </c>
      <c r="E2252" t="b">
        <f t="shared" si="38"/>
        <v>1</v>
      </c>
    </row>
    <row r="2253" spans="1:5" x14ac:dyDescent="0.4">
      <c r="A2253" t="s">
        <v>7429</v>
      </c>
      <c r="B2253" t="s">
        <v>202</v>
      </c>
      <c r="C2253" s="1">
        <v>43725</v>
      </c>
      <c r="D2253" t="s">
        <v>677</v>
      </c>
      <c r="E2253" t="b">
        <f t="shared" si="38"/>
        <v>1</v>
      </c>
    </row>
    <row r="2254" spans="1:5" hidden="1" x14ac:dyDescent="0.4">
      <c r="A2254" t="s">
        <v>530</v>
      </c>
      <c r="B2254" t="s">
        <v>202</v>
      </c>
      <c r="C2254" s="1">
        <v>44026</v>
      </c>
      <c r="D2254" t="s">
        <v>370</v>
      </c>
      <c r="E2254" t="b">
        <f t="shared" si="38"/>
        <v>0</v>
      </c>
    </row>
    <row r="2255" spans="1:5" hidden="1" x14ac:dyDescent="0.4">
      <c r="A2255" t="s">
        <v>7337</v>
      </c>
      <c r="B2255" t="s">
        <v>202</v>
      </c>
      <c r="C2255" s="1">
        <v>44026</v>
      </c>
      <c r="D2255" t="s">
        <v>407</v>
      </c>
      <c r="E2255" t="b">
        <f t="shared" si="38"/>
        <v>0</v>
      </c>
    </row>
    <row r="2256" spans="1:5" x14ac:dyDescent="0.4">
      <c r="A2256" t="s">
        <v>4758</v>
      </c>
      <c r="B2256" t="s">
        <v>202</v>
      </c>
      <c r="C2256" s="1">
        <v>44026</v>
      </c>
      <c r="D2256" t="s">
        <v>334</v>
      </c>
      <c r="E2256" t="b">
        <f t="shared" si="38"/>
        <v>1</v>
      </c>
    </row>
    <row r="2257" spans="1:5" x14ac:dyDescent="0.4">
      <c r="A2257" t="s">
        <v>7502</v>
      </c>
      <c r="B2257" t="s">
        <v>202</v>
      </c>
      <c r="C2257" s="1">
        <v>43656</v>
      </c>
      <c r="D2257" t="s">
        <v>334</v>
      </c>
      <c r="E2257" t="b">
        <f t="shared" si="38"/>
        <v>1</v>
      </c>
    </row>
    <row r="2258" spans="1:5" x14ac:dyDescent="0.4">
      <c r="A2258" t="s">
        <v>529</v>
      </c>
      <c r="B2258" t="s">
        <v>202</v>
      </c>
      <c r="C2258" s="1">
        <v>44026</v>
      </c>
      <c r="D2258" t="s">
        <v>371</v>
      </c>
      <c r="E2258" t="b">
        <f t="shared" si="38"/>
        <v>1</v>
      </c>
    </row>
    <row r="2259" spans="1:5" x14ac:dyDescent="0.4">
      <c r="A2259" t="s">
        <v>7932</v>
      </c>
      <c r="B2259" t="s">
        <v>202</v>
      </c>
      <c r="C2259" s="1">
        <v>43073</v>
      </c>
      <c r="D2259" t="s">
        <v>371</v>
      </c>
      <c r="E2259" t="b">
        <f t="shared" si="38"/>
        <v>1</v>
      </c>
    </row>
    <row r="2260" spans="1:5" x14ac:dyDescent="0.4">
      <c r="A2260" t="s">
        <v>8035</v>
      </c>
      <c r="B2260" t="s">
        <v>202</v>
      </c>
      <c r="C2260" s="1">
        <v>42876</v>
      </c>
      <c r="D2260" t="s">
        <v>371</v>
      </c>
      <c r="E2260" t="b">
        <f t="shared" si="38"/>
        <v>1</v>
      </c>
    </row>
    <row r="2261" spans="1:5" hidden="1" x14ac:dyDescent="0.4">
      <c r="A2261" t="s">
        <v>8547</v>
      </c>
      <c r="B2261" t="s">
        <v>202</v>
      </c>
      <c r="C2261" s="1">
        <v>44490</v>
      </c>
      <c r="D2261" t="s">
        <v>354</v>
      </c>
      <c r="E2261" t="b">
        <f t="shared" si="38"/>
        <v>0</v>
      </c>
    </row>
    <row r="2262" spans="1:5" hidden="1" x14ac:dyDescent="0.4">
      <c r="A2262" t="s">
        <v>6881</v>
      </c>
      <c r="B2262" t="s">
        <v>202</v>
      </c>
      <c r="C2262" s="1">
        <v>44026</v>
      </c>
      <c r="D2262" t="s">
        <v>343</v>
      </c>
      <c r="E2262" t="b">
        <f t="shared" si="38"/>
        <v>0</v>
      </c>
    </row>
    <row r="2263" spans="1:5" hidden="1" x14ac:dyDescent="0.4">
      <c r="A2263" t="s">
        <v>7427</v>
      </c>
      <c r="B2263" t="s">
        <v>202</v>
      </c>
      <c r="C2263" s="1">
        <v>43725</v>
      </c>
      <c r="D2263" t="s">
        <v>362</v>
      </c>
      <c r="E2263" t="b">
        <f t="shared" si="38"/>
        <v>0</v>
      </c>
    </row>
    <row r="2264" spans="1:5" hidden="1" x14ac:dyDescent="0.4">
      <c r="A2264" t="s">
        <v>7509</v>
      </c>
      <c r="B2264" t="s">
        <v>202</v>
      </c>
      <c r="C2264" s="1">
        <v>43656</v>
      </c>
      <c r="D2264" t="s">
        <v>363</v>
      </c>
      <c r="E2264" t="b">
        <f t="shared" si="38"/>
        <v>0</v>
      </c>
    </row>
    <row r="2265" spans="1:5" x14ac:dyDescent="0.4">
      <c r="A2265" t="s">
        <v>6738</v>
      </c>
      <c r="B2265" t="s">
        <v>202</v>
      </c>
      <c r="C2265" s="1">
        <v>44026</v>
      </c>
      <c r="D2265" t="s">
        <v>345</v>
      </c>
      <c r="E2265" t="b">
        <f t="shared" si="38"/>
        <v>1</v>
      </c>
    </row>
    <row r="2266" spans="1:5" x14ac:dyDescent="0.4">
      <c r="A2266" t="s">
        <v>7435</v>
      </c>
      <c r="B2266" t="s">
        <v>202</v>
      </c>
      <c r="C2266" s="1">
        <v>43725</v>
      </c>
      <c r="D2266" t="s">
        <v>345</v>
      </c>
      <c r="E2266" t="b">
        <f t="shared" si="38"/>
        <v>1</v>
      </c>
    </row>
    <row r="2267" spans="1:5" hidden="1" x14ac:dyDescent="0.4">
      <c r="A2267" t="s">
        <v>8514</v>
      </c>
      <c r="B2267" t="s">
        <v>202</v>
      </c>
      <c r="C2267" s="1">
        <v>44491</v>
      </c>
      <c r="D2267" t="s">
        <v>317</v>
      </c>
      <c r="E2267" t="b">
        <f t="shared" si="38"/>
        <v>0</v>
      </c>
    </row>
    <row r="2268" spans="1:5" x14ac:dyDescent="0.4">
      <c r="A2268" t="s">
        <v>6683</v>
      </c>
      <c r="B2268" t="s">
        <v>202</v>
      </c>
      <c r="C2268" s="1">
        <v>44026</v>
      </c>
      <c r="D2268" t="s">
        <v>346</v>
      </c>
      <c r="E2268" t="b">
        <f t="shared" si="38"/>
        <v>1</v>
      </c>
    </row>
    <row r="2269" spans="1:5" x14ac:dyDescent="0.4">
      <c r="A2269" t="s">
        <v>7428</v>
      </c>
      <c r="B2269" t="s">
        <v>202</v>
      </c>
      <c r="C2269" s="1">
        <v>43725</v>
      </c>
      <c r="D2269" t="s">
        <v>346</v>
      </c>
      <c r="E2269" t="b">
        <f t="shared" si="38"/>
        <v>1</v>
      </c>
    </row>
    <row r="2270" spans="1:5" x14ac:dyDescent="0.4">
      <c r="A2270" t="s">
        <v>4478</v>
      </c>
      <c r="B2270" t="s">
        <v>202</v>
      </c>
      <c r="C2270" s="1">
        <v>44026</v>
      </c>
      <c r="D2270" t="s">
        <v>335</v>
      </c>
      <c r="E2270" t="b">
        <f t="shared" si="38"/>
        <v>1</v>
      </c>
    </row>
    <row r="2271" spans="1:5" x14ac:dyDescent="0.4">
      <c r="A2271" t="s">
        <v>7501</v>
      </c>
      <c r="B2271" t="s">
        <v>202</v>
      </c>
      <c r="C2271" s="1">
        <v>43656</v>
      </c>
      <c r="D2271" t="s">
        <v>335</v>
      </c>
      <c r="E2271" t="b">
        <f t="shared" si="38"/>
        <v>1</v>
      </c>
    </row>
    <row r="2272" spans="1:5" hidden="1" x14ac:dyDescent="0.4">
      <c r="A2272" t="s">
        <v>6856</v>
      </c>
      <c r="B2272" t="s">
        <v>202</v>
      </c>
      <c r="C2272" s="1">
        <v>44491</v>
      </c>
      <c r="D2272" t="s">
        <v>339</v>
      </c>
      <c r="E2272" t="b">
        <f t="shared" si="38"/>
        <v>0</v>
      </c>
    </row>
    <row r="2273" spans="1:5" x14ac:dyDescent="0.4">
      <c r="A2273" t="s">
        <v>6814</v>
      </c>
      <c r="B2273" t="s">
        <v>202</v>
      </c>
      <c r="C2273" s="1">
        <v>44490</v>
      </c>
      <c r="D2273" t="s">
        <v>415</v>
      </c>
      <c r="E2273" t="b">
        <f t="shared" si="38"/>
        <v>1</v>
      </c>
    </row>
    <row r="2274" spans="1:5" x14ac:dyDescent="0.4">
      <c r="A2274" t="s">
        <v>6814</v>
      </c>
      <c r="B2274" t="s">
        <v>202</v>
      </c>
      <c r="C2274" s="1">
        <v>44026</v>
      </c>
      <c r="D2274" t="s">
        <v>415</v>
      </c>
      <c r="E2274" t="b">
        <f t="shared" si="38"/>
        <v>1</v>
      </c>
    </row>
    <row r="2275" spans="1:5" x14ac:dyDescent="0.4">
      <c r="A2275" t="s">
        <v>7610</v>
      </c>
      <c r="B2275" t="s">
        <v>202</v>
      </c>
      <c r="C2275" s="1">
        <v>43725</v>
      </c>
      <c r="D2275" t="s">
        <v>415</v>
      </c>
      <c r="E2275" t="b">
        <f t="shared" si="38"/>
        <v>1</v>
      </c>
    </row>
    <row r="2276" spans="1:5" x14ac:dyDescent="0.4">
      <c r="A2276" t="s">
        <v>5301</v>
      </c>
      <c r="B2276" t="s">
        <v>202</v>
      </c>
      <c r="C2276" s="1">
        <v>44026</v>
      </c>
      <c r="D2276" t="s">
        <v>332</v>
      </c>
      <c r="E2276" t="b">
        <f t="shared" si="38"/>
        <v>1</v>
      </c>
    </row>
    <row r="2277" spans="1:5" x14ac:dyDescent="0.4">
      <c r="A2277" t="s">
        <v>7430</v>
      </c>
      <c r="B2277" t="s">
        <v>202</v>
      </c>
      <c r="C2277" s="1">
        <v>43725</v>
      </c>
      <c r="D2277" t="s">
        <v>332</v>
      </c>
      <c r="E2277" t="b">
        <f t="shared" si="38"/>
        <v>1</v>
      </c>
    </row>
    <row r="2278" spans="1:5" x14ac:dyDescent="0.4">
      <c r="A2278" t="s">
        <v>7063</v>
      </c>
      <c r="B2278" t="s">
        <v>202</v>
      </c>
      <c r="C2278" s="1">
        <v>44187</v>
      </c>
      <c r="D2278" t="s">
        <v>322</v>
      </c>
      <c r="E2278" t="b">
        <f t="shared" si="38"/>
        <v>1</v>
      </c>
    </row>
    <row r="2279" spans="1:5" x14ac:dyDescent="0.4">
      <c r="A2279" t="s">
        <v>7063</v>
      </c>
      <c r="B2279" t="s">
        <v>202</v>
      </c>
      <c r="C2279" s="1">
        <v>44026</v>
      </c>
      <c r="D2279" t="s">
        <v>322</v>
      </c>
      <c r="E2279" t="b">
        <f t="shared" si="38"/>
        <v>1</v>
      </c>
    </row>
    <row r="2280" spans="1:5" x14ac:dyDescent="0.4">
      <c r="A2280" t="s">
        <v>4839</v>
      </c>
      <c r="B2280" t="s">
        <v>202</v>
      </c>
      <c r="C2280" s="1">
        <v>44187</v>
      </c>
      <c r="D2280" t="s">
        <v>333</v>
      </c>
      <c r="E2280" t="b">
        <f t="shared" si="38"/>
        <v>1</v>
      </c>
    </row>
    <row r="2281" spans="1:5" x14ac:dyDescent="0.4">
      <c r="A2281" t="s">
        <v>4839</v>
      </c>
      <c r="B2281" t="s">
        <v>202</v>
      </c>
      <c r="C2281" s="1">
        <v>44026</v>
      </c>
      <c r="D2281" t="s">
        <v>333</v>
      </c>
      <c r="E2281" t="b">
        <f t="shared" si="38"/>
        <v>1</v>
      </c>
    </row>
    <row r="2282" spans="1:5" x14ac:dyDescent="0.4">
      <c r="A2282" t="s">
        <v>7431</v>
      </c>
      <c r="B2282" t="s">
        <v>202</v>
      </c>
      <c r="C2282" s="1">
        <v>43725</v>
      </c>
      <c r="D2282" t="s">
        <v>333</v>
      </c>
      <c r="E2282" t="b">
        <f t="shared" si="38"/>
        <v>1</v>
      </c>
    </row>
    <row r="2283" spans="1:5" x14ac:dyDescent="0.4">
      <c r="A2283" t="s">
        <v>6909</v>
      </c>
      <c r="B2283" t="s">
        <v>202</v>
      </c>
      <c r="C2283" s="1">
        <v>44490</v>
      </c>
      <c r="D2283" t="s">
        <v>328</v>
      </c>
      <c r="E2283" t="b">
        <f t="shared" si="38"/>
        <v>1</v>
      </c>
    </row>
    <row r="2284" spans="1:5" x14ac:dyDescent="0.4">
      <c r="A2284" t="s">
        <v>6909</v>
      </c>
      <c r="B2284" t="s">
        <v>202</v>
      </c>
      <c r="C2284" s="1">
        <v>44133</v>
      </c>
      <c r="D2284" t="s">
        <v>328</v>
      </c>
      <c r="E2284" t="b">
        <f t="shared" si="38"/>
        <v>1</v>
      </c>
    </row>
    <row r="2285" spans="1:5" x14ac:dyDescent="0.4">
      <c r="A2285" t="s">
        <v>7643</v>
      </c>
      <c r="B2285" t="s">
        <v>202</v>
      </c>
      <c r="C2285" s="1">
        <v>43663</v>
      </c>
      <c r="D2285" t="s">
        <v>328</v>
      </c>
      <c r="E2285" t="b">
        <f t="shared" si="38"/>
        <v>1</v>
      </c>
    </row>
    <row r="2286" spans="1:5" hidden="1" x14ac:dyDescent="0.4">
      <c r="A2286" t="s">
        <v>3051</v>
      </c>
      <c r="B2286" t="s">
        <v>120</v>
      </c>
      <c r="C2286" s="1">
        <v>44272</v>
      </c>
      <c r="D2286" t="s">
        <v>341</v>
      </c>
      <c r="E2286" t="b">
        <f t="shared" si="38"/>
        <v>0</v>
      </c>
    </row>
    <row r="2287" spans="1:5" hidden="1" x14ac:dyDescent="0.4">
      <c r="A2287" t="s">
        <v>967</v>
      </c>
      <c r="B2287" t="s">
        <v>120</v>
      </c>
      <c r="C2287" s="1">
        <v>44454</v>
      </c>
      <c r="D2287" t="s">
        <v>352</v>
      </c>
      <c r="E2287" t="b">
        <f t="shared" si="38"/>
        <v>0</v>
      </c>
    </row>
    <row r="2288" spans="1:5" hidden="1" x14ac:dyDescent="0.4">
      <c r="A2288" t="s">
        <v>8348</v>
      </c>
      <c r="B2288" t="s">
        <v>120</v>
      </c>
      <c r="C2288" s="1">
        <v>44467</v>
      </c>
      <c r="D2288" t="s">
        <v>325</v>
      </c>
      <c r="E2288" t="b">
        <f t="shared" si="38"/>
        <v>0</v>
      </c>
    </row>
    <row r="2289" spans="1:5" hidden="1" x14ac:dyDescent="0.4">
      <c r="A2289" t="s">
        <v>4795</v>
      </c>
      <c r="B2289" t="s">
        <v>120</v>
      </c>
      <c r="C2289" s="1">
        <v>44449</v>
      </c>
      <c r="D2289" t="s">
        <v>398</v>
      </c>
      <c r="E2289" t="b">
        <f t="shared" si="38"/>
        <v>0</v>
      </c>
    </row>
    <row r="2290" spans="1:5" hidden="1" x14ac:dyDescent="0.4">
      <c r="A2290" t="s">
        <v>5587</v>
      </c>
      <c r="B2290" t="s">
        <v>120</v>
      </c>
      <c r="C2290" s="1">
        <v>44476</v>
      </c>
      <c r="D2290" t="s">
        <v>397</v>
      </c>
      <c r="E2290" t="b">
        <f t="shared" si="38"/>
        <v>0</v>
      </c>
    </row>
    <row r="2291" spans="1:5" hidden="1" x14ac:dyDescent="0.4">
      <c r="A2291" t="s">
        <v>2925</v>
      </c>
      <c r="B2291" t="s">
        <v>120</v>
      </c>
      <c r="C2291" s="1">
        <v>44284</v>
      </c>
      <c r="D2291" t="s">
        <v>306</v>
      </c>
      <c r="E2291" t="b">
        <f t="shared" si="38"/>
        <v>0</v>
      </c>
    </row>
    <row r="2292" spans="1:5" hidden="1" x14ac:dyDescent="0.4">
      <c r="A2292" t="s">
        <v>6005</v>
      </c>
      <c r="B2292" t="s">
        <v>120</v>
      </c>
      <c r="C2292" s="1">
        <v>44495</v>
      </c>
      <c r="D2292" t="s">
        <v>404</v>
      </c>
      <c r="E2292" t="b">
        <f t="shared" si="38"/>
        <v>0</v>
      </c>
    </row>
    <row r="2293" spans="1:5" hidden="1" x14ac:dyDescent="0.4">
      <c r="A2293" t="s">
        <v>3744</v>
      </c>
      <c r="B2293" t="s">
        <v>120</v>
      </c>
      <c r="C2293" s="1">
        <v>44237</v>
      </c>
      <c r="D2293" t="s">
        <v>399</v>
      </c>
      <c r="E2293" t="b">
        <f t="shared" si="38"/>
        <v>0</v>
      </c>
    </row>
    <row r="2294" spans="1:5" hidden="1" x14ac:dyDescent="0.4">
      <c r="A2294" t="s">
        <v>8352</v>
      </c>
      <c r="B2294" t="s">
        <v>120</v>
      </c>
      <c r="C2294" s="1">
        <v>44467</v>
      </c>
      <c r="D2294" t="s">
        <v>312</v>
      </c>
      <c r="E2294" t="b">
        <f t="shared" si="38"/>
        <v>0</v>
      </c>
    </row>
    <row r="2295" spans="1:5" hidden="1" x14ac:dyDescent="0.4">
      <c r="A2295" t="s">
        <v>2643</v>
      </c>
      <c r="B2295" t="s">
        <v>120</v>
      </c>
      <c r="C2295" s="1">
        <v>44337</v>
      </c>
      <c r="D2295" t="s">
        <v>329</v>
      </c>
      <c r="E2295" t="b">
        <f t="shared" si="38"/>
        <v>0</v>
      </c>
    </row>
    <row r="2296" spans="1:5" hidden="1" x14ac:dyDescent="0.4">
      <c r="A2296" t="s">
        <v>2917</v>
      </c>
      <c r="B2296" t="s">
        <v>120</v>
      </c>
      <c r="C2296" s="1">
        <v>44465</v>
      </c>
      <c r="D2296" t="s">
        <v>307</v>
      </c>
      <c r="E2296" t="b">
        <f t="shared" si="38"/>
        <v>0</v>
      </c>
    </row>
    <row r="2297" spans="1:5" hidden="1" x14ac:dyDescent="0.4">
      <c r="A2297" t="s">
        <v>8354</v>
      </c>
      <c r="B2297" t="s">
        <v>120</v>
      </c>
      <c r="C2297" s="1">
        <v>44467</v>
      </c>
      <c r="D2297" t="s">
        <v>331</v>
      </c>
      <c r="E2297" t="b">
        <f t="shared" si="38"/>
        <v>0</v>
      </c>
    </row>
    <row r="2298" spans="1:5" hidden="1" x14ac:dyDescent="0.4">
      <c r="A2298" t="s">
        <v>3646</v>
      </c>
      <c r="B2298" t="s">
        <v>120</v>
      </c>
      <c r="C2298" s="1">
        <v>44271</v>
      </c>
      <c r="D2298" t="s">
        <v>327</v>
      </c>
      <c r="E2298" t="b">
        <f t="shared" si="38"/>
        <v>0</v>
      </c>
    </row>
    <row r="2299" spans="1:5" hidden="1" x14ac:dyDescent="0.4">
      <c r="A2299" t="s">
        <v>8346</v>
      </c>
      <c r="B2299" t="s">
        <v>120</v>
      </c>
      <c r="C2299" s="1">
        <v>44467</v>
      </c>
      <c r="D2299" t="s">
        <v>403</v>
      </c>
      <c r="E2299" t="b">
        <f t="shared" si="38"/>
        <v>0</v>
      </c>
    </row>
    <row r="2300" spans="1:5" hidden="1" x14ac:dyDescent="0.4">
      <c r="A2300" t="s">
        <v>2916</v>
      </c>
      <c r="B2300" t="s">
        <v>120</v>
      </c>
      <c r="C2300" s="1">
        <v>44465</v>
      </c>
      <c r="D2300" t="s">
        <v>344</v>
      </c>
      <c r="E2300" t="b">
        <f t="shared" si="38"/>
        <v>0</v>
      </c>
    </row>
    <row r="2301" spans="1:5" hidden="1" x14ac:dyDescent="0.4">
      <c r="A2301" t="s">
        <v>8355</v>
      </c>
      <c r="B2301" t="s">
        <v>120</v>
      </c>
      <c r="C2301" s="1">
        <v>44467</v>
      </c>
      <c r="D2301" t="s">
        <v>316</v>
      </c>
      <c r="E2301" t="b">
        <f t="shared" si="38"/>
        <v>0</v>
      </c>
    </row>
    <row r="2302" spans="1:5" hidden="1" x14ac:dyDescent="0.4">
      <c r="A2302" t="s">
        <v>8353</v>
      </c>
      <c r="B2302" t="s">
        <v>120</v>
      </c>
      <c r="C2302" s="1">
        <v>44467</v>
      </c>
      <c r="D2302" t="s">
        <v>326</v>
      </c>
      <c r="E2302" t="b">
        <f t="shared" si="38"/>
        <v>0</v>
      </c>
    </row>
    <row r="2303" spans="1:5" hidden="1" x14ac:dyDescent="0.4">
      <c r="A2303" t="s">
        <v>5393</v>
      </c>
      <c r="B2303" t="s">
        <v>120</v>
      </c>
      <c r="C2303" s="1">
        <v>44434</v>
      </c>
      <c r="D2303" t="s">
        <v>318</v>
      </c>
      <c r="E2303" t="b">
        <f t="shared" ref="E2303:E2366" si="39">OR(IF(AND(D2303=D2304,B2303=B2304),1,0),IF(AND(D2303=D2302,B2303=B2302),1,0))</f>
        <v>0</v>
      </c>
    </row>
    <row r="2304" spans="1:5" hidden="1" x14ac:dyDescent="0.4">
      <c r="A2304" t="s">
        <v>8351</v>
      </c>
      <c r="B2304" t="s">
        <v>120</v>
      </c>
      <c r="C2304" s="1">
        <v>44467</v>
      </c>
      <c r="D2304" t="s">
        <v>313</v>
      </c>
      <c r="E2304" t="b">
        <f t="shared" si="39"/>
        <v>0</v>
      </c>
    </row>
    <row r="2305" spans="1:5" hidden="1" x14ac:dyDescent="0.4">
      <c r="A2305" t="s">
        <v>8350</v>
      </c>
      <c r="B2305" t="s">
        <v>120</v>
      </c>
      <c r="C2305" s="1">
        <v>44467</v>
      </c>
      <c r="D2305" t="s">
        <v>310</v>
      </c>
      <c r="E2305" t="b">
        <f t="shared" si="39"/>
        <v>0</v>
      </c>
    </row>
    <row r="2306" spans="1:5" hidden="1" x14ac:dyDescent="0.4">
      <c r="A2306" t="s">
        <v>2860</v>
      </c>
      <c r="B2306" t="s">
        <v>120</v>
      </c>
      <c r="C2306" s="1">
        <v>44468</v>
      </c>
      <c r="D2306" t="s">
        <v>336</v>
      </c>
      <c r="E2306" t="b">
        <f t="shared" si="39"/>
        <v>0</v>
      </c>
    </row>
    <row r="2307" spans="1:5" hidden="1" x14ac:dyDescent="0.4">
      <c r="A2307" t="s">
        <v>3141</v>
      </c>
      <c r="B2307" t="s">
        <v>120</v>
      </c>
      <c r="C2307" s="1">
        <v>44454</v>
      </c>
      <c r="D2307" t="s">
        <v>358</v>
      </c>
      <c r="E2307" t="b">
        <f t="shared" si="39"/>
        <v>0</v>
      </c>
    </row>
    <row r="2308" spans="1:5" hidden="1" x14ac:dyDescent="0.4">
      <c r="A2308" t="s">
        <v>4077</v>
      </c>
      <c r="B2308" t="s">
        <v>120</v>
      </c>
      <c r="C2308" s="1">
        <v>44383</v>
      </c>
      <c r="D2308" t="s">
        <v>311</v>
      </c>
      <c r="E2308" t="b">
        <f t="shared" si="39"/>
        <v>0</v>
      </c>
    </row>
    <row r="2309" spans="1:5" hidden="1" x14ac:dyDescent="0.4">
      <c r="A2309" t="s">
        <v>2921</v>
      </c>
      <c r="B2309" t="s">
        <v>120</v>
      </c>
      <c r="C2309" s="1">
        <v>44465</v>
      </c>
      <c r="D2309" t="s">
        <v>308</v>
      </c>
      <c r="E2309" t="b">
        <f t="shared" si="39"/>
        <v>0</v>
      </c>
    </row>
    <row r="2310" spans="1:5" hidden="1" x14ac:dyDescent="0.4">
      <c r="A2310" t="s">
        <v>2915</v>
      </c>
      <c r="B2310" t="s">
        <v>120</v>
      </c>
      <c r="C2310" s="1">
        <v>44465</v>
      </c>
      <c r="D2310" t="s">
        <v>337</v>
      </c>
      <c r="E2310" t="b">
        <f t="shared" si="39"/>
        <v>0</v>
      </c>
    </row>
    <row r="2311" spans="1:5" hidden="1" x14ac:dyDescent="0.4">
      <c r="A2311" t="s">
        <v>2919</v>
      </c>
      <c r="B2311" t="s">
        <v>120</v>
      </c>
      <c r="C2311" s="1">
        <v>44465</v>
      </c>
      <c r="D2311" t="s">
        <v>416</v>
      </c>
      <c r="E2311" t="b">
        <f t="shared" si="39"/>
        <v>0</v>
      </c>
    </row>
    <row r="2312" spans="1:5" hidden="1" x14ac:dyDescent="0.4">
      <c r="A2312" t="s">
        <v>3385</v>
      </c>
      <c r="B2312" t="s">
        <v>120</v>
      </c>
      <c r="C2312" s="1">
        <v>44270</v>
      </c>
      <c r="D2312" t="s">
        <v>334</v>
      </c>
      <c r="E2312" t="b">
        <f t="shared" si="39"/>
        <v>0</v>
      </c>
    </row>
    <row r="2313" spans="1:5" hidden="1" x14ac:dyDescent="0.4">
      <c r="A2313" t="s">
        <v>2914</v>
      </c>
      <c r="B2313" t="s">
        <v>120</v>
      </c>
      <c r="C2313" s="1">
        <v>44465</v>
      </c>
      <c r="D2313" t="s">
        <v>343</v>
      </c>
      <c r="E2313" t="b">
        <f t="shared" si="39"/>
        <v>0</v>
      </c>
    </row>
    <row r="2314" spans="1:5" hidden="1" x14ac:dyDescent="0.4">
      <c r="A2314" t="s">
        <v>2013</v>
      </c>
      <c r="B2314" t="s">
        <v>120</v>
      </c>
      <c r="C2314" s="1">
        <v>44476</v>
      </c>
      <c r="D2314" t="s">
        <v>355</v>
      </c>
      <c r="E2314" t="b">
        <f t="shared" si="39"/>
        <v>0</v>
      </c>
    </row>
    <row r="2315" spans="1:5" hidden="1" x14ac:dyDescent="0.4">
      <c r="A2315" t="s">
        <v>1310</v>
      </c>
      <c r="B2315" t="s">
        <v>120</v>
      </c>
      <c r="C2315" s="1">
        <v>44438</v>
      </c>
      <c r="D2315" t="s">
        <v>315</v>
      </c>
      <c r="E2315" t="b">
        <f t="shared" si="39"/>
        <v>0</v>
      </c>
    </row>
    <row r="2316" spans="1:5" hidden="1" x14ac:dyDescent="0.4">
      <c r="A2316" t="s">
        <v>2918</v>
      </c>
      <c r="B2316" t="s">
        <v>120</v>
      </c>
      <c r="C2316" s="1">
        <v>44465</v>
      </c>
      <c r="D2316" t="s">
        <v>317</v>
      </c>
      <c r="E2316" t="b">
        <f t="shared" si="39"/>
        <v>0</v>
      </c>
    </row>
    <row r="2317" spans="1:5" hidden="1" x14ac:dyDescent="0.4">
      <c r="A2317" t="s">
        <v>3384</v>
      </c>
      <c r="B2317" t="s">
        <v>120</v>
      </c>
      <c r="C2317" s="1">
        <v>44270</v>
      </c>
      <c r="D2317" t="s">
        <v>335</v>
      </c>
      <c r="E2317" t="b">
        <f t="shared" si="39"/>
        <v>0</v>
      </c>
    </row>
    <row r="2318" spans="1:5" hidden="1" x14ac:dyDescent="0.4">
      <c r="A2318" t="s">
        <v>5639</v>
      </c>
      <c r="B2318" t="s">
        <v>120</v>
      </c>
      <c r="C2318" s="1">
        <v>44330</v>
      </c>
      <c r="D2318" t="s">
        <v>339</v>
      </c>
      <c r="E2318" t="b">
        <f t="shared" si="39"/>
        <v>0</v>
      </c>
    </row>
    <row r="2319" spans="1:5" hidden="1" x14ac:dyDescent="0.4">
      <c r="A2319" t="s">
        <v>2920</v>
      </c>
      <c r="B2319" t="s">
        <v>120</v>
      </c>
      <c r="C2319" s="1">
        <v>44465</v>
      </c>
      <c r="D2319" t="s">
        <v>415</v>
      </c>
      <c r="E2319" t="b">
        <f t="shared" si="39"/>
        <v>0</v>
      </c>
    </row>
    <row r="2320" spans="1:5" hidden="1" x14ac:dyDescent="0.4">
      <c r="A2320" t="s">
        <v>2806</v>
      </c>
      <c r="B2320" t="s">
        <v>120</v>
      </c>
      <c r="C2320" s="1">
        <v>44288</v>
      </c>
      <c r="D2320" t="s">
        <v>330</v>
      </c>
      <c r="E2320" t="b">
        <f t="shared" si="39"/>
        <v>0</v>
      </c>
    </row>
    <row r="2321" spans="1:5" hidden="1" x14ac:dyDescent="0.4">
      <c r="A2321" t="s">
        <v>8347</v>
      </c>
      <c r="B2321" t="s">
        <v>120</v>
      </c>
      <c r="C2321" s="1">
        <v>44467</v>
      </c>
      <c r="D2321" t="s">
        <v>332</v>
      </c>
      <c r="E2321" t="b">
        <f t="shared" si="39"/>
        <v>0</v>
      </c>
    </row>
    <row r="2322" spans="1:5" hidden="1" x14ac:dyDescent="0.4">
      <c r="A2322" t="s">
        <v>4279</v>
      </c>
      <c r="B2322" t="s">
        <v>120</v>
      </c>
      <c r="C2322" s="1">
        <v>44463</v>
      </c>
      <c r="D2322" t="s">
        <v>322</v>
      </c>
      <c r="E2322" t="b">
        <f t="shared" si="39"/>
        <v>0</v>
      </c>
    </row>
    <row r="2323" spans="1:5" hidden="1" x14ac:dyDescent="0.4">
      <c r="A2323" t="s">
        <v>6013</v>
      </c>
      <c r="B2323" t="s">
        <v>120</v>
      </c>
      <c r="C2323" s="1">
        <v>44495</v>
      </c>
      <c r="D2323" t="s">
        <v>359</v>
      </c>
      <c r="E2323" t="b">
        <f t="shared" si="39"/>
        <v>0</v>
      </c>
    </row>
    <row r="2324" spans="1:5" hidden="1" x14ac:dyDescent="0.4">
      <c r="A2324" t="s">
        <v>8349</v>
      </c>
      <c r="B2324" t="s">
        <v>120</v>
      </c>
      <c r="C2324" s="1">
        <v>44467</v>
      </c>
      <c r="D2324" t="s">
        <v>333</v>
      </c>
      <c r="E2324" t="b">
        <f t="shared" si="39"/>
        <v>0</v>
      </c>
    </row>
    <row r="2325" spans="1:5" hidden="1" x14ac:dyDescent="0.4">
      <c r="A2325" t="s">
        <v>3644</v>
      </c>
      <c r="B2325" t="s">
        <v>120</v>
      </c>
      <c r="C2325" s="1">
        <v>44427</v>
      </c>
      <c r="D2325" t="s">
        <v>328</v>
      </c>
      <c r="E2325" t="b">
        <f t="shared" si="39"/>
        <v>0</v>
      </c>
    </row>
    <row r="2326" spans="1:5" hidden="1" x14ac:dyDescent="0.4">
      <c r="A2326" t="s">
        <v>1101</v>
      </c>
      <c r="B2326" t="s">
        <v>218</v>
      </c>
      <c r="C2326" s="1">
        <v>44491</v>
      </c>
      <c r="D2326" t="s">
        <v>341</v>
      </c>
      <c r="E2326" t="b">
        <f t="shared" si="39"/>
        <v>0</v>
      </c>
    </row>
    <row r="2327" spans="1:5" hidden="1" x14ac:dyDescent="0.4">
      <c r="A2327" t="s">
        <v>8493</v>
      </c>
      <c r="B2327" t="s">
        <v>218</v>
      </c>
      <c r="C2327" s="1">
        <v>44491</v>
      </c>
      <c r="D2327" t="s">
        <v>421</v>
      </c>
      <c r="E2327" t="b">
        <f t="shared" si="39"/>
        <v>0</v>
      </c>
    </row>
    <row r="2328" spans="1:5" hidden="1" x14ac:dyDescent="0.4">
      <c r="A2328" t="s">
        <v>7491</v>
      </c>
      <c r="B2328" t="s">
        <v>218</v>
      </c>
      <c r="C2328" s="1">
        <v>44042</v>
      </c>
      <c r="D2328" t="s">
        <v>413</v>
      </c>
      <c r="E2328" t="b">
        <f t="shared" si="39"/>
        <v>0</v>
      </c>
    </row>
    <row r="2329" spans="1:5" hidden="1" x14ac:dyDescent="0.4">
      <c r="A2329" t="s">
        <v>7179</v>
      </c>
      <c r="B2329" t="s">
        <v>218</v>
      </c>
      <c r="C2329" s="1">
        <v>44025</v>
      </c>
      <c r="D2329" t="s">
        <v>412</v>
      </c>
      <c r="E2329" t="b">
        <f t="shared" si="39"/>
        <v>0</v>
      </c>
    </row>
    <row r="2330" spans="1:5" hidden="1" x14ac:dyDescent="0.4">
      <c r="A2330" t="s">
        <v>4985</v>
      </c>
      <c r="B2330" t="s">
        <v>218</v>
      </c>
      <c r="C2330" s="1">
        <v>44491</v>
      </c>
      <c r="D2330" t="s">
        <v>398</v>
      </c>
      <c r="E2330" t="b">
        <f t="shared" si="39"/>
        <v>0</v>
      </c>
    </row>
    <row r="2331" spans="1:5" hidden="1" x14ac:dyDescent="0.4">
      <c r="A2331" t="s">
        <v>4988</v>
      </c>
      <c r="B2331" t="s">
        <v>218</v>
      </c>
      <c r="C2331" s="1">
        <v>44491</v>
      </c>
      <c r="D2331" t="s">
        <v>397</v>
      </c>
      <c r="E2331" t="b">
        <f t="shared" si="39"/>
        <v>0</v>
      </c>
    </row>
    <row r="2332" spans="1:5" hidden="1" x14ac:dyDescent="0.4">
      <c r="A2332" t="s">
        <v>1085</v>
      </c>
      <c r="B2332" t="s">
        <v>218</v>
      </c>
      <c r="C2332" s="1">
        <v>44491</v>
      </c>
      <c r="D2332" t="s">
        <v>306</v>
      </c>
      <c r="E2332" t="b">
        <f t="shared" si="39"/>
        <v>0</v>
      </c>
    </row>
    <row r="2333" spans="1:5" hidden="1" x14ac:dyDescent="0.4">
      <c r="A2333" t="s">
        <v>1100</v>
      </c>
      <c r="B2333" t="s">
        <v>218</v>
      </c>
      <c r="C2333" s="1">
        <v>44448</v>
      </c>
      <c r="D2333" t="s">
        <v>404</v>
      </c>
      <c r="E2333" t="b">
        <f t="shared" si="39"/>
        <v>0</v>
      </c>
    </row>
    <row r="2334" spans="1:5" hidden="1" x14ac:dyDescent="0.4">
      <c r="A2334" t="s">
        <v>1099</v>
      </c>
      <c r="B2334" t="s">
        <v>218</v>
      </c>
      <c r="C2334" s="1">
        <v>44491</v>
      </c>
      <c r="D2334" t="s">
        <v>399</v>
      </c>
      <c r="E2334" t="b">
        <f t="shared" si="39"/>
        <v>0</v>
      </c>
    </row>
    <row r="2335" spans="1:5" hidden="1" x14ac:dyDescent="0.4">
      <c r="A2335" t="s">
        <v>1098</v>
      </c>
      <c r="B2335" t="s">
        <v>218</v>
      </c>
      <c r="C2335" s="1">
        <v>44491</v>
      </c>
      <c r="D2335" t="s">
        <v>329</v>
      </c>
      <c r="E2335" t="b">
        <f t="shared" si="39"/>
        <v>0</v>
      </c>
    </row>
    <row r="2336" spans="1:5" hidden="1" x14ac:dyDescent="0.4">
      <c r="A2336" t="s">
        <v>3330</v>
      </c>
      <c r="B2336" t="s">
        <v>218</v>
      </c>
      <c r="C2336" s="1">
        <v>44491</v>
      </c>
      <c r="D2336" t="s">
        <v>307</v>
      </c>
      <c r="E2336" t="b">
        <f t="shared" si="39"/>
        <v>0</v>
      </c>
    </row>
    <row r="2337" spans="1:5" hidden="1" x14ac:dyDescent="0.4">
      <c r="A2337" t="s">
        <v>1097</v>
      </c>
      <c r="B2337" t="s">
        <v>218</v>
      </c>
      <c r="C2337" s="1">
        <v>44491</v>
      </c>
      <c r="D2337" t="s">
        <v>331</v>
      </c>
      <c r="E2337" t="b">
        <f t="shared" si="39"/>
        <v>0</v>
      </c>
    </row>
    <row r="2338" spans="1:5" hidden="1" x14ac:dyDescent="0.4">
      <c r="A2338" t="s">
        <v>3329</v>
      </c>
      <c r="B2338" t="s">
        <v>218</v>
      </c>
      <c r="C2338" s="1">
        <v>44491</v>
      </c>
      <c r="D2338" t="s">
        <v>351</v>
      </c>
      <c r="E2338" t="b">
        <f t="shared" si="39"/>
        <v>0</v>
      </c>
    </row>
    <row r="2339" spans="1:5" hidden="1" x14ac:dyDescent="0.4">
      <c r="A2339" t="s">
        <v>1096</v>
      </c>
      <c r="B2339" t="s">
        <v>218</v>
      </c>
      <c r="C2339" s="1">
        <v>44491</v>
      </c>
      <c r="D2339" t="s">
        <v>327</v>
      </c>
      <c r="E2339" t="b">
        <f t="shared" si="39"/>
        <v>0</v>
      </c>
    </row>
    <row r="2340" spans="1:5" hidden="1" x14ac:dyDescent="0.4">
      <c r="A2340" t="s">
        <v>1095</v>
      </c>
      <c r="B2340" t="s">
        <v>218</v>
      </c>
      <c r="C2340" s="1">
        <v>44491</v>
      </c>
      <c r="D2340" t="s">
        <v>403</v>
      </c>
      <c r="E2340" t="b">
        <f t="shared" si="39"/>
        <v>0</v>
      </c>
    </row>
    <row r="2341" spans="1:5" hidden="1" x14ac:dyDescent="0.4">
      <c r="A2341" t="s">
        <v>1094</v>
      </c>
      <c r="B2341" t="s">
        <v>218</v>
      </c>
      <c r="C2341" s="1">
        <v>44491</v>
      </c>
      <c r="D2341" t="s">
        <v>316</v>
      </c>
      <c r="E2341" t="b">
        <f t="shared" si="39"/>
        <v>0</v>
      </c>
    </row>
    <row r="2342" spans="1:5" hidden="1" x14ac:dyDescent="0.4">
      <c r="A2342" t="s">
        <v>3328</v>
      </c>
      <c r="B2342" t="s">
        <v>218</v>
      </c>
      <c r="C2342" s="1">
        <v>44491</v>
      </c>
      <c r="D2342" t="s">
        <v>321</v>
      </c>
      <c r="E2342" t="b">
        <f t="shared" si="39"/>
        <v>0</v>
      </c>
    </row>
    <row r="2343" spans="1:5" hidden="1" x14ac:dyDescent="0.4">
      <c r="A2343" t="s">
        <v>1093</v>
      </c>
      <c r="B2343" t="s">
        <v>218</v>
      </c>
      <c r="C2343" s="1">
        <v>44448</v>
      </c>
      <c r="D2343" t="s">
        <v>319</v>
      </c>
      <c r="E2343" t="b">
        <f t="shared" si="39"/>
        <v>0</v>
      </c>
    </row>
    <row r="2344" spans="1:5" hidden="1" x14ac:dyDescent="0.4">
      <c r="A2344" t="s">
        <v>1092</v>
      </c>
      <c r="B2344" t="s">
        <v>218</v>
      </c>
      <c r="C2344" s="1">
        <v>44448</v>
      </c>
      <c r="D2344" t="s">
        <v>310</v>
      </c>
      <c r="E2344" t="b">
        <f t="shared" si="39"/>
        <v>0</v>
      </c>
    </row>
    <row r="2345" spans="1:5" hidden="1" x14ac:dyDescent="0.4">
      <c r="A2345" t="s">
        <v>3327</v>
      </c>
      <c r="B2345" t="s">
        <v>218</v>
      </c>
      <c r="C2345" s="1">
        <v>44491</v>
      </c>
      <c r="D2345" t="s">
        <v>358</v>
      </c>
      <c r="E2345" t="b">
        <f t="shared" si="39"/>
        <v>0</v>
      </c>
    </row>
    <row r="2346" spans="1:5" hidden="1" x14ac:dyDescent="0.4">
      <c r="A2346" t="s">
        <v>3326</v>
      </c>
      <c r="B2346" t="s">
        <v>218</v>
      </c>
      <c r="C2346" s="1">
        <v>44491</v>
      </c>
      <c r="D2346" t="s">
        <v>308</v>
      </c>
      <c r="E2346" t="b">
        <f t="shared" si="39"/>
        <v>0</v>
      </c>
    </row>
    <row r="2347" spans="1:5" hidden="1" x14ac:dyDescent="0.4">
      <c r="A2347" t="s">
        <v>1091</v>
      </c>
      <c r="B2347" t="s">
        <v>218</v>
      </c>
      <c r="C2347" s="1">
        <v>44491</v>
      </c>
      <c r="D2347" t="s">
        <v>334</v>
      </c>
      <c r="E2347" t="b">
        <f t="shared" si="39"/>
        <v>0</v>
      </c>
    </row>
    <row r="2348" spans="1:5" hidden="1" x14ac:dyDescent="0.4">
      <c r="A2348" t="s">
        <v>8492</v>
      </c>
      <c r="B2348" t="s">
        <v>218</v>
      </c>
      <c r="C2348" s="1">
        <v>44491</v>
      </c>
      <c r="D2348" t="s">
        <v>354</v>
      </c>
      <c r="E2348" t="b">
        <f t="shared" si="39"/>
        <v>0</v>
      </c>
    </row>
    <row r="2349" spans="1:5" hidden="1" x14ac:dyDescent="0.4">
      <c r="A2349" t="s">
        <v>3325</v>
      </c>
      <c r="B2349" t="s">
        <v>218</v>
      </c>
      <c r="C2349" s="1">
        <v>44491</v>
      </c>
      <c r="D2349" t="s">
        <v>343</v>
      </c>
      <c r="E2349" t="b">
        <f t="shared" si="39"/>
        <v>0</v>
      </c>
    </row>
    <row r="2350" spans="1:5" hidden="1" x14ac:dyDescent="0.4">
      <c r="A2350" t="s">
        <v>1090</v>
      </c>
      <c r="B2350" t="s">
        <v>218</v>
      </c>
      <c r="C2350" s="1">
        <v>44491</v>
      </c>
      <c r="D2350" t="s">
        <v>355</v>
      </c>
      <c r="E2350" t="b">
        <f t="shared" si="39"/>
        <v>0</v>
      </c>
    </row>
    <row r="2351" spans="1:5" hidden="1" x14ac:dyDescent="0.4">
      <c r="A2351" t="s">
        <v>8964</v>
      </c>
      <c r="B2351" t="s">
        <v>218</v>
      </c>
      <c r="C2351" s="1">
        <v>44491</v>
      </c>
      <c r="D2351" t="s">
        <v>315</v>
      </c>
      <c r="E2351" t="b">
        <f t="shared" si="39"/>
        <v>0</v>
      </c>
    </row>
    <row r="2352" spans="1:5" hidden="1" x14ac:dyDescent="0.4">
      <c r="A2352" t="s">
        <v>3324</v>
      </c>
      <c r="B2352" t="s">
        <v>218</v>
      </c>
      <c r="C2352" s="1">
        <v>44491</v>
      </c>
      <c r="D2352" t="s">
        <v>317</v>
      </c>
      <c r="E2352" t="b">
        <f t="shared" si="39"/>
        <v>0</v>
      </c>
    </row>
    <row r="2353" spans="1:5" hidden="1" x14ac:dyDescent="0.4">
      <c r="A2353" t="s">
        <v>1089</v>
      </c>
      <c r="B2353" t="s">
        <v>218</v>
      </c>
      <c r="C2353" s="1">
        <v>44491</v>
      </c>
      <c r="D2353" t="s">
        <v>335</v>
      </c>
      <c r="E2353" t="b">
        <f t="shared" si="39"/>
        <v>0</v>
      </c>
    </row>
    <row r="2354" spans="1:5" hidden="1" x14ac:dyDescent="0.4">
      <c r="A2354" t="s">
        <v>8491</v>
      </c>
      <c r="B2354" t="s">
        <v>218</v>
      </c>
      <c r="C2354" s="1">
        <v>44491</v>
      </c>
      <c r="D2354" t="s">
        <v>339</v>
      </c>
      <c r="E2354" t="b">
        <f t="shared" si="39"/>
        <v>0</v>
      </c>
    </row>
    <row r="2355" spans="1:5" hidden="1" x14ac:dyDescent="0.4">
      <c r="A2355" t="s">
        <v>3323</v>
      </c>
      <c r="B2355" t="s">
        <v>218</v>
      </c>
      <c r="C2355" s="1">
        <v>44491</v>
      </c>
      <c r="D2355" t="s">
        <v>415</v>
      </c>
      <c r="E2355" t="b">
        <f t="shared" si="39"/>
        <v>0</v>
      </c>
    </row>
    <row r="2356" spans="1:5" hidden="1" x14ac:dyDescent="0.4">
      <c r="A2356" t="s">
        <v>1088</v>
      </c>
      <c r="B2356" t="s">
        <v>218</v>
      </c>
      <c r="C2356" s="1">
        <v>44491</v>
      </c>
      <c r="D2356" t="s">
        <v>332</v>
      </c>
      <c r="E2356" t="b">
        <f t="shared" si="39"/>
        <v>0</v>
      </c>
    </row>
    <row r="2357" spans="1:5" hidden="1" x14ac:dyDescent="0.4">
      <c r="A2357" t="s">
        <v>6676</v>
      </c>
      <c r="B2357" t="s">
        <v>218</v>
      </c>
      <c r="C2357" s="1">
        <v>44475</v>
      </c>
      <c r="D2357" t="s">
        <v>359</v>
      </c>
      <c r="E2357" t="b">
        <f t="shared" si="39"/>
        <v>0</v>
      </c>
    </row>
    <row r="2358" spans="1:5" hidden="1" x14ac:dyDescent="0.4">
      <c r="A2358" t="s">
        <v>3322</v>
      </c>
      <c r="B2358" t="s">
        <v>218</v>
      </c>
      <c r="C2358" s="1">
        <v>44491</v>
      </c>
      <c r="D2358" t="s">
        <v>353</v>
      </c>
      <c r="E2358" t="b">
        <f t="shared" si="39"/>
        <v>0</v>
      </c>
    </row>
    <row r="2359" spans="1:5" hidden="1" x14ac:dyDescent="0.4">
      <c r="A2359" t="s">
        <v>3321</v>
      </c>
      <c r="B2359" t="s">
        <v>218</v>
      </c>
      <c r="C2359" s="1">
        <v>44448</v>
      </c>
      <c r="D2359" t="s">
        <v>420</v>
      </c>
      <c r="E2359" t="b">
        <f t="shared" si="39"/>
        <v>0</v>
      </c>
    </row>
    <row r="2360" spans="1:5" x14ac:dyDescent="0.4">
      <c r="A2360" t="s">
        <v>6395</v>
      </c>
      <c r="B2360" t="s">
        <v>208</v>
      </c>
      <c r="C2360" s="1">
        <v>44489</v>
      </c>
      <c r="D2360" t="s">
        <v>341</v>
      </c>
      <c r="E2360" t="b">
        <f t="shared" si="39"/>
        <v>1</v>
      </c>
    </row>
    <row r="2361" spans="1:5" x14ac:dyDescent="0.4">
      <c r="A2361" t="s">
        <v>7382</v>
      </c>
      <c r="B2361" t="s">
        <v>208</v>
      </c>
      <c r="C2361" s="1">
        <v>43735</v>
      </c>
      <c r="D2361" t="s">
        <v>341</v>
      </c>
      <c r="E2361" t="b">
        <f t="shared" si="39"/>
        <v>1</v>
      </c>
    </row>
    <row r="2362" spans="1:5" x14ac:dyDescent="0.4">
      <c r="A2362" t="s">
        <v>7743</v>
      </c>
      <c r="B2362" t="s">
        <v>208</v>
      </c>
      <c r="C2362" s="1">
        <v>43381</v>
      </c>
      <c r="D2362" t="s">
        <v>341</v>
      </c>
      <c r="E2362" t="b">
        <f t="shared" si="39"/>
        <v>1</v>
      </c>
    </row>
    <row r="2363" spans="1:5" x14ac:dyDescent="0.4">
      <c r="A2363" t="s">
        <v>6394</v>
      </c>
      <c r="B2363" t="s">
        <v>208</v>
      </c>
      <c r="C2363" s="1">
        <v>44489</v>
      </c>
      <c r="D2363" t="s">
        <v>352</v>
      </c>
      <c r="E2363" t="b">
        <f t="shared" si="39"/>
        <v>1</v>
      </c>
    </row>
    <row r="2364" spans="1:5" x14ac:dyDescent="0.4">
      <c r="A2364" t="s">
        <v>7387</v>
      </c>
      <c r="B2364" t="s">
        <v>208</v>
      </c>
      <c r="C2364" s="1">
        <v>43734</v>
      </c>
      <c r="D2364" t="s">
        <v>352</v>
      </c>
      <c r="E2364" t="b">
        <f t="shared" si="39"/>
        <v>1</v>
      </c>
    </row>
    <row r="2365" spans="1:5" x14ac:dyDescent="0.4">
      <c r="A2365" t="s">
        <v>8015</v>
      </c>
      <c r="B2365" t="s">
        <v>208</v>
      </c>
      <c r="C2365" s="1">
        <v>42881</v>
      </c>
      <c r="D2365" t="s">
        <v>352</v>
      </c>
      <c r="E2365" t="b">
        <f t="shared" si="39"/>
        <v>1</v>
      </c>
    </row>
    <row r="2366" spans="1:5" hidden="1" x14ac:dyDescent="0.4">
      <c r="A2366" t="s">
        <v>8570</v>
      </c>
      <c r="B2366" t="s">
        <v>208</v>
      </c>
      <c r="C2366" s="1">
        <v>44490</v>
      </c>
      <c r="D2366" t="s">
        <v>397</v>
      </c>
      <c r="E2366" t="b">
        <f t="shared" si="39"/>
        <v>0</v>
      </c>
    </row>
    <row r="2367" spans="1:5" hidden="1" x14ac:dyDescent="0.4">
      <c r="A2367" t="s">
        <v>7675</v>
      </c>
      <c r="B2367" t="s">
        <v>208</v>
      </c>
      <c r="C2367" s="1">
        <v>43658</v>
      </c>
      <c r="D2367" t="s">
        <v>373</v>
      </c>
      <c r="E2367" t="b">
        <f t="shared" ref="E2367:E2430" si="40">OR(IF(AND(D2367=D2368,B2367=B2368),1,0),IF(AND(D2367=D2366,B2367=B2366),1,0))</f>
        <v>0</v>
      </c>
    </row>
    <row r="2368" spans="1:5" x14ac:dyDescent="0.4">
      <c r="A2368" t="s">
        <v>8574</v>
      </c>
      <c r="B2368" t="s">
        <v>208</v>
      </c>
      <c r="C2368" s="1">
        <v>44490</v>
      </c>
      <c r="D2368" t="s">
        <v>306</v>
      </c>
      <c r="E2368" t="b">
        <f t="shared" si="40"/>
        <v>1</v>
      </c>
    </row>
    <row r="2369" spans="1:5" x14ac:dyDescent="0.4">
      <c r="A2369" t="s">
        <v>7674</v>
      </c>
      <c r="B2369" t="s">
        <v>208</v>
      </c>
      <c r="C2369" s="1">
        <v>43661</v>
      </c>
      <c r="D2369" t="s">
        <v>306</v>
      </c>
      <c r="E2369" t="b">
        <f t="shared" si="40"/>
        <v>1</v>
      </c>
    </row>
    <row r="2370" spans="1:5" hidden="1" x14ac:dyDescent="0.4">
      <c r="A2370" t="s">
        <v>8375</v>
      </c>
      <c r="B2370" t="s">
        <v>208</v>
      </c>
      <c r="C2370" s="1">
        <v>44464</v>
      </c>
      <c r="D2370" t="s">
        <v>399</v>
      </c>
      <c r="E2370" t="b">
        <f t="shared" si="40"/>
        <v>0</v>
      </c>
    </row>
    <row r="2371" spans="1:5" hidden="1" x14ac:dyDescent="0.4">
      <c r="A2371" t="s">
        <v>8575</v>
      </c>
      <c r="B2371" t="s">
        <v>208</v>
      </c>
      <c r="C2371" s="1">
        <v>44490</v>
      </c>
      <c r="D2371" t="s">
        <v>329</v>
      </c>
      <c r="E2371" t="b">
        <f t="shared" si="40"/>
        <v>0</v>
      </c>
    </row>
    <row r="2372" spans="1:5" x14ac:dyDescent="0.4">
      <c r="A2372" t="s">
        <v>7384</v>
      </c>
      <c r="B2372" t="s">
        <v>208</v>
      </c>
      <c r="C2372" s="1">
        <v>43734</v>
      </c>
      <c r="D2372" t="s">
        <v>406</v>
      </c>
      <c r="E2372" t="b">
        <f t="shared" si="40"/>
        <v>1</v>
      </c>
    </row>
    <row r="2373" spans="1:5" x14ac:dyDescent="0.4">
      <c r="A2373" t="s">
        <v>8037</v>
      </c>
      <c r="B2373" t="s">
        <v>208</v>
      </c>
      <c r="C2373" s="1">
        <v>42879</v>
      </c>
      <c r="D2373" t="s">
        <v>406</v>
      </c>
      <c r="E2373" t="b">
        <f t="shared" si="40"/>
        <v>1</v>
      </c>
    </row>
    <row r="2374" spans="1:5" x14ac:dyDescent="0.4">
      <c r="A2374" t="s">
        <v>6393</v>
      </c>
      <c r="B2374" t="s">
        <v>208</v>
      </c>
      <c r="C2374" s="1">
        <v>44489</v>
      </c>
      <c r="D2374" t="s">
        <v>331</v>
      </c>
      <c r="E2374" t="b">
        <f t="shared" si="40"/>
        <v>1</v>
      </c>
    </row>
    <row r="2375" spans="1:5" x14ac:dyDescent="0.4">
      <c r="A2375" t="s">
        <v>7378</v>
      </c>
      <c r="B2375" t="s">
        <v>208</v>
      </c>
      <c r="C2375" s="1">
        <v>43735</v>
      </c>
      <c r="D2375" t="s">
        <v>331</v>
      </c>
      <c r="E2375" t="b">
        <f t="shared" si="40"/>
        <v>1</v>
      </c>
    </row>
    <row r="2376" spans="1:5" x14ac:dyDescent="0.4">
      <c r="A2376" t="s">
        <v>8023</v>
      </c>
      <c r="B2376" t="s">
        <v>208</v>
      </c>
      <c r="C2376" s="1">
        <v>42885</v>
      </c>
      <c r="D2376" t="s">
        <v>331</v>
      </c>
      <c r="E2376" t="b">
        <f t="shared" si="40"/>
        <v>1</v>
      </c>
    </row>
    <row r="2377" spans="1:5" hidden="1" x14ac:dyDescent="0.4">
      <c r="A2377" t="s">
        <v>8572</v>
      </c>
      <c r="B2377" t="s">
        <v>208</v>
      </c>
      <c r="C2377" s="1">
        <v>44490</v>
      </c>
      <c r="D2377" t="s">
        <v>327</v>
      </c>
      <c r="E2377" t="b">
        <f t="shared" si="40"/>
        <v>0</v>
      </c>
    </row>
    <row r="2378" spans="1:5" x14ac:dyDescent="0.4">
      <c r="A2378" t="s">
        <v>8532</v>
      </c>
      <c r="B2378" t="s">
        <v>208</v>
      </c>
      <c r="C2378" s="1">
        <v>44491</v>
      </c>
      <c r="D2378" t="s">
        <v>403</v>
      </c>
      <c r="E2378" t="b">
        <f t="shared" si="40"/>
        <v>1</v>
      </c>
    </row>
    <row r="2379" spans="1:5" x14ac:dyDescent="0.4">
      <c r="A2379" t="s">
        <v>7385</v>
      </c>
      <c r="B2379" t="s">
        <v>208</v>
      </c>
      <c r="C2379" s="1">
        <v>43734</v>
      </c>
      <c r="D2379" t="s">
        <v>403</v>
      </c>
      <c r="E2379" t="b">
        <f t="shared" si="40"/>
        <v>1</v>
      </c>
    </row>
    <row r="2380" spans="1:5" x14ac:dyDescent="0.4">
      <c r="A2380" t="s">
        <v>7667</v>
      </c>
      <c r="B2380" t="s">
        <v>208</v>
      </c>
      <c r="C2380" s="1">
        <v>43662</v>
      </c>
      <c r="D2380" t="s">
        <v>403</v>
      </c>
      <c r="E2380" t="b">
        <f t="shared" si="40"/>
        <v>1</v>
      </c>
    </row>
    <row r="2381" spans="1:5" hidden="1" x14ac:dyDescent="0.4">
      <c r="A2381" t="s">
        <v>8589</v>
      </c>
      <c r="B2381" t="s">
        <v>208</v>
      </c>
      <c r="C2381" s="1">
        <v>44489</v>
      </c>
      <c r="D2381" t="s">
        <v>316</v>
      </c>
      <c r="E2381" t="b">
        <f t="shared" si="40"/>
        <v>0</v>
      </c>
    </row>
    <row r="2382" spans="1:5" x14ac:dyDescent="0.4">
      <c r="A2382" t="s">
        <v>6387</v>
      </c>
      <c r="B2382" t="s">
        <v>208</v>
      </c>
      <c r="C2382" s="1">
        <v>44103</v>
      </c>
      <c r="D2382" t="s">
        <v>369</v>
      </c>
      <c r="E2382" t="b">
        <f t="shared" si="40"/>
        <v>1</v>
      </c>
    </row>
    <row r="2383" spans="1:5" x14ac:dyDescent="0.4">
      <c r="A2383" t="s">
        <v>7379</v>
      </c>
      <c r="B2383" t="s">
        <v>208</v>
      </c>
      <c r="C2383" s="1">
        <v>43735</v>
      </c>
      <c r="D2383" t="s">
        <v>369</v>
      </c>
      <c r="E2383" t="b">
        <f t="shared" si="40"/>
        <v>1</v>
      </c>
    </row>
    <row r="2384" spans="1:5" x14ac:dyDescent="0.4">
      <c r="A2384" t="s">
        <v>8024</v>
      </c>
      <c r="B2384" t="s">
        <v>208</v>
      </c>
      <c r="C2384" s="1">
        <v>42881</v>
      </c>
      <c r="D2384" t="s">
        <v>369</v>
      </c>
      <c r="E2384" t="b">
        <f t="shared" si="40"/>
        <v>1</v>
      </c>
    </row>
    <row r="2385" spans="1:5" x14ac:dyDescent="0.4">
      <c r="A2385" t="s">
        <v>8571</v>
      </c>
      <c r="B2385" t="s">
        <v>208</v>
      </c>
      <c r="C2385" s="1">
        <v>44490</v>
      </c>
      <c r="D2385" t="s">
        <v>326</v>
      </c>
      <c r="E2385" t="b">
        <f t="shared" si="40"/>
        <v>1</v>
      </c>
    </row>
    <row r="2386" spans="1:5" x14ac:dyDescent="0.4">
      <c r="A2386" t="s">
        <v>7381</v>
      </c>
      <c r="B2386" t="s">
        <v>208</v>
      </c>
      <c r="C2386" s="1">
        <v>43735</v>
      </c>
      <c r="D2386" t="s">
        <v>326</v>
      </c>
      <c r="E2386" t="b">
        <f t="shared" si="40"/>
        <v>1</v>
      </c>
    </row>
    <row r="2387" spans="1:5" hidden="1" x14ac:dyDescent="0.4">
      <c r="A2387" t="s">
        <v>8377</v>
      </c>
      <c r="B2387" t="s">
        <v>208</v>
      </c>
      <c r="C2387" s="1">
        <v>44464</v>
      </c>
      <c r="D2387" t="s">
        <v>321</v>
      </c>
      <c r="E2387" t="b">
        <f t="shared" si="40"/>
        <v>0</v>
      </c>
    </row>
    <row r="2388" spans="1:5" hidden="1" x14ac:dyDescent="0.4">
      <c r="A2388" t="s">
        <v>7589</v>
      </c>
      <c r="B2388" t="s">
        <v>208</v>
      </c>
      <c r="C2388" s="1">
        <v>43735</v>
      </c>
      <c r="D2388" t="s">
        <v>323</v>
      </c>
      <c r="E2388" t="b">
        <f t="shared" si="40"/>
        <v>0</v>
      </c>
    </row>
    <row r="2389" spans="1:5" x14ac:dyDescent="0.4">
      <c r="A2389" t="s">
        <v>8531</v>
      </c>
      <c r="B2389" t="s">
        <v>208</v>
      </c>
      <c r="C2389" s="1">
        <v>44491</v>
      </c>
      <c r="D2389" t="s">
        <v>318</v>
      </c>
      <c r="E2389" t="b">
        <f t="shared" si="40"/>
        <v>1</v>
      </c>
    </row>
    <row r="2390" spans="1:5" x14ac:dyDescent="0.4">
      <c r="A2390" t="s">
        <v>7673</v>
      </c>
      <c r="B2390" t="s">
        <v>208</v>
      </c>
      <c r="C2390" s="1">
        <v>43734</v>
      </c>
      <c r="D2390" t="s">
        <v>318</v>
      </c>
      <c r="E2390" t="b">
        <f t="shared" si="40"/>
        <v>1</v>
      </c>
    </row>
    <row r="2391" spans="1:5" hidden="1" x14ac:dyDescent="0.4">
      <c r="A2391" t="s">
        <v>7672</v>
      </c>
      <c r="B2391" t="s">
        <v>208</v>
      </c>
      <c r="C2391" s="1">
        <v>43735</v>
      </c>
      <c r="D2391" t="s">
        <v>392</v>
      </c>
      <c r="E2391" t="b">
        <f t="shared" si="40"/>
        <v>0</v>
      </c>
    </row>
    <row r="2392" spans="1:5" x14ac:dyDescent="0.4">
      <c r="A2392" t="s">
        <v>6386</v>
      </c>
      <c r="B2392" t="s">
        <v>208</v>
      </c>
      <c r="C2392" s="1">
        <v>44491</v>
      </c>
      <c r="D2392" t="s">
        <v>313</v>
      </c>
      <c r="E2392" t="b">
        <f t="shared" si="40"/>
        <v>1</v>
      </c>
    </row>
    <row r="2393" spans="1:5" x14ac:dyDescent="0.4">
      <c r="A2393" t="s">
        <v>7375</v>
      </c>
      <c r="B2393" t="s">
        <v>208</v>
      </c>
      <c r="C2393" s="1">
        <v>43735</v>
      </c>
      <c r="D2393" t="s">
        <v>313</v>
      </c>
      <c r="E2393" t="b">
        <f t="shared" si="40"/>
        <v>1</v>
      </c>
    </row>
    <row r="2394" spans="1:5" x14ac:dyDescent="0.4">
      <c r="A2394" t="s">
        <v>8025</v>
      </c>
      <c r="B2394" t="s">
        <v>208</v>
      </c>
      <c r="C2394" s="1">
        <v>42881</v>
      </c>
      <c r="D2394" t="s">
        <v>313</v>
      </c>
      <c r="E2394" t="b">
        <f t="shared" si="40"/>
        <v>1</v>
      </c>
    </row>
    <row r="2395" spans="1:5" x14ac:dyDescent="0.4">
      <c r="A2395" t="s">
        <v>6390</v>
      </c>
      <c r="B2395" t="s">
        <v>208</v>
      </c>
      <c r="C2395" s="1">
        <v>44489</v>
      </c>
      <c r="D2395" t="s">
        <v>319</v>
      </c>
      <c r="E2395" t="b">
        <f t="shared" si="40"/>
        <v>1</v>
      </c>
    </row>
    <row r="2396" spans="1:5" x14ac:dyDescent="0.4">
      <c r="A2396" t="s">
        <v>7376</v>
      </c>
      <c r="B2396" t="s">
        <v>208</v>
      </c>
      <c r="C2396" s="1">
        <v>43735</v>
      </c>
      <c r="D2396" t="s">
        <v>319</v>
      </c>
      <c r="E2396" t="b">
        <f t="shared" si="40"/>
        <v>1</v>
      </c>
    </row>
    <row r="2397" spans="1:5" x14ac:dyDescent="0.4">
      <c r="A2397" t="s">
        <v>8028</v>
      </c>
      <c r="B2397" t="s">
        <v>208</v>
      </c>
      <c r="C2397" s="1">
        <v>42879</v>
      </c>
      <c r="D2397" t="s">
        <v>319</v>
      </c>
      <c r="E2397" t="b">
        <f t="shared" si="40"/>
        <v>1</v>
      </c>
    </row>
    <row r="2398" spans="1:5" hidden="1" x14ac:dyDescent="0.4">
      <c r="A2398" t="s">
        <v>8022</v>
      </c>
      <c r="B2398" t="s">
        <v>208</v>
      </c>
      <c r="C2398" s="1">
        <v>42885</v>
      </c>
      <c r="D2398" t="s">
        <v>378</v>
      </c>
      <c r="E2398" t="b">
        <f t="shared" si="40"/>
        <v>0</v>
      </c>
    </row>
    <row r="2399" spans="1:5" x14ac:dyDescent="0.4">
      <c r="A2399" t="s">
        <v>6389</v>
      </c>
      <c r="B2399" t="s">
        <v>208</v>
      </c>
      <c r="C2399" s="1">
        <v>44103</v>
      </c>
      <c r="D2399" t="s">
        <v>366</v>
      </c>
      <c r="E2399" t="b">
        <f t="shared" si="40"/>
        <v>1</v>
      </c>
    </row>
    <row r="2400" spans="1:5" x14ac:dyDescent="0.4">
      <c r="A2400" t="s">
        <v>7371</v>
      </c>
      <c r="B2400" t="s">
        <v>208</v>
      </c>
      <c r="C2400" s="1">
        <v>43738</v>
      </c>
      <c r="D2400" t="s">
        <v>366</v>
      </c>
      <c r="E2400" t="b">
        <f t="shared" si="40"/>
        <v>1</v>
      </c>
    </row>
    <row r="2401" spans="1:5" hidden="1" x14ac:dyDescent="0.4">
      <c r="A2401" t="s">
        <v>7389</v>
      </c>
      <c r="B2401" t="s">
        <v>208</v>
      </c>
      <c r="C2401" s="1">
        <v>43734</v>
      </c>
      <c r="D2401" t="s">
        <v>324</v>
      </c>
      <c r="E2401" t="b">
        <f t="shared" si="40"/>
        <v>0</v>
      </c>
    </row>
    <row r="2402" spans="1:5" x14ac:dyDescent="0.4">
      <c r="A2402" t="s">
        <v>8376</v>
      </c>
      <c r="B2402" t="s">
        <v>208</v>
      </c>
      <c r="C2402" s="1">
        <v>44464</v>
      </c>
      <c r="D2402" t="s">
        <v>308</v>
      </c>
      <c r="E2402" t="b">
        <f t="shared" si="40"/>
        <v>1</v>
      </c>
    </row>
    <row r="2403" spans="1:5" x14ac:dyDescent="0.4">
      <c r="A2403" t="s">
        <v>7590</v>
      </c>
      <c r="B2403" t="s">
        <v>208</v>
      </c>
      <c r="C2403" s="1">
        <v>43735</v>
      </c>
      <c r="D2403" t="s">
        <v>308</v>
      </c>
      <c r="E2403" t="b">
        <f t="shared" si="40"/>
        <v>1</v>
      </c>
    </row>
    <row r="2404" spans="1:5" hidden="1" x14ac:dyDescent="0.4">
      <c r="A2404" t="s">
        <v>8586</v>
      </c>
      <c r="B2404" t="s">
        <v>208</v>
      </c>
      <c r="C2404" s="1">
        <v>44489</v>
      </c>
      <c r="D2404" t="s">
        <v>334</v>
      </c>
      <c r="E2404" t="b">
        <f t="shared" si="40"/>
        <v>0</v>
      </c>
    </row>
    <row r="2405" spans="1:5" x14ac:dyDescent="0.4">
      <c r="A2405" t="s">
        <v>8584</v>
      </c>
      <c r="B2405" t="s">
        <v>208</v>
      </c>
      <c r="C2405" s="1">
        <v>44489</v>
      </c>
      <c r="D2405" t="s">
        <v>343</v>
      </c>
      <c r="E2405" t="b">
        <f t="shared" si="40"/>
        <v>1</v>
      </c>
    </row>
    <row r="2406" spans="1:5" x14ac:dyDescent="0.4">
      <c r="A2406" t="s">
        <v>7671</v>
      </c>
      <c r="B2406" t="s">
        <v>208</v>
      </c>
      <c r="C2406" s="1">
        <v>43654</v>
      </c>
      <c r="D2406" t="s">
        <v>343</v>
      </c>
      <c r="E2406" t="b">
        <f t="shared" si="40"/>
        <v>1</v>
      </c>
    </row>
    <row r="2407" spans="1:5" x14ac:dyDescent="0.4">
      <c r="A2407" t="s">
        <v>8591</v>
      </c>
      <c r="B2407" t="s">
        <v>208</v>
      </c>
      <c r="C2407" s="1">
        <v>44489</v>
      </c>
      <c r="D2407" t="s">
        <v>355</v>
      </c>
      <c r="E2407" t="b">
        <f t="shared" si="40"/>
        <v>1</v>
      </c>
    </row>
    <row r="2408" spans="1:5" x14ac:dyDescent="0.4">
      <c r="A2408" t="s">
        <v>8026</v>
      </c>
      <c r="B2408" t="s">
        <v>208</v>
      </c>
      <c r="C2408" s="1">
        <v>42881</v>
      </c>
      <c r="D2408" t="s">
        <v>355</v>
      </c>
      <c r="E2408" t="b">
        <f t="shared" si="40"/>
        <v>1</v>
      </c>
    </row>
    <row r="2409" spans="1:5" x14ac:dyDescent="0.4">
      <c r="A2409" t="s">
        <v>7386</v>
      </c>
      <c r="B2409" t="s">
        <v>208</v>
      </c>
      <c r="C2409" s="1">
        <v>43734</v>
      </c>
      <c r="D2409" t="s">
        <v>362</v>
      </c>
      <c r="E2409" t="b">
        <f t="shared" si="40"/>
        <v>1</v>
      </c>
    </row>
    <row r="2410" spans="1:5" x14ac:dyDescent="0.4">
      <c r="A2410" t="s">
        <v>8027</v>
      </c>
      <c r="B2410" t="s">
        <v>208</v>
      </c>
      <c r="C2410" s="1">
        <v>42879</v>
      </c>
      <c r="D2410" t="s">
        <v>362</v>
      </c>
      <c r="E2410" t="b">
        <f t="shared" si="40"/>
        <v>1</v>
      </c>
    </row>
    <row r="2411" spans="1:5" x14ac:dyDescent="0.4">
      <c r="A2411" t="s">
        <v>6385</v>
      </c>
      <c r="B2411" t="s">
        <v>208</v>
      </c>
      <c r="C2411" s="1">
        <v>44103</v>
      </c>
      <c r="D2411" t="s">
        <v>363</v>
      </c>
      <c r="E2411" t="b">
        <f t="shared" si="40"/>
        <v>1</v>
      </c>
    </row>
    <row r="2412" spans="1:5" x14ac:dyDescent="0.4">
      <c r="A2412" t="s">
        <v>7370</v>
      </c>
      <c r="B2412" t="s">
        <v>208</v>
      </c>
      <c r="C2412" s="1">
        <v>43739</v>
      </c>
      <c r="D2412" t="s">
        <v>363</v>
      </c>
      <c r="E2412" t="b">
        <f t="shared" si="40"/>
        <v>1</v>
      </c>
    </row>
    <row r="2413" spans="1:5" x14ac:dyDescent="0.4">
      <c r="A2413" t="s">
        <v>8036</v>
      </c>
      <c r="B2413" t="s">
        <v>208</v>
      </c>
      <c r="C2413" s="1">
        <v>42881</v>
      </c>
      <c r="D2413" t="s">
        <v>363</v>
      </c>
      <c r="E2413" t="b">
        <f t="shared" si="40"/>
        <v>1</v>
      </c>
    </row>
    <row r="2414" spans="1:5" x14ac:dyDescent="0.4">
      <c r="A2414" t="s">
        <v>8587</v>
      </c>
      <c r="B2414" t="s">
        <v>208</v>
      </c>
      <c r="C2414" s="1">
        <v>44489</v>
      </c>
      <c r="D2414" t="s">
        <v>315</v>
      </c>
      <c r="E2414" t="b">
        <f t="shared" si="40"/>
        <v>1</v>
      </c>
    </row>
    <row r="2415" spans="1:5" x14ac:dyDescent="0.4">
      <c r="A2415" t="s">
        <v>8018</v>
      </c>
      <c r="B2415" t="s">
        <v>208</v>
      </c>
      <c r="C2415" s="1">
        <v>42881</v>
      </c>
      <c r="D2415" t="s">
        <v>315</v>
      </c>
      <c r="E2415" t="b">
        <f t="shared" si="40"/>
        <v>1</v>
      </c>
    </row>
    <row r="2416" spans="1:5" x14ac:dyDescent="0.4">
      <c r="A2416" t="s">
        <v>6388</v>
      </c>
      <c r="B2416" t="s">
        <v>208</v>
      </c>
      <c r="C2416" s="1">
        <v>44103</v>
      </c>
      <c r="D2416" t="s">
        <v>345</v>
      </c>
      <c r="E2416" t="b">
        <f t="shared" si="40"/>
        <v>1</v>
      </c>
    </row>
    <row r="2417" spans="1:5" x14ac:dyDescent="0.4">
      <c r="A2417" t="s">
        <v>7383</v>
      </c>
      <c r="B2417" t="s">
        <v>208</v>
      </c>
      <c r="C2417" s="1">
        <v>43734</v>
      </c>
      <c r="D2417" t="s">
        <v>345</v>
      </c>
      <c r="E2417" t="b">
        <f t="shared" si="40"/>
        <v>1</v>
      </c>
    </row>
    <row r="2418" spans="1:5" x14ac:dyDescent="0.4">
      <c r="A2418" t="s">
        <v>8016</v>
      </c>
      <c r="B2418" t="s">
        <v>208</v>
      </c>
      <c r="C2418" s="1">
        <v>42884</v>
      </c>
      <c r="D2418" t="s">
        <v>345</v>
      </c>
      <c r="E2418" t="b">
        <f t="shared" si="40"/>
        <v>1</v>
      </c>
    </row>
    <row r="2419" spans="1:5" x14ac:dyDescent="0.4">
      <c r="A2419" t="s">
        <v>6391</v>
      </c>
      <c r="B2419" t="s">
        <v>208</v>
      </c>
      <c r="C2419" s="1">
        <v>44103</v>
      </c>
      <c r="D2419" t="s">
        <v>346</v>
      </c>
      <c r="E2419" t="b">
        <f t="shared" si="40"/>
        <v>1</v>
      </c>
    </row>
    <row r="2420" spans="1:5" x14ac:dyDescent="0.4">
      <c r="A2420" t="s">
        <v>7374</v>
      </c>
      <c r="B2420" t="s">
        <v>208</v>
      </c>
      <c r="C2420" s="1">
        <v>43738</v>
      </c>
      <c r="D2420" t="s">
        <v>346</v>
      </c>
      <c r="E2420" t="b">
        <f t="shared" si="40"/>
        <v>1</v>
      </c>
    </row>
    <row r="2421" spans="1:5" x14ac:dyDescent="0.4">
      <c r="A2421" t="s">
        <v>8017</v>
      </c>
      <c r="B2421" t="s">
        <v>208</v>
      </c>
      <c r="C2421" s="1">
        <v>42883</v>
      </c>
      <c r="D2421" t="s">
        <v>346</v>
      </c>
      <c r="E2421" t="b">
        <f t="shared" si="40"/>
        <v>1</v>
      </c>
    </row>
    <row r="2422" spans="1:5" x14ac:dyDescent="0.4">
      <c r="A2422" t="s">
        <v>8585</v>
      </c>
      <c r="B2422" t="s">
        <v>208</v>
      </c>
      <c r="C2422" s="1">
        <v>44489</v>
      </c>
      <c r="D2422" t="s">
        <v>335</v>
      </c>
      <c r="E2422" t="b">
        <f t="shared" si="40"/>
        <v>1</v>
      </c>
    </row>
    <row r="2423" spans="1:5" x14ac:dyDescent="0.4">
      <c r="A2423" t="s">
        <v>7742</v>
      </c>
      <c r="B2423" t="s">
        <v>208</v>
      </c>
      <c r="C2423" s="1">
        <v>43381</v>
      </c>
      <c r="D2423" t="s">
        <v>335</v>
      </c>
      <c r="E2423" t="b">
        <f t="shared" si="40"/>
        <v>1</v>
      </c>
    </row>
    <row r="2424" spans="1:5" hidden="1" x14ac:dyDescent="0.4">
      <c r="A2424" t="s">
        <v>8379</v>
      </c>
      <c r="B2424" t="s">
        <v>208</v>
      </c>
      <c r="C2424" s="1">
        <v>44464</v>
      </c>
      <c r="D2424" t="s">
        <v>339</v>
      </c>
      <c r="E2424" t="b">
        <f t="shared" si="40"/>
        <v>0</v>
      </c>
    </row>
    <row r="2425" spans="1:5" hidden="1" x14ac:dyDescent="0.4">
      <c r="A2425" t="s">
        <v>8378</v>
      </c>
      <c r="B2425" t="s">
        <v>208</v>
      </c>
      <c r="C2425" s="1">
        <v>44464</v>
      </c>
      <c r="D2425" t="s">
        <v>415</v>
      </c>
      <c r="E2425" t="b">
        <f t="shared" si="40"/>
        <v>0</v>
      </c>
    </row>
    <row r="2426" spans="1:5" hidden="1" x14ac:dyDescent="0.4">
      <c r="A2426" t="s">
        <v>8590</v>
      </c>
      <c r="B2426" t="s">
        <v>208</v>
      </c>
      <c r="C2426" s="1">
        <v>44489</v>
      </c>
      <c r="D2426" t="s">
        <v>330</v>
      </c>
      <c r="E2426" t="b">
        <f t="shared" si="40"/>
        <v>0</v>
      </c>
    </row>
    <row r="2427" spans="1:5" x14ac:dyDescent="0.4">
      <c r="A2427" t="s">
        <v>6392</v>
      </c>
      <c r="B2427" t="s">
        <v>208</v>
      </c>
      <c r="C2427" s="1">
        <v>44489</v>
      </c>
      <c r="D2427" t="s">
        <v>332</v>
      </c>
      <c r="E2427" t="b">
        <f t="shared" si="40"/>
        <v>1</v>
      </c>
    </row>
    <row r="2428" spans="1:5" x14ac:dyDescent="0.4">
      <c r="A2428" t="s">
        <v>7388</v>
      </c>
      <c r="B2428" t="s">
        <v>208</v>
      </c>
      <c r="C2428" s="1">
        <v>43734</v>
      </c>
      <c r="D2428" t="s">
        <v>332</v>
      </c>
      <c r="E2428" t="b">
        <f t="shared" si="40"/>
        <v>1</v>
      </c>
    </row>
    <row r="2429" spans="1:5" x14ac:dyDescent="0.4">
      <c r="A2429" t="s">
        <v>7744</v>
      </c>
      <c r="B2429" t="s">
        <v>208</v>
      </c>
      <c r="C2429" s="1">
        <v>43378</v>
      </c>
      <c r="D2429" t="s">
        <v>332</v>
      </c>
      <c r="E2429" t="b">
        <f t="shared" si="40"/>
        <v>1</v>
      </c>
    </row>
    <row r="2430" spans="1:5" hidden="1" x14ac:dyDescent="0.4">
      <c r="A2430" t="s">
        <v>8573</v>
      </c>
      <c r="B2430" t="s">
        <v>208</v>
      </c>
      <c r="C2430" s="1">
        <v>44490</v>
      </c>
      <c r="D2430" t="s">
        <v>322</v>
      </c>
      <c r="E2430" t="b">
        <f t="shared" si="40"/>
        <v>0</v>
      </c>
    </row>
    <row r="2431" spans="1:5" hidden="1" x14ac:dyDescent="0.4">
      <c r="A2431" t="s">
        <v>8527</v>
      </c>
      <c r="B2431" t="s">
        <v>208</v>
      </c>
      <c r="C2431" s="1">
        <v>44491</v>
      </c>
      <c r="D2431" t="s">
        <v>328</v>
      </c>
      <c r="E2431" t="b">
        <f t="shared" ref="E2431:E2494" si="41">OR(IF(AND(D2431=D2432,B2431=B2432),1,0),IF(AND(D2431=D2430,B2431=B2430),1,0))</f>
        <v>0</v>
      </c>
    </row>
    <row r="2432" spans="1:5" hidden="1" x14ac:dyDescent="0.4">
      <c r="A2432" t="s">
        <v>4793</v>
      </c>
      <c r="B2432" t="s">
        <v>174</v>
      </c>
      <c r="C2432" s="1">
        <v>44449</v>
      </c>
      <c r="D2432" t="s">
        <v>398</v>
      </c>
      <c r="E2432" t="b">
        <f t="shared" si="41"/>
        <v>0</v>
      </c>
    </row>
    <row r="2433" spans="1:5" hidden="1" x14ac:dyDescent="0.4">
      <c r="A2433" t="s">
        <v>4794</v>
      </c>
      <c r="B2433" t="s">
        <v>174</v>
      </c>
      <c r="C2433" s="1">
        <v>44449</v>
      </c>
      <c r="D2433" t="s">
        <v>397</v>
      </c>
      <c r="E2433" t="b">
        <f t="shared" si="41"/>
        <v>0</v>
      </c>
    </row>
    <row r="2434" spans="1:5" hidden="1" x14ac:dyDescent="0.4">
      <c r="A2434" t="s">
        <v>1041</v>
      </c>
      <c r="B2434" t="s">
        <v>174</v>
      </c>
      <c r="C2434" s="1">
        <v>44449</v>
      </c>
      <c r="D2434" t="s">
        <v>306</v>
      </c>
      <c r="E2434" t="b">
        <f t="shared" si="41"/>
        <v>0</v>
      </c>
    </row>
    <row r="2435" spans="1:5" hidden="1" x14ac:dyDescent="0.4">
      <c r="A2435" t="s">
        <v>5203</v>
      </c>
      <c r="B2435" t="s">
        <v>174</v>
      </c>
      <c r="C2435" s="1">
        <v>44187</v>
      </c>
      <c r="D2435" t="s">
        <v>404</v>
      </c>
      <c r="E2435" t="b">
        <f t="shared" si="41"/>
        <v>0</v>
      </c>
    </row>
    <row r="2436" spans="1:5" hidden="1" x14ac:dyDescent="0.4">
      <c r="A2436" t="s">
        <v>3622</v>
      </c>
      <c r="B2436" t="s">
        <v>174</v>
      </c>
      <c r="C2436" s="1">
        <v>44249</v>
      </c>
      <c r="D2436" t="s">
        <v>399</v>
      </c>
      <c r="E2436" t="b">
        <f t="shared" si="41"/>
        <v>0</v>
      </c>
    </row>
    <row r="2437" spans="1:5" hidden="1" x14ac:dyDescent="0.4">
      <c r="A2437" t="s">
        <v>5204</v>
      </c>
      <c r="B2437" t="s">
        <v>174</v>
      </c>
      <c r="C2437" s="1">
        <v>44187</v>
      </c>
      <c r="D2437" t="s">
        <v>312</v>
      </c>
      <c r="E2437" t="b">
        <f t="shared" si="41"/>
        <v>0</v>
      </c>
    </row>
    <row r="2438" spans="1:5" hidden="1" x14ac:dyDescent="0.4">
      <c r="A2438" t="s">
        <v>2716</v>
      </c>
      <c r="B2438" t="s">
        <v>174</v>
      </c>
      <c r="C2438" s="1">
        <v>44314</v>
      </c>
      <c r="D2438" t="s">
        <v>329</v>
      </c>
      <c r="E2438" t="b">
        <f t="shared" si="41"/>
        <v>0</v>
      </c>
    </row>
    <row r="2439" spans="1:5" hidden="1" x14ac:dyDescent="0.4">
      <c r="A2439" t="s">
        <v>5205</v>
      </c>
      <c r="B2439" t="s">
        <v>174</v>
      </c>
      <c r="C2439" s="1">
        <v>44187</v>
      </c>
      <c r="D2439" t="s">
        <v>331</v>
      </c>
      <c r="E2439" t="b">
        <f t="shared" si="41"/>
        <v>0</v>
      </c>
    </row>
    <row r="2440" spans="1:5" hidden="1" x14ac:dyDescent="0.4">
      <c r="A2440" t="s">
        <v>6282</v>
      </c>
      <c r="B2440" t="s">
        <v>174</v>
      </c>
      <c r="C2440" s="1">
        <v>44023</v>
      </c>
      <c r="D2440" t="s">
        <v>327</v>
      </c>
      <c r="E2440" t="b">
        <f t="shared" si="41"/>
        <v>0</v>
      </c>
    </row>
    <row r="2441" spans="1:5" hidden="1" x14ac:dyDescent="0.4">
      <c r="A2441" t="s">
        <v>8373</v>
      </c>
      <c r="B2441" t="s">
        <v>174</v>
      </c>
      <c r="C2441" s="1">
        <v>44466</v>
      </c>
      <c r="D2441" t="s">
        <v>403</v>
      </c>
      <c r="E2441" t="b">
        <f t="shared" si="41"/>
        <v>0</v>
      </c>
    </row>
    <row r="2442" spans="1:5" hidden="1" x14ac:dyDescent="0.4">
      <c r="A2442" t="s">
        <v>4418</v>
      </c>
      <c r="B2442" t="s">
        <v>174</v>
      </c>
      <c r="C2442" s="1">
        <v>44186</v>
      </c>
      <c r="D2442" t="s">
        <v>344</v>
      </c>
      <c r="E2442" t="b">
        <f t="shared" si="41"/>
        <v>0</v>
      </c>
    </row>
    <row r="2443" spans="1:5" hidden="1" x14ac:dyDescent="0.4">
      <c r="A2443" t="s">
        <v>2653</v>
      </c>
      <c r="B2443" t="s">
        <v>174</v>
      </c>
      <c r="C2443" s="1">
        <v>44327</v>
      </c>
      <c r="D2443" t="s">
        <v>316</v>
      </c>
      <c r="E2443" t="b">
        <f t="shared" si="41"/>
        <v>0</v>
      </c>
    </row>
    <row r="2444" spans="1:5" hidden="1" x14ac:dyDescent="0.4">
      <c r="A2444" t="s">
        <v>4377</v>
      </c>
      <c r="B2444" t="s">
        <v>174</v>
      </c>
      <c r="C2444" s="1">
        <v>44187</v>
      </c>
      <c r="D2444" t="s">
        <v>369</v>
      </c>
      <c r="E2444" t="b">
        <f t="shared" si="41"/>
        <v>0</v>
      </c>
    </row>
    <row r="2445" spans="1:5" hidden="1" x14ac:dyDescent="0.4">
      <c r="A2445" t="s">
        <v>4417</v>
      </c>
      <c r="B2445" t="s">
        <v>174</v>
      </c>
      <c r="C2445" s="1">
        <v>44186</v>
      </c>
      <c r="D2445" t="s">
        <v>326</v>
      </c>
      <c r="E2445" t="b">
        <f t="shared" si="41"/>
        <v>0</v>
      </c>
    </row>
    <row r="2446" spans="1:5" hidden="1" x14ac:dyDescent="0.4">
      <c r="A2446" t="s">
        <v>6123</v>
      </c>
      <c r="B2446" t="s">
        <v>174</v>
      </c>
      <c r="C2446" s="1">
        <v>44306</v>
      </c>
      <c r="D2446" t="s">
        <v>321</v>
      </c>
      <c r="E2446" t="b">
        <f t="shared" si="41"/>
        <v>0</v>
      </c>
    </row>
    <row r="2447" spans="1:5" hidden="1" x14ac:dyDescent="0.4">
      <c r="A2447" t="s">
        <v>5486</v>
      </c>
      <c r="B2447" t="s">
        <v>174</v>
      </c>
      <c r="C2447" s="1">
        <v>44431</v>
      </c>
      <c r="D2447" t="s">
        <v>318</v>
      </c>
      <c r="E2447" t="b">
        <f t="shared" si="41"/>
        <v>0</v>
      </c>
    </row>
    <row r="2448" spans="1:5" hidden="1" x14ac:dyDescent="0.4">
      <c r="A2448" t="s">
        <v>3761</v>
      </c>
      <c r="B2448" t="s">
        <v>174</v>
      </c>
      <c r="C2448" s="1">
        <v>44235</v>
      </c>
      <c r="D2448" t="s">
        <v>313</v>
      </c>
      <c r="E2448" t="b">
        <f t="shared" si="41"/>
        <v>0</v>
      </c>
    </row>
    <row r="2449" spans="1:5" hidden="1" x14ac:dyDescent="0.4">
      <c r="A2449" t="s">
        <v>3697</v>
      </c>
      <c r="B2449" t="s">
        <v>174</v>
      </c>
      <c r="C2449" s="1">
        <v>44243</v>
      </c>
      <c r="D2449" t="s">
        <v>310</v>
      </c>
      <c r="E2449" t="b">
        <f t="shared" si="41"/>
        <v>0</v>
      </c>
    </row>
    <row r="2450" spans="1:5" hidden="1" x14ac:dyDescent="0.4">
      <c r="A2450" t="s">
        <v>3763</v>
      </c>
      <c r="B2450" t="s">
        <v>174</v>
      </c>
      <c r="C2450" s="1">
        <v>44235</v>
      </c>
      <c r="D2450" t="s">
        <v>364</v>
      </c>
      <c r="E2450" t="b">
        <f t="shared" si="41"/>
        <v>0</v>
      </c>
    </row>
    <row r="2451" spans="1:5" hidden="1" x14ac:dyDescent="0.4">
      <c r="A2451" t="s">
        <v>4374</v>
      </c>
      <c r="B2451" t="s">
        <v>174</v>
      </c>
      <c r="C2451" s="1">
        <v>44187</v>
      </c>
      <c r="D2451" t="s">
        <v>408</v>
      </c>
      <c r="E2451" t="b">
        <f t="shared" si="41"/>
        <v>0</v>
      </c>
    </row>
    <row r="2452" spans="1:5" hidden="1" x14ac:dyDescent="0.4">
      <c r="A2452" t="s">
        <v>2948</v>
      </c>
      <c r="B2452" t="s">
        <v>174</v>
      </c>
      <c r="C2452" s="1">
        <v>44463</v>
      </c>
      <c r="D2452" t="s">
        <v>358</v>
      </c>
      <c r="E2452" t="b">
        <f t="shared" si="41"/>
        <v>0</v>
      </c>
    </row>
    <row r="2453" spans="1:5" hidden="1" x14ac:dyDescent="0.4">
      <c r="A2453" t="s">
        <v>3232</v>
      </c>
      <c r="B2453" t="s">
        <v>174</v>
      </c>
      <c r="C2453" s="1">
        <v>44449</v>
      </c>
      <c r="D2453" t="s">
        <v>311</v>
      </c>
      <c r="E2453" t="b">
        <f t="shared" si="41"/>
        <v>0</v>
      </c>
    </row>
    <row r="2454" spans="1:5" hidden="1" x14ac:dyDescent="0.4">
      <c r="A2454" t="s">
        <v>3341</v>
      </c>
      <c r="B2454" t="s">
        <v>174</v>
      </c>
      <c r="C2454" s="1">
        <v>44446</v>
      </c>
      <c r="D2454" t="s">
        <v>308</v>
      </c>
      <c r="E2454" t="b">
        <f t="shared" si="41"/>
        <v>0</v>
      </c>
    </row>
    <row r="2455" spans="1:5" hidden="1" x14ac:dyDescent="0.4">
      <c r="A2455" t="s">
        <v>1042</v>
      </c>
      <c r="B2455" t="s">
        <v>174</v>
      </c>
      <c r="C2455" s="1">
        <v>44449</v>
      </c>
      <c r="D2455" t="s">
        <v>334</v>
      </c>
      <c r="E2455" t="b">
        <f t="shared" si="41"/>
        <v>0</v>
      </c>
    </row>
    <row r="2456" spans="1:5" hidden="1" x14ac:dyDescent="0.4">
      <c r="A2456" t="s">
        <v>2775</v>
      </c>
      <c r="B2456" t="s">
        <v>174</v>
      </c>
      <c r="C2456" s="1">
        <v>44299</v>
      </c>
      <c r="D2456" t="s">
        <v>314</v>
      </c>
      <c r="E2456" t="b">
        <f t="shared" si="41"/>
        <v>0</v>
      </c>
    </row>
    <row r="2457" spans="1:5" hidden="1" x14ac:dyDescent="0.4">
      <c r="A2457" t="s">
        <v>5753</v>
      </c>
      <c r="B2457" t="s">
        <v>174</v>
      </c>
      <c r="C2457" s="1">
        <v>44322</v>
      </c>
      <c r="D2457" t="s">
        <v>343</v>
      </c>
      <c r="E2457" t="b">
        <f t="shared" si="41"/>
        <v>0</v>
      </c>
    </row>
    <row r="2458" spans="1:5" hidden="1" x14ac:dyDescent="0.4">
      <c r="A2458" t="s">
        <v>1507</v>
      </c>
      <c r="B2458" t="s">
        <v>174</v>
      </c>
      <c r="C2458" s="1">
        <v>44432</v>
      </c>
      <c r="D2458" t="s">
        <v>355</v>
      </c>
      <c r="E2458" t="b">
        <f t="shared" si="41"/>
        <v>0</v>
      </c>
    </row>
    <row r="2459" spans="1:5" hidden="1" x14ac:dyDescent="0.4">
      <c r="A2459" t="s">
        <v>4420</v>
      </c>
      <c r="B2459" t="s">
        <v>174</v>
      </c>
      <c r="C2459" s="1">
        <v>44186</v>
      </c>
      <c r="D2459" t="s">
        <v>363</v>
      </c>
      <c r="E2459" t="b">
        <f t="shared" si="41"/>
        <v>0</v>
      </c>
    </row>
    <row r="2460" spans="1:5" hidden="1" x14ac:dyDescent="0.4">
      <c r="A2460" t="s">
        <v>3765</v>
      </c>
      <c r="B2460" t="s">
        <v>174</v>
      </c>
      <c r="C2460" s="1">
        <v>44235</v>
      </c>
      <c r="D2460" t="s">
        <v>315</v>
      </c>
      <c r="E2460" t="b">
        <f t="shared" si="41"/>
        <v>0</v>
      </c>
    </row>
    <row r="2461" spans="1:5" hidden="1" x14ac:dyDescent="0.4">
      <c r="A2461" t="s">
        <v>3621</v>
      </c>
      <c r="B2461" t="s">
        <v>174</v>
      </c>
      <c r="C2461" s="1">
        <v>44432</v>
      </c>
      <c r="D2461" t="s">
        <v>317</v>
      </c>
      <c r="E2461" t="b">
        <f t="shared" si="41"/>
        <v>0</v>
      </c>
    </row>
    <row r="2462" spans="1:5" hidden="1" x14ac:dyDescent="0.4">
      <c r="A2462" t="s">
        <v>5722</v>
      </c>
      <c r="B2462" t="s">
        <v>174</v>
      </c>
      <c r="C2462" s="1">
        <v>44023</v>
      </c>
      <c r="D2462" t="s">
        <v>346</v>
      </c>
      <c r="E2462" t="b">
        <f t="shared" si="41"/>
        <v>0</v>
      </c>
    </row>
    <row r="2463" spans="1:5" hidden="1" x14ac:dyDescent="0.4">
      <c r="A2463" t="s">
        <v>6285</v>
      </c>
      <c r="B2463" t="s">
        <v>174</v>
      </c>
      <c r="C2463" s="1">
        <v>44022</v>
      </c>
      <c r="D2463" t="s">
        <v>335</v>
      </c>
      <c r="E2463" t="b">
        <f t="shared" si="41"/>
        <v>0</v>
      </c>
    </row>
    <row r="2464" spans="1:5" hidden="1" x14ac:dyDescent="0.4">
      <c r="A2464" t="s">
        <v>5754</v>
      </c>
      <c r="B2464" t="s">
        <v>174</v>
      </c>
      <c r="C2464" s="1">
        <v>44322</v>
      </c>
      <c r="D2464" t="s">
        <v>415</v>
      </c>
      <c r="E2464" t="b">
        <f t="shared" si="41"/>
        <v>0</v>
      </c>
    </row>
    <row r="2465" spans="1:5" hidden="1" x14ac:dyDescent="0.4">
      <c r="A2465" t="s">
        <v>3776</v>
      </c>
      <c r="B2465" t="s">
        <v>174</v>
      </c>
      <c r="C2465" s="1">
        <v>44232</v>
      </c>
      <c r="D2465" t="s">
        <v>332</v>
      </c>
      <c r="E2465" t="b">
        <f t="shared" si="41"/>
        <v>0</v>
      </c>
    </row>
    <row r="2466" spans="1:5" hidden="1" x14ac:dyDescent="0.4">
      <c r="A2466" t="s">
        <v>4792</v>
      </c>
      <c r="B2466" t="s">
        <v>174</v>
      </c>
      <c r="C2466" s="1">
        <v>44449</v>
      </c>
      <c r="D2466" t="s">
        <v>322</v>
      </c>
      <c r="E2466" t="b">
        <f t="shared" si="41"/>
        <v>0</v>
      </c>
    </row>
    <row r="2467" spans="1:5" hidden="1" x14ac:dyDescent="0.4">
      <c r="A2467" t="s">
        <v>3775</v>
      </c>
      <c r="B2467" t="s">
        <v>174</v>
      </c>
      <c r="C2467" s="1">
        <v>44232</v>
      </c>
      <c r="D2467" t="s">
        <v>359</v>
      </c>
      <c r="E2467" t="b">
        <f t="shared" si="41"/>
        <v>0</v>
      </c>
    </row>
    <row r="2468" spans="1:5" hidden="1" x14ac:dyDescent="0.4">
      <c r="A2468" t="s">
        <v>3696</v>
      </c>
      <c r="B2468" t="s">
        <v>174</v>
      </c>
      <c r="C2468" s="1">
        <v>44243</v>
      </c>
      <c r="D2468" t="s">
        <v>333</v>
      </c>
      <c r="E2468" t="b">
        <f t="shared" si="41"/>
        <v>0</v>
      </c>
    </row>
    <row r="2469" spans="1:5" hidden="1" x14ac:dyDescent="0.4">
      <c r="A2469" t="s">
        <v>3764</v>
      </c>
      <c r="B2469" t="s">
        <v>174</v>
      </c>
      <c r="C2469" s="1">
        <v>44235</v>
      </c>
      <c r="D2469" t="s">
        <v>328</v>
      </c>
      <c r="E2469" t="b">
        <f t="shared" si="41"/>
        <v>0</v>
      </c>
    </row>
    <row r="2470" spans="1:5" hidden="1" x14ac:dyDescent="0.4">
      <c r="A2470" t="s">
        <v>7102</v>
      </c>
      <c r="B2470" t="s">
        <v>186</v>
      </c>
      <c r="C2470" s="1">
        <v>44153</v>
      </c>
      <c r="D2470" t="s">
        <v>397</v>
      </c>
      <c r="E2470" t="b">
        <f t="shared" si="41"/>
        <v>0</v>
      </c>
    </row>
    <row r="2471" spans="1:5" hidden="1" x14ac:dyDescent="0.4">
      <c r="A2471" t="s">
        <v>7538</v>
      </c>
      <c r="B2471" t="s">
        <v>186</v>
      </c>
      <c r="C2471" s="1">
        <v>43633</v>
      </c>
      <c r="D2471" t="s">
        <v>403</v>
      </c>
      <c r="E2471" t="b">
        <f t="shared" si="41"/>
        <v>0</v>
      </c>
    </row>
    <row r="2472" spans="1:5" hidden="1" x14ac:dyDescent="0.4">
      <c r="A2472" t="s">
        <v>5200</v>
      </c>
      <c r="B2472" t="s">
        <v>186</v>
      </c>
      <c r="C2472" s="1">
        <v>44189</v>
      </c>
      <c r="D2472" t="s">
        <v>316</v>
      </c>
      <c r="E2472" t="b">
        <f t="shared" si="41"/>
        <v>0</v>
      </c>
    </row>
    <row r="2473" spans="1:5" hidden="1" x14ac:dyDescent="0.4">
      <c r="A2473" t="s">
        <v>5238</v>
      </c>
      <c r="B2473" t="s">
        <v>186</v>
      </c>
      <c r="C2473" s="1">
        <v>44153</v>
      </c>
      <c r="D2473" t="s">
        <v>318</v>
      </c>
      <c r="E2473" t="b">
        <f t="shared" si="41"/>
        <v>0</v>
      </c>
    </row>
    <row r="2474" spans="1:5" hidden="1" x14ac:dyDescent="0.4">
      <c r="A2474" t="s">
        <v>7540</v>
      </c>
      <c r="B2474" t="s">
        <v>186</v>
      </c>
      <c r="C2474" s="1">
        <v>43630</v>
      </c>
      <c r="D2474" t="s">
        <v>313</v>
      </c>
      <c r="E2474" t="b">
        <f t="shared" si="41"/>
        <v>0</v>
      </c>
    </row>
    <row r="2475" spans="1:5" hidden="1" x14ac:dyDescent="0.4">
      <c r="A2475" t="s">
        <v>6047</v>
      </c>
      <c r="B2475" t="s">
        <v>186</v>
      </c>
      <c r="C2475" s="1">
        <v>44127</v>
      </c>
      <c r="D2475" t="s">
        <v>319</v>
      </c>
      <c r="E2475" t="b">
        <f t="shared" si="41"/>
        <v>0</v>
      </c>
    </row>
    <row r="2476" spans="1:5" hidden="1" x14ac:dyDescent="0.4">
      <c r="A2476" t="s">
        <v>4127</v>
      </c>
      <c r="B2476" t="s">
        <v>186</v>
      </c>
      <c r="C2476" s="1">
        <v>44221</v>
      </c>
      <c r="D2476" t="s">
        <v>305</v>
      </c>
      <c r="E2476" t="b">
        <f t="shared" si="41"/>
        <v>0</v>
      </c>
    </row>
    <row r="2477" spans="1:5" hidden="1" x14ac:dyDescent="0.4">
      <c r="A2477" t="s">
        <v>6939</v>
      </c>
      <c r="B2477" t="s">
        <v>6940</v>
      </c>
      <c r="C2477" s="1">
        <v>44225</v>
      </c>
      <c r="D2477" t="s">
        <v>397</v>
      </c>
      <c r="E2477" t="b">
        <f t="shared" si="41"/>
        <v>0</v>
      </c>
    </row>
    <row r="2478" spans="1:5" hidden="1" x14ac:dyDescent="0.4">
      <c r="A2478" t="s">
        <v>8187</v>
      </c>
      <c r="B2478" t="s">
        <v>882</v>
      </c>
      <c r="C2478" s="1">
        <v>44481</v>
      </c>
      <c r="D2478" t="s">
        <v>398</v>
      </c>
      <c r="E2478" t="b">
        <f t="shared" si="41"/>
        <v>0</v>
      </c>
    </row>
    <row r="2479" spans="1:5" hidden="1" x14ac:dyDescent="0.4">
      <c r="A2479" t="s">
        <v>881</v>
      </c>
      <c r="B2479" t="s">
        <v>882</v>
      </c>
      <c r="C2479" s="1">
        <v>44462</v>
      </c>
      <c r="D2479" t="s">
        <v>403</v>
      </c>
      <c r="E2479" t="b">
        <f t="shared" si="41"/>
        <v>0</v>
      </c>
    </row>
    <row r="2480" spans="1:5" hidden="1" x14ac:dyDescent="0.4">
      <c r="A2480" t="s">
        <v>8189</v>
      </c>
      <c r="B2480" t="s">
        <v>882</v>
      </c>
      <c r="C2480" s="1">
        <v>44481</v>
      </c>
      <c r="D2480" t="s">
        <v>355</v>
      </c>
      <c r="E2480" t="b">
        <f t="shared" si="41"/>
        <v>0</v>
      </c>
    </row>
    <row r="2481" spans="1:5" hidden="1" x14ac:dyDescent="0.4">
      <c r="A2481" t="s">
        <v>8188</v>
      </c>
      <c r="B2481" t="s">
        <v>882</v>
      </c>
      <c r="C2481" s="1">
        <v>44481</v>
      </c>
      <c r="D2481" t="s">
        <v>415</v>
      </c>
      <c r="E2481" t="b">
        <f t="shared" si="41"/>
        <v>0</v>
      </c>
    </row>
    <row r="2482" spans="1:5" hidden="1" x14ac:dyDescent="0.4">
      <c r="A2482" t="s">
        <v>4315</v>
      </c>
      <c r="B2482" t="s">
        <v>4313</v>
      </c>
      <c r="C2482" s="1">
        <v>44189</v>
      </c>
      <c r="D2482" t="s">
        <v>400</v>
      </c>
      <c r="E2482" t="b">
        <f t="shared" si="41"/>
        <v>0</v>
      </c>
    </row>
    <row r="2483" spans="1:5" hidden="1" x14ac:dyDescent="0.4">
      <c r="A2483" t="s">
        <v>4312</v>
      </c>
      <c r="B2483" t="s">
        <v>4313</v>
      </c>
      <c r="C2483" s="1">
        <v>44189</v>
      </c>
      <c r="D2483" t="s">
        <v>401</v>
      </c>
      <c r="E2483" t="b">
        <f t="shared" si="41"/>
        <v>0</v>
      </c>
    </row>
    <row r="2484" spans="1:5" hidden="1" x14ac:dyDescent="0.4">
      <c r="A2484" t="s">
        <v>4314</v>
      </c>
      <c r="B2484" t="s">
        <v>4313</v>
      </c>
      <c r="C2484" s="1">
        <v>44189</v>
      </c>
      <c r="D2484" t="s">
        <v>402</v>
      </c>
      <c r="E2484" t="b">
        <f t="shared" si="41"/>
        <v>0</v>
      </c>
    </row>
    <row r="2485" spans="1:5" x14ac:dyDescent="0.4">
      <c r="A2485" t="s">
        <v>6908</v>
      </c>
      <c r="B2485" t="s">
        <v>4313</v>
      </c>
      <c r="C2485" s="1">
        <v>43986</v>
      </c>
      <c r="D2485" t="s">
        <v>362</v>
      </c>
      <c r="E2485" t="b">
        <f t="shared" si="41"/>
        <v>1</v>
      </c>
    </row>
    <row r="2486" spans="1:5" x14ac:dyDescent="0.4">
      <c r="A2486" t="s">
        <v>6908</v>
      </c>
      <c r="B2486" t="s">
        <v>4313</v>
      </c>
      <c r="C2486" s="1">
        <v>43973</v>
      </c>
      <c r="D2486" t="s">
        <v>362</v>
      </c>
      <c r="E2486" t="b">
        <f t="shared" si="41"/>
        <v>1</v>
      </c>
    </row>
    <row r="2487" spans="1:5" x14ac:dyDescent="0.4">
      <c r="A2487" t="s">
        <v>6538</v>
      </c>
      <c r="B2487" t="s">
        <v>4313</v>
      </c>
      <c r="C2487" s="1">
        <v>44082</v>
      </c>
      <c r="D2487" t="s">
        <v>415</v>
      </c>
      <c r="E2487" t="b">
        <f t="shared" si="41"/>
        <v>1</v>
      </c>
    </row>
    <row r="2488" spans="1:5" x14ac:dyDescent="0.4">
      <c r="A2488" t="s">
        <v>6906</v>
      </c>
      <c r="B2488" t="s">
        <v>4313</v>
      </c>
      <c r="C2488" s="1">
        <v>43973</v>
      </c>
      <c r="D2488" t="s">
        <v>415</v>
      </c>
      <c r="E2488" t="b">
        <f t="shared" si="41"/>
        <v>1</v>
      </c>
    </row>
    <row r="2489" spans="1:5" hidden="1" x14ac:dyDescent="0.4">
      <c r="A2489" t="s">
        <v>7980</v>
      </c>
      <c r="B2489" t="s">
        <v>7981</v>
      </c>
      <c r="C2489" s="1">
        <v>42888</v>
      </c>
      <c r="D2489" t="s">
        <v>415</v>
      </c>
      <c r="E2489" t="b">
        <f t="shared" si="41"/>
        <v>0</v>
      </c>
    </row>
    <row r="2490" spans="1:5" hidden="1" x14ac:dyDescent="0.4">
      <c r="A2490" t="s">
        <v>8283</v>
      </c>
      <c r="B2490" t="s">
        <v>6228</v>
      </c>
      <c r="C2490" s="1">
        <v>44469</v>
      </c>
      <c r="D2490" t="s">
        <v>325</v>
      </c>
      <c r="E2490" t="b">
        <f t="shared" si="41"/>
        <v>0</v>
      </c>
    </row>
    <row r="2491" spans="1:5" hidden="1" x14ac:dyDescent="0.4">
      <c r="A2491" t="s">
        <v>8282</v>
      </c>
      <c r="B2491" t="s">
        <v>6228</v>
      </c>
      <c r="C2491" s="1">
        <v>44469</v>
      </c>
      <c r="D2491" t="s">
        <v>415</v>
      </c>
      <c r="E2491" t="b">
        <f t="shared" si="41"/>
        <v>0</v>
      </c>
    </row>
    <row r="2492" spans="1:5" hidden="1" x14ac:dyDescent="0.4">
      <c r="A2492" t="s">
        <v>6422</v>
      </c>
      <c r="B2492" t="s">
        <v>6423</v>
      </c>
      <c r="C2492" s="1">
        <v>44098</v>
      </c>
      <c r="D2492" t="s">
        <v>415</v>
      </c>
      <c r="E2492" t="b">
        <f t="shared" si="41"/>
        <v>0</v>
      </c>
    </row>
    <row r="2493" spans="1:5" hidden="1" x14ac:dyDescent="0.4">
      <c r="A2493" t="s">
        <v>2486</v>
      </c>
      <c r="B2493" t="s">
        <v>2487</v>
      </c>
      <c r="C2493" s="1">
        <v>44347</v>
      </c>
      <c r="D2493" t="s">
        <v>327</v>
      </c>
      <c r="E2493" t="b">
        <f t="shared" si="41"/>
        <v>0</v>
      </c>
    </row>
    <row r="2494" spans="1:5" hidden="1" x14ac:dyDescent="0.4">
      <c r="A2494" t="s">
        <v>6569</v>
      </c>
      <c r="B2494" t="s">
        <v>6570</v>
      </c>
      <c r="C2494" s="1">
        <v>44328</v>
      </c>
      <c r="D2494" t="s">
        <v>397</v>
      </c>
      <c r="E2494" t="b">
        <f t="shared" si="41"/>
        <v>0</v>
      </c>
    </row>
    <row r="2495" spans="1:5" hidden="1" x14ac:dyDescent="0.4">
      <c r="A2495" t="s">
        <v>2525</v>
      </c>
      <c r="B2495" t="s">
        <v>2526</v>
      </c>
      <c r="C2495" s="1">
        <v>44342</v>
      </c>
      <c r="D2495" t="s">
        <v>327</v>
      </c>
      <c r="E2495" t="b">
        <f t="shared" ref="E2495:E2558" si="42">OR(IF(AND(D2495=D2496,B2495=B2496),1,0),IF(AND(D2495=D2494,B2495=B2494),1,0))</f>
        <v>0</v>
      </c>
    </row>
    <row r="2496" spans="1:5" hidden="1" x14ac:dyDescent="0.4">
      <c r="A2496" t="s">
        <v>6560</v>
      </c>
      <c r="B2496" t="s">
        <v>2526</v>
      </c>
      <c r="C2496" s="1">
        <v>44342</v>
      </c>
      <c r="D2496" t="s">
        <v>322</v>
      </c>
      <c r="E2496" t="b">
        <f t="shared" si="42"/>
        <v>0</v>
      </c>
    </row>
    <row r="2497" spans="1:5" hidden="1" x14ac:dyDescent="0.4">
      <c r="A2497" t="s">
        <v>5197</v>
      </c>
      <c r="B2497" t="s">
        <v>5198</v>
      </c>
      <c r="C2497" s="1">
        <v>44328</v>
      </c>
      <c r="D2497" t="s">
        <v>322</v>
      </c>
      <c r="E2497" t="b">
        <f t="shared" si="42"/>
        <v>0</v>
      </c>
    </row>
    <row r="2498" spans="1:5" hidden="1" x14ac:dyDescent="0.4">
      <c r="A2498" t="s">
        <v>3834</v>
      </c>
      <c r="B2498" t="s">
        <v>3835</v>
      </c>
      <c r="C2498" s="1">
        <v>44315</v>
      </c>
      <c r="D2498" t="s">
        <v>327</v>
      </c>
      <c r="E2498" t="b">
        <f t="shared" si="42"/>
        <v>0</v>
      </c>
    </row>
    <row r="2499" spans="1:5" hidden="1" x14ac:dyDescent="0.4">
      <c r="A2499" t="s">
        <v>6583</v>
      </c>
      <c r="B2499" t="s">
        <v>3835</v>
      </c>
      <c r="C2499" s="1">
        <v>44315</v>
      </c>
      <c r="D2499" t="s">
        <v>322</v>
      </c>
      <c r="E2499" t="b">
        <f t="shared" si="42"/>
        <v>0</v>
      </c>
    </row>
    <row r="2500" spans="1:5" hidden="1" x14ac:dyDescent="0.4">
      <c r="A2500" t="s">
        <v>2301</v>
      </c>
      <c r="B2500" t="s">
        <v>2302</v>
      </c>
      <c r="C2500" s="1">
        <v>44363</v>
      </c>
      <c r="D2500" t="s">
        <v>327</v>
      </c>
      <c r="E2500" t="b">
        <f t="shared" si="42"/>
        <v>0</v>
      </c>
    </row>
    <row r="2501" spans="1:5" hidden="1" x14ac:dyDescent="0.4">
      <c r="A2501" t="s">
        <v>6555</v>
      </c>
      <c r="B2501" t="s">
        <v>2302</v>
      </c>
      <c r="C2501" s="1">
        <v>44355</v>
      </c>
      <c r="D2501" t="s">
        <v>322</v>
      </c>
      <c r="E2501" t="b">
        <f t="shared" si="42"/>
        <v>0</v>
      </c>
    </row>
    <row r="2502" spans="1:5" hidden="1" x14ac:dyDescent="0.4">
      <c r="A2502" t="s">
        <v>5395</v>
      </c>
      <c r="B2502" t="s">
        <v>5396</v>
      </c>
      <c r="C2502" s="1">
        <v>44344</v>
      </c>
      <c r="D2502" t="s">
        <v>327</v>
      </c>
      <c r="E2502" t="b">
        <f t="shared" si="42"/>
        <v>0</v>
      </c>
    </row>
    <row r="2503" spans="1:5" hidden="1" x14ac:dyDescent="0.4">
      <c r="A2503" t="s">
        <v>6557</v>
      </c>
      <c r="B2503" t="s">
        <v>5396</v>
      </c>
      <c r="C2503" s="1">
        <v>44344</v>
      </c>
      <c r="D2503" t="s">
        <v>322</v>
      </c>
      <c r="E2503" t="b">
        <f t="shared" si="42"/>
        <v>0</v>
      </c>
    </row>
    <row r="2504" spans="1:5" hidden="1" x14ac:dyDescent="0.4">
      <c r="A2504" t="s">
        <v>2469</v>
      </c>
      <c r="B2504" t="s">
        <v>2470</v>
      </c>
      <c r="C2504" s="1">
        <v>44362</v>
      </c>
      <c r="D2504" t="s">
        <v>327</v>
      </c>
      <c r="E2504" t="b">
        <f t="shared" si="42"/>
        <v>0</v>
      </c>
    </row>
    <row r="2505" spans="1:5" hidden="1" x14ac:dyDescent="0.4">
      <c r="A2505" t="s">
        <v>6547</v>
      </c>
      <c r="B2505" t="s">
        <v>2470</v>
      </c>
      <c r="C2505" s="1">
        <v>44362</v>
      </c>
      <c r="D2505" t="s">
        <v>322</v>
      </c>
      <c r="E2505" t="b">
        <f t="shared" si="42"/>
        <v>0</v>
      </c>
    </row>
    <row r="2506" spans="1:5" hidden="1" x14ac:dyDescent="0.4">
      <c r="A2506" t="s">
        <v>2483</v>
      </c>
      <c r="B2506" t="s">
        <v>2484</v>
      </c>
      <c r="C2506" s="1">
        <v>44348</v>
      </c>
      <c r="D2506" t="s">
        <v>327</v>
      </c>
      <c r="E2506" t="b">
        <f t="shared" si="42"/>
        <v>0</v>
      </c>
    </row>
    <row r="2507" spans="1:5" hidden="1" x14ac:dyDescent="0.4">
      <c r="A2507" t="s">
        <v>6550</v>
      </c>
      <c r="B2507" t="s">
        <v>2484</v>
      </c>
      <c r="C2507" s="1">
        <v>44348</v>
      </c>
      <c r="D2507" t="s">
        <v>322</v>
      </c>
      <c r="E2507" t="b">
        <f t="shared" si="42"/>
        <v>0</v>
      </c>
    </row>
    <row r="2508" spans="1:5" hidden="1" x14ac:dyDescent="0.4">
      <c r="A2508" t="s">
        <v>2498</v>
      </c>
      <c r="B2508" t="s">
        <v>2499</v>
      </c>
      <c r="C2508" s="1">
        <v>44362</v>
      </c>
      <c r="D2508" t="s">
        <v>327</v>
      </c>
      <c r="E2508" t="b">
        <f t="shared" si="42"/>
        <v>0</v>
      </c>
    </row>
    <row r="2509" spans="1:5" hidden="1" x14ac:dyDescent="0.4">
      <c r="A2509" t="s">
        <v>6558</v>
      </c>
      <c r="B2509" t="s">
        <v>2499</v>
      </c>
      <c r="C2509" s="1">
        <v>44362</v>
      </c>
      <c r="D2509" t="s">
        <v>322</v>
      </c>
      <c r="E2509" t="b">
        <f t="shared" si="42"/>
        <v>0</v>
      </c>
    </row>
    <row r="2510" spans="1:5" hidden="1" x14ac:dyDescent="0.4">
      <c r="A2510" t="s">
        <v>6494</v>
      </c>
      <c r="B2510" t="s">
        <v>6495</v>
      </c>
      <c r="C2510" s="1">
        <v>44358</v>
      </c>
      <c r="D2510" t="s">
        <v>322</v>
      </c>
      <c r="E2510" t="b">
        <f t="shared" si="42"/>
        <v>0</v>
      </c>
    </row>
    <row r="2511" spans="1:5" hidden="1" x14ac:dyDescent="0.4">
      <c r="A2511" t="s">
        <v>2603</v>
      </c>
      <c r="B2511" t="s">
        <v>49</v>
      </c>
      <c r="C2511" s="1">
        <v>44333</v>
      </c>
      <c r="D2511" t="s">
        <v>341</v>
      </c>
      <c r="E2511" t="b">
        <f t="shared" si="42"/>
        <v>0</v>
      </c>
    </row>
    <row r="2512" spans="1:5" hidden="1" x14ac:dyDescent="0.4">
      <c r="A2512" t="s">
        <v>2602</v>
      </c>
      <c r="B2512" t="s">
        <v>49</v>
      </c>
      <c r="C2512" s="1">
        <v>44333</v>
      </c>
      <c r="D2512" t="s">
        <v>352</v>
      </c>
      <c r="E2512" t="b">
        <f t="shared" si="42"/>
        <v>0</v>
      </c>
    </row>
    <row r="2513" spans="1:5" hidden="1" x14ac:dyDescent="0.4">
      <c r="A2513" t="s">
        <v>6109</v>
      </c>
      <c r="B2513" t="s">
        <v>49</v>
      </c>
      <c r="C2513" s="1">
        <v>44483</v>
      </c>
      <c r="D2513" t="s">
        <v>398</v>
      </c>
      <c r="E2513" t="b">
        <f t="shared" si="42"/>
        <v>0</v>
      </c>
    </row>
    <row r="2514" spans="1:5" hidden="1" x14ac:dyDescent="0.4">
      <c r="A2514" t="s">
        <v>6107</v>
      </c>
      <c r="B2514" t="s">
        <v>49</v>
      </c>
      <c r="C2514" s="1">
        <v>44483</v>
      </c>
      <c r="D2514" t="s">
        <v>397</v>
      </c>
      <c r="E2514" t="b">
        <f t="shared" si="42"/>
        <v>0</v>
      </c>
    </row>
    <row r="2515" spans="1:5" hidden="1" x14ac:dyDescent="0.4">
      <c r="A2515" t="s">
        <v>1811</v>
      </c>
      <c r="B2515" t="s">
        <v>49</v>
      </c>
      <c r="C2515" s="1">
        <v>44410</v>
      </c>
      <c r="D2515" t="s">
        <v>306</v>
      </c>
      <c r="E2515" t="b">
        <f t="shared" si="42"/>
        <v>0</v>
      </c>
    </row>
    <row r="2516" spans="1:5" hidden="1" x14ac:dyDescent="0.4">
      <c r="A2516" t="s">
        <v>8926</v>
      </c>
      <c r="B2516" t="s">
        <v>49</v>
      </c>
      <c r="C2516" s="1">
        <v>44494</v>
      </c>
      <c r="D2516" t="s">
        <v>312</v>
      </c>
      <c r="E2516" t="b">
        <f t="shared" si="42"/>
        <v>0</v>
      </c>
    </row>
    <row r="2517" spans="1:5" hidden="1" x14ac:dyDescent="0.4">
      <c r="A2517" t="s">
        <v>3967</v>
      </c>
      <c r="B2517" t="s">
        <v>49</v>
      </c>
      <c r="C2517" s="1">
        <v>44410</v>
      </c>
      <c r="D2517" t="s">
        <v>307</v>
      </c>
      <c r="E2517" t="b">
        <f t="shared" si="42"/>
        <v>0</v>
      </c>
    </row>
    <row r="2518" spans="1:5" hidden="1" x14ac:dyDescent="0.4">
      <c r="A2518" t="s">
        <v>1810</v>
      </c>
      <c r="B2518" t="s">
        <v>49</v>
      </c>
      <c r="C2518" s="1">
        <v>44410</v>
      </c>
      <c r="D2518" t="s">
        <v>327</v>
      </c>
      <c r="E2518" t="b">
        <f t="shared" si="42"/>
        <v>0</v>
      </c>
    </row>
    <row r="2519" spans="1:5" hidden="1" x14ac:dyDescent="0.4">
      <c r="A2519" t="s">
        <v>2604</v>
      </c>
      <c r="B2519" t="s">
        <v>49</v>
      </c>
      <c r="C2519" s="1">
        <v>44333</v>
      </c>
      <c r="D2519" t="s">
        <v>403</v>
      </c>
      <c r="E2519" t="b">
        <f t="shared" si="42"/>
        <v>0</v>
      </c>
    </row>
    <row r="2520" spans="1:5" hidden="1" x14ac:dyDescent="0.4">
      <c r="A2520" t="s">
        <v>5621</v>
      </c>
      <c r="B2520" t="s">
        <v>49</v>
      </c>
      <c r="C2520" s="1">
        <v>44333</v>
      </c>
      <c r="D2520" t="s">
        <v>344</v>
      </c>
      <c r="E2520" t="b">
        <f t="shared" si="42"/>
        <v>0</v>
      </c>
    </row>
    <row r="2521" spans="1:5" hidden="1" x14ac:dyDescent="0.4">
      <c r="A2521" t="s">
        <v>2600</v>
      </c>
      <c r="B2521" t="s">
        <v>49</v>
      </c>
      <c r="C2521" s="1">
        <v>44333</v>
      </c>
      <c r="D2521" t="s">
        <v>316</v>
      </c>
      <c r="E2521" t="b">
        <f t="shared" si="42"/>
        <v>0</v>
      </c>
    </row>
    <row r="2522" spans="1:5" hidden="1" x14ac:dyDescent="0.4">
      <c r="A2522" t="s">
        <v>2599</v>
      </c>
      <c r="B2522" t="s">
        <v>49</v>
      </c>
      <c r="C2522" s="1">
        <v>44333</v>
      </c>
      <c r="D2522" t="s">
        <v>326</v>
      </c>
      <c r="E2522" t="b">
        <f t="shared" si="42"/>
        <v>0</v>
      </c>
    </row>
    <row r="2523" spans="1:5" hidden="1" x14ac:dyDescent="0.4">
      <c r="A2523" t="s">
        <v>5688</v>
      </c>
      <c r="B2523" t="s">
        <v>49</v>
      </c>
      <c r="C2523" s="1">
        <v>44327</v>
      </c>
      <c r="D2523" t="s">
        <v>321</v>
      </c>
      <c r="E2523" t="b">
        <f t="shared" si="42"/>
        <v>0</v>
      </c>
    </row>
    <row r="2524" spans="1:5" hidden="1" x14ac:dyDescent="0.4">
      <c r="A2524" t="s">
        <v>8315</v>
      </c>
      <c r="B2524" t="s">
        <v>49</v>
      </c>
      <c r="C2524" s="1">
        <v>44468</v>
      </c>
      <c r="D2524" t="s">
        <v>318</v>
      </c>
      <c r="E2524" t="b">
        <f t="shared" si="42"/>
        <v>0</v>
      </c>
    </row>
    <row r="2525" spans="1:5" hidden="1" x14ac:dyDescent="0.4">
      <c r="A2525" t="s">
        <v>2598</v>
      </c>
      <c r="B2525" t="s">
        <v>49</v>
      </c>
      <c r="C2525" s="1">
        <v>44333</v>
      </c>
      <c r="D2525" t="s">
        <v>313</v>
      </c>
      <c r="E2525" t="b">
        <f t="shared" si="42"/>
        <v>0</v>
      </c>
    </row>
    <row r="2526" spans="1:5" hidden="1" x14ac:dyDescent="0.4">
      <c r="A2526" t="s">
        <v>1809</v>
      </c>
      <c r="B2526" t="s">
        <v>49</v>
      </c>
      <c r="C2526" s="1">
        <v>44418</v>
      </c>
      <c r="D2526" t="s">
        <v>319</v>
      </c>
      <c r="E2526" t="b">
        <f t="shared" si="42"/>
        <v>0</v>
      </c>
    </row>
    <row r="2527" spans="1:5" hidden="1" x14ac:dyDescent="0.4">
      <c r="A2527" t="s">
        <v>2587</v>
      </c>
      <c r="B2527" t="s">
        <v>49</v>
      </c>
      <c r="C2527" s="1">
        <v>44334</v>
      </c>
      <c r="D2527" t="s">
        <v>310</v>
      </c>
      <c r="E2527" t="b">
        <f t="shared" si="42"/>
        <v>0</v>
      </c>
    </row>
    <row r="2528" spans="1:5" hidden="1" x14ac:dyDescent="0.4">
      <c r="A2528" t="s">
        <v>3966</v>
      </c>
      <c r="B2528" t="s">
        <v>49</v>
      </c>
      <c r="C2528" s="1">
        <v>44410</v>
      </c>
      <c r="D2528" t="s">
        <v>342</v>
      </c>
      <c r="E2528" t="b">
        <f t="shared" si="42"/>
        <v>0</v>
      </c>
    </row>
    <row r="2529" spans="1:5" hidden="1" x14ac:dyDescent="0.4">
      <c r="A2529" t="s">
        <v>8316</v>
      </c>
      <c r="B2529" t="s">
        <v>49</v>
      </c>
      <c r="C2529" s="1">
        <v>44468</v>
      </c>
      <c r="D2529" t="s">
        <v>320</v>
      </c>
      <c r="E2529" t="b">
        <f t="shared" si="42"/>
        <v>0</v>
      </c>
    </row>
    <row r="2530" spans="1:5" hidden="1" x14ac:dyDescent="0.4">
      <c r="A2530" t="s">
        <v>5595</v>
      </c>
      <c r="B2530" t="s">
        <v>49</v>
      </c>
      <c r="C2530" s="1">
        <v>44489</v>
      </c>
      <c r="D2530" t="s">
        <v>311</v>
      </c>
      <c r="E2530" t="b">
        <f t="shared" si="42"/>
        <v>0</v>
      </c>
    </row>
    <row r="2531" spans="1:5" hidden="1" x14ac:dyDescent="0.4">
      <c r="A2531" t="s">
        <v>3965</v>
      </c>
      <c r="B2531" t="s">
        <v>49</v>
      </c>
      <c r="C2531" s="1">
        <v>44410</v>
      </c>
      <c r="D2531" t="s">
        <v>308</v>
      </c>
      <c r="E2531" t="b">
        <f t="shared" si="42"/>
        <v>0</v>
      </c>
    </row>
    <row r="2532" spans="1:5" hidden="1" x14ac:dyDescent="0.4">
      <c r="A2532" t="s">
        <v>3964</v>
      </c>
      <c r="B2532" t="s">
        <v>49</v>
      </c>
      <c r="C2532" s="1">
        <v>44410</v>
      </c>
      <c r="D2532" t="s">
        <v>338</v>
      </c>
      <c r="E2532" t="b">
        <f t="shared" si="42"/>
        <v>0</v>
      </c>
    </row>
    <row r="2533" spans="1:5" hidden="1" x14ac:dyDescent="0.4">
      <c r="A2533" t="s">
        <v>3963</v>
      </c>
      <c r="B2533" t="s">
        <v>49</v>
      </c>
      <c r="C2533" s="1">
        <v>44410</v>
      </c>
      <c r="D2533" t="s">
        <v>337</v>
      </c>
      <c r="E2533" t="b">
        <f t="shared" si="42"/>
        <v>0</v>
      </c>
    </row>
    <row r="2534" spans="1:5" hidden="1" x14ac:dyDescent="0.4">
      <c r="A2534" t="s">
        <v>3962</v>
      </c>
      <c r="B2534" t="s">
        <v>49</v>
      </c>
      <c r="C2534" s="1">
        <v>44410</v>
      </c>
      <c r="D2534" t="s">
        <v>416</v>
      </c>
      <c r="E2534" t="b">
        <f t="shared" si="42"/>
        <v>0</v>
      </c>
    </row>
    <row r="2535" spans="1:5" hidden="1" x14ac:dyDescent="0.4">
      <c r="A2535" t="s">
        <v>8313</v>
      </c>
      <c r="B2535" t="s">
        <v>49</v>
      </c>
      <c r="C2535" s="1">
        <v>44468</v>
      </c>
      <c r="D2535" t="s">
        <v>334</v>
      </c>
      <c r="E2535" t="b">
        <f t="shared" si="42"/>
        <v>0</v>
      </c>
    </row>
    <row r="2536" spans="1:5" hidden="1" x14ac:dyDescent="0.4">
      <c r="A2536" t="s">
        <v>5632</v>
      </c>
      <c r="B2536" t="s">
        <v>49</v>
      </c>
      <c r="C2536" s="1">
        <v>44151</v>
      </c>
      <c r="D2536" t="s">
        <v>314</v>
      </c>
      <c r="E2536" t="b">
        <f t="shared" si="42"/>
        <v>0</v>
      </c>
    </row>
    <row r="2537" spans="1:5" hidden="1" x14ac:dyDescent="0.4">
      <c r="A2537" t="s">
        <v>3961</v>
      </c>
      <c r="B2537" t="s">
        <v>49</v>
      </c>
      <c r="C2537" s="1">
        <v>44410</v>
      </c>
      <c r="D2537" t="s">
        <v>343</v>
      </c>
      <c r="E2537" t="b">
        <f t="shared" si="42"/>
        <v>0</v>
      </c>
    </row>
    <row r="2538" spans="1:5" hidden="1" x14ac:dyDescent="0.4">
      <c r="A2538" t="s">
        <v>5631</v>
      </c>
      <c r="B2538" t="s">
        <v>49</v>
      </c>
      <c r="C2538" s="1">
        <v>44151</v>
      </c>
      <c r="D2538" t="s">
        <v>315</v>
      </c>
      <c r="E2538" t="b">
        <f t="shared" si="42"/>
        <v>0</v>
      </c>
    </row>
    <row r="2539" spans="1:5" hidden="1" x14ac:dyDescent="0.4">
      <c r="A2539" t="s">
        <v>8310</v>
      </c>
      <c r="B2539" t="s">
        <v>49</v>
      </c>
      <c r="C2539" s="1">
        <v>44468</v>
      </c>
      <c r="D2539" t="s">
        <v>317</v>
      </c>
      <c r="E2539" t="b">
        <f t="shared" si="42"/>
        <v>0</v>
      </c>
    </row>
    <row r="2540" spans="1:5" hidden="1" x14ac:dyDescent="0.4">
      <c r="A2540" t="s">
        <v>8312</v>
      </c>
      <c r="B2540" t="s">
        <v>49</v>
      </c>
      <c r="C2540" s="1">
        <v>44468</v>
      </c>
      <c r="D2540" t="s">
        <v>335</v>
      </c>
      <c r="E2540" t="b">
        <f t="shared" si="42"/>
        <v>0</v>
      </c>
    </row>
    <row r="2541" spans="1:5" hidden="1" x14ac:dyDescent="0.4">
      <c r="A2541" t="s">
        <v>5689</v>
      </c>
      <c r="B2541" t="s">
        <v>49</v>
      </c>
      <c r="C2541" s="1">
        <v>44327</v>
      </c>
      <c r="D2541" t="s">
        <v>339</v>
      </c>
      <c r="E2541" t="b">
        <f t="shared" si="42"/>
        <v>0</v>
      </c>
    </row>
    <row r="2542" spans="1:5" hidden="1" x14ac:dyDescent="0.4">
      <c r="A2542" t="s">
        <v>3960</v>
      </c>
      <c r="B2542" t="s">
        <v>49</v>
      </c>
      <c r="C2542" s="1">
        <v>44411</v>
      </c>
      <c r="D2542" t="s">
        <v>415</v>
      </c>
      <c r="E2542" t="b">
        <f t="shared" si="42"/>
        <v>0</v>
      </c>
    </row>
    <row r="2543" spans="1:5" hidden="1" x14ac:dyDescent="0.4">
      <c r="A2543" t="s">
        <v>6219</v>
      </c>
      <c r="B2543" t="s">
        <v>49</v>
      </c>
      <c r="C2543" s="1">
        <v>44489</v>
      </c>
      <c r="D2543" t="s">
        <v>330</v>
      </c>
      <c r="E2543" t="b">
        <f t="shared" si="42"/>
        <v>0</v>
      </c>
    </row>
    <row r="2544" spans="1:5" hidden="1" x14ac:dyDescent="0.4">
      <c r="A2544" t="s">
        <v>6213</v>
      </c>
      <c r="B2544" t="s">
        <v>49</v>
      </c>
      <c r="C2544" s="1">
        <v>44489</v>
      </c>
      <c r="D2544" t="s">
        <v>332</v>
      </c>
      <c r="E2544" t="b">
        <f t="shared" si="42"/>
        <v>0</v>
      </c>
    </row>
    <row r="2545" spans="1:5" hidden="1" x14ac:dyDescent="0.4">
      <c r="A2545" t="s">
        <v>8314</v>
      </c>
      <c r="B2545" t="s">
        <v>49</v>
      </c>
      <c r="C2545" s="1">
        <v>44468</v>
      </c>
      <c r="D2545" t="s">
        <v>322</v>
      </c>
      <c r="E2545" t="b">
        <f t="shared" si="42"/>
        <v>0</v>
      </c>
    </row>
    <row r="2546" spans="1:5" hidden="1" x14ac:dyDescent="0.4">
      <c r="A2546" t="s">
        <v>8311</v>
      </c>
      <c r="B2546" t="s">
        <v>49</v>
      </c>
      <c r="C2546" s="1">
        <v>44468</v>
      </c>
      <c r="D2546" t="s">
        <v>359</v>
      </c>
      <c r="E2546" t="b">
        <f t="shared" si="42"/>
        <v>0</v>
      </c>
    </row>
    <row r="2547" spans="1:5" hidden="1" x14ac:dyDescent="0.4">
      <c r="A2547" t="s">
        <v>5576</v>
      </c>
      <c r="B2547" t="s">
        <v>166</v>
      </c>
      <c r="C2547" s="1">
        <v>44167</v>
      </c>
      <c r="D2547" t="s">
        <v>341</v>
      </c>
      <c r="E2547" t="b">
        <f t="shared" si="42"/>
        <v>0</v>
      </c>
    </row>
    <row r="2548" spans="1:5" hidden="1" x14ac:dyDescent="0.4">
      <c r="A2548" t="s">
        <v>5575</v>
      </c>
      <c r="B2548" t="s">
        <v>166</v>
      </c>
      <c r="C2548" s="1">
        <v>44167</v>
      </c>
      <c r="D2548" t="s">
        <v>398</v>
      </c>
      <c r="E2548" t="b">
        <f t="shared" si="42"/>
        <v>0</v>
      </c>
    </row>
    <row r="2549" spans="1:5" hidden="1" x14ac:dyDescent="0.4">
      <c r="A2549" t="s">
        <v>5799</v>
      </c>
      <c r="B2549" t="s">
        <v>166</v>
      </c>
      <c r="C2549" s="1">
        <v>44487</v>
      </c>
      <c r="D2549" t="s">
        <v>397</v>
      </c>
      <c r="E2549" t="b">
        <f t="shared" si="42"/>
        <v>0</v>
      </c>
    </row>
    <row r="2550" spans="1:5" hidden="1" x14ac:dyDescent="0.4">
      <c r="A2550" t="s">
        <v>5574</v>
      </c>
      <c r="B2550" t="s">
        <v>166</v>
      </c>
      <c r="C2550" s="1">
        <v>44167</v>
      </c>
      <c r="D2550" t="s">
        <v>404</v>
      </c>
      <c r="E2550" t="b">
        <f t="shared" si="42"/>
        <v>0</v>
      </c>
    </row>
    <row r="2551" spans="1:5" hidden="1" x14ac:dyDescent="0.4">
      <c r="A2551" t="s">
        <v>5333</v>
      </c>
      <c r="B2551" t="s">
        <v>166</v>
      </c>
      <c r="C2551" s="1">
        <v>44167</v>
      </c>
      <c r="D2551" t="s">
        <v>312</v>
      </c>
      <c r="E2551" t="b">
        <f t="shared" si="42"/>
        <v>0</v>
      </c>
    </row>
    <row r="2552" spans="1:5" hidden="1" x14ac:dyDescent="0.4">
      <c r="A2552" t="s">
        <v>5573</v>
      </c>
      <c r="B2552" t="s">
        <v>166</v>
      </c>
      <c r="C2552" s="1">
        <v>44167</v>
      </c>
      <c r="D2552" t="s">
        <v>331</v>
      </c>
      <c r="E2552" t="b">
        <f t="shared" si="42"/>
        <v>0</v>
      </c>
    </row>
    <row r="2553" spans="1:5" hidden="1" x14ac:dyDescent="0.4">
      <c r="A2553" t="s">
        <v>5401</v>
      </c>
      <c r="B2553" t="s">
        <v>166</v>
      </c>
      <c r="C2553" s="1">
        <v>44342</v>
      </c>
      <c r="D2553" t="s">
        <v>351</v>
      </c>
      <c r="E2553" t="b">
        <f t="shared" si="42"/>
        <v>0</v>
      </c>
    </row>
    <row r="2554" spans="1:5" hidden="1" x14ac:dyDescent="0.4">
      <c r="A2554" t="s">
        <v>5332</v>
      </c>
      <c r="B2554" t="s">
        <v>166</v>
      </c>
      <c r="C2554" s="1">
        <v>44167</v>
      </c>
      <c r="D2554" t="s">
        <v>316</v>
      </c>
      <c r="E2554" t="b">
        <f t="shared" si="42"/>
        <v>0</v>
      </c>
    </row>
    <row r="2555" spans="1:5" hidden="1" x14ac:dyDescent="0.4">
      <c r="A2555" t="s">
        <v>5572</v>
      </c>
      <c r="B2555" t="s">
        <v>166</v>
      </c>
      <c r="C2555" s="1">
        <v>44167</v>
      </c>
      <c r="D2555" t="s">
        <v>326</v>
      </c>
      <c r="E2555" t="b">
        <f t="shared" si="42"/>
        <v>0</v>
      </c>
    </row>
    <row r="2556" spans="1:5" hidden="1" x14ac:dyDescent="0.4">
      <c r="A2556" t="s">
        <v>5800</v>
      </c>
      <c r="B2556" t="s">
        <v>166</v>
      </c>
      <c r="C2556" s="1">
        <v>44487</v>
      </c>
      <c r="D2556" t="s">
        <v>318</v>
      </c>
      <c r="E2556" t="b">
        <f t="shared" si="42"/>
        <v>0</v>
      </c>
    </row>
    <row r="2557" spans="1:5" hidden="1" x14ac:dyDescent="0.4">
      <c r="A2557" t="s">
        <v>5331</v>
      </c>
      <c r="B2557" t="s">
        <v>166</v>
      </c>
      <c r="C2557" s="1">
        <v>44167</v>
      </c>
      <c r="D2557" t="s">
        <v>313</v>
      </c>
      <c r="E2557" t="b">
        <f t="shared" si="42"/>
        <v>0</v>
      </c>
    </row>
    <row r="2558" spans="1:5" hidden="1" x14ac:dyDescent="0.4">
      <c r="A2558" t="s">
        <v>5400</v>
      </c>
      <c r="B2558" t="s">
        <v>166</v>
      </c>
      <c r="C2558" s="1">
        <v>44342</v>
      </c>
      <c r="D2558" t="s">
        <v>342</v>
      </c>
      <c r="E2558" t="b">
        <f t="shared" si="42"/>
        <v>0</v>
      </c>
    </row>
    <row r="2559" spans="1:5" hidden="1" x14ac:dyDescent="0.4">
      <c r="A2559" t="s">
        <v>4911</v>
      </c>
      <c r="B2559" t="s">
        <v>166</v>
      </c>
      <c r="C2559" s="1">
        <v>44179</v>
      </c>
      <c r="D2559" t="s">
        <v>311</v>
      </c>
      <c r="E2559" t="b">
        <f t="shared" ref="E2559:E2622" si="43">OR(IF(AND(D2559=D2560,B2559=B2560),1,0),IF(AND(D2559=D2558,B2559=B2558),1,0))</f>
        <v>0</v>
      </c>
    </row>
    <row r="2560" spans="1:5" hidden="1" x14ac:dyDescent="0.4">
      <c r="A2560" t="s">
        <v>5706</v>
      </c>
      <c r="B2560" t="s">
        <v>166</v>
      </c>
      <c r="C2560" s="1">
        <v>44487</v>
      </c>
      <c r="D2560" t="s">
        <v>338</v>
      </c>
      <c r="E2560" t="b">
        <f t="shared" si="43"/>
        <v>0</v>
      </c>
    </row>
    <row r="2561" spans="1:5" hidden="1" x14ac:dyDescent="0.4">
      <c r="A2561" t="s">
        <v>5330</v>
      </c>
      <c r="B2561" t="s">
        <v>166</v>
      </c>
      <c r="C2561" s="1">
        <v>44167</v>
      </c>
      <c r="D2561" t="s">
        <v>354</v>
      </c>
      <c r="E2561" t="b">
        <f t="shared" si="43"/>
        <v>0</v>
      </c>
    </row>
    <row r="2562" spans="1:5" hidden="1" x14ac:dyDescent="0.4">
      <c r="A2562" t="s">
        <v>5329</v>
      </c>
      <c r="B2562" t="s">
        <v>166</v>
      </c>
      <c r="C2562" s="1">
        <v>44167</v>
      </c>
      <c r="D2562" t="s">
        <v>343</v>
      </c>
      <c r="E2562" t="b">
        <f t="shared" si="43"/>
        <v>0</v>
      </c>
    </row>
    <row r="2563" spans="1:5" hidden="1" x14ac:dyDescent="0.4">
      <c r="A2563" t="s">
        <v>5571</v>
      </c>
      <c r="B2563" t="s">
        <v>166</v>
      </c>
      <c r="C2563" s="1">
        <v>44167</v>
      </c>
      <c r="D2563" t="s">
        <v>315</v>
      </c>
      <c r="E2563" t="b">
        <f t="shared" si="43"/>
        <v>0</v>
      </c>
    </row>
    <row r="2564" spans="1:5" hidden="1" x14ac:dyDescent="0.4">
      <c r="A2564" t="s">
        <v>5705</v>
      </c>
      <c r="B2564" t="s">
        <v>166</v>
      </c>
      <c r="C2564" s="1">
        <v>44487</v>
      </c>
      <c r="D2564" t="s">
        <v>317</v>
      </c>
      <c r="E2564" t="b">
        <f t="shared" si="43"/>
        <v>0</v>
      </c>
    </row>
    <row r="2565" spans="1:5" hidden="1" x14ac:dyDescent="0.4">
      <c r="A2565" t="s">
        <v>5570</v>
      </c>
      <c r="B2565" t="s">
        <v>166</v>
      </c>
      <c r="C2565" s="1">
        <v>44167</v>
      </c>
      <c r="D2565" t="s">
        <v>335</v>
      </c>
      <c r="E2565" t="b">
        <f t="shared" si="43"/>
        <v>0</v>
      </c>
    </row>
    <row r="2566" spans="1:5" hidden="1" x14ac:dyDescent="0.4">
      <c r="A2566" t="s">
        <v>5675</v>
      </c>
      <c r="B2566" t="s">
        <v>166</v>
      </c>
      <c r="C2566" s="1">
        <v>44487</v>
      </c>
      <c r="D2566" t="s">
        <v>339</v>
      </c>
      <c r="E2566" t="b">
        <f t="shared" si="43"/>
        <v>0</v>
      </c>
    </row>
    <row r="2567" spans="1:5" hidden="1" x14ac:dyDescent="0.4">
      <c r="A2567" t="s">
        <v>5676</v>
      </c>
      <c r="B2567" t="s">
        <v>166</v>
      </c>
      <c r="C2567" s="1">
        <v>44487</v>
      </c>
      <c r="D2567" t="s">
        <v>415</v>
      </c>
      <c r="E2567" t="b">
        <f t="shared" si="43"/>
        <v>0</v>
      </c>
    </row>
    <row r="2568" spans="1:5" hidden="1" x14ac:dyDescent="0.4">
      <c r="A2568" t="s">
        <v>5328</v>
      </c>
      <c r="B2568" t="s">
        <v>166</v>
      </c>
      <c r="C2568" s="1">
        <v>44167</v>
      </c>
      <c r="D2568" t="s">
        <v>332</v>
      </c>
      <c r="E2568" t="b">
        <f t="shared" si="43"/>
        <v>0</v>
      </c>
    </row>
    <row r="2569" spans="1:5" hidden="1" x14ac:dyDescent="0.4">
      <c r="A2569" t="s">
        <v>5569</v>
      </c>
      <c r="B2569" t="s">
        <v>166</v>
      </c>
      <c r="C2569" s="1">
        <v>44167</v>
      </c>
      <c r="D2569" t="s">
        <v>322</v>
      </c>
      <c r="E2569" t="b">
        <f t="shared" si="43"/>
        <v>0</v>
      </c>
    </row>
    <row r="2570" spans="1:5" hidden="1" x14ac:dyDescent="0.4">
      <c r="A2570" t="s">
        <v>5568</v>
      </c>
      <c r="B2570" t="s">
        <v>166</v>
      </c>
      <c r="C2570" s="1">
        <v>44167</v>
      </c>
      <c r="D2570" t="s">
        <v>333</v>
      </c>
      <c r="E2570" t="b">
        <f t="shared" si="43"/>
        <v>0</v>
      </c>
    </row>
    <row r="2571" spans="1:5" hidden="1" x14ac:dyDescent="0.4">
      <c r="A2571" t="s">
        <v>8923</v>
      </c>
      <c r="B2571" t="s">
        <v>110</v>
      </c>
      <c r="C2571" s="1">
        <v>44494</v>
      </c>
      <c r="D2571" t="s">
        <v>341</v>
      </c>
      <c r="E2571" t="b">
        <f t="shared" si="43"/>
        <v>0</v>
      </c>
    </row>
    <row r="2572" spans="1:5" hidden="1" x14ac:dyDescent="0.4">
      <c r="A2572" t="s">
        <v>8777</v>
      </c>
      <c r="B2572" t="s">
        <v>110</v>
      </c>
      <c r="C2572" s="1">
        <v>44496</v>
      </c>
      <c r="D2572" t="s">
        <v>421</v>
      </c>
      <c r="E2572" t="b">
        <f t="shared" si="43"/>
        <v>0</v>
      </c>
    </row>
    <row r="2573" spans="1:5" hidden="1" x14ac:dyDescent="0.4">
      <c r="A2573" t="s">
        <v>805</v>
      </c>
      <c r="B2573" t="s">
        <v>110</v>
      </c>
      <c r="C2573" s="1">
        <v>44496</v>
      </c>
      <c r="D2573" t="s">
        <v>352</v>
      </c>
      <c r="E2573" t="b">
        <f t="shared" si="43"/>
        <v>0</v>
      </c>
    </row>
    <row r="2574" spans="1:5" hidden="1" x14ac:dyDescent="0.4">
      <c r="A2574" t="s">
        <v>6342</v>
      </c>
      <c r="B2574" t="s">
        <v>110</v>
      </c>
      <c r="C2574" s="1">
        <v>44385</v>
      </c>
      <c r="D2574" t="s">
        <v>398</v>
      </c>
      <c r="E2574" t="b">
        <f t="shared" si="43"/>
        <v>0</v>
      </c>
    </row>
    <row r="2575" spans="1:5" hidden="1" x14ac:dyDescent="0.4">
      <c r="A2575" t="s">
        <v>8786</v>
      </c>
      <c r="B2575" t="s">
        <v>110</v>
      </c>
      <c r="C2575" s="1">
        <v>44496</v>
      </c>
      <c r="D2575" t="s">
        <v>397</v>
      </c>
      <c r="E2575" t="b">
        <f t="shared" si="43"/>
        <v>0</v>
      </c>
    </row>
    <row r="2576" spans="1:5" hidden="1" x14ac:dyDescent="0.4">
      <c r="A2576" t="s">
        <v>8783</v>
      </c>
      <c r="B2576" t="s">
        <v>110</v>
      </c>
      <c r="C2576" s="1">
        <v>44496</v>
      </c>
      <c r="D2576" t="s">
        <v>306</v>
      </c>
      <c r="E2576" t="b">
        <f t="shared" si="43"/>
        <v>0</v>
      </c>
    </row>
    <row r="2577" spans="1:5" hidden="1" x14ac:dyDescent="0.4">
      <c r="A2577" t="s">
        <v>8779</v>
      </c>
      <c r="B2577" t="s">
        <v>110</v>
      </c>
      <c r="C2577" s="1">
        <v>44496</v>
      </c>
      <c r="D2577" t="s">
        <v>404</v>
      </c>
      <c r="E2577" t="b">
        <f t="shared" si="43"/>
        <v>0</v>
      </c>
    </row>
    <row r="2578" spans="1:5" hidden="1" x14ac:dyDescent="0.4">
      <c r="A2578" t="s">
        <v>8700</v>
      </c>
      <c r="B2578" t="s">
        <v>110</v>
      </c>
      <c r="C2578" s="1">
        <v>44498</v>
      </c>
      <c r="D2578" t="s">
        <v>312</v>
      </c>
      <c r="E2578" t="b">
        <f t="shared" si="43"/>
        <v>0</v>
      </c>
    </row>
    <row r="2579" spans="1:5" hidden="1" x14ac:dyDescent="0.4">
      <c r="A2579" t="s">
        <v>8781</v>
      </c>
      <c r="B2579" t="s">
        <v>110</v>
      </c>
      <c r="C2579" s="1">
        <v>44496</v>
      </c>
      <c r="D2579" t="s">
        <v>329</v>
      </c>
      <c r="E2579" t="b">
        <f t="shared" si="43"/>
        <v>0</v>
      </c>
    </row>
    <row r="2580" spans="1:5" hidden="1" x14ac:dyDescent="0.4">
      <c r="A2580" t="s">
        <v>3267</v>
      </c>
      <c r="B2580" t="s">
        <v>110</v>
      </c>
      <c r="C2580" s="1">
        <v>44496</v>
      </c>
      <c r="D2580" t="s">
        <v>307</v>
      </c>
      <c r="E2580" t="b">
        <f t="shared" si="43"/>
        <v>0</v>
      </c>
    </row>
    <row r="2581" spans="1:5" hidden="1" x14ac:dyDescent="0.4">
      <c r="A2581" t="s">
        <v>8778</v>
      </c>
      <c r="B2581" t="s">
        <v>110</v>
      </c>
      <c r="C2581" s="1">
        <v>44496</v>
      </c>
      <c r="D2581" t="s">
        <v>351</v>
      </c>
      <c r="E2581" t="b">
        <f t="shared" si="43"/>
        <v>0</v>
      </c>
    </row>
    <row r="2582" spans="1:5" hidden="1" x14ac:dyDescent="0.4">
      <c r="A2582" t="s">
        <v>8784</v>
      </c>
      <c r="B2582" t="s">
        <v>110</v>
      </c>
      <c r="C2582" s="1">
        <v>44496</v>
      </c>
      <c r="D2582" t="s">
        <v>327</v>
      </c>
      <c r="E2582" t="b">
        <f t="shared" si="43"/>
        <v>0</v>
      </c>
    </row>
    <row r="2583" spans="1:5" hidden="1" x14ac:dyDescent="0.4">
      <c r="A2583" t="s">
        <v>4677</v>
      </c>
      <c r="B2583" t="s">
        <v>110</v>
      </c>
      <c r="C2583" s="1">
        <v>44491</v>
      </c>
      <c r="D2583" t="s">
        <v>403</v>
      </c>
      <c r="E2583" t="b">
        <f t="shared" si="43"/>
        <v>0</v>
      </c>
    </row>
    <row r="2584" spans="1:5" hidden="1" x14ac:dyDescent="0.4">
      <c r="A2584" t="s">
        <v>4075</v>
      </c>
      <c r="B2584" t="s">
        <v>110</v>
      </c>
      <c r="C2584" s="1">
        <v>44496</v>
      </c>
      <c r="D2584" t="s">
        <v>344</v>
      </c>
      <c r="E2584" t="b">
        <f t="shared" si="43"/>
        <v>0</v>
      </c>
    </row>
    <row r="2585" spans="1:5" hidden="1" x14ac:dyDescent="0.4">
      <c r="A2585" t="s">
        <v>4676</v>
      </c>
      <c r="B2585" t="s">
        <v>110</v>
      </c>
      <c r="C2585" s="1">
        <v>44494</v>
      </c>
      <c r="D2585" t="s">
        <v>316</v>
      </c>
      <c r="E2585" t="b">
        <f t="shared" si="43"/>
        <v>0</v>
      </c>
    </row>
    <row r="2586" spans="1:5" hidden="1" x14ac:dyDescent="0.4">
      <c r="A2586" t="s">
        <v>8785</v>
      </c>
      <c r="B2586" t="s">
        <v>110</v>
      </c>
      <c r="C2586" s="1">
        <v>44496</v>
      </c>
      <c r="D2586" t="s">
        <v>326</v>
      </c>
      <c r="E2586" t="b">
        <f t="shared" si="43"/>
        <v>0</v>
      </c>
    </row>
    <row r="2587" spans="1:5" hidden="1" x14ac:dyDescent="0.4">
      <c r="A2587" t="s">
        <v>8530</v>
      </c>
      <c r="B2587" t="s">
        <v>110</v>
      </c>
      <c r="C2587" s="1">
        <v>44491</v>
      </c>
      <c r="D2587" t="s">
        <v>321</v>
      </c>
      <c r="E2587" t="b">
        <f t="shared" si="43"/>
        <v>0</v>
      </c>
    </row>
    <row r="2588" spans="1:5" hidden="1" x14ac:dyDescent="0.4">
      <c r="A2588" t="s">
        <v>8787</v>
      </c>
      <c r="B2588" t="s">
        <v>110</v>
      </c>
      <c r="C2588" s="1">
        <v>44496</v>
      </c>
      <c r="D2588" t="s">
        <v>318</v>
      </c>
      <c r="E2588" t="b">
        <f t="shared" si="43"/>
        <v>0</v>
      </c>
    </row>
    <row r="2589" spans="1:5" hidden="1" x14ac:dyDescent="0.4">
      <c r="A2589" t="s">
        <v>767</v>
      </c>
      <c r="B2589" t="s">
        <v>110</v>
      </c>
      <c r="C2589" s="1">
        <v>44467</v>
      </c>
      <c r="D2589" t="s">
        <v>313</v>
      </c>
      <c r="E2589" t="b">
        <f t="shared" si="43"/>
        <v>0</v>
      </c>
    </row>
    <row r="2590" spans="1:5" hidden="1" x14ac:dyDescent="0.4">
      <c r="A2590" t="s">
        <v>8982</v>
      </c>
      <c r="B2590" t="s">
        <v>110</v>
      </c>
      <c r="C2590" s="1">
        <v>44491</v>
      </c>
      <c r="D2590" t="s">
        <v>319</v>
      </c>
      <c r="E2590" t="b">
        <f t="shared" si="43"/>
        <v>0</v>
      </c>
    </row>
    <row r="2591" spans="1:5" hidden="1" x14ac:dyDescent="0.4">
      <c r="A2591" t="s">
        <v>8782</v>
      </c>
      <c r="B2591" t="s">
        <v>110</v>
      </c>
      <c r="C2591" s="1">
        <v>44496</v>
      </c>
      <c r="D2591" t="s">
        <v>310</v>
      </c>
      <c r="E2591" t="b">
        <f t="shared" si="43"/>
        <v>0</v>
      </c>
    </row>
    <row r="2592" spans="1:5" hidden="1" x14ac:dyDescent="0.4">
      <c r="A2592" t="s">
        <v>5462</v>
      </c>
      <c r="B2592" t="s">
        <v>110</v>
      </c>
      <c r="C2592" s="1">
        <v>44496</v>
      </c>
      <c r="D2592" t="s">
        <v>342</v>
      </c>
      <c r="E2592" t="b">
        <f t="shared" si="43"/>
        <v>0</v>
      </c>
    </row>
    <row r="2593" spans="1:5" hidden="1" x14ac:dyDescent="0.4">
      <c r="A2593" t="s">
        <v>5366</v>
      </c>
      <c r="B2593" t="s">
        <v>110</v>
      </c>
      <c r="C2593" s="1">
        <v>44496</v>
      </c>
      <c r="D2593" t="s">
        <v>311</v>
      </c>
      <c r="E2593" t="b">
        <f t="shared" si="43"/>
        <v>0</v>
      </c>
    </row>
    <row r="2594" spans="1:5" hidden="1" x14ac:dyDescent="0.4">
      <c r="A2594" t="s">
        <v>3094</v>
      </c>
      <c r="B2594" t="s">
        <v>110</v>
      </c>
      <c r="C2594" s="1">
        <v>44463</v>
      </c>
      <c r="D2594" t="s">
        <v>308</v>
      </c>
      <c r="E2594" t="b">
        <f t="shared" si="43"/>
        <v>0</v>
      </c>
    </row>
    <row r="2595" spans="1:5" hidden="1" x14ac:dyDescent="0.4">
      <c r="A2595" t="s">
        <v>5100</v>
      </c>
      <c r="B2595" t="s">
        <v>110</v>
      </c>
      <c r="C2595" s="1">
        <v>44496</v>
      </c>
      <c r="D2595" t="s">
        <v>338</v>
      </c>
      <c r="E2595" t="b">
        <f t="shared" si="43"/>
        <v>0</v>
      </c>
    </row>
    <row r="2596" spans="1:5" hidden="1" x14ac:dyDescent="0.4">
      <c r="A2596" t="s">
        <v>5926</v>
      </c>
      <c r="B2596" t="s">
        <v>110</v>
      </c>
      <c r="C2596" s="1">
        <v>44496</v>
      </c>
      <c r="D2596" t="s">
        <v>337</v>
      </c>
      <c r="E2596" t="b">
        <f t="shared" si="43"/>
        <v>0</v>
      </c>
    </row>
    <row r="2597" spans="1:5" hidden="1" x14ac:dyDescent="0.4">
      <c r="A2597" t="s">
        <v>5787</v>
      </c>
      <c r="B2597" t="s">
        <v>110</v>
      </c>
      <c r="C2597" s="1">
        <v>44498</v>
      </c>
      <c r="D2597" t="s">
        <v>416</v>
      </c>
      <c r="E2597" t="b">
        <f t="shared" si="43"/>
        <v>0</v>
      </c>
    </row>
    <row r="2598" spans="1:5" hidden="1" x14ac:dyDescent="0.4">
      <c r="A2598" t="s">
        <v>808</v>
      </c>
      <c r="B2598" t="s">
        <v>110</v>
      </c>
      <c r="C2598" s="1">
        <v>44496</v>
      </c>
      <c r="D2598" t="s">
        <v>334</v>
      </c>
      <c r="E2598" t="b">
        <f t="shared" si="43"/>
        <v>0</v>
      </c>
    </row>
    <row r="2599" spans="1:5" hidden="1" x14ac:dyDescent="0.4">
      <c r="A2599" t="s">
        <v>2885</v>
      </c>
      <c r="B2599" t="s">
        <v>110</v>
      </c>
      <c r="C2599" s="1">
        <v>44496</v>
      </c>
      <c r="D2599" t="s">
        <v>343</v>
      </c>
      <c r="E2599" t="b">
        <f t="shared" si="43"/>
        <v>0</v>
      </c>
    </row>
    <row r="2600" spans="1:5" hidden="1" x14ac:dyDescent="0.4">
      <c r="A2600" t="s">
        <v>8344</v>
      </c>
      <c r="B2600" t="s">
        <v>110</v>
      </c>
      <c r="C2600" s="1">
        <v>44467</v>
      </c>
      <c r="D2600" t="s">
        <v>317</v>
      </c>
      <c r="E2600" t="b">
        <f t="shared" si="43"/>
        <v>0</v>
      </c>
    </row>
    <row r="2601" spans="1:5" hidden="1" x14ac:dyDescent="0.4">
      <c r="A2601" t="s">
        <v>1575</v>
      </c>
      <c r="B2601" t="s">
        <v>110</v>
      </c>
      <c r="C2601" s="1">
        <v>44496</v>
      </c>
      <c r="D2601" t="s">
        <v>335</v>
      </c>
      <c r="E2601" t="b">
        <f t="shared" si="43"/>
        <v>0</v>
      </c>
    </row>
    <row r="2602" spans="1:5" hidden="1" x14ac:dyDescent="0.4">
      <c r="A2602" t="s">
        <v>3316</v>
      </c>
      <c r="B2602" t="s">
        <v>110</v>
      </c>
      <c r="C2602" s="1">
        <v>44463</v>
      </c>
      <c r="D2602" t="s">
        <v>339</v>
      </c>
      <c r="E2602" t="b">
        <f t="shared" si="43"/>
        <v>0</v>
      </c>
    </row>
    <row r="2603" spans="1:5" hidden="1" x14ac:dyDescent="0.4">
      <c r="A2603" t="s">
        <v>8788</v>
      </c>
      <c r="B2603" t="s">
        <v>110</v>
      </c>
      <c r="C2603" s="1">
        <v>44496</v>
      </c>
      <c r="D2603" t="s">
        <v>415</v>
      </c>
      <c r="E2603" t="b">
        <f t="shared" si="43"/>
        <v>0</v>
      </c>
    </row>
    <row r="2604" spans="1:5" hidden="1" x14ac:dyDescent="0.4">
      <c r="A2604" t="s">
        <v>8780</v>
      </c>
      <c r="B2604" t="s">
        <v>110</v>
      </c>
      <c r="C2604" s="1">
        <v>44496</v>
      </c>
      <c r="D2604" t="s">
        <v>330</v>
      </c>
      <c r="E2604" t="b">
        <f t="shared" si="43"/>
        <v>0</v>
      </c>
    </row>
    <row r="2605" spans="1:5" hidden="1" x14ac:dyDescent="0.4">
      <c r="A2605" t="s">
        <v>1053</v>
      </c>
      <c r="B2605" t="s">
        <v>110</v>
      </c>
      <c r="C2605" s="1">
        <v>44496</v>
      </c>
      <c r="D2605" t="s">
        <v>332</v>
      </c>
      <c r="E2605" t="b">
        <f t="shared" si="43"/>
        <v>0</v>
      </c>
    </row>
    <row r="2606" spans="1:5" hidden="1" x14ac:dyDescent="0.4">
      <c r="A2606" t="s">
        <v>4208</v>
      </c>
      <c r="B2606" t="s">
        <v>110</v>
      </c>
      <c r="C2606" s="1">
        <v>44491</v>
      </c>
      <c r="D2606" t="s">
        <v>322</v>
      </c>
      <c r="E2606" t="b">
        <f t="shared" si="43"/>
        <v>0</v>
      </c>
    </row>
    <row r="2607" spans="1:5" hidden="1" x14ac:dyDescent="0.4">
      <c r="A2607" t="s">
        <v>1977</v>
      </c>
      <c r="B2607" t="s">
        <v>110</v>
      </c>
      <c r="C2607" s="1">
        <v>44496</v>
      </c>
      <c r="D2607" t="s">
        <v>359</v>
      </c>
      <c r="E2607" t="b">
        <f t="shared" si="43"/>
        <v>0</v>
      </c>
    </row>
    <row r="2608" spans="1:5" hidden="1" x14ac:dyDescent="0.4">
      <c r="A2608" t="s">
        <v>1662</v>
      </c>
      <c r="B2608" t="s">
        <v>9</v>
      </c>
      <c r="C2608" s="1">
        <v>44407</v>
      </c>
      <c r="D2608" t="s">
        <v>341</v>
      </c>
      <c r="E2608" t="b">
        <f t="shared" si="43"/>
        <v>0</v>
      </c>
    </row>
    <row r="2609" spans="1:5" hidden="1" x14ac:dyDescent="0.4">
      <c r="A2609" t="s">
        <v>1692</v>
      </c>
      <c r="B2609" t="s">
        <v>9</v>
      </c>
      <c r="C2609" s="1">
        <v>44406</v>
      </c>
      <c r="D2609" t="s">
        <v>352</v>
      </c>
      <c r="E2609" t="b">
        <f t="shared" si="43"/>
        <v>0</v>
      </c>
    </row>
    <row r="2610" spans="1:5" hidden="1" x14ac:dyDescent="0.4">
      <c r="A2610" t="s">
        <v>1691</v>
      </c>
      <c r="B2610" t="s">
        <v>9</v>
      </c>
      <c r="C2610" s="1">
        <v>44406</v>
      </c>
      <c r="D2610" t="s">
        <v>325</v>
      </c>
      <c r="E2610" t="b">
        <f t="shared" si="43"/>
        <v>0</v>
      </c>
    </row>
    <row r="2611" spans="1:5" hidden="1" x14ac:dyDescent="0.4">
      <c r="A2611" t="s">
        <v>8334</v>
      </c>
      <c r="B2611" t="s">
        <v>9</v>
      </c>
      <c r="C2611" s="1">
        <v>44468</v>
      </c>
      <c r="D2611" t="s">
        <v>398</v>
      </c>
      <c r="E2611" t="b">
        <f t="shared" si="43"/>
        <v>0</v>
      </c>
    </row>
    <row r="2612" spans="1:5" hidden="1" x14ac:dyDescent="0.4">
      <c r="A2612" t="s">
        <v>8595</v>
      </c>
      <c r="B2612" t="s">
        <v>9</v>
      </c>
      <c r="C2612" s="1">
        <v>44489</v>
      </c>
      <c r="D2612" t="s">
        <v>397</v>
      </c>
      <c r="E2612" t="b">
        <f t="shared" si="43"/>
        <v>0</v>
      </c>
    </row>
    <row r="2613" spans="1:5" hidden="1" x14ac:dyDescent="0.4">
      <c r="A2613" t="s">
        <v>1668</v>
      </c>
      <c r="B2613" t="s">
        <v>9</v>
      </c>
      <c r="C2613" s="1">
        <v>44411</v>
      </c>
      <c r="D2613" t="s">
        <v>306</v>
      </c>
      <c r="E2613" t="b">
        <f t="shared" si="43"/>
        <v>0</v>
      </c>
    </row>
    <row r="2614" spans="1:5" hidden="1" x14ac:dyDescent="0.4">
      <c r="A2614" t="s">
        <v>1683</v>
      </c>
      <c r="B2614" t="s">
        <v>9</v>
      </c>
      <c r="C2614" s="1">
        <v>44411</v>
      </c>
      <c r="D2614" t="s">
        <v>312</v>
      </c>
      <c r="E2614" t="b">
        <f t="shared" si="43"/>
        <v>0</v>
      </c>
    </row>
    <row r="2615" spans="1:5" hidden="1" x14ac:dyDescent="0.4">
      <c r="A2615" t="s">
        <v>1433</v>
      </c>
      <c r="B2615" t="s">
        <v>9</v>
      </c>
      <c r="C2615" s="1">
        <v>44432</v>
      </c>
      <c r="D2615" t="s">
        <v>329</v>
      </c>
      <c r="E2615" t="b">
        <f t="shared" si="43"/>
        <v>0</v>
      </c>
    </row>
    <row r="2616" spans="1:5" hidden="1" x14ac:dyDescent="0.4">
      <c r="A2616" t="s">
        <v>3866</v>
      </c>
      <c r="B2616" t="s">
        <v>9</v>
      </c>
      <c r="C2616" s="1">
        <v>44411</v>
      </c>
      <c r="D2616" t="s">
        <v>307</v>
      </c>
      <c r="E2616" t="b">
        <f t="shared" si="43"/>
        <v>0</v>
      </c>
    </row>
    <row r="2617" spans="1:5" hidden="1" x14ac:dyDescent="0.4">
      <c r="A2617" t="s">
        <v>8290</v>
      </c>
      <c r="B2617" t="s">
        <v>9</v>
      </c>
      <c r="C2617" s="1">
        <v>44469</v>
      </c>
      <c r="D2617" t="s">
        <v>327</v>
      </c>
      <c r="E2617" t="b">
        <f t="shared" si="43"/>
        <v>0</v>
      </c>
    </row>
    <row r="2618" spans="1:5" hidden="1" x14ac:dyDescent="0.4">
      <c r="A2618" t="s">
        <v>1547</v>
      </c>
      <c r="B2618" t="s">
        <v>9</v>
      </c>
      <c r="C2618" s="1">
        <v>44417</v>
      </c>
      <c r="D2618" t="s">
        <v>403</v>
      </c>
      <c r="E2618" t="b">
        <f t="shared" si="43"/>
        <v>0</v>
      </c>
    </row>
    <row r="2619" spans="1:5" hidden="1" x14ac:dyDescent="0.4">
      <c r="A2619" t="s">
        <v>3869</v>
      </c>
      <c r="B2619" t="s">
        <v>9</v>
      </c>
      <c r="C2619" s="1">
        <v>44406</v>
      </c>
      <c r="D2619" t="s">
        <v>344</v>
      </c>
      <c r="E2619" t="b">
        <f t="shared" si="43"/>
        <v>0</v>
      </c>
    </row>
    <row r="2620" spans="1:5" hidden="1" x14ac:dyDescent="0.4">
      <c r="A2620" t="s">
        <v>1663</v>
      </c>
      <c r="B2620" t="s">
        <v>9</v>
      </c>
      <c r="C2620" s="1">
        <v>44407</v>
      </c>
      <c r="D2620" t="s">
        <v>316</v>
      </c>
      <c r="E2620" t="b">
        <f t="shared" si="43"/>
        <v>0</v>
      </c>
    </row>
    <row r="2621" spans="1:5" hidden="1" x14ac:dyDescent="0.4">
      <c r="A2621" t="s">
        <v>1667</v>
      </c>
      <c r="B2621" t="s">
        <v>9</v>
      </c>
      <c r="C2621" s="1">
        <v>44411</v>
      </c>
      <c r="D2621" t="s">
        <v>326</v>
      </c>
      <c r="E2621" t="b">
        <f t="shared" si="43"/>
        <v>0</v>
      </c>
    </row>
    <row r="2622" spans="1:5" hidden="1" x14ac:dyDescent="0.4">
      <c r="A2622" t="s">
        <v>5265</v>
      </c>
      <c r="B2622" t="s">
        <v>9</v>
      </c>
      <c r="C2622" s="1">
        <v>44439</v>
      </c>
      <c r="D2622" t="s">
        <v>318</v>
      </c>
      <c r="E2622" t="b">
        <f t="shared" si="43"/>
        <v>0</v>
      </c>
    </row>
    <row r="2623" spans="1:5" hidden="1" x14ac:dyDescent="0.4">
      <c r="A2623" t="s">
        <v>1687</v>
      </c>
      <c r="B2623" t="s">
        <v>9</v>
      </c>
      <c r="C2623" s="1">
        <v>44406</v>
      </c>
      <c r="D2623" t="s">
        <v>313</v>
      </c>
      <c r="E2623" t="b">
        <f t="shared" ref="E2623:E2686" si="44">OR(IF(AND(D2623=D2624,B2623=B2624),1,0),IF(AND(D2623=D2622,B2623=B2622),1,0))</f>
        <v>0</v>
      </c>
    </row>
    <row r="2624" spans="1:5" hidden="1" x14ac:dyDescent="0.4">
      <c r="A2624" t="s">
        <v>1698</v>
      </c>
      <c r="B2624" t="s">
        <v>9</v>
      </c>
      <c r="C2624" s="1">
        <v>44406</v>
      </c>
      <c r="D2624" t="s">
        <v>319</v>
      </c>
      <c r="E2624" t="b">
        <f t="shared" si="44"/>
        <v>0</v>
      </c>
    </row>
    <row r="2625" spans="1:5" hidden="1" x14ac:dyDescent="0.4">
      <c r="A2625" t="s">
        <v>1686</v>
      </c>
      <c r="B2625" t="s">
        <v>9</v>
      </c>
      <c r="C2625" s="1">
        <v>44406</v>
      </c>
      <c r="D2625" t="s">
        <v>310</v>
      </c>
      <c r="E2625" t="b">
        <f t="shared" si="44"/>
        <v>0</v>
      </c>
    </row>
    <row r="2626" spans="1:5" hidden="1" x14ac:dyDescent="0.4">
      <c r="A2626" t="s">
        <v>8295</v>
      </c>
      <c r="B2626" t="s">
        <v>9</v>
      </c>
      <c r="C2626" s="1">
        <v>44469</v>
      </c>
      <c r="D2626" t="s">
        <v>311</v>
      </c>
      <c r="E2626" t="b">
        <f t="shared" si="44"/>
        <v>0</v>
      </c>
    </row>
    <row r="2627" spans="1:5" hidden="1" x14ac:dyDescent="0.4">
      <c r="A2627" t="s">
        <v>3601</v>
      </c>
      <c r="B2627" t="s">
        <v>9</v>
      </c>
      <c r="C2627" s="1">
        <v>44433</v>
      </c>
      <c r="D2627" t="s">
        <v>308</v>
      </c>
      <c r="E2627" t="b">
        <f t="shared" si="44"/>
        <v>0</v>
      </c>
    </row>
    <row r="2628" spans="1:5" hidden="1" x14ac:dyDescent="0.4">
      <c r="A2628" t="s">
        <v>3790</v>
      </c>
      <c r="B2628" t="s">
        <v>9</v>
      </c>
      <c r="C2628" s="1">
        <v>44411</v>
      </c>
      <c r="D2628" t="s">
        <v>338</v>
      </c>
      <c r="E2628" t="b">
        <f t="shared" si="44"/>
        <v>0</v>
      </c>
    </row>
    <row r="2629" spans="1:5" hidden="1" x14ac:dyDescent="0.4">
      <c r="A2629" t="s">
        <v>3870</v>
      </c>
      <c r="B2629" t="s">
        <v>9</v>
      </c>
      <c r="C2629" s="1">
        <v>44406</v>
      </c>
      <c r="D2629" t="s">
        <v>337</v>
      </c>
      <c r="E2629" t="b">
        <f t="shared" si="44"/>
        <v>0</v>
      </c>
    </row>
    <row r="2630" spans="1:5" hidden="1" x14ac:dyDescent="0.4">
      <c r="A2630" t="s">
        <v>3868</v>
      </c>
      <c r="B2630" t="s">
        <v>9</v>
      </c>
      <c r="C2630" s="1">
        <v>44406</v>
      </c>
      <c r="D2630" t="s">
        <v>416</v>
      </c>
      <c r="E2630" t="b">
        <f t="shared" si="44"/>
        <v>0</v>
      </c>
    </row>
    <row r="2631" spans="1:5" hidden="1" x14ac:dyDescent="0.4">
      <c r="A2631" t="s">
        <v>6208</v>
      </c>
      <c r="B2631" t="s">
        <v>9</v>
      </c>
      <c r="C2631" s="1">
        <v>44476</v>
      </c>
      <c r="D2631" t="s">
        <v>334</v>
      </c>
      <c r="E2631" t="b">
        <f t="shared" si="44"/>
        <v>0</v>
      </c>
    </row>
    <row r="2632" spans="1:5" hidden="1" x14ac:dyDescent="0.4">
      <c r="A2632" t="s">
        <v>3806</v>
      </c>
      <c r="B2632" t="s">
        <v>9</v>
      </c>
      <c r="C2632" s="1">
        <v>44410</v>
      </c>
      <c r="D2632" t="s">
        <v>343</v>
      </c>
      <c r="E2632" t="b">
        <f t="shared" si="44"/>
        <v>0</v>
      </c>
    </row>
    <row r="2633" spans="1:5" hidden="1" x14ac:dyDescent="0.4">
      <c r="A2633" t="s">
        <v>2169</v>
      </c>
      <c r="B2633" t="s">
        <v>9</v>
      </c>
      <c r="C2633" s="1">
        <v>44375</v>
      </c>
      <c r="D2633" t="s">
        <v>355</v>
      </c>
      <c r="E2633" t="b">
        <f t="shared" si="44"/>
        <v>0</v>
      </c>
    </row>
    <row r="2634" spans="1:5" hidden="1" x14ac:dyDescent="0.4">
      <c r="A2634" t="s">
        <v>1690</v>
      </c>
      <c r="B2634" t="s">
        <v>9</v>
      </c>
      <c r="C2634" s="1">
        <v>44406</v>
      </c>
      <c r="D2634" t="s">
        <v>315</v>
      </c>
      <c r="E2634" t="b">
        <f t="shared" si="44"/>
        <v>0</v>
      </c>
    </row>
    <row r="2635" spans="1:5" hidden="1" x14ac:dyDescent="0.4">
      <c r="A2635" t="s">
        <v>3865</v>
      </c>
      <c r="B2635" t="s">
        <v>9</v>
      </c>
      <c r="C2635" s="1">
        <v>44411</v>
      </c>
      <c r="D2635" t="s">
        <v>317</v>
      </c>
      <c r="E2635" t="b">
        <f t="shared" si="44"/>
        <v>0</v>
      </c>
    </row>
    <row r="2636" spans="1:5" hidden="1" x14ac:dyDescent="0.4">
      <c r="A2636" t="s">
        <v>3863</v>
      </c>
      <c r="B2636" t="s">
        <v>9</v>
      </c>
      <c r="C2636" s="1">
        <v>44249</v>
      </c>
      <c r="D2636" t="s">
        <v>335</v>
      </c>
      <c r="E2636" t="b">
        <f t="shared" si="44"/>
        <v>0</v>
      </c>
    </row>
    <row r="2637" spans="1:5" hidden="1" x14ac:dyDescent="0.4">
      <c r="A2637" t="s">
        <v>8289</v>
      </c>
      <c r="B2637" t="s">
        <v>9</v>
      </c>
      <c r="C2637" s="1">
        <v>44469</v>
      </c>
      <c r="D2637" t="s">
        <v>415</v>
      </c>
      <c r="E2637" t="b">
        <f t="shared" si="44"/>
        <v>0</v>
      </c>
    </row>
    <row r="2638" spans="1:5" hidden="1" x14ac:dyDescent="0.4">
      <c r="A2638" t="s">
        <v>1666</v>
      </c>
      <c r="B2638" t="s">
        <v>9</v>
      </c>
      <c r="C2638" s="1">
        <v>44411</v>
      </c>
      <c r="D2638" t="s">
        <v>330</v>
      </c>
      <c r="E2638" t="b">
        <f t="shared" si="44"/>
        <v>0</v>
      </c>
    </row>
    <row r="2639" spans="1:5" hidden="1" x14ac:dyDescent="0.4">
      <c r="A2639" t="s">
        <v>1689</v>
      </c>
      <c r="B2639" t="s">
        <v>9</v>
      </c>
      <c r="C2639" s="1">
        <v>44406</v>
      </c>
      <c r="D2639" t="s">
        <v>332</v>
      </c>
      <c r="E2639" t="b">
        <f t="shared" si="44"/>
        <v>0</v>
      </c>
    </row>
    <row r="2640" spans="1:5" hidden="1" x14ac:dyDescent="0.4">
      <c r="A2640" t="s">
        <v>6286</v>
      </c>
      <c r="B2640" t="s">
        <v>9</v>
      </c>
      <c r="C2640" s="1">
        <v>44487</v>
      </c>
      <c r="D2640" t="s">
        <v>322</v>
      </c>
      <c r="E2640" t="b">
        <f t="shared" si="44"/>
        <v>0</v>
      </c>
    </row>
    <row r="2641" spans="1:5" hidden="1" x14ac:dyDescent="0.4">
      <c r="A2641" t="s">
        <v>1684</v>
      </c>
      <c r="B2641" t="s">
        <v>9</v>
      </c>
      <c r="C2641" s="1">
        <v>44411</v>
      </c>
      <c r="D2641" t="s">
        <v>359</v>
      </c>
      <c r="E2641" t="b">
        <f t="shared" si="44"/>
        <v>0</v>
      </c>
    </row>
    <row r="2642" spans="1:5" hidden="1" x14ac:dyDescent="0.4">
      <c r="A2642" t="s">
        <v>1688</v>
      </c>
      <c r="B2642" t="s">
        <v>9</v>
      </c>
      <c r="C2642" s="1">
        <v>44406</v>
      </c>
      <c r="D2642" t="s">
        <v>333</v>
      </c>
      <c r="E2642" t="b">
        <f t="shared" si="44"/>
        <v>0</v>
      </c>
    </row>
    <row r="2643" spans="1:5" hidden="1" x14ac:dyDescent="0.4">
      <c r="A2643" t="s">
        <v>1652</v>
      </c>
      <c r="B2643" t="s">
        <v>141</v>
      </c>
      <c r="C2643" s="1">
        <v>44414</v>
      </c>
      <c r="D2643" t="s">
        <v>341</v>
      </c>
      <c r="E2643" t="b">
        <f t="shared" si="44"/>
        <v>0</v>
      </c>
    </row>
    <row r="2644" spans="1:5" hidden="1" x14ac:dyDescent="0.4">
      <c r="A2644" t="s">
        <v>6711</v>
      </c>
      <c r="B2644" t="s">
        <v>141</v>
      </c>
      <c r="C2644" s="1">
        <v>44487</v>
      </c>
      <c r="D2644" t="s">
        <v>405</v>
      </c>
      <c r="E2644" t="b">
        <f t="shared" si="44"/>
        <v>0</v>
      </c>
    </row>
    <row r="2645" spans="1:5" hidden="1" x14ac:dyDescent="0.4">
      <c r="A2645" t="s">
        <v>6046</v>
      </c>
      <c r="B2645" t="s">
        <v>141</v>
      </c>
      <c r="C2645" s="1">
        <v>44491</v>
      </c>
      <c r="D2645" t="s">
        <v>352</v>
      </c>
      <c r="E2645" t="b">
        <f t="shared" si="44"/>
        <v>0</v>
      </c>
    </row>
    <row r="2646" spans="1:5" hidden="1" x14ac:dyDescent="0.4">
      <c r="A2646" t="s">
        <v>2346</v>
      </c>
      <c r="B2646" t="s">
        <v>141</v>
      </c>
      <c r="C2646" s="1">
        <v>44357</v>
      </c>
      <c r="D2646" t="s">
        <v>325</v>
      </c>
      <c r="E2646" t="b">
        <f t="shared" si="44"/>
        <v>0</v>
      </c>
    </row>
    <row r="2647" spans="1:5" hidden="1" x14ac:dyDescent="0.4">
      <c r="A2647" t="s">
        <v>5758</v>
      </c>
      <c r="B2647" t="s">
        <v>141</v>
      </c>
      <c r="C2647" s="1">
        <v>44414</v>
      </c>
      <c r="D2647" t="s">
        <v>398</v>
      </c>
      <c r="E2647" t="b">
        <f t="shared" si="44"/>
        <v>0</v>
      </c>
    </row>
    <row r="2648" spans="1:5" hidden="1" x14ac:dyDescent="0.4">
      <c r="A2648" t="s">
        <v>1937</v>
      </c>
      <c r="B2648" t="s">
        <v>141</v>
      </c>
      <c r="C2648" s="1">
        <v>44411</v>
      </c>
      <c r="D2648" t="s">
        <v>404</v>
      </c>
      <c r="E2648" t="b">
        <f t="shared" si="44"/>
        <v>0</v>
      </c>
    </row>
    <row r="2649" spans="1:5" hidden="1" x14ac:dyDescent="0.4">
      <c r="A2649" t="s">
        <v>3012</v>
      </c>
      <c r="B2649" t="s">
        <v>141</v>
      </c>
      <c r="C2649" s="1">
        <v>44273</v>
      </c>
      <c r="D2649" t="s">
        <v>329</v>
      </c>
      <c r="E2649" t="b">
        <f t="shared" si="44"/>
        <v>0</v>
      </c>
    </row>
    <row r="2650" spans="1:5" hidden="1" x14ac:dyDescent="0.4">
      <c r="A2650" t="s">
        <v>1650</v>
      </c>
      <c r="B2650" t="s">
        <v>141</v>
      </c>
      <c r="C2650" s="1">
        <v>44419</v>
      </c>
      <c r="D2650" t="s">
        <v>327</v>
      </c>
      <c r="E2650" t="b">
        <f t="shared" si="44"/>
        <v>0</v>
      </c>
    </row>
    <row r="2651" spans="1:5" hidden="1" x14ac:dyDescent="0.4">
      <c r="A2651" t="s">
        <v>6688</v>
      </c>
      <c r="B2651" t="s">
        <v>141</v>
      </c>
      <c r="C2651" s="1">
        <v>44487</v>
      </c>
      <c r="D2651" t="s">
        <v>403</v>
      </c>
      <c r="E2651" t="b">
        <f t="shared" si="44"/>
        <v>0</v>
      </c>
    </row>
    <row r="2652" spans="1:5" hidden="1" x14ac:dyDescent="0.4">
      <c r="A2652" t="s">
        <v>3844</v>
      </c>
      <c r="B2652" t="s">
        <v>141</v>
      </c>
      <c r="C2652" s="1">
        <v>44414</v>
      </c>
      <c r="D2652" t="s">
        <v>344</v>
      </c>
      <c r="E2652" t="b">
        <f t="shared" si="44"/>
        <v>0</v>
      </c>
    </row>
    <row r="2653" spans="1:5" hidden="1" x14ac:dyDescent="0.4">
      <c r="A2653" t="s">
        <v>2244</v>
      </c>
      <c r="B2653" t="s">
        <v>141</v>
      </c>
      <c r="C2653" s="1">
        <v>44372</v>
      </c>
      <c r="D2653" t="s">
        <v>316</v>
      </c>
      <c r="E2653" t="b">
        <f t="shared" si="44"/>
        <v>0</v>
      </c>
    </row>
    <row r="2654" spans="1:5" hidden="1" x14ac:dyDescent="0.4">
      <c r="A2654" t="s">
        <v>4118</v>
      </c>
      <c r="B2654" t="s">
        <v>141</v>
      </c>
      <c r="C2654" s="1">
        <v>44211</v>
      </c>
      <c r="D2654" t="s">
        <v>326</v>
      </c>
      <c r="E2654" t="b">
        <f t="shared" si="44"/>
        <v>0</v>
      </c>
    </row>
    <row r="2655" spans="1:5" hidden="1" x14ac:dyDescent="0.4">
      <c r="A2655" t="s">
        <v>8905</v>
      </c>
      <c r="B2655" t="s">
        <v>141</v>
      </c>
      <c r="C2655" s="1">
        <v>44494</v>
      </c>
      <c r="D2655" t="s">
        <v>318</v>
      </c>
      <c r="E2655" t="b">
        <f t="shared" si="44"/>
        <v>0</v>
      </c>
    </row>
    <row r="2656" spans="1:5" hidden="1" x14ac:dyDescent="0.4">
      <c r="A2656" t="s">
        <v>6577</v>
      </c>
      <c r="B2656" t="s">
        <v>141</v>
      </c>
      <c r="C2656" s="1">
        <v>44469</v>
      </c>
      <c r="D2656" t="s">
        <v>313</v>
      </c>
      <c r="E2656" t="b">
        <f t="shared" si="44"/>
        <v>0</v>
      </c>
    </row>
    <row r="2657" spans="1:5" hidden="1" x14ac:dyDescent="0.4">
      <c r="A2657" t="s">
        <v>1938</v>
      </c>
      <c r="B2657" t="s">
        <v>141</v>
      </c>
      <c r="C2657" s="1">
        <v>44411</v>
      </c>
      <c r="D2657" t="s">
        <v>319</v>
      </c>
      <c r="E2657" t="b">
        <f t="shared" si="44"/>
        <v>0</v>
      </c>
    </row>
    <row r="2658" spans="1:5" hidden="1" x14ac:dyDescent="0.4">
      <c r="A2658" t="s">
        <v>6697</v>
      </c>
      <c r="B2658" t="s">
        <v>141</v>
      </c>
      <c r="C2658" s="1">
        <v>44469</v>
      </c>
      <c r="D2658" t="s">
        <v>310</v>
      </c>
      <c r="E2658" t="b">
        <f t="shared" si="44"/>
        <v>0</v>
      </c>
    </row>
    <row r="2659" spans="1:5" hidden="1" x14ac:dyDescent="0.4">
      <c r="A2659" t="s">
        <v>3921</v>
      </c>
      <c r="B2659" t="s">
        <v>141</v>
      </c>
      <c r="C2659" s="1">
        <v>44411</v>
      </c>
      <c r="D2659" t="s">
        <v>311</v>
      </c>
      <c r="E2659" t="b">
        <f t="shared" si="44"/>
        <v>0</v>
      </c>
    </row>
    <row r="2660" spans="1:5" hidden="1" x14ac:dyDescent="0.4">
      <c r="A2660" t="s">
        <v>6713</v>
      </c>
      <c r="B2660" t="s">
        <v>141</v>
      </c>
      <c r="C2660" s="1">
        <v>44469</v>
      </c>
      <c r="D2660" t="s">
        <v>308</v>
      </c>
      <c r="E2660" t="b">
        <f t="shared" si="44"/>
        <v>0</v>
      </c>
    </row>
    <row r="2661" spans="1:5" hidden="1" x14ac:dyDescent="0.4">
      <c r="A2661" t="s">
        <v>6726</v>
      </c>
      <c r="B2661" t="s">
        <v>141</v>
      </c>
      <c r="C2661" s="1">
        <v>44469</v>
      </c>
      <c r="D2661" t="s">
        <v>338</v>
      </c>
      <c r="E2661" t="b">
        <f t="shared" si="44"/>
        <v>0</v>
      </c>
    </row>
    <row r="2662" spans="1:5" hidden="1" x14ac:dyDescent="0.4">
      <c r="A2662" t="s">
        <v>6727</v>
      </c>
      <c r="B2662" t="s">
        <v>141</v>
      </c>
      <c r="C2662" s="1">
        <v>44469</v>
      </c>
      <c r="D2662" t="s">
        <v>337</v>
      </c>
      <c r="E2662" t="b">
        <f t="shared" si="44"/>
        <v>0</v>
      </c>
    </row>
    <row r="2663" spans="1:5" hidden="1" x14ac:dyDescent="0.4">
      <c r="A2663" t="s">
        <v>3843</v>
      </c>
      <c r="B2663" t="s">
        <v>141</v>
      </c>
      <c r="C2663" s="1">
        <v>44414</v>
      </c>
      <c r="D2663" t="s">
        <v>416</v>
      </c>
      <c r="E2663" t="b">
        <f t="shared" si="44"/>
        <v>0</v>
      </c>
    </row>
    <row r="2664" spans="1:5" hidden="1" x14ac:dyDescent="0.4">
      <c r="A2664" t="s">
        <v>1983</v>
      </c>
      <c r="B2664" t="s">
        <v>141</v>
      </c>
      <c r="C2664" s="1">
        <v>44411</v>
      </c>
      <c r="D2664" t="s">
        <v>334</v>
      </c>
      <c r="E2664" t="b">
        <f t="shared" si="44"/>
        <v>0</v>
      </c>
    </row>
    <row r="2665" spans="1:5" hidden="1" x14ac:dyDescent="0.4">
      <c r="A2665" t="s">
        <v>6227</v>
      </c>
      <c r="B2665" t="s">
        <v>141</v>
      </c>
      <c r="C2665" s="1">
        <v>44494</v>
      </c>
      <c r="D2665" t="s">
        <v>343</v>
      </c>
      <c r="E2665" t="b">
        <f t="shared" si="44"/>
        <v>0</v>
      </c>
    </row>
    <row r="2666" spans="1:5" hidden="1" x14ac:dyDescent="0.4">
      <c r="A2666" t="s">
        <v>4397</v>
      </c>
      <c r="B2666" t="s">
        <v>141</v>
      </c>
      <c r="C2666" s="1">
        <v>44368</v>
      </c>
      <c r="D2666" t="s">
        <v>317</v>
      </c>
      <c r="E2666" t="b">
        <f t="shared" si="44"/>
        <v>0</v>
      </c>
    </row>
    <row r="2667" spans="1:5" hidden="1" x14ac:dyDescent="0.4">
      <c r="A2667" t="s">
        <v>1982</v>
      </c>
      <c r="B2667" t="s">
        <v>141</v>
      </c>
      <c r="C2667" s="1">
        <v>44411</v>
      </c>
      <c r="D2667" t="s">
        <v>335</v>
      </c>
      <c r="E2667" t="b">
        <f t="shared" si="44"/>
        <v>0</v>
      </c>
    </row>
    <row r="2668" spans="1:5" hidden="1" x14ac:dyDescent="0.4">
      <c r="A2668" t="s">
        <v>5869</v>
      </c>
      <c r="B2668" t="s">
        <v>141</v>
      </c>
      <c r="C2668" s="1">
        <v>44497</v>
      </c>
      <c r="D2668" t="s">
        <v>339</v>
      </c>
      <c r="E2668" t="b">
        <f t="shared" si="44"/>
        <v>0</v>
      </c>
    </row>
    <row r="2669" spans="1:5" hidden="1" x14ac:dyDescent="0.4">
      <c r="A2669" t="s">
        <v>6712</v>
      </c>
      <c r="B2669" t="s">
        <v>141</v>
      </c>
      <c r="C2669" s="1">
        <v>44469</v>
      </c>
      <c r="D2669" t="s">
        <v>415</v>
      </c>
      <c r="E2669" t="b">
        <f t="shared" si="44"/>
        <v>0</v>
      </c>
    </row>
    <row r="2670" spans="1:5" hidden="1" x14ac:dyDescent="0.4">
      <c r="A2670" t="s">
        <v>3011</v>
      </c>
      <c r="B2670" t="s">
        <v>141</v>
      </c>
      <c r="C2670" s="1">
        <v>44273</v>
      </c>
      <c r="D2670" t="s">
        <v>330</v>
      </c>
      <c r="E2670" t="b">
        <f t="shared" si="44"/>
        <v>0</v>
      </c>
    </row>
    <row r="2671" spans="1:5" hidden="1" x14ac:dyDescent="0.4">
      <c r="A2671" t="s">
        <v>1876</v>
      </c>
      <c r="B2671" t="s">
        <v>141</v>
      </c>
      <c r="C2671" s="1">
        <v>44411</v>
      </c>
      <c r="D2671" t="s">
        <v>332</v>
      </c>
      <c r="E2671" t="b">
        <f t="shared" si="44"/>
        <v>0</v>
      </c>
    </row>
    <row r="2672" spans="1:5" hidden="1" x14ac:dyDescent="0.4">
      <c r="A2672" t="s">
        <v>6491</v>
      </c>
      <c r="B2672" t="s">
        <v>141</v>
      </c>
      <c r="C2672" s="1">
        <v>44469</v>
      </c>
      <c r="D2672" t="s">
        <v>322</v>
      </c>
      <c r="E2672" t="b">
        <f t="shared" si="44"/>
        <v>0</v>
      </c>
    </row>
    <row r="2673" spans="1:5" hidden="1" x14ac:dyDescent="0.4">
      <c r="A2673" t="s">
        <v>2481</v>
      </c>
      <c r="B2673" t="s">
        <v>115</v>
      </c>
      <c r="C2673" s="1">
        <v>44349</v>
      </c>
      <c r="D2673" t="s">
        <v>352</v>
      </c>
      <c r="E2673" t="b">
        <f t="shared" si="44"/>
        <v>0</v>
      </c>
    </row>
    <row r="2674" spans="1:5" hidden="1" x14ac:dyDescent="0.4">
      <c r="A2674" t="s">
        <v>3298</v>
      </c>
      <c r="B2674" t="s">
        <v>115</v>
      </c>
      <c r="C2674" s="1">
        <v>44448</v>
      </c>
      <c r="D2674" t="s">
        <v>357</v>
      </c>
      <c r="E2674" t="b">
        <f t="shared" si="44"/>
        <v>0</v>
      </c>
    </row>
    <row r="2675" spans="1:5" hidden="1" x14ac:dyDescent="0.4">
      <c r="A2675" t="s">
        <v>8604</v>
      </c>
      <c r="B2675" t="s">
        <v>115</v>
      </c>
      <c r="C2675" s="1">
        <v>44489</v>
      </c>
      <c r="D2675" t="s">
        <v>398</v>
      </c>
      <c r="E2675" t="b">
        <f t="shared" si="44"/>
        <v>0</v>
      </c>
    </row>
    <row r="2676" spans="1:5" hidden="1" x14ac:dyDescent="0.4">
      <c r="A2676" t="s">
        <v>8605</v>
      </c>
      <c r="B2676" t="s">
        <v>115</v>
      </c>
      <c r="C2676" s="1">
        <v>44489</v>
      </c>
      <c r="D2676" t="s">
        <v>397</v>
      </c>
      <c r="E2676" t="b">
        <f t="shared" si="44"/>
        <v>0</v>
      </c>
    </row>
    <row r="2677" spans="1:5" hidden="1" x14ac:dyDescent="0.4">
      <c r="A2677" t="s">
        <v>2457</v>
      </c>
      <c r="B2677" t="s">
        <v>115</v>
      </c>
      <c r="C2677" s="1">
        <v>44348</v>
      </c>
      <c r="D2677" t="s">
        <v>404</v>
      </c>
      <c r="E2677" t="b">
        <f t="shared" si="44"/>
        <v>0</v>
      </c>
    </row>
    <row r="2678" spans="1:5" hidden="1" x14ac:dyDescent="0.4">
      <c r="A2678" t="s">
        <v>2488</v>
      </c>
      <c r="B2678" t="s">
        <v>115</v>
      </c>
      <c r="C2678" s="1">
        <v>44347</v>
      </c>
      <c r="D2678" t="s">
        <v>312</v>
      </c>
      <c r="E2678" t="b">
        <f t="shared" si="44"/>
        <v>0</v>
      </c>
    </row>
    <row r="2679" spans="1:5" hidden="1" x14ac:dyDescent="0.4">
      <c r="A2679" t="s">
        <v>2456</v>
      </c>
      <c r="B2679" t="s">
        <v>115</v>
      </c>
      <c r="C2679" s="1">
        <v>44348</v>
      </c>
      <c r="D2679" t="s">
        <v>329</v>
      </c>
      <c r="E2679" t="b">
        <f t="shared" si="44"/>
        <v>0</v>
      </c>
    </row>
    <row r="2680" spans="1:5" hidden="1" x14ac:dyDescent="0.4">
      <c r="A2680" t="s">
        <v>3271</v>
      </c>
      <c r="B2680" t="s">
        <v>115</v>
      </c>
      <c r="C2680" s="1">
        <v>44448</v>
      </c>
      <c r="D2680" t="s">
        <v>307</v>
      </c>
      <c r="E2680" t="b">
        <f t="shared" si="44"/>
        <v>0</v>
      </c>
    </row>
    <row r="2681" spans="1:5" hidden="1" x14ac:dyDescent="0.4">
      <c r="A2681" t="s">
        <v>2714</v>
      </c>
      <c r="B2681" t="s">
        <v>115</v>
      </c>
      <c r="C2681" s="1">
        <v>44314</v>
      </c>
      <c r="D2681" t="s">
        <v>327</v>
      </c>
      <c r="E2681" t="b">
        <f t="shared" si="44"/>
        <v>0</v>
      </c>
    </row>
    <row r="2682" spans="1:5" hidden="1" x14ac:dyDescent="0.4">
      <c r="A2682" t="s">
        <v>2451</v>
      </c>
      <c r="B2682" t="s">
        <v>115</v>
      </c>
      <c r="C2682" s="1">
        <v>44348</v>
      </c>
      <c r="D2682" t="s">
        <v>403</v>
      </c>
      <c r="E2682" t="b">
        <f t="shared" si="44"/>
        <v>0</v>
      </c>
    </row>
    <row r="2683" spans="1:5" hidden="1" x14ac:dyDescent="0.4">
      <c r="A2683" t="s">
        <v>3347</v>
      </c>
      <c r="B2683" t="s">
        <v>115</v>
      </c>
      <c r="C2683" s="1">
        <v>44446</v>
      </c>
      <c r="D2683" t="s">
        <v>344</v>
      </c>
      <c r="E2683" t="b">
        <f t="shared" si="44"/>
        <v>0</v>
      </c>
    </row>
    <row r="2684" spans="1:5" hidden="1" x14ac:dyDescent="0.4">
      <c r="A2684" t="s">
        <v>2494</v>
      </c>
      <c r="B2684" t="s">
        <v>115</v>
      </c>
      <c r="C2684" s="1">
        <v>44347</v>
      </c>
      <c r="D2684" t="s">
        <v>316</v>
      </c>
      <c r="E2684" t="b">
        <f t="shared" si="44"/>
        <v>0</v>
      </c>
    </row>
    <row r="2685" spans="1:5" hidden="1" x14ac:dyDescent="0.4">
      <c r="A2685" t="s">
        <v>1123</v>
      </c>
      <c r="B2685" t="s">
        <v>115</v>
      </c>
      <c r="C2685" s="1">
        <v>44445</v>
      </c>
      <c r="D2685" t="s">
        <v>326</v>
      </c>
      <c r="E2685" t="b">
        <f t="shared" si="44"/>
        <v>0</v>
      </c>
    </row>
    <row r="2686" spans="1:5" hidden="1" x14ac:dyDescent="0.4">
      <c r="A2686" t="s">
        <v>3506</v>
      </c>
      <c r="B2686" t="s">
        <v>115</v>
      </c>
      <c r="C2686" s="1">
        <v>44438</v>
      </c>
      <c r="D2686" t="s">
        <v>321</v>
      </c>
      <c r="E2686" t="b">
        <f t="shared" si="44"/>
        <v>0</v>
      </c>
    </row>
    <row r="2687" spans="1:5" hidden="1" x14ac:dyDescent="0.4">
      <c r="A2687" t="s">
        <v>5068</v>
      </c>
      <c r="B2687" t="s">
        <v>115</v>
      </c>
      <c r="C2687" s="1">
        <v>44445</v>
      </c>
      <c r="D2687" t="s">
        <v>318</v>
      </c>
      <c r="E2687" t="b">
        <f t="shared" ref="E2687:E2750" si="45">OR(IF(AND(D2687=D2688,B2687=B2688),1,0),IF(AND(D2687=D2686,B2687=B2686),1,0))</f>
        <v>0</v>
      </c>
    </row>
    <row r="2688" spans="1:5" hidden="1" x14ac:dyDescent="0.4">
      <c r="A2688" t="s">
        <v>2771</v>
      </c>
      <c r="B2688" t="s">
        <v>115</v>
      </c>
      <c r="C2688" s="1">
        <v>44300</v>
      </c>
      <c r="D2688" t="s">
        <v>313</v>
      </c>
      <c r="E2688" t="b">
        <f t="shared" si="45"/>
        <v>0</v>
      </c>
    </row>
    <row r="2689" spans="1:5" hidden="1" x14ac:dyDescent="0.4">
      <c r="A2689" t="s">
        <v>2448</v>
      </c>
      <c r="B2689" t="s">
        <v>115</v>
      </c>
      <c r="C2689" s="1">
        <v>44349</v>
      </c>
      <c r="D2689" t="s">
        <v>319</v>
      </c>
      <c r="E2689" t="b">
        <f t="shared" si="45"/>
        <v>0</v>
      </c>
    </row>
    <row r="2690" spans="1:5" hidden="1" x14ac:dyDescent="0.4">
      <c r="A2690" t="s">
        <v>2500</v>
      </c>
      <c r="B2690" t="s">
        <v>115</v>
      </c>
      <c r="C2690" s="1">
        <v>44348</v>
      </c>
      <c r="D2690" t="s">
        <v>310</v>
      </c>
      <c r="E2690" t="b">
        <f t="shared" si="45"/>
        <v>0</v>
      </c>
    </row>
    <row r="2691" spans="1:5" hidden="1" x14ac:dyDescent="0.4">
      <c r="A2691" t="s">
        <v>5354</v>
      </c>
      <c r="B2691" t="s">
        <v>115</v>
      </c>
      <c r="C2691" s="1">
        <v>44347</v>
      </c>
      <c r="D2691" t="s">
        <v>308</v>
      </c>
      <c r="E2691" t="b">
        <f t="shared" si="45"/>
        <v>0</v>
      </c>
    </row>
    <row r="2692" spans="1:5" hidden="1" x14ac:dyDescent="0.4">
      <c r="A2692" t="s">
        <v>5596</v>
      </c>
      <c r="B2692" t="s">
        <v>115</v>
      </c>
      <c r="C2692" s="1">
        <v>44495</v>
      </c>
      <c r="D2692" t="s">
        <v>337</v>
      </c>
      <c r="E2692" t="b">
        <f t="shared" si="45"/>
        <v>0</v>
      </c>
    </row>
    <row r="2693" spans="1:5" hidden="1" x14ac:dyDescent="0.4">
      <c r="A2693" t="s">
        <v>5353</v>
      </c>
      <c r="B2693" t="s">
        <v>115</v>
      </c>
      <c r="C2693" s="1">
        <v>44348</v>
      </c>
      <c r="D2693" t="s">
        <v>416</v>
      </c>
      <c r="E2693" t="b">
        <f t="shared" si="45"/>
        <v>0</v>
      </c>
    </row>
    <row r="2694" spans="1:5" hidden="1" x14ac:dyDescent="0.4">
      <c r="A2694" t="s">
        <v>3367</v>
      </c>
      <c r="B2694" t="s">
        <v>115</v>
      </c>
      <c r="C2694" s="1">
        <v>44445</v>
      </c>
      <c r="D2694" t="s">
        <v>354</v>
      </c>
      <c r="E2694" t="b">
        <f t="shared" si="45"/>
        <v>0</v>
      </c>
    </row>
    <row r="2695" spans="1:5" hidden="1" x14ac:dyDescent="0.4">
      <c r="A2695" t="s">
        <v>3331</v>
      </c>
      <c r="B2695" t="s">
        <v>115</v>
      </c>
      <c r="C2695" s="1">
        <v>44447</v>
      </c>
      <c r="D2695" t="s">
        <v>343</v>
      </c>
      <c r="E2695" t="b">
        <f t="shared" si="45"/>
        <v>0</v>
      </c>
    </row>
    <row r="2696" spans="1:5" hidden="1" x14ac:dyDescent="0.4">
      <c r="A2696" t="s">
        <v>2518</v>
      </c>
      <c r="B2696" t="s">
        <v>115</v>
      </c>
      <c r="C2696" s="1">
        <v>44348</v>
      </c>
      <c r="D2696" t="s">
        <v>315</v>
      </c>
      <c r="E2696" t="b">
        <f t="shared" si="45"/>
        <v>0</v>
      </c>
    </row>
    <row r="2697" spans="1:5" hidden="1" x14ac:dyDescent="0.4">
      <c r="A2697" t="s">
        <v>3332</v>
      </c>
      <c r="B2697" t="s">
        <v>115</v>
      </c>
      <c r="C2697" s="1">
        <v>44447</v>
      </c>
      <c r="D2697" t="s">
        <v>317</v>
      </c>
      <c r="E2697" t="b">
        <f t="shared" si="45"/>
        <v>0</v>
      </c>
    </row>
    <row r="2698" spans="1:5" hidden="1" x14ac:dyDescent="0.4">
      <c r="A2698" t="s">
        <v>2597</v>
      </c>
      <c r="B2698" t="s">
        <v>115</v>
      </c>
      <c r="C2698" s="1">
        <v>44333</v>
      </c>
      <c r="D2698" t="s">
        <v>335</v>
      </c>
      <c r="E2698" t="b">
        <f t="shared" si="45"/>
        <v>0</v>
      </c>
    </row>
    <row r="2699" spans="1:5" hidden="1" x14ac:dyDescent="0.4">
      <c r="A2699" t="s">
        <v>2559</v>
      </c>
      <c r="B2699" t="s">
        <v>115</v>
      </c>
      <c r="C2699" s="1">
        <v>44337</v>
      </c>
      <c r="D2699" t="s">
        <v>330</v>
      </c>
      <c r="E2699" t="b">
        <f t="shared" si="45"/>
        <v>0</v>
      </c>
    </row>
    <row r="2700" spans="1:5" hidden="1" x14ac:dyDescent="0.4">
      <c r="A2700" t="s">
        <v>2711</v>
      </c>
      <c r="B2700" t="s">
        <v>115</v>
      </c>
      <c r="C2700" s="1">
        <v>44314</v>
      </c>
      <c r="D2700" t="s">
        <v>332</v>
      </c>
      <c r="E2700" t="b">
        <f t="shared" si="45"/>
        <v>0</v>
      </c>
    </row>
    <row r="2701" spans="1:5" hidden="1" x14ac:dyDescent="0.4">
      <c r="A2701" t="s">
        <v>5137</v>
      </c>
      <c r="B2701" t="s">
        <v>115</v>
      </c>
      <c r="C2701" s="1">
        <v>44447</v>
      </c>
      <c r="D2701" t="s">
        <v>322</v>
      </c>
      <c r="E2701" t="b">
        <f t="shared" si="45"/>
        <v>0</v>
      </c>
    </row>
    <row r="2702" spans="1:5" hidden="1" x14ac:dyDescent="0.4">
      <c r="A2702" t="s">
        <v>2455</v>
      </c>
      <c r="B2702" t="s">
        <v>115</v>
      </c>
      <c r="C2702" s="1">
        <v>44348</v>
      </c>
      <c r="D2702" t="s">
        <v>333</v>
      </c>
      <c r="E2702" t="b">
        <f t="shared" si="45"/>
        <v>0</v>
      </c>
    </row>
    <row r="2703" spans="1:5" hidden="1" x14ac:dyDescent="0.4">
      <c r="A2703" t="s">
        <v>6180</v>
      </c>
      <c r="B2703" t="s">
        <v>103</v>
      </c>
      <c r="C2703" s="1">
        <v>44484</v>
      </c>
      <c r="D2703" t="s">
        <v>405</v>
      </c>
      <c r="E2703" t="b">
        <f t="shared" si="45"/>
        <v>0</v>
      </c>
    </row>
    <row r="2704" spans="1:5" hidden="1" x14ac:dyDescent="0.4">
      <c r="A2704" t="s">
        <v>6097</v>
      </c>
      <c r="B2704" t="s">
        <v>103</v>
      </c>
      <c r="C2704" s="1">
        <v>44489</v>
      </c>
      <c r="D2704" t="s">
        <v>352</v>
      </c>
      <c r="E2704" t="b">
        <f t="shared" si="45"/>
        <v>0</v>
      </c>
    </row>
    <row r="2705" spans="1:5" hidden="1" x14ac:dyDescent="0.4">
      <c r="A2705" t="s">
        <v>3179</v>
      </c>
      <c r="B2705" t="s">
        <v>103</v>
      </c>
      <c r="C2705" s="1">
        <v>44453</v>
      </c>
      <c r="D2705" t="s">
        <v>357</v>
      </c>
      <c r="E2705" t="b">
        <f t="shared" si="45"/>
        <v>0</v>
      </c>
    </row>
    <row r="2706" spans="1:5" hidden="1" x14ac:dyDescent="0.4">
      <c r="A2706" t="s">
        <v>5667</v>
      </c>
      <c r="B2706" t="s">
        <v>103</v>
      </c>
      <c r="C2706" s="1">
        <v>44420</v>
      </c>
      <c r="D2706" t="s">
        <v>398</v>
      </c>
      <c r="E2706" t="b">
        <f t="shared" si="45"/>
        <v>0</v>
      </c>
    </row>
    <row r="2707" spans="1:5" hidden="1" x14ac:dyDescent="0.4">
      <c r="A2707" t="s">
        <v>5700</v>
      </c>
      <c r="B2707" t="s">
        <v>103</v>
      </c>
      <c r="C2707" s="1">
        <v>44418</v>
      </c>
      <c r="D2707" t="s">
        <v>397</v>
      </c>
      <c r="E2707" t="b">
        <f t="shared" si="45"/>
        <v>0</v>
      </c>
    </row>
    <row r="2708" spans="1:5" hidden="1" x14ac:dyDescent="0.4">
      <c r="A2708" t="s">
        <v>2300</v>
      </c>
      <c r="B2708" t="s">
        <v>103</v>
      </c>
      <c r="C2708" s="1">
        <v>44363</v>
      </c>
      <c r="D2708" t="s">
        <v>312</v>
      </c>
      <c r="E2708" t="b">
        <f t="shared" si="45"/>
        <v>0</v>
      </c>
    </row>
    <row r="2709" spans="1:5" hidden="1" x14ac:dyDescent="0.4">
      <c r="A2709" t="s">
        <v>2949</v>
      </c>
      <c r="B2709" t="s">
        <v>103</v>
      </c>
      <c r="C2709" s="1">
        <v>44463</v>
      </c>
      <c r="D2709" t="s">
        <v>351</v>
      </c>
      <c r="E2709" t="b">
        <f t="shared" si="45"/>
        <v>0</v>
      </c>
    </row>
    <row r="2710" spans="1:5" hidden="1" x14ac:dyDescent="0.4">
      <c r="A2710" t="s">
        <v>3006</v>
      </c>
      <c r="B2710" t="s">
        <v>103</v>
      </c>
      <c r="C2710" s="1">
        <v>44274</v>
      </c>
      <c r="D2710" t="s">
        <v>327</v>
      </c>
      <c r="E2710" t="b">
        <f t="shared" si="45"/>
        <v>0</v>
      </c>
    </row>
    <row r="2711" spans="1:5" hidden="1" x14ac:dyDescent="0.4">
      <c r="A2711" t="s">
        <v>2204</v>
      </c>
      <c r="B2711" t="s">
        <v>103</v>
      </c>
      <c r="C2711" s="1">
        <v>44371</v>
      </c>
      <c r="D2711" t="s">
        <v>403</v>
      </c>
      <c r="E2711" t="b">
        <f t="shared" si="45"/>
        <v>0</v>
      </c>
    </row>
    <row r="2712" spans="1:5" hidden="1" x14ac:dyDescent="0.4">
      <c r="A2712" t="s">
        <v>1908</v>
      </c>
      <c r="B2712" t="s">
        <v>103</v>
      </c>
      <c r="C2712" s="1">
        <v>44390</v>
      </c>
      <c r="D2712" t="s">
        <v>316</v>
      </c>
      <c r="E2712" t="b">
        <f t="shared" si="45"/>
        <v>0</v>
      </c>
    </row>
    <row r="2713" spans="1:5" hidden="1" x14ac:dyDescent="0.4">
      <c r="A2713" t="s">
        <v>6160</v>
      </c>
      <c r="B2713" t="s">
        <v>103</v>
      </c>
      <c r="C2713" s="1">
        <v>44488</v>
      </c>
      <c r="D2713" t="s">
        <v>326</v>
      </c>
      <c r="E2713" t="b">
        <f t="shared" si="45"/>
        <v>0</v>
      </c>
    </row>
    <row r="2714" spans="1:5" hidden="1" x14ac:dyDescent="0.4">
      <c r="A2714" t="s">
        <v>5989</v>
      </c>
      <c r="B2714" t="s">
        <v>103</v>
      </c>
      <c r="C2714" s="1">
        <v>44494</v>
      </c>
      <c r="D2714" t="s">
        <v>321</v>
      </c>
      <c r="E2714" t="b">
        <f t="shared" si="45"/>
        <v>0</v>
      </c>
    </row>
    <row r="2715" spans="1:5" hidden="1" x14ac:dyDescent="0.4">
      <c r="A2715" t="s">
        <v>5699</v>
      </c>
      <c r="B2715" t="s">
        <v>103</v>
      </c>
      <c r="C2715" s="1">
        <v>44418</v>
      </c>
      <c r="D2715" t="s">
        <v>318</v>
      </c>
      <c r="E2715" t="b">
        <f t="shared" si="45"/>
        <v>0</v>
      </c>
    </row>
    <row r="2716" spans="1:5" hidden="1" x14ac:dyDescent="0.4">
      <c r="A2716" t="s">
        <v>2248</v>
      </c>
      <c r="B2716" t="s">
        <v>103</v>
      </c>
      <c r="C2716" s="1">
        <v>44369</v>
      </c>
      <c r="D2716" t="s">
        <v>319</v>
      </c>
      <c r="E2716" t="b">
        <f t="shared" si="45"/>
        <v>0</v>
      </c>
    </row>
    <row r="2717" spans="1:5" hidden="1" x14ac:dyDescent="0.4">
      <c r="A2717" t="s">
        <v>2647</v>
      </c>
      <c r="B2717" t="s">
        <v>103</v>
      </c>
      <c r="C2717" s="1">
        <v>44327</v>
      </c>
      <c r="D2717" t="s">
        <v>310</v>
      </c>
      <c r="E2717" t="b">
        <f t="shared" si="45"/>
        <v>0</v>
      </c>
    </row>
    <row r="2718" spans="1:5" hidden="1" x14ac:dyDescent="0.4">
      <c r="A2718" t="s">
        <v>3026</v>
      </c>
      <c r="B2718" t="s">
        <v>103</v>
      </c>
      <c r="C2718" s="1">
        <v>44456</v>
      </c>
      <c r="D2718" t="s">
        <v>311</v>
      </c>
      <c r="E2718" t="b">
        <f t="shared" si="45"/>
        <v>0</v>
      </c>
    </row>
    <row r="2719" spans="1:5" hidden="1" x14ac:dyDescent="0.4">
      <c r="A2719" t="s">
        <v>4652</v>
      </c>
      <c r="B2719" t="s">
        <v>103</v>
      </c>
      <c r="C2719" s="1">
        <v>44362</v>
      </c>
      <c r="D2719" t="s">
        <v>308</v>
      </c>
      <c r="E2719" t="b">
        <f t="shared" si="45"/>
        <v>0</v>
      </c>
    </row>
    <row r="2720" spans="1:5" hidden="1" x14ac:dyDescent="0.4">
      <c r="A2720" t="s">
        <v>3612</v>
      </c>
      <c r="B2720" t="s">
        <v>103</v>
      </c>
      <c r="C2720" s="1">
        <v>44431</v>
      </c>
      <c r="D2720" t="s">
        <v>338</v>
      </c>
      <c r="E2720" t="b">
        <f t="shared" si="45"/>
        <v>0</v>
      </c>
    </row>
    <row r="2721" spans="1:5" hidden="1" x14ac:dyDescent="0.4">
      <c r="A2721" t="s">
        <v>3611</v>
      </c>
      <c r="B2721" t="s">
        <v>103</v>
      </c>
      <c r="C2721" s="1">
        <v>44431</v>
      </c>
      <c r="D2721" t="s">
        <v>337</v>
      </c>
      <c r="E2721" t="b">
        <f t="shared" si="45"/>
        <v>0</v>
      </c>
    </row>
    <row r="2722" spans="1:5" hidden="1" x14ac:dyDescent="0.4">
      <c r="A2722" t="s">
        <v>5684</v>
      </c>
      <c r="B2722" t="s">
        <v>103</v>
      </c>
      <c r="C2722" s="1">
        <v>44329</v>
      </c>
      <c r="D2722" t="s">
        <v>416</v>
      </c>
      <c r="E2722" t="b">
        <f t="shared" si="45"/>
        <v>0</v>
      </c>
    </row>
    <row r="2723" spans="1:5" hidden="1" x14ac:dyDescent="0.4">
      <c r="A2723" t="s">
        <v>1957</v>
      </c>
      <c r="B2723" t="s">
        <v>103</v>
      </c>
      <c r="C2723" s="1">
        <v>44389</v>
      </c>
      <c r="D2723" t="s">
        <v>334</v>
      </c>
      <c r="E2723" t="b">
        <f t="shared" si="45"/>
        <v>0</v>
      </c>
    </row>
    <row r="2724" spans="1:5" hidden="1" x14ac:dyDescent="0.4">
      <c r="A2724" t="s">
        <v>3719</v>
      </c>
      <c r="B2724" t="s">
        <v>103</v>
      </c>
      <c r="C2724" s="1">
        <v>44431</v>
      </c>
      <c r="D2724" t="s">
        <v>343</v>
      </c>
      <c r="E2724" t="b">
        <f t="shared" si="45"/>
        <v>0</v>
      </c>
    </row>
    <row r="2725" spans="1:5" hidden="1" x14ac:dyDescent="0.4">
      <c r="A2725" t="s">
        <v>1958</v>
      </c>
      <c r="B2725" t="s">
        <v>103</v>
      </c>
      <c r="C2725" s="1">
        <v>44389</v>
      </c>
      <c r="D2725" t="s">
        <v>335</v>
      </c>
      <c r="E2725" t="b">
        <f t="shared" si="45"/>
        <v>0</v>
      </c>
    </row>
    <row r="2726" spans="1:5" hidden="1" x14ac:dyDescent="0.4">
      <c r="A2726" t="s">
        <v>3028</v>
      </c>
      <c r="B2726" t="s">
        <v>103</v>
      </c>
      <c r="C2726" s="1">
        <v>44456</v>
      </c>
      <c r="D2726" t="s">
        <v>339</v>
      </c>
      <c r="E2726" t="b">
        <f t="shared" si="45"/>
        <v>0</v>
      </c>
    </row>
    <row r="2727" spans="1:5" hidden="1" x14ac:dyDescent="0.4">
      <c r="A2727" t="s">
        <v>6278</v>
      </c>
      <c r="B2727" t="s">
        <v>103</v>
      </c>
      <c r="C2727" s="1">
        <v>44481</v>
      </c>
      <c r="D2727" t="s">
        <v>415</v>
      </c>
      <c r="E2727" t="b">
        <f t="shared" si="45"/>
        <v>0</v>
      </c>
    </row>
    <row r="2728" spans="1:5" hidden="1" x14ac:dyDescent="0.4">
      <c r="A2728" t="s">
        <v>6052</v>
      </c>
      <c r="B2728" t="s">
        <v>103</v>
      </c>
      <c r="C2728" s="1">
        <v>44491</v>
      </c>
      <c r="D2728" t="s">
        <v>330</v>
      </c>
      <c r="E2728" t="b">
        <f t="shared" si="45"/>
        <v>0</v>
      </c>
    </row>
    <row r="2729" spans="1:5" hidden="1" x14ac:dyDescent="0.4">
      <c r="A2729" t="s">
        <v>2293</v>
      </c>
      <c r="B2729" t="s">
        <v>103</v>
      </c>
      <c r="C2729" s="1">
        <v>44363</v>
      </c>
      <c r="D2729" t="s">
        <v>332</v>
      </c>
      <c r="E2729" t="b">
        <f t="shared" si="45"/>
        <v>0</v>
      </c>
    </row>
    <row r="2730" spans="1:5" hidden="1" x14ac:dyDescent="0.4">
      <c r="A2730" t="s">
        <v>5481</v>
      </c>
      <c r="B2730" t="s">
        <v>103</v>
      </c>
      <c r="C2730" s="1">
        <v>44431</v>
      </c>
      <c r="D2730" t="s">
        <v>322</v>
      </c>
      <c r="E2730" t="b">
        <f t="shared" si="45"/>
        <v>0</v>
      </c>
    </row>
    <row r="2731" spans="1:5" hidden="1" x14ac:dyDescent="0.4">
      <c r="A2731" t="s">
        <v>2780</v>
      </c>
      <c r="B2731" t="s">
        <v>78</v>
      </c>
      <c r="C2731" s="1">
        <v>44298</v>
      </c>
      <c r="D2731" t="s">
        <v>341</v>
      </c>
      <c r="E2731" t="b">
        <f t="shared" si="45"/>
        <v>0</v>
      </c>
    </row>
    <row r="2732" spans="1:5" hidden="1" x14ac:dyDescent="0.4">
      <c r="A2732" t="s">
        <v>5027</v>
      </c>
      <c r="B2732" t="s">
        <v>78</v>
      </c>
      <c r="C2732" s="1">
        <v>44172</v>
      </c>
      <c r="D2732" t="s">
        <v>352</v>
      </c>
      <c r="E2732" t="b">
        <f t="shared" si="45"/>
        <v>0</v>
      </c>
    </row>
    <row r="2733" spans="1:5" hidden="1" x14ac:dyDescent="0.4">
      <c r="A2733" t="s">
        <v>4972</v>
      </c>
      <c r="B2733" t="s">
        <v>78</v>
      </c>
      <c r="C2733" s="1">
        <v>44173</v>
      </c>
      <c r="D2733" t="s">
        <v>325</v>
      </c>
      <c r="E2733" t="b">
        <f t="shared" si="45"/>
        <v>0</v>
      </c>
    </row>
    <row r="2734" spans="1:5" hidden="1" x14ac:dyDescent="0.4">
      <c r="A2734" t="s">
        <v>2894</v>
      </c>
      <c r="B2734" t="s">
        <v>78</v>
      </c>
      <c r="C2734" s="1">
        <v>44467</v>
      </c>
      <c r="D2734" t="s">
        <v>357</v>
      </c>
      <c r="E2734" t="b">
        <f t="shared" si="45"/>
        <v>0</v>
      </c>
    </row>
    <row r="2735" spans="1:5" hidden="1" x14ac:dyDescent="0.4">
      <c r="A2735" t="s">
        <v>6223</v>
      </c>
      <c r="B2735" t="s">
        <v>78</v>
      </c>
      <c r="C2735" s="1">
        <v>44470</v>
      </c>
      <c r="D2735" t="s">
        <v>398</v>
      </c>
      <c r="E2735" t="b">
        <f t="shared" si="45"/>
        <v>0</v>
      </c>
    </row>
    <row r="2736" spans="1:5" hidden="1" x14ac:dyDescent="0.4">
      <c r="A2736" t="s">
        <v>5138</v>
      </c>
      <c r="B2736" t="s">
        <v>78</v>
      </c>
      <c r="C2736" s="1">
        <v>44489</v>
      </c>
      <c r="D2736" t="s">
        <v>397</v>
      </c>
      <c r="E2736" t="b">
        <f t="shared" si="45"/>
        <v>0</v>
      </c>
    </row>
    <row r="2737" spans="1:5" hidden="1" x14ac:dyDescent="0.4">
      <c r="A2737" t="s">
        <v>5024</v>
      </c>
      <c r="B2737" t="s">
        <v>78</v>
      </c>
      <c r="C2737" s="1">
        <v>44173</v>
      </c>
      <c r="D2737" t="s">
        <v>404</v>
      </c>
      <c r="E2737" t="b">
        <f t="shared" si="45"/>
        <v>0</v>
      </c>
    </row>
    <row r="2738" spans="1:5" hidden="1" x14ac:dyDescent="0.4">
      <c r="A2738" t="s">
        <v>5158</v>
      </c>
      <c r="B2738" t="s">
        <v>78</v>
      </c>
      <c r="C2738" s="1">
        <v>44167</v>
      </c>
      <c r="D2738" t="s">
        <v>312</v>
      </c>
      <c r="E2738" t="b">
        <f t="shared" si="45"/>
        <v>0</v>
      </c>
    </row>
    <row r="2739" spans="1:5" hidden="1" x14ac:dyDescent="0.4">
      <c r="A2739" t="s">
        <v>8614</v>
      </c>
      <c r="B2739" t="s">
        <v>78</v>
      </c>
      <c r="C2739" s="1">
        <v>44489</v>
      </c>
      <c r="D2739" t="s">
        <v>329</v>
      </c>
      <c r="E2739" t="b">
        <f t="shared" si="45"/>
        <v>0</v>
      </c>
    </row>
    <row r="2740" spans="1:5" hidden="1" x14ac:dyDescent="0.4">
      <c r="A2740" t="s">
        <v>6232</v>
      </c>
      <c r="B2740" t="s">
        <v>78</v>
      </c>
      <c r="C2740" s="1">
        <v>44476</v>
      </c>
      <c r="D2740" t="s">
        <v>307</v>
      </c>
      <c r="E2740" t="b">
        <f t="shared" si="45"/>
        <v>0</v>
      </c>
    </row>
    <row r="2741" spans="1:5" hidden="1" x14ac:dyDescent="0.4">
      <c r="A2741" t="s">
        <v>8619</v>
      </c>
      <c r="B2741" t="s">
        <v>78</v>
      </c>
      <c r="C2741" s="1">
        <v>44489</v>
      </c>
      <c r="D2741" t="s">
        <v>351</v>
      </c>
      <c r="E2741" t="b">
        <f t="shared" si="45"/>
        <v>0</v>
      </c>
    </row>
    <row r="2742" spans="1:5" hidden="1" x14ac:dyDescent="0.4">
      <c r="A2742" t="s">
        <v>2984</v>
      </c>
      <c r="B2742" t="s">
        <v>78</v>
      </c>
      <c r="C2742" s="1">
        <v>44278</v>
      </c>
      <c r="D2742" t="s">
        <v>327</v>
      </c>
      <c r="E2742" t="b">
        <f t="shared" si="45"/>
        <v>0</v>
      </c>
    </row>
    <row r="2743" spans="1:5" hidden="1" x14ac:dyDescent="0.4">
      <c r="A2743" t="s">
        <v>2997</v>
      </c>
      <c r="B2743" t="s">
        <v>78</v>
      </c>
      <c r="C2743" s="1">
        <v>44277</v>
      </c>
      <c r="D2743" t="s">
        <v>403</v>
      </c>
      <c r="E2743" t="b">
        <f t="shared" si="45"/>
        <v>0</v>
      </c>
    </row>
    <row r="2744" spans="1:5" hidden="1" x14ac:dyDescent="0.4">
      <c r="A2744" t="s">
        <v>3266</v>
      </c>
      <c r="B2744" t="s">
        <v>78</v>
      </c>
      <c r="C2744" s="1">
        <v>44448</v>
      </c>
      <c r="D2744" t="s">
        <v>344</v>
      </c>
      <c r="E2744" t="b">
        <f t="shared" si="45"/>
        <v>0</v>
      </c>
    </row>
    <row r="2745" spans="1:5" hidden="1" x14ac:dyDescent="0.4">
      <c r="A2745" t="s">
        <v>5090</v>
      </c>
      <c r="B2745" t="s">
        <v>78</v>
      </c>
      <c r="C2745" s="1">
        <v>44169</v>
      </c>
      <c r="D2745" t="s">
        <v>316</v>
      </c>
      <c r="E2745" t="b">
        <f t="shared" si="45"/>
        <v>0</v>
      </c>
    </row>
    <row r="2746" spans="1:5" hidden="1" x14ac:dyDescent="0.4">
      <c r="A2746" t="s">
        <v>2993</v>
      </c>
      <c r="B2746" t="s">
        <v>78</v>
      </c>
      <c r="C2746" s="1">
        <v>44277</v>
      </c>
      <c r="D2746" t="s">
        <v>326</v>
      </c>
      <c r="E2746" t="b">
        <f t="shared" si="45"/>
        <v>0</v>
      </c>
    </row>
    <row r="2747" spans="1:5" hidden="1" x14ac:dyDescent="0.4">
      <c r="A2747" t="s">
        <v>5466</v>
      </c>
      <c r="B2747" t="s">
        <v>78</v>
      </c>
      <c r="C2747" s="1">
        <v>44340</v>
      </c>
      <c r="D2747" t="s">
        <v>321</v>
      </c>
      <c r="E2747" t="b">
        <f t="shared" si="45"/>
        <v>0</v>
      </c>
    </row>
    <row r="2748" spans="1:5" hidden="1" x14ac:dyDescent="0.4">
      <c r="A2748" t="s">
        <v>5681</v>
      </c>
      <c r="B2748" t="s">
        <v>78</v>
      </c>
      <c r="C2748" s="1">
        <v>44425</v>
      </c>
      <c r="D2748" t="s">
        <v>318</v>
      </c>
      <c r="E2748" t="b">
        <f t="shared" si="45"/>
        <v>0</v>
      </c>
    </row>
    <row r="2749" spans="1:5" hidden="1" x14ac:dyDescent="0.4">
      <c r="A2749" t="s">
        <v>5089</v>
      </c>
      <c r="B2749" t="s">
        <v>78</v>
      </c>
      <c r="C2749" s="1">
        <v>44169</v>
      </c>
      <c r="D2749" t="s">
        <v>313</v>
      </c>
      <c r="E2749" t="b">
        <f t="shared" si="45"/>
        <v>0</v>
      </c>
    </row>
    <row r="2750" spans="1:5" hidden="1" x14ac:dyDescent="0.4">
      <c r="A2750" t="s">
        <v>5124</v>
      </c>
      <c r="B2750" t="s">
        <v>78</v>
      </c>
      <c r="C2750" s="1">
        <v>44168</v>
      </c>
      <c r="D2750" t="s">
        <v>319</v>
      </c>
      <c r="E2750" t="b">
        <f t="shared" si="45"/>
        <v>0</v>
      </c>
    </row>
    <row r="2751" spans="1:5" hidden="1" x14ac:dyDescent="0.4">
      <c r="A2751" t="s">
        <v>2983</v>
      </c>
      <c r="B2751" t="s">
        <v>78</v>
      </c>
      <c r="C2751" s="1">
        <v>44278</v>
      </c>
      <c r="D2751" t="s">
        <v>310</v>
      </c>
      <c r="E2751" t="b">
        <f t="shared" ref="E2751:E2814" si="46">OR(IF(AND(D2751=D2752,B2751=B2752),1,0),IF(AND(D2751=D2750,B2751=B2750),1,0))</f>
        <v>0</v>
      </c>
    </row>
    <row r="2752" spans="1:5" hidden="1" x14ac:dyDescent="0.4">
      <c r="A2752" t="s">
        <v>5662</v>
      </c>
      <c r="B2752" t="s">
        <v>78</v>
      </c>
      <c r="C2752" s="1">
        <v>44329</v>
      </c>
      <c r="D2752" t="s">
        <v>342</v>
      </c>
      <c r="E2752" t="b">
        <f t="shared" si="46"/>
        <v>0</v>
      </c>
    </row>
    <row r="2753" spans="1:5" hidden="1" x14ac:dyDescent="0.4">
      <c r="A2753" t="s">
        <v>2938</v>
      </c>
      <c r="B2753" t="s">
        <v>78</v>
      </c>
      <c r="C2753" s="1">
        <v>44463</v>
      </c>
      <c r="D2753" t="s">
        <v>311</v>
      </c>
      <c r="E2753" t="b">
        <f t="shared" si="46"/>
        <v>0</v>
      </c>
    </row>
    <row r="2754" spans="1:5" hidden="1" x14ac:dyDescent="0.4">
      <c r="A2754" t="s">
        <v>6202</v>
      </c>
      <c r="B2754" t="s">
        <v>78</v>
      </c>
      <c r="C2754" s="1">
        <v>44481</v>
      </c>
      <c r="D2754" t="s">
        <v>308</v>
      </c>
      <c r="E2754" t="b">
        <f t="shared" si="46"/>
        <v>0</v>
      </c>
    </row>
    <row r="2755" spans="1:5" hidden="1" x14ac:dyDescent="0.4">
      <c r="A2755" t="s">
        <v>5467</v>
      </c>
      <c r="B2755" t="s">
        <v>78</v>
      </c>
      <c r="C2755" s="1">
        <v>44340</v>
      </c>
      <c r="D2755" t="s">
        <v>338</v>
      </c>
      <c r="E2755" t="b">
        <f t="shared" si="46"/>
        <v>0</v>
      </c>
    </row>
    <row r="2756" spans="1:5" hidden="1" x14ac:dyDescent="0.4">
      <c r="A2756" t="s">
        <v>3535</v>
      </c>
      <c r="B2756" t="s">
        <v>78</v>
      </c>
      <c r="C2756" s="1">
        <v>44441</v>
      </c>
      <c r="D2756" t="s">
        <v>337</v>
      </c>
      <c r="E2756" t="b">
        <f t="shared" si="46"/>
        <v>0</v>
      </c>
    </row>
    <row r="2757" spans="1:5" hidden="1" x14ac:dyDescent="0.4">
      <c r="A2757" t="s">
        <v>5425</v>
      </c>
      <c r="B2757" t="s">
        <v>78</v>
      </c>
      <c r="C2757" s="1">
        <v>44341</v>
      </c>
      <c r="D2757" t="s">
        <v>416</v>
      </c>
      <c r="E2757" t="b">
        <f t="shared" si="46"/>
        <v>0</v>
      </c>
    </row>
    <row r="2758" spans="1:5" hidden="1" x14ac:dyDescent="0.4">
      <c r="A2758" t="s">
        <v>4980</v>
      </c>
      <c r="B2758" t="s">
        <v>78</v>
      </c>
      <c r="C2758" s="1">
        <v>44173</v>
      </c>
      <c r="D2758" t="s">
        <v>314</v>
      </c>
      <c r="E2758" t="b">
        <f t="shared" si="46"/>
        <v>0</v>
      </c>
    </row>
    <row r="2759" spans="1:5" hidden="1" x14ac:dyDescent="0.4">
      <c r="A2759" t="s">
        <v>6279</v>
      </c>
      <c r="B2759" t="s">
        <v>78</v>
      </c>
      <c r="C2759" s="1">
        <v>44474</v>
      </c>
      <c r="D2759" t="s">
        <v>343</v>
      </c>
      <c r="E2759" t="b">
        <f t="shared" si="46"/>
        <v>0</v>
      </c>
    </row>
    <row r="2760" spans="1:5" hidden="1" x14ac:dyDescent="0.4">
      <c r="A2760" t="s">
        <v>5917</v>
      </c>
      <c r="B2760" t="s">
        <v>78</v>
      </c>
      <c r="C2760" s="1">
        <v>44488</v>
      </c>
      <c r="D2760" t="s">
        <v>355</v>
      </c>
      <c r="E2760" t="b">
        <f t="shared" si="46"/>
        <v>0</v>
      </c>
    </row>
    <row r="2761" spans="1:5" hidden="1" x14ac:dyDescent="0.4">
      <c r="A2761" t="s">
        <v>3058</v>
      </c>
      <c r="B2761" t="s">
        <v>78</v>
      </c>
      <c r="C2761" s="1">
        <v>44456</v>
      </c>
      <c r="D2761" t="s">
        <v>317</v>
      </c>
      <c r="E2761" t="b">
        <f t="shared" si="46"/>
        <v>0</v>
      </c>
    </row>
    <row r="2762" spans="1:5" hidden="1" x14ac:dyDescent="0.4">
      <c r="A2762" t="s">
        <v>5937</v>
      </c>
      <c r="B2762" t="s">
        <v>78</v>
      </c>
      <c r="C2762" s="1">
        <v>44483</v>
      </c>
      <c r="D2762" t="s">
        <v>335</v>
      </c>
      <c r="E2762" t="b">
        <f t="shared" si="46"/>
        <v>0</v>
      </c>
    </row>
    <row r="2763" spans="1:5" hidden="1" x14ac:dyDescent="0.4">
      <c r="A2763" t="s">
        <v>8581</v>
      </c>
      <c r="B2763" t="s">
        <v>78</v>
      </c>
      <c r="C2763" s="1">
        <v>44489</v>
      </c>
      <c r="D2763" t="s">
        <v>339</v>
      </c>
      <c r="E2763" t="b">
        <f t="shared" si="46"/>
        <v>0</v>
      </c>
    </row>
    <row r="2764" spans="1:5" hidden="1" x14ac:dyDescent="0.4">
      <c r="A2764" t="s">
        <v>6252</v>
      </c>
      <c r="B2764" t="s">
        <v>78</v>
      </c>
      <c r="C2764" s="1">
        <v>44476</v>
      </c>
      <c r="D2764" t="s">
        <v>415</v>
      </c>
      <c r="E2764" t="b">
        <f t="shared" si="46"/>
        <v>0</v>
      </c>
    </row>
    <row r="2765" spans="1:5" hidden="1" x14ac:dyDescent="0.4">
      <c r="A2765" t="s">
        <v>8082</v>
      </c>
      <c r="B2765" t="s">
        <v>78</v>
      </c>
      <c r="C2765" s="1">
        <v>44489</v>
      </c>
      <c r="D2765" t="s">
        <v>330</v>
      </c>
      <c r="E2765" t="b">
        <f t="shared" si="46"/>
        <v>0</v>
      </c>
    </row>
    <row r="2766" spans="1:5" hidden="1" x14ac:dyDescent="0.4">
      <c r="A2766" t="s">
        <v>5025</v>
      </c>
      <c r="B2766" t="s">
        <v>78</v>
      </c>
      <c r="C2766" s="1">
        <v>44172</v>
      </c>
      <c r="D2766" t="s">
        <v>332</v>
      </c>
      <c r="E2766" t="b">
        <f t="shared" si="46"/>
        <v>0</v>
      </c>
    </row>
    <row r="2767" spans="1:5" hidden="1" x14ac:dyDescent="0.4">
      <c r="A2767" t="s">
        <v>6194</v>
      </c>
      <c r="B2767" t="s">
        <v>78</v>
      </c>
      <c r="C2767" s="1">
        <v>44481</v>
      </c>
      <c r="D2767" t="s">
        <v>322</v>
      </c>
      <c r="E2767" t="b">
        <f t="shared" si="46"/>
        <v>0</v>
      </c>
    </row>
    <row r="2768" spans="1:5" hidden="1" x14ac:dyDescent="0.4">
      <c r="A2768" t="s">
        <v>8626</v>
      </c>
      <c r="B2768" t="s">
        <v>78</v>
      </c>
      <c r="C2768" s="1">
        <v>44489</v>
      </c>
      <c r="D2768" t="s">
        <v>333</v>
      </c>
      <c r="E2768" t="b">
        <f t="shared" si="46"/>
        <v>0</v>
      </c>
    </row>
    <row r="2769" spans="1:5" hidden="1" x14ac:dyDescent="0.4">
      <c r="A2769" t="s">
        <v>3170</v>
      </c>
      <c r="B2769" t="s">
        <v>78</v>
      </c>
      <c r="C2769" s="1">
        <v>44455</v>
      </c>
      <c r="D2769" t="s">
        <v>353</v>
      </c>
      <c r="E2769" t="b">
        <f t="shared" si="46"/>
        <v>0</v>
      </c>
    </row>
    <row r="2770" spans="1:5" hidden="1" x14ac:dyDescent="0.4">
      <c r="A2770" t="s">
        <v>1413</v>
      </c>
      <c r="B2770" t="s">
        <v>75</v>
      </c>
      <c r="C2770" s="1">
        <v>44431</v>
      </c>
      <c r="D2770" t="s">
        <v>341</v>
      </c>
      <c r="E2770" t="b">
        <f t="shared" si="46"/>
        <v>0</v>
      </c>
    </row>
    <row r="2771" spans="1:5" hidden="1" x14ac:dyDescent="0.4">
      <c r="A2771" t="s">
        <v>8158</v>
      </c>
      <c r="B2771" t="s">
        <v>75</v>
      </c>
      <c r="C2771" s="1">
        <v>44483</v>
      </c>
      <c r="D2771" t="s">
        <v>421</v>
      </c>
      <c r="E2771" t="b">
        <f t="shared" si="46"/>
        <v>0</v>
      </c>
    </row>
    <row r="2772" spans="1:5" hidden="1" x14ac:dyDescent="0.4">
      <c r="A2772" t="s">
        <v>5001</v>
      </c>
      <c r="B2772" t="s">
        <v>75</v>
      </c>
      <c r="C2772" s="1">
        <v>44354</v>
      </c>
      <c r="D2772" t="s">
        <v>405</v>
      </c>
      <c r="E2772" t="b">
        <f t="shared" si="46"/>
        <v>0</v>
      </c>
    </row>
    <row r="2773" spans="1:5" hidden="1" x14ac:dyDescent="0.4">
      <c r="A2773" t="s">
        <v>2852</v>
      </c>
      <c r="B2773" t="s">
        <v>75</v>
      </c>
      <c r="C2773" s="1">
        <v>44258</v>
      </c>
      <c r="D2773" t="s">
        <v>352</v>
      </c>
      <c r="E2773" t="b">
        <f t="shared" si="46"/>
        <v>0</v>
      </c>
    </row>
    <row r="2774" spans="1:5" hidden="1" x14ac:dyDescent="0.4">
      <c r="A2774" t="s">
        <v>1410</v>
      </c>
      <c r="B2774" t="s">
        <v>75</v>
      </c>
      <c r="C2774" s="1">
        <v>44431</v>
      </c>
      <c r="D2774" t="s">
        <v>325</v>
      </c>
      <c r="E2774" t="b">
        <f t="shared" si="46"/>
        <v>0</v>
      </c>
    </row>
    <row r="2775" spans="1:5" hidden="1" x14ac:dyDescent="0.4">
      <c r="A2775" t="s">
        <v>5488</v>
      </c>
      <c r="B2775" t="s">
        <v>75</v>
      </c>
      <c r="C2775" s="1">
        <v>44431</v>
      </c>
      <c r="D2775" t="s">
        <v>398</v>
      </c>
      <c r="E2775" t="b">
        <f t="shared" si="46"/>
        <v>0</v>
      </c>
    </row>
    <row r="2776" spans="1:5" hidden="1" x14ac:dyDescent="0.4">
      <c r="A2776" t="s">
        <v>5490</v>
      </c>
      <c r="B2776" t="s">
        <v>75</v>
      </c>
      <c r="C2776" s="1">
        <v>44431</v>
      </c>
      <c r="D2776" t="s">
        <v>397</v>
      </c>
      <c r="E2776" t="b">
        <f t="shared" si="46"/>
        <v>0</v>
      </c>
    </row>
    <row r="2777" spans="1:5" hidden="1" x14ac:dyDescent="0.4">
      <c r="A2777" t="s">
        <v>1821</v>
      </c>
      <c r="B2777" t="s">
        <v>75</v>
      </c>
      <c r="C2777" s="1">
        <v>44397</v>
      </c>
      <c r="D2777" t="s">
        <v>306</v>
      </c>
      <c r="E2777" t="b">
        <f t="shared" si="46"/>
        <v>0</v>
      </c>
    </row>
    <row r="2778" spans="1:5" hidden="1" x14ac:dyDescent="0.4">
      <c r="A2778" t="s">
        <v>1822</v>
      </c>
      <c r="B2778" t="s">
        <v>75</v>
      </c>
      <c r="C2778" s="1">
        <v>44397</v>
      </c>
      <c r="D2778" t="s">
        <v>312</v>
      </c>
      <c r="E2778" t="b">
        <f t="shared" si="46"/>
        <v>0</v>
      </c>
    </row>
    <row r="2779" spans="1:5" hidden="1" x14ac:dyDescent="0.4">
      <c r="A2779" t="s">
        <v>1412</v>
      </c>
      <c r="B2779" t="s">
        <v>75</v>
      </c>
      <c r="C2779" s="1">
        <v>44431</v>
      </c>
      <c r="D2779" t="s">
        <v>329</v>
      </c>
      <c r="E2779" t="b">
        <f t="shared" si="46"/>
        <v>0</v>
      </c>
    </row>
    <row r="2780" spans="1:5" hidden="1" x14ac:dyDescent="0.4">
      <c r="A2780" t="s">
        <v>8197</v>
      </c>
      <c r="B2780" t="s">
        <v>75</v>
      </c>
      <c r="C2780" s="1">
        <v>44481</v>
      </c>
      <c r="D2780" t="s">
        <v>307</v>
      </c>
      <c r="E2780" t="b">
        <f t="shared" si="46"/>
        <v>0</v>
      </c>
    </row>
    <row r="2781" spans="1:5" hidden="1" x14ac:dyDescent="0.4">
      <c r="A2781" t="s">
        <v>2944</v>
      </c>
      <c r="B2781" t="s">
        <v>75</v>
      </c>
      <c r="C2781" s="1">
        <v>44463</v>
      </c>
      <c r="D2781" t="s">
        <v>351</v>
      </c>
      <c r="E2781" t="b">
        <f t="shared" si="46"/>
        <v>0</v>
      </c>
    </row>
    <row r="2782" spans="1:5" hidden="1" x14ac:dyDescent="0.4">
      <c r="A2782" t="s">
        <v>4152</v>
      </c>
      <c r="B2782" t="s">
        <v>75</v>
      </c>
      <c r="C2782" s="1">
        <v>44174</v>
      </c>
      <c r="D2782" t="s">
        <v>327</v>
      </c>
      <c r="E2782" t="b">
        <f t="shared" si="46"/>
        <v>0</v>
      </c>
    </row>
    <row r="2783" spans="1:5" hidden="1" x14ac:dyDescent="0.4">
      <c r="A2783" t="s">
        <v>1411</v>
      </c>
      <c r="B2783" t="s">
        <v>75</v>
      </c>
      <c r="C2783" s="1">
        <v>44431</v>
      </c>
      <c r="D2783" t="s">
        <v>403</v>
      </c>
      <c r="E2783" t="b">
        <f t="shared" si="46"/>
        <v>0</v>
      </c>
    </row>
    <row r="2784" spans="1:5" hidden="1" x14ac:dyDescent="0.4">
      <c r="A2784" t="s">
        <v>3618</v>
      </c>
      <c r="B2784" t="s">
        <v>75</v>
      </c>
      <c r="C2784" s="1">
        <v>44431</v>
      </c>
      <c r="D2784" t="s">
        <v>344</v>
      </c>
      <c r="E2784" t="b">
        <f t="shared" si="46"/>
        <v>0</v>
      </c>
    </row>
    <row r="2785" spans="1:5" hidden="1" x14ac:dyDescent="0.4">
      <c r="A2785" t="s">
        <v>1387</v>
      </c>
      <c r="B2785" t="s">
        <v>75</v>
      </c>
      <c r="C2785" s="1">
        <v>44438</v>
      </c>
      <c r="D2785" t="s">
        <v>316</v>
      </c>
      <c r="E2785" t="b">
        <f t="shared" si="46"/>
        <v>0</v>
      </c>
    </row>
    <row r="2786" spans="1:5" hidden="1" x14ac:dyDescent="0.4">
      <c r="A2786" t="s">
        <v>2541</v>
      </c>
      <c r="B2786" t="s">
        <v>75</v>
      </c>
      <c r="C2786" s="1">
        <v>44342</v>
      </c>
      <c r="D2786" t="s">
        <v>326</v>
      </c>
      <c r="E2786" t="b">
        <f t="shared" si="46"/>
        <v>0</v>
      </c>
    </row>
    <row r="2787" spans="1:5" hidden="1" x14ac:dyDescent="0.4">
      <c r="A2787" t="s">
        <v>8182</v>
      </c>
      <c r="B2787" t="s">
        <v>75</v>
      </c>
      <c r="C2787" s="1">
        <v>44481</v>
      </c>
      <c r="D2787" t="s">
        <v>321</v>
      </c>
      <c r="E2787" t="b">
        <f t="shared" si="46"/>
        <v>0</v>
      </c>
    </row>
    <row r="2788" spans="1:5" hidden="1" x14ac:dyDescent="0.4">
      <c r="A2788" t="s">
        <v>5489</v>
      </c>
      <c r="B2788" t="s">
        <v>75</v>
      </c>
      <c r="C2788" s="1">
        <v>44431</v>
      </c>
      <c r="D2788" t="s">
        <v>318</v>
      </c>
      <c r="E2788" t="b">
        <f t="shared" si="46"/>
        <v>0</v>
      </c>
    </row>
    <row r="2789" spans="1:5" hidden="1" x14ac:dyDescent="0.4">
      <c r="A2789" t="s">
        <v>1820</v>
      </c>
      <c r="B2789" t="s">
        <v>75</v>
      </c>
      <c r="C2789" s="1">
        <v>44397</v>
      </c>
      <c r="D2789" t="s">
        <v>313</v>
      </c>
      <c r="E2789" t="b">
        <f t="shared" si="46"/>
        <v>0</v>
      </c>
    </row>
    <row r="2790" spans="1:5" hidden="1" x14ac:dyDescent="0.4">
      <c r="A2790" t="s">
        <v>1408</v>
      </c>
      <c r="B2790" t="s">
        <v>75</v>
      </c>
      <c r="C2790" s="1">
        <v>44431</v>
      </c>
      <c r="D2790" t="s">
        <v>319</v>
      </c>
      <c r="E2790" t="b">
        <f t="shared" si="46"/>
        <v>0</v>
      </c>
    </row>
    <row r="2791" spans="1:5" hidden="1" x14ac:dyDescent="0.4">
      <c r="A2791" t="s">
        <v>2751</v>
      </c>
      <c r="B2791" t="s">
        <v>75</v>
      </c>
      <c r="C2791" s="1">
        <v>44305</v>
      </c>
      <c r="D2791" t="s">
        <v>310</v>
      </c>
      <c r="E2791" t="b">
        <f t="shared" si="46"/>
        <v>0</v>
      </c>
    </row>
    <row r="2792" spans="1:5" hidden="1" x14ac:dyDescent="0.4">
      <c r="A2792" t="s">
        <v>5114</v>
      </c>
      <c r="B2792" t="s">
        <v>75</v>
      </c>
      <c r="C2792" s="1">
        <v>44350</v>
      </c>
      <c r="D2792" t="s">
        <v>340</v>
      </c>
      <c r="E2792" t="b">
        <f t="shared" si="46"/>
        <v>0</v>
      </c>
    </row>
    <row r="2793" spans="1:5" hidden="1" x14ac:dyDescent="0.4">
      <c r="A2793" t="s">
        <v>5115</v>
      </c>
      <c r="B2793" t="s">
        <v>75</v>
      </c>
      <c r="C2793" s="1">
        <v>44350</v>
      </c>
      <c r="D2793" t="s">
        <v>342</v>
      </c>
      <c r="E2793" t="b">
        <f t="shared" si="46"/>
        <v>0</v>
      </c>
    </row>
    <row r="2794" spans="1:5" hidden="1" x14ac:dyDescent="0.4">
      <c r="A2794" t="s">
        <v>3598</v>
      </c>
      <c r="B2794" t="s">
        <v>75</v>
      </c>
      <c r="C2794" s="1">
        <v>44438</v>
      </c>
      <c r="D2794" t="s">
        <v>311</v>
      </c>
      <c r="E2794" t="b">
        <f t="shared" si="46"/>
        <v>0</v>
      </c>
    </row>
    <row r="2795" spans="1:5" hidden="1" x14ac:dyDescent="0.4">
      <c r="A2795" t="s">
        <v>1406</v>
      </c>
      <c r="B2795" t="s">
        <v>75</v>
      </c>
      <c r="C2795" s="1">
        <v>44431</v>
      </c>
      <c r="D2795" t="s">
        <v>350</v>
      </c>
      <c r="E2795" t="b">
        <f t="shared" si="46"/>
        <v>0</v>
      </c>
    </row>
    <row r="2796" spans="1:5" hidden="1" x14ac:dyDescent="0.4">
      <c r="A2796" t="s">
        <v>5000</v>
      </c>
      <c r="B2796" t="s">
        <v>75</v>
      </c>
      <c r="C2796" s="1">
        <v>44354</v>
      </c>
      <c r="D2796" t="s">
        <v>308</v>
      </c>
      <c r="E2796" t="b">
        <f t="shared" si="46"/>
        <v>0</v>
      </c>
    </row>
    <row r="2797" spans="1:5" hidden="1" x14ac:dyDescent="0.4">
      <c r="A2797" t="s">
        <v>3616</v>
      </c>
      <c r="B2797" t="s">
        <v>75</v>
      </c>
      <c r="C2797" s="1">
        <v>44431</v>
      </c>
      <c r="D2797" t="s">
        <v>338</v>
      </c>
      <c r="E2797" t="b">
        <f t="shared" si="46"/>
        <v>0</v>
      </c>
    </row>
    <row r="2798" spans="1:5" hidden="1" x14ac:dyDescent="0.4">
      <c r="A2798" t="s">
        <v>3615</v>
      </c>
      <c r="B2798" t="s">
        <v>75</v>
      </c>
      <c r="C2798" s="1">
        <v>44431</v>
      </c>
      <c r="D2798" t="s">
        <v>337</v>
      </c>
      <c r="E2798" t="b">
        <f t="shared" si="46"/>
        <v>0</v>
      </c>
    </row>
    <row r="2799" spans="1:5" hidden="1" x14ac:dyDescent="0.4">
      <c r="A2799" t="s">
        <v>5113</v>
      </c>
      <c r="B2799" t="s">
        <v>75</v>
      </c>
      <c r="C2799" s="1">
        <v>44350</v>
      </c>
      <c r="D2799" t="s">
        <v>416</v>
      </c>
      <c r="E2799" t="b">
        <f t="shared" si="46"/>
        <v>0</v>
      </c>
    </row>
    <row r="2800" spans="1:5" hidden="1" x14ac:dyDescent="0.4">
      <c r="A2800" t="s">
        <v>2802</v>
      </c>
      <c r="B2800" t="s">
        <v>75</v>
      </c>
      <c r="C2800" s="1">
        <v>44294</v>
      </c>
      <c r="D2800" t="s">
        <v>334</v>
      </c>
      <c r="E2800" t="b">
        <f t="shared" si="46"/>
        <v>0</v>
      </c>
    </row>
    <row r="2801" spans="1:5" hidden="1" x14ac:dyDescent="0.4">
      <c r="A2801" t="s">
        <v>1409</v>
      </c>
      <c r="B2801" t="s">
        <v>75</v>
      </c>
      <c r="C2801" s="1">
        <v>44431</v>
      </c>
      <c r="D2801" t="s">
        <v>314</v>
      </c>
      <c r="E2801" t="b">
        <f t="shared" si="46"/>
        <v>0</v>
      </c>
    </row>
    <row r="2802" spans="1:5" hidden="1" x14ac:dyDescent="0.4">
      <c r="A2802" t="s">
        <v>8198</v>
      </c>
      <c r="B2802" t="s">
        <v>75</v>
      </c>
      <c r="C2802" s="1">
        <v>44481</v>
      </c>
      <c r="D2802" t="s">
        <v>354</v>
      </c>
      <c r="E2802" t="b">
        <f t="shared" si="46"/>
        <v>0</v>
      </c>
    </row>
    <row r="2803" spans="1:5" hidden="1" x14ac:dyDescent="0.4">
      <c r="A2803" t="s">
        <v>4699</v>
      </c>
      <c r="B2803" t="s">
        <v>75</v>
      </c>
      <c r="C2803" s="1">
        <v>44361</v>
      </c>
      <c r="D2803" t="s">
        <v>343</v>
      </c>
      <c r="E2803" t="b">
        <f t="shared" si="46"/>
        <v>0</v>
      </c>
    </row>
    <row r="2804" spans="1:5" hidden="1" x14ac:dyDescent="0.4">
      <c r="A2804" t="s">
        <v>2800</v>
      </c>
      <c r="B2804" t="s">
        <v>75</v>
      </c>
      <c r="C2804" s="1">
        <v>44294</v>
      </c>
      <c r="D2804" t="s">
        <v>315</v>
      </c>
      <c r="E2804" t="b">
        <f t="shared" si="46"/>
        <v>0</v>
      </c>
    </row>
    <row r="2805" spans="1:5" hidden="1" x14ac:dyDescent="0.4">
      <c r="A2805" t="s">
        <v>5405</v>
      </c>
      <c r="B2805" t="s">
        <v>75</v>
      </c>
      <c r="C2805" s="1">
        <v>44342</v>
      </c>
      <c r="D2805" t="s">
        <v>317</v>
      </c>
      <c r="E2805" t="b">
        <f t="shared" si="46"/>
        <v>0</v>
      </c>
    </row>
    <row r="2806" spans="1:5" hidden="1" x14ac:dyDescent="0.4">
      <c r="A2806" t="s">
        <v>2801</v>
      </c>
      <c r="B2806" t="s">
        <v>75</v>
      </c>
      <c r="C2806" s="1">
        <v>44294</v>
      </c>
      <c r="D2806" t="s">
        <v>335</v>
      </c>
      <c r="E2806" t="b">
        <f t="shared" si="46"/>
        <v>0</v>
      </c>
    </row>
    <row r="2807" spans="1:5" hidden="1" x14ac:dyDescent="0.4">
      <c r="A2807" t="s">
        <v>3617</v>
      </c>
      <c r="B2807" t="s">
        <v>75</v>
      </c>
      <c r="C2807" s="1">
        <v>44431</v>
      </c>
      <c r="D2807" t="s">
        <v>415</v>
      </c>
      <c r="E2807" t="b">
        <f t="shared" si="46"/>
        <v>0</v>
      </c>
    </row>
    <row r="2808" spans="1:5" hidden="1" x14ac:dyDescent="0.4">
      <c r="A2808" t="s">
        <v>2749</v>
      </c>
      <c r="B2808" t="s">
        <v>75</v>
      </c>
      <c r="C2808" s="1">
        <v>44306</v>
      </c>
      <c r="D2808" t="s">
        <v>330</v>
      </c>
      <c r="E2808" t="b">
        <f t="shared" si="46"/>
        <v>0</v>
      </c>
    </row>
    <row r="2809" spans="1:5" hidden="1" x14ac:dyDescent="0.4">
      <c r="A2809" t="s">
        <v>1972</v>
      </c>
      <c r="B2809" t="s">
        <v>75</v>
      </c>
      <c r="C2809" s="1">
        <v>44386</v>
      </c>
      <c r="D2809" t="s">
        <v>332</v>
      </c>
      <c r="E2809" t="b">
        <f t="shared" si="46"/>
        <v>0</v>
      </c>
    </row>
    <row r="2810" spans="1:5" hidden="1" x14ac:dyDescent="0.4">
      <c r="A2810" t="s">
        <v>5097</v>
      </c>
      <c r="B2810" t="s">
        <v>75</v>
      </c>
      <c r="C2810" s="1">
        <v>44442</v>
      </c>
      <c r="D2810" t="s">
        <v>322</v>
      </c>
      <c r="E2810" t="b">
        <f t="shared" si="46"/>
        <v>0</v>
      </c>
    </row>
    <row r="2811" spans="1:5" hidden="1" x14ac:dyDescent="0.4">
      <c r="A2811" t="s">
        <v>1382</v>
      </c>
      <c r="B2811" t="s">
        <v>75</v>
      </c>
      <c r="C2811" s="1">
        <v>44432</v>
      </c>
      <c r="D2811" t="s">
        <v>359</v>
      </c>
      <c r="E2811" t="b">
        <f t="shared" si="46"/>
        <v>0</v>
      </c>
    </row>
    <row r="2812" spans="1:5" hidden="1" x14ac:dyDescent="0.4">
      <c r="A2812" t="s">
        <v>1407</v>
      </c>
      <c r="B2812" t="s">
        <v>75</v>
      </c>
      <c r="C2812" s="1">
        <v>44431</v>
      </c>
      <c r="D2812" t="s">
        <v>333</v>
      </c>
      <c r="E2812" t="b">
        <f t="shared" si="46"/>
        <v>0</v>
      </c>
    </row>
    <row r="2813" spans="1:5" hidden="1" x14ac:dyDescent="0.4">
      <c r="A2813" t="s">
        <v>984</v>
      </c>
      <c r="B2813" t="s">
        <v>169</v>
      </c>
      <c r="C2813" s="1">
        <v>44453</v>
      </c>
      <c r="D2813" t="s">
        <v>341</v>
      </c>
      <c r="E2813" t="b">
        <f t="shared" si="46"/>
        <v>0</v>
      </c>
    </row>
    <row r="2814" spans="1:5" hidden="1" x14ac:dyDescent="0.4">
      <c r="A2814" t="s">
        <v>1528</v>
      </c>
      <c r="B2814" t="s">
        <v>169</v>
      </c>
      <c r="C2814" s="1">
        <v>44421</v>
      </c>
      <c r="D2814" t="s">
        <v>352</v>
      </c>
      <c r="E2814" t="b">
        <f t="shared" si="46"/>
        <v>0</v>
      </c>
    </row>
    <row r="2815" spans="1:5" hidden="1" x14ac:dyDescent="0.4">
      <c r="A2815" t="s">
        <v>5771</v>
      </c>
      <c r="B2815" t="s">
        <v>169</v>
      </c>
      <c r="C2815" s="1">
        <v>44501</v>
      </c>
      <c r="D2815" t="s">
        <v>397</v>
      </c>
      <c r="E2815" t="b">
        <f t="shared" ref="E2815:E2852" si="47">OR(IF(AND(D2815=D2816,B2815=B2816),1,0),IF(AND(D2815=D2814,B2815=B2814),1,0))</f>
        <v>0</v>
      </c>
    </row>
    <row r="2816" spans="1:5" hidden="1" x14ac:dyDescent="0.4">
      <c r="A2816" t="s">
        <v>2722</v>
      </c>
      <c r="B2816" t="s">
        <v>169</v>
      </c>
      <c r="C2816" s="1">
        <v>44326</v>
      </c>
      <c r="D2816" t="s">
        <v>306</v>
      </c>
      <c r="E2816" t="b">
        <f t="shared" si="47"/>
        <v>0</v>
      </c>
    </row>
    <row r="2817" spans="1:5" hidden="1" x14ac:dyDescent="0.4">
      <c r="A2817" t="s">
        <v>1524</v>
      </c>
      <c r="B2817" t="s">
        <v>169</v>
      </c>
      <c r="C2817" s="1">
        <v>44421</v>
      </c>
      <c r="D2817" t="s">
        <v>404</v>
      </c>
      <c r="E2817" t="b">
        <f t="shared" si="47"/>
        <v>0</v>
      </c>
    </row>
    <row r="2818" spans="1:5" hidden="1" x14ac:dyDescent="0.4">
      <c r="A2818" t="s">
        <v>3250</v>
      </c>
      <c r="B2818" t="s">
        <v>169</v>
      </c>
      <c r="C2818" s="1">
        <v>44265</v>
      </c>
      <c r="D2818" t="s">
        <v>312</v>
      </c>
      <c r="E2818" t="b">
        <f t="shared" si="47"/>
        <v>0</v>
      </c>
    </row>
    <row r="2819" spans="1:5" hidden="1" x14ac:dyDescent="0.4">
      <c r="A2819" t="s">
        <v>1523</v>
      </c>
      <c r="B2819" t="s">
        <v>169</v>
      </c>
      <c r="C2819" s="1">
        <v>44421</v>
      </c>
      <c r="D2819" t="s">
        <v>329</v>
      </c>
      <c r="E2819" t="b">
        <f t="shared" si="47"/>
        <v>0</v>
      </c>
    </row>
    <row r="2820" spans="1:5" hidden="1" x14ac:dyDescent="0.4">
      <c r="A2820" t="s">
        <v>5982</v>
      </c>
      <c r="B2820" t="s">
        <v>169</v>
      </c>
      <c r="C2820" s="1">
        <v>44476</v>
      </c>
      <c r="D2820" t="s">
        <v>307</v>
      </c>
      <c r="E2820" t="b">
        <f t="shared" si="47"/>
        <v>0</v>
      </c>
    </row>
    <row r="2821" spans="1:5" hidden="1" x14ac:dyDescent="0.4">
      <c r="A2821" t="s">
        <v>3251</v>
      </c>
      <c r="B2821" t="s">
        <v>169</v>
      </c>
      <c r="C2821" s="1">
        <v>44265</v>
      </c>
      <c r="D2821" t="s">
        <v>331</v>
      </c>
      <c r="E2821" t="b">
        <f t="shared" si="47"/>
        <v>0</v>
      </c>
    </row>
    <row r="2822" spans="1:5" hidden="1" x14ac:dyDescent="0.4">
      <c r="A2822" t="s">
        <v>2723</v>
      </c>
      <c r="B2822" t="s">
        <v>169</v>
      </c>
      <c r="C2822" s="1">
        <v>44326</v>
      </c>
      <c r="D2822" t="s">
        <v>327</v>
      </c>
      <c r="E2822" t="b">
        <f t="shared" si="47"/>
        <v>0</v>
      </c>
    </row>
    <row r="2823" spans="1:5" hidden="1" x14ac:dyDescent="0.4">
      <c r="A2823" t="s">
        <v>985</v>
      </c>
      <c r="B2823" t="s">
        <v>169</v>
      </c>
      <c r="C2823" s="1">
        <v>44453</v>
      </c>
      <c r="D2823" t="s">
        <v>403</v>
      </c>
      <c r="E2823" t="b">
        <f t="shared" si="47"/>
        <v>0</v>
      </c>
    </row>
    <row r="2824" spans="1:5" hidden="1" x14ac:dyDescent="0.4">
      <c r="A2824" t="s">
        <v>5985</v>
      </c>
      <c r="B2824" t="s">
        <v>169</v>
      </c>
      <c r="C2824" s="1">
        <v>44476</v>
      </c>
      <c r="D2824" t="s">
        <v>344</v>
      </c>
      <c r="E2824" t="b">
        <f t="shared" si="47"/>
        <v>0</v>
      </c>
    </row>
    <row r="2825" spans="1:5" hidden="1" x14ac:dyDescent="0.4">
      <c r="A2825" t="s">
        <v>1033</v>
      </c>
      <c r="B2825" t="s">
        <v>169</v>
      </c>
      <c r="C2825" s="1">
        <v>44452</v>
      </c>
      <c r="D2825" t="s">
        <v>316</v>
      </c>
      <c r="E2825" t="b">
        <f t="shared" si="47"/>
        <v>0</v>
      </c>
    </row>
    <row r="2826" spans="1:5" hidden="1" x14ac:dyDescent="0.4">
      <c r="A2826" t="s">
        <v>1017</v>
      </c>
      <c r="B2826" t="s">
        <v>169</v>
      </c>
      <c r="C2826" s="1">
        <v>44452</v>
      </c>
      <c r="D2826" t="s">
        <v>326</v>
      </c>
      <c r="E2826" t="b">
        <f t="shared" si="47"/>
        <v>0</v>
      </c>
    </row>
    <row r="2827" spans="1:5" hidden="1" x14ac:dyDescent="0.4">
      <c r="A2827" t="s">
        <v>8240</v>
      </c>
      <c r="B2827" t="s">
        <v>169</v>
      </c>
      <c r="C2827" s="1">
        <v>44476</v>
      </c>
      <c r="D2827" t="s">
        <v>313</v>
      </c>
      <c r="E2827" t="b">
        <f t="shared" si="47"/>
        <v>0</v>
      </c>
    </row>
    <row r="2828" spans="1:5" hidden="1" x14ac:dyDescent="0.4">
      <c r="A2828" t="s">
        <v>1522</v>
      </c>
      <c r="B2828" t="s">
        <v>169</v>
      </c>
      <c r="C2828" s="1">
        <v>44421</v>
      </c>
      <c r="D2828" t="s">
        <v>319</v>
      </c>
      <c r="E2828" t="b">
        <f t="shared" si="47"/>
        <v>0</v>
      </c>
    </row>
    <row r="2829" spans="1:5" hidden="1" x14ac:dyDescent="0.4">
      <c r="A2829" t="s">
        <v>1148</v>
      </c>
      <c r="B2829" t="s">
        <v>169</v>
      </c>
      <c r="C2829" s="1">
        <v>44442</v>
      </c>
      <c r="D2829" t="s">
        <v>310</v>
      </c>
      <c r="E2829" t="b">
        <f t="shared" si="47"/>
        <v>0</v>
      </c>
    </row>
    <row r="2830" spans="1:5" hidden="1" x14ac:dyDescent="0.4">
      <c r="A2830" t="s">
        <v>5983</v>
      </c>
      <c r="B2830" t="s">
        <v>169</v>
      </c>
      <c r="C2830" s="1">
        <v>44476</v>
      </c>
      <c r="D2830" t="s">
        <v>340</v>
      </c>
      <c r="E2830" t="b">
        <f t="shared" si="47"/>
        <v>0</v>
      </c>
    </row>
    <row r="2831" spans="1:5" hidden="1" x14ac:dyDescent="0.4">
      <c r="A2831" t="s">
        <v>5619</v>
      </c>
      <c r="B2831" t="s">
        <v>169</v>
      </c>
      <c r="C2831" s="1">
        <v>44491</v>
      </c>
      <c r="D2831" t="s">
        <v>311</v>
      </c>
      <c r="E2831" t="b">
        <f t="shared" si="47"/>
        <v>0</v>
      </c>
    </row>
    <row r="2832" spans="1:5" hidden="1" x14ac:dyDescent="0.4">
      <c r="A2832" t="s">
        <v>5984</v>
      </c>
      <c r="B2832" t="s">
        <v>169</v>
      </c>
      <c r="C2832" s="1">
        <v>44476</v>
      </c>
      <c r="D2832" t="s">
        <v>308</v>
      </c>
      <c r="E2832" t="b">
        <f t="shared" si="47"/>
        <v>0</v>
      </c>
    </row>
    <row r="2833" spans="1:5" hidden="1" x14ac:dyDescent="0.4">
      <c r="A2833" t="s">
        <v>5987</v>
      </c>
      <c r="B2833" t="s">
        <v>169</v>
      </c>
      <c r="C2833" s="1">
        <v>44476</v>
      </c>
      <c r="D2833" t="s">
        <v>338</v>
      </c>
      <c r="E2833" t="b">
        <f t="shared" si="47"/>
        <v>0</v>
      </c>
    </row>
    <row r="2834" spans="1:5" hidden="1" x14ac:dyDescent="0.4">
      <c r="A2834" t="s">
        <v>5986</v>
      </c>
      <c r="B2834" t="s">
        <v>169</v>
      </c>
      <c r="C2834" s="1">
        <v>44476</v>
      </c>
      <c r="D2834" t="s">
        <v>337</v>
      </c>
      <c r="E2834" t="b">
        <f t="shared" si="47"/>
        <v>0</v>
      </c>
    </row>
    <row r="2835" spans="1:5" hidden="1" x14ac:dyDescent="0.4">
      <c r="A2835" t="s">
        <v>3249</v>
      </c>
      <c r="B2835" t="s">
        <v>169</v>
      </c>
      <c r="C2835" s="1">
        <v>44265</v>
      </c>
      <c r="D2835" t="s">
        <v>334</v>
      </c>
      <c r="E2835" t="b">
        <f t="shared" si="47"/>
        <v>0</v>
      </c>
    </row>
    <row r="2836" spans="1:5" hidden="1" x14ac:dyDescent="0.4">
      <c r="A2836" t="s">
        <v>2876</v>
      </c>
      <c r="B2836" t="s">
        <v>169</v>
      </c>
      <c r="C2836" s="1">
        <v>44467</v>
      </c>
      <c r="D2836" t="s">
        <v>343</v>
      </c>
      <c r="E2836" t="b">
        <f t="shared" si="47"/>
        <v>0</v>
      </c>
    </row>
    <row r="2837" spans="1:5" hidden="1" x14ac:dyDescent="0.4">
      <c r="A2837" t="s">
        <v>5988</v>
      </c>
      <c r="B2837" t="s">
        <v>169</v>
      </c>
      <c r="C2837" s="1">
        <v>44475</v>
      </c>
      <c r="D2837" t="s">
        <v>317</v>
      </c>
      <c r="E2837" t="b">
        <f t="shared" si="47"/>
        <v>0</v>
      </c>
    </row>
    <row r="2838" spans="1:5" hidden="1" x14ac:dyDescent="0.4">
      <c r="A2838" t="s">
        <v>1527</v>
      </c>
      <c r="B2838" t="s">
        <v>169</v>
      </c>
      <c r="C2838" s="1">
        <v>44421</v>
      </c>
      <c r="D2838" t="s">
        <v>335</v>
      </c>
      <c r="E2838" t="b">
        <f t="shared" si="47"/>
        <v>0</v>
      </c>
    </row>
    <row r="2839" spans="1:5" hidden="1" x14ac:dyDescent="0.4">
      <c r="A2839" t="s">
        <v>5592</v>
      </c>
      <c r="B2839" t="s">
        <v>169</v>
      </c>
      <c r="C2839" s="1">
        <v>44336</v>
      </c>
      <c r="D2839" t="s">
        <v>415</v>
      </c>
      <c r="E2839" t="b">
        <f t="shared" si="47"/>
        <v>0</v>
      </c>
    </row>
    <row r="2840" spans="1:5" hidden="1" x14ac:dyDescent="0.4">
      <c r="A2840" t="s">
        <v>1526</v>
      </c>
      <c r="B2840" t="s">
        <v>169</v>
      </c>
      <c r="C2840" s="1">
        <v>44421</v>
      </c>
      <c r="D2840" t="s">
        <v>330</v>
      </c>
      <c r="E2840" t="b">
        <f t="shared" si="47"/>
        <v>0</v>
      </c>
    </row>
    <row r="2841" spans="1:5" hidden="1" x14ac:dyDescent="0.4">
      <c r="A2841" t="s">
        <v>1525</v>
      </c>
      <c r="B2841" t="s">
        <v>169</v>
      </c>
      <c r="C2841" s="1">
        <v>44421</v>
      </c>
      <c r="D2841" t="s">
        <v>332</v>
      </c>
      <c r="E2841" t="b">
        <f t="shared" si="47"/>
        <v>0</v>
      </c>
    </row>
    <row r="2842" spans="1:5" hidden="1" x14ac:dyDescent="0.4">
      <c r="A2842" t="s">
        <v>5772</v>
      </c>
      <c r="B2842" t="s">
        <v>169</v>
      </c>
      <c r="C2842" s="1">
        <v>44497</v>
      </c>
      <c r="D2842" t="s">
        <v>322</v>
      </c>
      <c r="E2842" t="b">
        <f t="shared" si="47"/>
        <v>0</v>
      </c>
    </row>
    <row r="2843" spans="1:5" hidden="1" x14ac:dyDescent="0.4">
      <c r="A2843" t="s">
        <v>3252</v>
      </c>
      <c r="B2843" t="s">
        <v>169</v>
      </c>
      <c r="C2843" s="1">
        <v>44265</v>
      </c>
      <c r="D2843" t="s">
        <v>359</v>
      </c>
      <c r="E2843" t="b">
        <f t="shared" si="47"/>
        <v>0</v>
      </c>
    </row>
    <row r="2844" spans="1:5" hidden="1" x14ac:dyDescent="0.4">
      <c r="A2844" t="s">
        <v>1521</v>
      </c>
      <c r="B2844" t="s">
        <v>169</v>
      </c>
      <c r="C2844" s="1">
        <v>44421</v>
      </c>
      <c r="D2844" t="s">
        <v>333</v>
      </c>
      <c r="E2844" t="b">
        <f t="shared" si="47"/>
        <v>0</v>
      </c>
    </row>
    <row r="2845" spans="1:5" hidden="1" x14ac:dyDescent="0.4">
      <c r="A2845" t="s">
        <v>5981</v>
      </c>
      <c r="B2845" t="s">
        <v>169</v>
      </c>
      <c r="C2845" s="1">
        <v>44475</v>
      </c>
      <c r="D2845" t="s">
        <v>328</v>
      </c>
      <c r="E2845" t="b">
        <f t="shared" si="47"/>
        <v>0</v>
      </c>
    </row>
    <row r="2846" spans="1:5" hidden="1" x14ac:dyDescent="0.4">
      <c r="A2846" t="s">
        <v>8718</v>
      </c>
      <c r="B2846" t="s">
        <v>62</v>
      </c>
      <c r="C2846" s="1">
        <v>44498</v>
      </c>
      <c r="D2846" t="s">
        <v>421</v>
      </c>
      <c r="E2846" t="b">
        <f t="shared" si="47"/>
        <v>0</v>
      </c>
    </row>
    <row r="2847" spans="1:5" hidden="1" x14ac:dyDescent="0.4">
      <c r="A2847" t="s">
        <v>8739</v>
      </c>
      <c r="B2847" t="s">
        <v>62</v>
      </c>
      <c r="C2847" s="1">
        <v>44497</v>
      </c>
      <c r="D2847" t="s">
        <v>398</v>
      </c>
      <c r="E2847" t="b">
        <f t="shared" si="47"/>
        <v>0</v>
      </c>
    </row>
    <row r="2848" spans="1:5" hidden="1" x14ac:dyDescent="0.4">
      <c r="A2848" t="s">
        <v>8736</v>
      </c>
      <c r="B2848" t="s">
        <v>62</v>
      </c>
      <c r="C2848" s="1">
        <v>44497</v>
      </c>
      <c r="D2848" t="s">
        <v>306</v>
      </c>
      <c r="E2848" t="b">
        <f t="shared" si="47"/>
        <v>0</v>
      </c>
    </row>
    <row r="2849" spans="1:5" hidden="1" x14ac:dyDescent="0.4">
      <c r="A2849" t="s">
        <v>8861</v>
      </c>
      <c r="B2849" t="s">
        <v>62</v>
      </c>
      <c r="C2849" s="1">
        <v>44495</v>
      </c>
      <c r="D2849" t="s">
        <v>399</v>
      </c>
      <c r="E2849" t="b">
        <f t="shared" si="47"/>
        <v>0</v>
      </c>
    </row>
    <row r="2850" spans="1:5" hidden="1" x14ac:dyDescent="0.4">
      <c r="A2850" t="s">
        <v>2464</v>
      </c>
      <c r="B2850" t="s">
        <v>62</v>
      </c>
      <c r="C2850" s="1">
        <v>44364</v>
      </c>
      <c r="D2850" t="s">
        <v>327</v>
      </c>
      <c r="E2850" t="b">
        <f t="shared" si="47"/>
        <v>0</v>
      </c>
    </row>
    <row r="2851" spans="1:5" hidden="1" x14ac:dyDescent="0.4">
      <c r="A2851" t="s">
        <v>4108</v>
      </c>
      <c r="B2851" t="s">
        <v>62</v>
      </c>
      <c r="C2851" s="1">
        <v>44259</v>
      </c>
      <c r="D2851" t="s">
        <v>403</v>
      </c>
      <c r="E2851" t="b">
        <f t="shared" si="47"/>
        <v>0</v>
      </c>
    </row>
    <row r="2852" spans="1:5" hidden="1" x14ac:dyDescent="0.4">
      <c r="A2852" t="s">
        <v>3623</v>
      </c>
      <c r="B2852" t="s">
        <v>62</v>
      </c>
      <c r="C2852" s="1">
        <v>44249</v>
      </c>
      <c r="D2852" t="s">
        <v>319</v>
      </c>
      <c r="E2852" t="b">
        <f t="shared" si="47"/>
        <v>0</v>
      </c>
    </row>
    <row r="2853" spans="1:5" hidden="1" x14ac:dyDescent="0.4">
      <c r="A2853" t="s">
        <v>6598</v>
      </c>
      <c r="B2853" t="s">
        <v>62</v>
      </c>
      <c r="C2853" s="1">
        <v>44498</v>
      </c>
      <c r="D2853" t="s">
        <v>391</v>
      </c>
      <c r="E2853" t="b">
        <v>0</v>
      </c>
    </row>
    <row r="2854" spans="1:5" hidden="1" x14ac:dyDescent="0.4">
      <c r="A2854" t="s">
        <v>8696</v>
      </c>
      <c r="B2854" t="s">
        <v>62</v>
      </c>
      <c r="C2854" s="1">
        <v>44498</v>
      </c>
      <c r="D2854" t="s">
        <v>391</v>
      </c>
      <c r="E2854" t="b">
        <v>0</v>
      </c>
    </row>
    <row r="2855" spans="1:5" hidden="1" x14ac:dyDescent="0.4">
      <c r="A2855" t="s">
        <v>8698</v>
      </c>
      <c r="B2855" t="s">
        <v>62</v>
      </c>
      <c r="C2855" s="1">
        <v>44498</v>
      </c>
      <c r="D2855" t="s">
        <v>391</v>
      </c>
      <c r="E2855" t="b">
        <v>0</v>
      </c>
    </row>
    <row r="2856" spans="1:5" hidden="1" x14ac:dyDescent="0.4">
      <c r="A2856" t="s">
        <v>8701</v>
      </c>
      <c r="B2856" t="s">
        <v>62</v>
      </c>
      <c r="C2856" s="1">
        <v>44498</v>
      </c>
      <c r="D2856" t="s">
        <v>391</v>
      </c>
      <c r="E2856" t="b">
        <v>0</v>
      </c>
    </row>
    <row r="2857" spans="1:5" hidden="1" x14ac:dyDescent="0.4">
      <c r="A2857" t="s">
        <v>8703</v>
      </c>
      <c r="B2857" t="s">
        <v>62</v>
      </c>
      <c r="C2857" s="1">
        <v>44498</v>
      </c>
      <c r="D2857" t="s">
        <v>391</v>
      </c>
      <c r="E2857" t="b">
        <v>0</v>
      </c>
    </row>
    <row r="2858" spans="1:5" hidden="1" x14ac:dyDescent="0.4">
      <c r="A2858" t="s">
        <v>8704</v>
      </c>
      <c r="B2858" t="s">
        <v>62</v>
      </c>
      <c r="C2858" s="1">
        <v>44498</v>
      </c>
      <c r="D2858" t="s">
        <v>391</v>
      </c>
      <c r="E2858" t="b">
        <v>0</v>
      </c>
    </row>
    <row r="2859" spans="1:5" hidden="1" x14ac:dyDescent="0.4">
      <c r="A2859" t="s">
        <v>8705</v>
      </c>
      <c r="B2859" t="s">
        <v>62</v>
      </c>
      <c r="C2859" s="1">
        <v>44498</v>
      </c>
      <c r="D2859" t="s">
        <v>391</v>
      </c>
      <c r="E2859" t="b">
        <v>0</v>
      </c>
    </row>
    <row r="2860" spans="1:5" x14ac:dyDescent="0.4">
      <c r="A2860" t="s">
        <v>8730</v>
      </c>
      <c r="B2860" t="s">
        <v>62</v>
      </c>
      <c r="C2860" s="1">
        <v>44497</v>
      </c>
      <c r="D2860" t="s">
        <v>391</v>
      </c>
      <c r="E2860" t="b">
        <f t="shared" ref="E2860:E2891" si="48">OR(IF(AND(D2860=D2861,B2860=B2861),1,0),IF(AND(D2860=D2859,B2860=B2859),1,0))</f>
        <v>1</v>
      </c>
    </row>
    <row r="2861" spans="1:5" x14ac:dyDescent="0.4">
      <c r="A2861" t="s">
        <v>8075</v>
      </c>
      <c r="B2861" t="s">
        <v>62</v>
      </c>
      <c r="C2861" s="1">
        <v>44489</v>
      </c>
      <c r="D2861" t="s">
        <v>391</v>
      </c>
      <c r="E2861" t="b">
        <f t="shared" si="48"/>
        <v>1</v>
      </c>
    </row>
    <row r="2862" spans="1:5" x14ac:dyDescent="0.4">
      <c r="A2862" t="s">
        <v>3884</v>
      </c>
      <c r="B2862" t="s">
        <v>62</v>
      </c>
      <c r="C2862" s="1">
        <v>44223</v>
      </c>
      <c r="D2862" t="s">
        <v>305</v>
      </c>
      <c r="E2862" t="b">
        <f t="shared" si="48"/>
        <v>1</v>
      </c>
    </row>
    <row r="2863" spans="1:5" x14ac:dyDescent="0.4">
      <c r="A2863" t="s">
        <v>3939</v>
      </c>
      <c r="B2863" t="s">
        <v>62</v>
      </c>
      <c r="C2863" s="1">
        <v>44219</v>
      </c>
      <c r="D2863" t="s">
        <v>305</v>
      </c>
      <c r="E2863" t="b">
        <f t="shared" si="48"/>
        <v>1</v>
      </c>
    </row>
    <row r="2864" spans="1:5" x14ac:dyDescent="0.4">
      <c r="A2864" t="s">
        <v>4116</v>
      </c>
      <c r="B2864" t="s">
        <v>62</v>
      </c>
      <c r="C2864" s="1">
        <v>44216</v>
      </c>
      <c r="D2864" t="s">
        <v>305</v>
      </c>
      <c r="E2864" t="b">
        <f t="shared" si="48"/>
        <v>1</v>
      </c>
    </row>
    <row r="2865" spans="1:5" hidden="1" x14ac:dyDescent="0.4">
      <c r="A2865" t="s">
        <v>8084</v>
      </c>
      <c r="B2865" t="s">
        <v>62</v>
      </c>
      <c r="C2865" s="1">
        <v>44489</v>
      </c>
      <c r="D2865" t="s">
        <v>336</v>
      </c>
      <c r="E2865" t="b">
        <f t="shared" si="48"/>
        <v>0</v>
      </c>
    </row>
    <row r="2866" spans="1:5" hidden="1" x14ac:dyDescent="0.4">
      <c r="A2866" t="s">
        <v>8899</v>
      </c>
      <c r="B2866" t="s">
        <v>62</v>
      </c>
      <c r="C2866" s="1">
        <v>44494</v>
      </c>
      <c r="D2866" t="s">
        <v>350</v>
      </c>
      <c r="E2866" t="b">
        <f t="shared" si="48"/>
        <v>0</v>
      </c>
    </row>
    <row r="2867" spans="1:5" hidden="1" x14ac:dyDescent="0.4">
      <c r="A2867" t="s">
        <v>8811</v>
      </c>
      <c r="B2867" t="s">
        <v>62</v>
      </c>
      <c r="C2867" s="1">
        <v>44496</v>
      </c>
      <c r="D2867" t="s">
        <v>343</v>
      </c>
      <c r="E2867" t="b">
        <f t="shared" si="48"/>
        <v>0</v>
      </c>
    </row>
    <row r="2868" spans="1:5" hidden="1" x14ac:dyDescent="0.4">
      <c r="A2868" t="s">
        <v>8706</v>
      </c>
      <c r="B2868" t="s">
        <v>62</v>
      </c>
      <c r="C2868" s="1">
        <v>44498</v>
      </c>
      <c r="D2868" t="s">
        <v>322</v>
      </c>
      <c r="E2868" t="b">
        <f t="shared" si="48"/>
        <v>0</v>
      </c>
    </row>
    <row r="2869" spans="1:5" hidden="1" x14ac:dyDescent="0.4">
      <c r="A2869" t="s">
        <v>3268</v>
      </c>
      <c r="B2869" t="s">
        <v>3269</v>
      </c>
      <c r="C2869" s="1">
        <v>44448</v>
      </c>
      <c r="D2869" t="s">
        <v>415</v>
      </c>
      <c r="E2869" t="b">
        <f t="shared" si="48"/>
        <v>0</v>
      </c>
    </row>
    <row r="2870" spans="1:5" hidden="1" x14ac:dyDescent="0.4">
      <c r="A2870" t="s">
        <v>6753</v>
      </c>
      <c r="B2870" t="s">
        <v>2835</v>
      </c>
      <c r="C2870" s="1">
        <v>44306</v>
      </c>
      <c r="D2870" t="s">
        <v>398</v>
      </c>
      <c r="E2870" t="b">
        <f t="shared" si="48"/>
        <v>0</v>
      </c>
    </row>
    <row r="2871" spans="1:5" hidden="1" x14ac:dyDescent="0.4">
      <c r="A2871" t="s">
        <v>2836</v>
      </c>
      <c r="B2871" t="s">
        <v>2835</v>
      </c>
      <c r="C2871" s="1">
        <v>44306</v>
      </c>
      <c r="D2871" t="s">
        <v>399</v>
      </c>
      <c r="E2871" t="b">
        <f t="shared" si="48"/>
        <v>0</v>
      </c>
    </row>
    <row r="2872" spans="1:5" hidden="1" x14ac:dyDescent="0.4">
      <c r="A2872" t="s">
        <v>2837</v>
      </c>
      <c r="B2872" t="s">
        <v>2835</v>
      </c>
      <c r="C2872" s="1">
        <v>44306</v>
      </c>
      <c r="D2872" t="s">
        <v>319</v>
      </c>
      <c r="E2872" t="b">
        <f t="shared" si="48"/>
        <v>0</v>
      </c>
    </row>
    <row r="2873" spans="1:5" hidden="1" x14ac:dyDescent="0.4">
      <c r="A2873" t="s">
        <v>6379</v>
      </c>
      <c r="B2873" t="s">
        <v>2835</v>
      </c>
      <c r="C2873" s="1">
        <v>44306</v>
      </c>
      <c r="D2873" t="s">
        <v>415</v>
      </c>
      <c r="E2873" t="b">
        <f t="shared" si="48"/>
        <v>0</v>
      </c>
    </row>
    <row r="2874" spans="1:5" hidden="1" x14ac:dyDescent="0.4">
      <c r="A2874" t="s">
        <v>2834</v>
      </c>
      <c r="B2874" t="s">
        <v>2835</v>
      </c>
      <c r="C2874" s="1">
        <v>44307</v>
      </c>
      <c r="D2874" t="s">
        <v>359</v>
      </c>
      <c r="E2874" t="b">
        <f t="shared" si="48"/>
        <v>0</v>
      </c>
    </row>
    <row r="2875" spans="1:5" hidden="1" x14ac:dyDescent="0.4">
      <c r="A2875" t="s">
        <v>7014</v>
      </c>
      <c r="B2875" t="s">
        <v>7013</v>
      </c>
      <c r="C2875" s="1">
        <v>44091</v>
      </c>
      <c r="D2875" t="s">
        <v>347</v>
      </c>
      <c r="E2875" t="b">
        <f t="shared" si="48"/>
        <v>0</v>
      </c>
    </row>
    <row r="2876" spans="1:5" hidden="1" x14ac:dyDescent="0.4">
      <c r="A2876" t="s">
        <v>7163</v>
      </c>
      <c r="B2876" t="s">
        <v>7013</v>
      </c>
      <c r="C2876" s="1">
        <v>43846</v>
      </c>
      <c r="D2876" t="s">
        <v>399</v>
      </c>
      <c r="E2876" t="b">
        <f t="shared" si="48"/>
        <v>0</v>
      </c>
    </row>
    <row r="2877" spans="1:5" hidden="1" x14ac:dyDescent="0.4">
      <c r="A2877" t="s">
        <v>7012</v>
      </c>
      <c r="B2877" t="s">
        <v>7013</v>
      </c>
      <c r="C2877" s="1">
        <v>44091</v>
      </c>
      <c r="D2877" t="s">
        <v>348</v>
      </c>
      <c r="E2877" t="b">
        <f t="shared" si="48"/>
        <v>0</v>
      </c>
    </row>
    <row r="2878" spans="1:5" hidden="1" x14ac:dyDescent="0.4">
      <c r="A2878" t="s">
        <v>7162</v>
      </c>
      <c r="B2878" t="s">
        <v>7013</v>
      </c>
      <c r="C2878" s="1">
        <v>43846</v>
      </c>
      <c r="D2878" t="s">
        <v>324</v>
      </c>
      <c r="E2878" t="b">
        <f t="shared" si="48"/>
        <v>0</v>
      </c>
    </row>
    <row r="2879" spans="1:5" hidden="1" x14ac:dyDescent="0.4">
      <c r="A2879" t="s">
        <v>8520</v>
      </c>
      <c r="B2879" t="s">
        <v>5052</v>
      </c>
      <c r="C2879" s="1">
        <v>44491</v>
      </c>
      <c r="D2879" t="s">
        <v>415</v>
      </c>
      <c r="E2879" t="b">
        <f t="shared" si="48"/>
        <v>0</v>
      </c>
    </row>
    <row r="2880" spans="1:5" hidden="1" x14ac:dyDescent="0.4">
      <c r="A2880" t="s">
        <v>4597</v>
      </c>
      <c r="B2880" t="s">
        <v>977</v>
      </c>
      <c r="C2880" s="1">
        <v>44455</v>
      </c>
      <c r="D2880" t="s">
        <v>398</v>
      </c>
      <c r="E2880" t="b">
        <f t="shared" si="48"/>
        <v>0</v>
      </c>
    </row>
    <row r="2881" spans="1:5" hidden="1" x14ac:dyDescent="0.4">
      <c r="A2881" t="s">
        <v>978</v>
      </c>
      <c r="B2881" t="s">
        <v>977</v>
      </c>
      <c r="C2881" s="1">
        <v>44454</v>
      </c>
      <c r="D2881" t="s">
        <v>312</v>
      </c>
      <c r="E2881" t="b">
        <f t="shared" si="48"/>
        <v>0</v>
      </c>
    </row>
    <row r="2882" spans="1:5" hidden="1" x14ac:dyDescent="0.4">
      <c r="A2882" t="s">
        <v>2639</v>
      </c>
      <c r="B2882" t="s">
        <v>977</v>
      </c>
      <c r="C2882" s="1">
        <v>44328</v>
      </c>
      <c r="D2882" t="s">
        <v>327</v>
      </c>
      <c r="E2882" t="b">
        <f t="shared" si="48"/>
        <v>0</v>
      </c>
    </row>
    <row r="2883" spans="1:5" hidden="1" x14ac:dyDescent="0.4">
      <c r="A2883" t="s">
        <v>976</v>
      </c>
      <c r="B2883" t="s">
        <v>977</v>
      </c>
      <c r="C2883" s="1">
        <v>44455</v>
      </c>
      <c r="D2883" t="s">
        <v>313</v>
      </c>
      <c r="E2883" t="b">
        <f t="shared" si="48"/>
        <v>0</v>
      </c>
    </row>
    <row r="2884" spans="1:5" hidden="1" x14ac:dyDescent="0.4">
      <c r="A2884" t="s">
        <v>4660</v>
      </c>
      <c r="B2884" t="s">
        <v>4661</v>
      </c>
      <c r="C2884" s="1">
        <v>44192</v>
      </c>
      <c r="D2884" t="s">
        <v>403</v>
      </c>
      <c r="E2884" t="b">
        <f t="shared" si="48"/>
        <v>0</v>
      </c>
    </row>
    <row r="2885" spans="1:5" hidden="1" x14ac:dyDescent="0.4">
      <c r="A2885" t="s">
        <v>6798</v>
      </c>
      <c r="B2885" t="s">
        <v>4242</v>
      </c>
      <c r="C2885" s="1">
        <v>44194</v>
      </c>
      <c r="D2885" t="s">
        <v>405</v>
      </c>
      <c r="E2885" t="b">
        <f t="shared" si="48"/>
        <v>0</v>
      </c>
    </row>
    <row r="2886" spans="1:5" hidden="1" x14ac:dyDescent="0.4">
      <c r="A2886" t="s">
        <v>7327</v>
      </c>
      <c r="B2886" t="s">
        <v>4242</v>
      </c>
      <c r="C2886" s="1">
        <v>44088</v>
      </c>
      <c r="D2886" t="s">
        <v>418</v>
      </c>
      <c r="E2886" t="b">
        <f t="shared" si="48"/>
        <v>0</v>
      </c>
    </row>
    <row r="2887" spans="1:5" hidden="1" x14ac:dyDescent="0.4">
      <c r="A2887" t="s">
        <v>7325</v>
      </c>
      <c r="B2887" t="s">
        <v>4242</v>
      </c>
      <c r="C2887" s="1">
        <v>44090</v>
      </c>
      <c r="D2887" t="s">
        <v>417</v>
      </c>
      <c r="E2887" t="b">
        <f t="shared" si="48"/>
        <v>0</v>
      </c>
    </row>
    <row r="2888" spans="1:5" hidden="1" x14ac:dyDescent="0.4">
      <c r="A2888" t="s">
        <v>6703</v>
      </c>
      <c r="B2888" t="s">
        <v>4242</v>
      </c>
      <c r="C2888" s="1">
        <v>44019</v>
      </c>
      <c r="D2888" t="s">
        <v>334</v>
      </c>
      <c r="E2888" t="b">
        <f t="shared" si="48"/>
        <v>0</v>
      </c>
    </row>
    <row r="2889" spans="1:5" hidden="1" x14ac:dyDescent="0.4">
      <c r="A2889" t="s">
        <v>7326</v>
      </c>
      <c r="B2889" t="s">
        <v>4242</v>
      </c>
      <c r="C2889" s="1">
        <v>44090</v>
      </c>
      <c r="D2889" t="s">
        <v>383</v>
      </c>
      <c r="E2889" t="b">
        <f t="shared" si="48"/>
        <v>0</v>
      </c>
    </row>
    <row r="2890" spans="1:5" hidden="1" x14ac:dyDescent="0.4">
      <c r="A2890" t="s">
        <v>7280</v>
      </c>
      <c r="B2890" t="s">
        <v>4242</v>
      </c>
      <c r="C2890" s="1">
        <v>44090</v>
      </c>
      <c r="D2890" t="s">
        <v>371</v>
      </c>
      <c r="E2890" t="b">
        <f t="shared" si="48"/>
        <v>0</v>
      </c>
    </row>
    <row r="2891" spans="1:5" hidden="1" x14ac:dyDescent="0.4">
      <c r="A2891" t="s">
        <v>6488</v>
      </c>
      <c r="B2891" t="s">
        <v>4242</v>
      </c>
      <c r="C2891" s="1">
        <v>44090</v>
      </c>
      <c r="D2891" t="s">
        <v>355</v>
      </c>
      <c r="E2891" t="b">
        <f t="shared" si="48"/>
        <v>0</v>
      </c>
    </row>
    <row r="2892" spans="1:5" hidden="1" x14ac:dyDescent="0.4">
      <c r="A2892" t="s">
        <v>4241</v>
      </c>
      <c r="B2892" t="s">
        <v>4242</v>
      </c>
      <c r="C2892" s="1">
        <v>44194</v>
      </c>
      <c r="D2892" t="s">
        <v>362</v>
      </c>
      <c r="E2892" t="b">
        <f t="shared" ref="E2892:E2923" si="49">OR(IF(AND(D2892=D2893,B2892=B2893),1,0),IF(AND(D2892=D2891,B2892=B2891),1,0))</f>
        <v>0</v>
      </c>
    </row>
    <row r="2893" spans="1:5" hidden="1" x14ac:dyDescent="0.4">
      <c r="A2893" t="s">
        <v>6704</v>
      </c>
      <c r="B2893" t="s">
        <v>4242</v>
      </c>
      <c r="C2893" s="1">
        <v>44019</v>
      </c>
      <c r="D2893" t="s">
        <v>335</v>
      </c>
      <c r="E2893" t="b">
        <f t="shared" si="49"/>
        <v>0</v>
      </c>
    </row>
    <row r="2894" spans="1:5" hidden="1" x14ac:dyDescent="0.4">
      <c r="A2894" t="s">
        <v>6636</v>
      </c>
      <c r="B2894" t="s">
        <v>4242</v>
      </c>
      <c r="C2894" s="1">
        <v>44229</v>
      </c>
      <c r="D2894" t="s">
        <v>415</v>
      </c>
      <c r="E2894" t="b">
        <f t="shared" si="49"/>
        <v>0</v>
      </c>
    </row>
    <row r="2895" spans="1:5" hidden="1" x14ac:dyDescent="0.4">
      <c r="A2895" t="s">
        <v>6964</v>
      </c>
      <c r="B2895" t="s">
        <v>6221</v>
      </c>
      <c r="C2895" s="1">
        <v>44119</v>
      </c>
      <c r="D2895" t="s">
        <v>347</v>
      </c>
      <c r="E2895" t="b">
        <f t="shared" si="49"/>
        <v>0</v>
      </c>
    </row>
    <row r="2896" spans="1:5" hidden="1" x14ac:dyDescent="0.4">
      <c r="A2896" t="s">
        <v>6969</v>
      </c>
      <c r="B2896" t="s">
        <v>6221</v>
      </c>
      <c r="C2896" s="1">
        <v>44204</v>
      </c>
      <c r="D2896" t="s">
        <v>398</v>
      </c>
      <c r="E2896" t="b">
        <f t="shared" si="49"/>
        <v>0</v>
      </c>
    </row>
    <row r="2897" spans="1:5" hidden="1" x14ac:dyDescent="0.4">
      <c r="A2897" t="s">
        <v>6220</v>
      </c>
      <c r="B2897" t="s">
        <v>6221</v>
      </c>
      <c r="C2897" s="1">
        <v>44119</v>
      </c>
      <c r="D2897" t="s">
        <v>310</v>
      </c>
      <c r="E2897" t="b">
        <f t="shared" si="49"/>
        <v>0</v>
      </c>
    </row>
    <row r="2898" spans="1:5" hidden="1" x14ac:dyDescent="0.4">
      <c r="A2898" t="s">
        <v>6222</v>
      </c>
      <c r="B2898" t="s">
        <v>6221</v>
      </c>
      <c r="C2898" s="1">
        <v>44119</v>
      </c>
      <c r="D2898" t="s">
        <v>362</v>
      </c>
      <c r="E2898" t="b">
        <f t="shared" si="49"/>
        <v>0</v>
      </c>
    </row>
    <row r="2899" spans="1:5" hidden="1" x14ac:dyDescent="0.4">
      <c r="A2899" t="s">
        <v>7649</v>
      </c>
      <c r="B2899" t="s">
        <v>7650</v>
      </c>
      <c r="C2899" s="1">
        <v>43745</v>
      </c>
      <c r="D2899" t="s">
        <v>398</v>
      </c>
      <c r="E2899" t="b">
        <f t="shared" si="49"/>
        <v>0</v>
      </c>
    </row>
    <row r="2900" spans="1:5" hidden="1" x14ac:dyDescent="0.4">
      <c r="A2900" t="s">
        <v>6656</v>
      </c>
      <c r="B2900" t="s">
        <v>2402</v>
      </c>
      <c r="C2900" s="1">
        <v>44299</v>
      </c>
      <c r="D2900" t="s">
        <v>398</v>
      </c>
      <c r="E2900" t="b">
        <f t="shared" si="49"/>
        <v>0</v>
      </c>
    </row>
    <row r="2901" spans="1:5" hidden="1" x14ac:dyDescent="0.4">
      <c r="A2901" t="s">
        <v>2401</v>
      </c>
      <c r="B2901" t="s">
        <v>2402</v>
      </c>
      <c r="C2901" s="1">
        <v>44354</v>
      </c>
      <c r="D2901" t="s">
        <v>327</v>
      </c>
      <c r="E2901" t="b">
        <f t="shared" si="49"/>
        <v>0</v>
      </c>
    </row>
    <row r="2902" spans="1:5" hidden="1" x14ac:dyDescent="0.4">
      <c r="A2902" t="s">
        <v>6655</v>
      </c>
      <c r="B2902" t="s">
        <v>2402</v>
      </c>
      <c r="C2902" s="1">
        <v>44299</v>
      </c>
      <c r="D2902" t="s">
        <v>322</v>
      </c>
      <c r="E2902" t="b">
        <f t="shared" si="49"/>
        <v>0</v>
      </c>
    </row>
    <row r="2903" spans="1:5" hidden="1" x14ac:dyDescent="0.4">
      <c r="A2903" t="s">
        <v>897</v>
      </c>
      <c r="B2903" t="s">
        <v>50</v>
      </c>
      <c r="C2903" s="1">
        <v>44455</v>
      </c>
      <c r="D2903" t="s">
        <v>352</v>
      </c>
      <c r="E2903" t="b">
        <f t="shared" si="49"/>
        <v>0</v>
      </c>
    </row>
    <row r="2904" spans="1:5" hidden="1" x14ac:dyDescent="0.4">
      <c r="A2904" t="s">
        <v>8707</v>
      </c>
      <c r="B2904" t="s">
        <v>50</v>
      </c>
      <c r="C2904" s="1">
        <v>44498</v>
      </c>
      <c r="D2904" t="s">
        <v>398</v>
      </c>
      <c r="E2904" t="b">
        <f t="shared" si="49"/>
        <v>0</v>
      </c>
    </row>
    <row r="2905" spans="1:5" hidden="1" x14ac:dyDescent="0.4">
      <c r="A2905" t="s">
        <v>8318</v>
      </c>
      <c r="B2905" t="s">
        <v>50</v>
      </c>
      <c r="C2905" s="1">
        <v>44468</v>
      </c>
      <c r="D2905" t="s">
        <v>397</v>
      </c>
      <c r="E2905" t="b">
        <f t="shared" si="49"/>
        <v>0</v>
      </c>
    </row>
    <row r="2906" spans="1:5" hidden="1" x14ac:dyDescent="0.4">
      <c r="A2906" t="s">
        <v>8708</v>
      </c>
      <c r="B2906" t="s">
        <v>50</v>
      </c>
      <c r="C2906" s="1">
        <v>44498</v>
      </c>
      <c r="D2906" t="s">
        <v>306</v>
      </c>
      <c r="E2906" t="b">
        <f t="shared" si="49"/>
        <v>0</v>
      </c>
    </row>
    <row r="2907" spans="1:5" hidden="1" x14ac:dyDescent="0.4">
      <c r="A2907" t="s">
        <v>4119</v>
      </c>
      <c r="B2907" t="s">
        <v>50</v>
      </c>
      <c r="C2907" s="1">
        <v>44203</v>
      </c>
      <c r="D2907" t="s">
        <v>312</v>
      </c>
      <c r="E2907" t="b">
        <f t="shared" si="49"/>
        <v>0</v>
      </c>
    </row>
    <row r="2908" spans="1:5" hidden="1" x14ac:dyDescent="0.4">
      <c r="A2908" t="s">
        <v>1306</v>
      </c>
      <c r="B2908" t="s">
        <v>50</v>
      </c>
      <c r="C2908" s="1">
        <v>44445</v>
      </c>
      <c r="D2908" t="s">
        <v>329</v>
      </c>
      <c r="E2908" t="b">
        <f t="shared" si="49"/>
        <v>0</v>
      </c>
    </row>
    <row r="2909" spans="1:5" hidden="1" x14ac:dyDescent="0.4">
      <c r="A2909" t="s">
        <v>3755</v>
      </c>
      <c r="B2909" t="s">
        <v>50</v>
      </c>
      <c r="C2909" s="1">
        <v>44236</v>
      </c>
      <c r="D2909" t="s">
        <v>406</v>
      </c>
      <c r="E2909" t="b">
        <f t="shared" si="49"/>
        <v>0</v>
      </c>
    </row>
    <row r="2910" spans="1:5" hidden="1" x14ac:dyDescent="0.4">
      <c r="A2910" t="s">
        <v>2898</v>
      </c>
      <c r="B2910" t="s">
        <v>50</v>
      </c>
      <c r="C2910" s="1">
        <v>44467</v>
      </c>
      <c r="D2910" t="s">
        <v>307</v>
      </c>
      <c r="E2910" t="b">
        <f t="shared" si="49"/>
        <v>0</v>
      </c>
    </row>
    <row r="2911" spans="1:5" hidden="1" x14ac:dyDescent="0.4">
      <c r="A2911" t="s">
        <v>718</v>
      </c>
      <c r="B2911" t="s">
        <v>50</v>
      </c>
      <c r="C2911" s="1">
        <v>44467</v>
      </c>
      <c r="D2911" t="s">
        <v>327</v>
      </c>
      <c r="E2911" t="b">
        <f t="shared" si="49"/>
        <v>0</v>
      </c>
    </row>
    <row r="2912" spans="1:5" hidden="1" x14ac:dyDescent="0.4">
      <c r="A2912" t="s">
        <v>1295</v>
      </c>
      <c r="B2912" t="s">
        <v>50</v>
      </c>
      <c r="C2912" s="1">
        <v>44445</v>
      </c>
      <c r="D2912" t="s">
        <v>403</v>
      </c>
      <c r="E2912" t="b">
        <f t="shared" si="49"/>
        <v>0</v>
      </c>
    </row>
    <row r="2913" spans="1:5" hidden="1" x14ac:dyDescent="0.4">
      <c r="A2913" t="s">
        <v>1429</v>
      </c>
      <c r="B2913" t="s">
        <v>50</v>
      </c>
      <c r="C2913" s="1">
        <v>44445</v>
      </c>
      <c r="D2913" t="s">
        <v>316</v>
      </c>
      <c r="E2913" t="b">
        <f t="shared" si="49"/>
        <v>0</v>
      </c>
    </row>
    <row r="2914" spans="1:5" hidden="1" x14ac:dyDescent="0.4">
      <c r="A2914" t="s">
        <v>4554</v>
      </c>
      <c r="B2914" t="s">
        <v>50</v>
      </c>
      <c r="C2914" s="1">
        <v>44203</v>
      </c>
      <c r="D2914" t="s">
        <v>326</v>
      </c>
      <c r="E2914" t="b">
        <f t="shared" si="49"/>
        <v>0</v>
      </c>
    </row>
    <row r="2915" spans="1:5" hidden="1" x14ac:dyDescent="0.4">
      <c r="A2915" t="s">
        <v>4017</v>
      </c>
      <c r="B2915" t="s">
        <v>50</v>
      </c>
      <c r="C2915" s="1">
        <v>44249</v>
      </c>
      <c r="D2915" t="s">
        <v>318</v>
      </c>
      <c r="E2915" t="b">
        <f t="shared" si="49"/>
        <v>0</v>
      </c>
    </row>
    <row r="2916" spans="1:5" hidden="1" x14ac:dyDescent="0.4">
      <c r="A2916" t="s">
        <v>896</v>
      </c>
      <c r="B2916" t="s">
        <v>50</v>
      </c>
      <c r="C2916" s="1">
        <v>44455</v>
      </c>
      <c r="D2916" t="s">
        <v>313</v>
      </c>
      <c r="E2916" t="b">
        <f t="shared" si="49"/>
        <v>0</v>
      </c>
    </row>
    <row r="2917" spans="1:5" hidden="1" x14ac:dyDescent="0.4">
      <c r="A2917" t="s">
        <v>792</v>
      </c>
      <c r="B2917" t="s">
        <v>50</v>
      </c>
      <c r="C2917" s="1">
        <v>44463</v>
      </c>
      <c r="D2917" t="s">
        <v>319</v>
      </c>
      <c r="E2917" t="b">
        <f t="shared" si="49"/>
        <v>0</v>
      </c>
    </row>
    <row r="2918" spans="1:5" hidden="1" x14ac:dyDescent="0.4">
      <c r="A2918" t="s">
        <v>2934</v>
      </c>
      <c r="B2918" t="s">
        <v>50</v>
      </c>
      <c r="C2918" s="1">
        <v>44280</v>
      </c>
      <c r="D2918" t="s">
        <v>310</v>
      </c>
      <c r="E2918" t="b">
        <f t="shared" si="49"/>
        <v>0</v>
      </c>
    </row>
    <row r="2919" spans="1:5" hidden="1" x14ac:dyDescent="0.4">
      <c r="A2919" t="s">
        <v>3698</v>
      </c>
      <c r="B2919" t="s">
        <v>50</v>
      </c>
      <c r="C2919" s="1">
        <v>44445</v>
      </c>
      <c r="D2919" t="s">
        <v>311</v>
      </c>
      <c r="E2919" t="b">
        <f t="shared" si="49"/>
        <v>0</v>
      </c>
    </row>
    <row r="2920" spans="1:5" hidden="1" x14ac:dyDescent="0.4">
      <c r="A2920" t="s">
        <v>3913</v>
      </c>
      <c r="B2920" t="s">
        <v>50</v>
      </c>
      <c r="C2920" s="1">
        <v>44403</v>
      </c>
      <c r="D2920" t="s">
        <v>308</v>
      </c>
      <c r="E2920" t="b">
        <f t="shared" si="49"/>
        <v>0</v>
      </c>
    </row>
    <row r="2921" spans="1:5" hidden="1" x14ac:dyDescent="0.4">
      <c r="A2921" t="s">
        <v>4120</v>
      </c>
      <c r="B2921" t="s">
        <v>50</v>
      </c>
      <c r="C2921" s="1">
        <v>44203</v>
      </c>
      <c r="D2921" t="s">
        <v>334</v>
      </c>
      <c r="E2921" t="b">
        <f t="shared" si="49"/>
        <v>0</v>
      </c>
    </row>
    <row r="2922" spans="1:5" hidden="1" x14ac:dyDescent="0.4">
      <c r="A2922" t="s">
        <v>3492</v>
      </c>
      <c r="B2922" t="s">
        <v>50</v>
      </c>
      <c r="C2922" s="1">
        <v>44439</v>
      </c>
      <c r="D2922" t="s">
        <v>343</v>
      </c>
      <c r="E2922" t="b">
        <f t="shared" si="49"/>
        <v>0</v>
      </c>
    </row>
    <row r="2923" spans="1:5" hidden="1" x14ac:dyDescent="0.4">
      <c r="A2923" t="s">
        <v>727</v>
      </c>
      <c r="B2923" t="s">
        <v>50</v>
      </c>
      <c r="C2923" s="1">
        <v>44467</v>
      </c>
      <c r="D2923" t="s">
        <v>355</v>
      </c>
      <c r="E2923" t="b">
        <f t="shared" si="49"/>
        <v>0</v>
      </c>
    </row>
    <row r="2924" spans="1:5" hidden="1" x14ac:dyDescent="0.4">
      <c r="A2924" t="s">
        <v>3029</v>
      </c>
      <c r="B2924" t="s">
        <v>50</v>
      </c>
      <c r="C2924" s="1">
        <v>44456</v>
      </c>
      <c r="D2924" t="s">
        <v>317</v>
      </c>
      <c r="E2924" t="b">
        <f t="shared" ref="E2924:E2955" si="50">OR(IF(AND(D2924=D2925,B2924=B2925),1,0),IF(AND(D2924=D2923,B2924=B2923),1,0))</f>
        <v>0</v>
      </c>
    </row>
    <row r="2925" spans="1:5" hidden="1" x14ac:dyDescent="0.4">
      <c r="A2925" t="s">
        <v>726</v>
      </c>
      <c r="B2925" t="s">
        <v>50</v>
      </c>
      <c r="C2925" s="1">
        <v>44467</v>
      </c>
      <c r="D2925" t="s">
        <v>335</v>
      </c>
      <c r="E2925" t="b">
        <f t="shared" si="50"/>
        <v>0</v>
      </c>
    </row>
    <row r="2926" spans="1:5" hidden="1" x14ac:dyDescent="0.4">
      <c r="A2926" t="s">
        <v>898</v>
      </c>
      <c r="B2926" t="s">
        <v>50</v>
      </c>
      <c r="C2926" s="1">
        <v>44455</v>
      </c>
      <c r="D2926" t="s">
        <v>330</v>
      </c>
      <c r="E2926" t="b">
        <f t="shared" si="50"/>
        <v>0</v>
      </c>
    </row>
    <row r="2927" spans="1:5" hidden="1" x14ac:dyDescent="0.4">
      <c r="A2927" t="s">
        <v>899</v>
      </c>
      <c r="B2927" t="s">
        <v>50</v>
      </c>
      <c r="C2927" s="1">
        <v>44455</v>
      </c>
      <c r="D2927" t="s">
        <v>332</v>
      </c>
      <c r="E2927" t="b">
        <f t="shared" si="50"/>
        <v>0</v>
      </c>
    </row>
    <row r="2928" spans="1:5" hidden="1" x14ac:dyDescent="0.4">
      <c r="A2928" t="s">
        <v>4324</v>
      </c>
      <c r="B2928" t="s">
        <v>50</v>
      </c>
      <c r="C2928" s="1">
        <v>44463</v>
      </c>
      <c r="D2928" t="s">
        <v>322</v>
      </c>
      <c r="E2928" t="b">
        <f t="shared" si="50"/>
        <v>0</v>
      </c>
    </row>
    <row r="2929" spans="1:5" hidden="1" x14ac:dyDescent="0.4">
      <c r="A2929" t="s">
        <v>2897</v>
      </c>
      <c r="B2929" t="s">
        <v>50</v>
      </c>
      <c r="C2929" s="1">
        <v>44467</v>
      </c>
      <c r="D2929" t="s">
        <v>328</v>
      </c>
      <c r="E2929" t="b">
        <f t="shared" si="50"/>
        <v>0</v>
      </c>
    </row>
    <row r="2930" spans="1:5" hidden="1" x14ac:dyDescent="0.4">
      <c r="A2930" t="s">
        <v>1426</v>
      </c>
      <c r="B2930" t="s">
        <v>51</v>
      </c>
      <c r="C2930" s="1">
        <v>44428</v>
      </c>
      <c r="D2930" t="s">
        <v>352</v>
      </c>
      <c r="E2930" t="b">
        <f t="shared" si="50"/>
        <v>0</v>
      </c>
    </row>
    <row r="2931" spans="1:5" hidden="1" x14ac:dyDescent="0.4">
      <c r="A2931" t="s">
        <v>5454</v>
      </c>
      <c r="B2931" t="s">
        <v>51</v>
      </c>
      <c r="C2931" s="1">
        <v>44495</v>
      </c>
      <c r="D2931" t="s">
        <v>398</v>
      </c>
      <c r="E2931" t="b">
        <f t="shared" si="50"/>
        <v>0</v>
      </c>
    </row>
    <row r="2932" spans="1:5" hidden="1" x14ac:dyDescent="0.4">
      <c r="A2932" t="s">
        <v>5169</v>
      </c>
      <c r="B2932" t="s">
        <v>51</v>
      </c>
      <c r="C2932" s="1">
        <v>44441</v>
      </c>
      <c r="D2932" t="s">
        <v>397</v>
      </c>
      <c r="E2932" t="b">
        <f t="shared" si="50"/>
        <v>0</v>
      </c>
    </row>
    <row r="2933" spans="1:5" hidden="1" x14ac:dyDescent="0.4">
      <c r="A2933" t="s">
        <v>1274</v>
      </c>
      <c r="B2933" t="s">
        <v>51</v>
      </c>
      <c r="C2933" s="1">
        <v>44439</v>
      </c>
      <c r="D2933" t="s">
        <v>404</v>
      </c>
      <c r="E2933" t="b">
        <f t="shared" si="50"/>
        <v>0</v>
      </c>
    </row>
    <row r="2934" spans="1:5" hidden="1" x14ac:dyDescent="0.4">
      <c r="A2934" t="s">
        <v>1323</v>
      </c>
      <c r="B2934" t="s">
        <v>51</v>
      </c>
      <c r="C2934" s="1">
        <v>44434</v>
      </c>
      <c r="D2934" t="s">
        <v>329</v>
      </c>
      <c r="E2934" t="b">
        <f t="shared" si="50"/>
        <v>0</v>
      </c>
    </row>
    <row r="2935" spans="1:5" hidden="1" x14ac:dyDescent="0.4">
      <c r="A2935" t="s">
        <v>8682</v>
      </c>
      <c r="B2935" t="s">
        <v>51</v>
      </c>
      <c r="C2935" s="1">
        <v>44488</v>
      </c>
      <c r="D2935" t="s">
        <v>307</v>
      </c>
      <c r="E2935" t="b">
        <f t="shared" si="50"/>
        <v>0</v>
      </c>
    </row>
    <row r="2936" spans="1:5" hidden="1" x14ac:dyDescent="0.4">
      <c r="A2936" t="s">
        <v>1393</v>
      </c>
      <c r="B2936" t="s">
        <v>51</v>
      </c>
      <c r="C2936" s="1">
        <v>44431</v>
      </c>
      <c r="D2936" t="s">
        <v>403</v>
      </c>
      <c r="E2936" t="b">
        <f t="shared" si="50"/>
        <v>0</v>
      </c>
    </row>
    <row r="2937" spans="1:5" hidden="1" x14ac:dyDescent="0.4">
      <c r="A2937" t="s">
        <v>1391</v>
      </c>
      <c r="B2937" t="s">
        <v>51</v>
      </c>
      <c r="C2937" s="1">
        <v>44431</v>
      </c>
      <c r="D2937" t="s">
        <v>316</v>
      </c>
      <c r="E2937" t="b">
        <f t="shared" si="50"/>
        <v>0</v>
      </c>
    </row>
    <row r="2938" spans="1:5" hidden="1" x14ac:dyDescent="0.4">
      <c r="A2938" t="s">
        <v>1454</v>
      </c>
      <c r="B2938" t="s">
        <v>51</v>
      </c>
      <c r="C2938" s="1">
        <v>44426</v>
      </c>
      <c r="D2938" t="s">
        <v>326</v>
      </c>
      <c r="E2938" t="b">
        <f t="shared" si="50"/>
        <v>0</v>
      </c>
    </row>
    <row r="2939" spans="1:5" hidden="1" x14ac:dyDescent="0.4">
      <c r="A2939" t="s">
        <v>8655</v>
      </c>
      <c r="B2939" t="s">
        <v>51</v>
      </c>
      <c r="C2939" s="1">
        <v>44489</v>
      </c>
      <c r="D2939" t="s">
        <v>321</v>
      </c>
      <c r="E2939" t="b">
        <f t="shared" si="50"/>
        <v>0</v>
      </c>
    </row>
    <row r="2940" spans="1:5" hidden="1" x14ac:dyDescent="0.4">
      <c r="A2940" t="s">
        <v>8933</v>
      </c>
      <c r="B2940" t="s">
        <v>51</v>
      </c>
      <c r="C2940" s="1">
        <v>44494</v>
      </c>
      <c r="D2940" t="s">
        <v>318</v>
      </c>
      <c r="E2940" t="b">
        <f t="shared" si="50"/>
        <v>0</v>
      </c>
    </row>
    <row r="2941" spans="1:5" hidden="1" x14ac:dyDescent="0.4">
      <c r="A2941" t="s">
        <v>8679</v>
      </c>
      <c r="B2941" t="s">
        <v>51</v>
      </c>
      <c r="C2941" s="1">
        <v>44488</v>
      </c>
      <c r="D2941" t="s">
        <v>313</v>
      </c>
      <c r="E2941" t="b">
        <f t="shared" si="50"/>
        <v>0</v>
      </c>
    </row>
    <row r="2942" spans="1:5" hidden="1" x14ac:dyDescent="0.4">
      <c r="A2942" t="s">
        <v>8932</v>
      </c>
      <c r="B2942" t="s">
        <v>51</v>
      </c>
      <c r="C2942" s="1">
        <v>44494</v>
      </c>
      <c r="D2942" t="s">
        <v>319</v>
      </c>
      <c r="E2942" t="b">
        <f t="shared" si="50"/>
        <v>0</v>
      </c>
    </row>
    <row r="2943" spans="1:5" hidden="1" x14ac:dyDescent="0.4">
      <c r="A2943" t="s">
        <v>1271</v>
      </c>
      <c r="B2943" t="s">
        <v>51</v>
      </c>
      <c r="C2943" s="1">
        <v>44439</v>
      </c>
      <c r="D2943" t="s">
        <v>310</v>
      </c>
      <c r="E2943" t="b">
        <f t="shared" si="50"/>
        <v>0</v>
      </c>
    </row>
    <row r="2944" spans="1:5" hidden="1" x14ac:dyDescent="0.4">
      <c r="A2944" t="s">
        <v>8650</v>
      </c>
      <c r="B2944" t="s">
        <v>51</v>
      </c>
      <c r="C2944" s="1">
        <v>44489</v>
      </c>
      <c r="D2944" t="s">
        <v>311</v>
      </c>
      <c r="E2944" t="b">
        <f t="shared" si="50"/>
        <v>0</v>
      </c>
    </row>
    <row r="2945" spans="1:5" hidden="1" x14ac:dyDescent="0.4">
      <c r="A2945" t="s">
        <v>4218</v>
      </c>
      <c r="B2945" t="s">
        <v>51</v>
      </c>
      <c r="C2945" s="1">
        <v>44383</v>
      </c>
      <c r="D2945" t="s">
        <v>308</v>
      </c>
      <c r="E2945" t="b">
        <f t="shared" si="50"/>
        <v>0</v>
      </c>
    </row>
    <row r="2946" spans="1:5" hidden="1" x14ac:dyDescent="0.4">
      <c r="A2946" t="s">
        <v>1567</v>
      </c>
      <c r="B2946" t="s">
        <v>51</v>
      </c>
      <c r="C2946" s="1">
        <v>44412</v>
      </c>
      <c r="D2946" t="s">
        <v>334</v>
      </c>
      <c r="E2946" t="b">
        <f t="shared" si="50"/>
        <v>0</v>
      </c>
    </row>
    <row r="2947" spans="1:5" hidden="1" x14ac:dyDescent="0.4">
      <c r="A2947" t="s">
        <v>1084</v>
      </c>
      <c r="B2947" t="s">
        <v>51</v>
      </c>
      <c r="C2947" s="1">
        <v>44463</v>
      </c>
      <c r="D2947" t="s">
        <v>315</v>
      </c>
      <c r="E2947" t="b">
        <f t="shared" si="50"/>
        <v>0</v>
      </c>
    </row>
    <row r="2948" spans="1:5" hidden="1" x14ac:dyDescent="0.4">
      <c r="A2948" t="s">
        <v>8681</v>
      </c>
      <c r="B2948" t="s">
        <v>51</v>
      </c>
      <c r="C2948" s="1">
        <v>44488</v>
      </c>
      <c r="D2948" t="s">
        <v>317</v>
      </c>
      <c r="E2948" t="b">
        <f t="shared" si="50"/>
        <v>0</v>
      </c>
    </row>
    <row r="2949" spans="1:5" hidden="1" x14ac:dyDescent="0.4">
      <c r="A2949" t="s">
        <v>1489</v>
      </c>
      <c r="B2949" t="s">
        <v>51</v>
      </c>
      <c r="C2949" s="1">
        <v>44411</v>
      </c>
      <c r="D2949" t="s">
        <v>335</v>
      </c>
      <c r="E2949" t="b">
        <f t="shared" si="50"/>
        <v>0</v>
      </c>
    </row>
    <row r="2950" spans="1:5" hidden="1" x14ac:dyDescent="0.4">
      <c r="A2950" t="s">
        <v>5703</v>
      </c>
      <c r="B2950" t="s">
        <v>51</v>
      </c>
      <c r="C2950" s="1">
        <v>44488</v>
      </c>
      <c r="D2950" t="s">
        <v>339</v>
      </c>
      <c r="E2950" t="b">
        <f t="shared" si="50"/>
        <v>0</v>
      </c>
    </row>
    <row r="2951" spans="1:5" hidden="1" x14ac:dyDescent="0.4">
      <c r="A2951" t="s">
        <v>8680</v>
      </c>
      <c r="B2951" t="s">
        <v>51</v>
      </c>
      <c r="C2951" s="1">
        <v>44488</v>
      </c>
      <c r="D2951" t="s">
        <v>415</v>
      </c>
      <c r="E2951" t="b">
        <f t="shared" si="50"/>
        <v>0</v>
      </c>
    </row>
    <row r="2952" spans="1:5" hidden="1" x14ac:dyDescent="0.4">
      <c r="A2952" t="s">
        <v>5766</v>
      </c>
      <c r="B2952" t="s">
        <v>51</v>
      </c>
      <c r="C2952" s="1">
        <v>44140</v>
      </c>
      <c r="D2952" t="s">
        <v>330</v>
      </c>
      <c r="E2952" t="b">
        <f t="shared" si="50"/>
        <v>0</v>
      </c>
    </row>
    <row r="2953" spans="1:5" hidden="1" x14ac:dyDescent="0.4">
      <c r="A2953" t="s">
        <v>1470</v>
      </c>
      <c r="B2953" t="s">
        <v>51</v>
      </c>
      <c r="C2953" s="1">
        <v>44428</v>
      </c>
      <c r="D2953" t="s">
        <v>332</v>
      </c>
      <c r="E2953" t="b">
        <f t="shared" si="50"/>
        <v>0</v>
      </c>
    </row>
    <row r="2954" spans="1:5" hidden="1" x14ac:dyDescent="0.4">
      <c r="A2954" t="s">
        <v>5064</v>
      </c>
      <c r="B2954" t="s">
        <v>51</v>
      </c>
      <c r="C2954" s="1">
        <v>44488</v>
      </c>
      <c r="D2954" t="s">
        <v>322</v>
      </c>
      <c r="E2954" t="b">
        <f t="shared" si="50"/>
        <v>0</v>
      </c>
    </row>
    <row r="2955" spans="1:5" hidden="1" x14ac:dyDescent="0.4">
      <c r="A2955" t="s">
        <v>3607</v>
      </c>
      <c r="B2955" t="s">
        <v>51</v>
      </c>
      <c r="C2955" s="1">
        <v>44431</v>
      </c>
      <c r="D2955" t="s">
        <v>328</v>
      </c>
      <c r="E2955" t="b">
        <f t="shared" si="50"/>
        <v>0</v>
      </c>
    </row>
    <row r="2956" spans="1:5" hidden="1" x14ac:dyDescent="0.4">
      <c r="A2956" t="s">
        <v>1577</v>
      </c>
      <c r="B2956" t="s">
        <v>108</v>
      </c>
      <c r="C2956" s="1">
        <v>44411</v>
      </c>
      <c r="D2956" t="s">
        <v>341</v>
      </c>
      <c r="E2956" t="b">
        <f t="shared" ref="E2956:E2987" si="51">OR(IF(AND(D2956=D2957,B2956=B2957),1,0),IF(AND(D2956=D2955,B2956=B2955),1,0))</f>
        <v>0</v>
      </c>
    </row>
    <row r="2957" spans="1:5" hidden="1" x14ac:dyDescent="0.4">
      <c r="A2957" t="s">
        <v>2242</v>
      </c>
      <c r="B2957" t="s">
        <v>108</v>
      </c>
      <c r="C2957" s="1">
        <v>44376</v>
      </c>
      <c r="D2957" t="s">
        <v>352</v>
      </c>
      <c r="E2957" t="b">
        <f t="shared" si="51"/>
        <v>0</v>
      </c>
    </row>
    <row r="2958" spans="1:5" hidden="1" x14ac:dyDescent="0.4">
      <c r="A2958" t="s">
        <v>6337</v>
      </c>
      <c r="B2958" t="s">
        <v>108</v>
      </c>
      <c r="C2958" s="1">
        <v>44474</v>
      </c>
      <c r="D2958" t="s">
        <v>397</v>
      </c>
      <c r="E2958" t="b">
        <f t="shared" si="51"/>
        <v>0</v>
      </c>
    </row>
    <row r="2959" spans="1:5" hidden="1" x14ac:dyDescent="0.4">
      <c r="A2959" t="s">
        <v>2241</v>
      </c>
      <c r="B2959" t="s">
        <v>108</v>
      </c>
      <c r="C2959" s="1">
        <v>44378</v>
      </c>
      <c r="D2959" t="s">
        <v>312</v>
      </c>
      <c r="E2959" t="b">
        <f t="shared" si="51"/>
        <v>0</v>
      </c>
    </row>
    <row r="2960" spans="1:5" hidden="1" x14ac:dyDescent="0.4">
      <c r="A2960" t="s">
        <v>2215</v>
      </c>
      <c r="B2960" t="s">
        <v>108</v>
      </c>
      <c r="C2960" s="1">
        <v>44370</v>
      </c>
      <c r="D2960" t="s">
        <v>329</v>
      </c>
      <c r="E2960" t="b">
        <f t="shared" si="51"/>
        <v>0</v>
      </c>
    </row>
    <row r="2961" spans="1:5" hidden="1" x14ac:dyDescent="0.4">
      <c r="A2961" t="s">
        <v>2465</v>
      </c>
      <c r="B2961" t="s">
        <v>108</v>
      </c>
      <c r="C2961" s="1">
        <v>44363</v>
      </c>
      <c r="D2961" t="s">
        <v>327</v>
      </c>
      <c r="E2961" t="b">
        <f t="shared" si="51"/>
        <v>0</v>
      </c>
    </row>
    <row r="2962" spans="1:5" hidden="1" x14ac:dyDescent="0.4">
      <c r="A2962" t="s">
        <v>2210</v>
      </c>
      <c r="B2962" t="s">
        <v>108</v>
      </c>
      <c r="C2962" s="1">
        <v>44376</v>
      </c>
      <c r="D2962" t="s">
        <v>403</v>
      </c>
      <c r="E2962" t="b">
        <f t="shared" si="51"/>
        <v>0</v>
      </c>
    </row>
    <row r="2963" spans="1:5" hidden="1" x14ac:dyDescent="0.4">
      <c r="A2963" t="s">
        <v>2197</v>
      </c>
      <c r="B2963" t="s">
        <v>108</v>
      </c>
      <c r="C2963" s="1">
        <v>44378</v>
      </c>
      <c r="D2963" t="s">
        <v>316</v>
      </c>
      <c r="E2963" t="b">
        <f t="shared" si="51"/>
        <v>0</v>
      </c>
    </row>
    <row r="2964" spans="1:5" hidden="1" x14ac:dyDescent="0.4">
      <c r="A2964" t="s">
        <v>2153</v>
      </c>
      <c r="B2964" t="s">
        <v>108</v>
      </c>
      <c r="C2964" s="1">
        <v>44378</v>
      </c>
      <c r="D2964" t="s">
        <v>326</v>
      </c>
      <c r="E2964" t="b">
        <f t="shared" si="51"/>
        <v>0</v>
      </c>
    </row>
    <row r="2965" spans="1:5" hidden="1" x14ac:dyDescent="0.4">
      <c r="A2965" t="s">
        <v>4592</v>
      </c>
      <c r="B2965" t="s">
        <v>108</v>
      </c>
      <c r="C2965" s="1">
        <v>44455</v>
      </c>
      <c r="D2965" t="s">
        <v>318</v>
      </c>
      <c r="E2965" t="b">
        <f t="shared" si="51"/>
        <v>0</v>
      </c>
    </row>
    <row r="2966" spans="1:5" hidden="1" x14ac:dyDescent="0.4">
      <c r="A2966" t="s">
        <v>2253</v>
      </c>
      <c r="B2966" t="s">
        <v>108</v>
      </c>
      <c r="C2966" s="1">
        <v>44368</v>
      </c>
      <c r="D2966" t="s">
        <v>313</v>
      </c>
      <c r="E2966" t="b">
        <f t="shared" si="51"/>
        <v>0</v>
      </c>
    </row>
    <row r="2967" spans="1:5" hidden="1" x14ac:dyDescent="0.4">
      <c r="A2967" t="s">
        <v>1960</v>
      </c>
      <c r="B2967" t="s">
        <v>108</v>
      </c>
      <c r="C2967" s="1">
        <v>44387</v>
      </c>
      <c r="D2967" t="s">
        <v>310</v>
      </c>
      <c r="E2967" t="b">
        <f t="shared" si="51"/>
        <v>0</v>
      </c>
    </row>
    <row r="2968" spans="1:5" hidden="1" x14ac:dyDescent="0.4">
      <c r="A2968" t="s">
        <v>3788</v>
      </c>
      <c r="B2968" t="s">
        <v>108</v>
      </c>
      <c r="C2968" s="1">
        <v>44411</v>
      </c>
      <c r="D2968" t="s">
        <v>342</v>
      </c>
      <c r="E2968" t="b">
        <f t="shared" si="51"/>
        <v>0</v>
      </c>
    </row>
    <row r="2969" spans="1:5" hidden="1" x14ac:dyDescent="0.4">
      <c r="A2969" t="s">
        <v>4289</v>
      </c>
      <c r="B2969" t="s">
        <v>108</v>
      </c>
      <c r="C2969" s="1">
        <v>44375</v>
      </c>
      <c r="D2969" t="s">
        <v>308</v>
      </c>
      <c r="E2969" t="b">
        <f t="shared" si="51"/>
        <v>0</v>
      </c>
    </row>
    <row r="2970" spans="1:5" hidden="1" x14ac:dyDescent="0.4">
      <c r="A2970" t="s">
        <v>4106</v>
      </c>
      <c r="B2970" t="s">
        <v>108</v>
      </c>
      <c r="C2970" s="1">
        <v>44377</v>
      </c>
      <c r="D2970" t="s">
        <v>334</v>
      </c>
      <c r="E2970" t="b">
        <f t="shared" si="51"/>
        <v>0</v>
      </c>
    </row>
    <row r="2971" spans="1:5" hidden="1" x14ac:dyDescent="0.4">
      <c r="A2971" t="s">
        <v>4336</v>
      </c>
      <c r="B2971" t="s">
        <v>108</v>
      </c>
      <c r="C2971" s="1">
        <v>44375</v>
      </c>
      <c r="D2971" t="s">
        <v>343</v>
      </c>
      <c r="E2971" t="b">
        <f t="shared" si="51"/>
        <v>0</v>
      </c>
    </row>
    <row r="2972" spans="1:5" hidden="1" x14ac:dyDescent="0.4">
      <c r="A2972" t="s">
        <v>2097</v>
      </c>
      <c r="B2972" t="s">
        <v>108</v>
      </c>
      <c r="C2972" s="1">
        <v>44379</v>
      </c>
      <c r="D2972" t="s">
        <v>315</v>
      </c>
      <c r="E2972" t="b">
        <f t="shared" si="51"/>
        <v>0</v>
      </c>
    </row>
    <row r="2973" spans="1:5" hidden="1" x14ac:dyDescent="0.4">
      <c r="A2973" t="s">
        <v>4239</v>
      </c>
      <c r="B2973" t="s">
        <v>108</v>
      </c>
      <c r="C2973" s="1">
        <v>44375</v>
      </c>
      <c r="D2973" t="s">
        <v>317</v>
      </c>
      <c r="E2973" t="b">
        <f t="shared" si="51"/>
        <v>0</v>
      </c>
    </row>
    <row r="2974" spans="1:5" hidden="1" x14ac:dyDescent="0.4">
      <c r="A2974" t="s">
        <v>2103</v>
      </c>
      <c r="B2974" t="s">
        <v>108</v>
      </c>
      <c r="C2974" s="1">
        <v>44377</v>
      </c>
      <c r="D2974" t="s">
        <v>335</v>
      </c>
      <c r="E2974" t="b">
        <f t="shared" si="51"/>
        <v>0</v>
      </c>
    </row>
    <row r="2975" spans="1:5" hidden="1" x14ac:dyDescent="0.4">
      <c r="A2975" t="s">
        <v>4337</v>
      </c>
      <c r="B2975" t="s">
        <v>108</v>
      </c>
      <c r="C2975" s="1">
        <v>44375</v>
      </c>
      <c r="D2975" t="s">
        <v>415</v>
      </c>
      <c r="E2975" t="b">
        <f t="shared" si="51"/>
        <v>0</v>
      </c>
    </row>
    <row r="2976" spans="1:5" hidden="1" x14ac:dyDescent="0.4">
      <c r="A2976" t="s">
        <v>2065</v>
      </c>
      <c r="B2976" t="s">
        <v>108</v>
      </c>
      <c r="C2976" s="1">
        <v>44378</v>
      </c>
      <c r="D2976" t="s">
        <v>332</v>
      </c>
      <c r="E2976" t="b">
        <f t="shared" si="51"/>
        <v>0</v>
      </c>
    </row>
    <row r="2977" spans="1:5" hidden="1" x14ac:dyDescent="0.4">
      <c r="A2977" t="s">
        <v>4253</v>
      </c>
      <c r="B2977" t="s">
        <v>108</v>
      </c>
      <c r="C2977" s="1">
        <v>44466</v>
      </c>
      <c r="D2977" t="s">
        <v>322</v>
      </c>
      <c r="E2977" t="b">
        <f t="shared" si="51"/>
        <v>0</v>
      </c>
    </row>
    <row r="2978" spans="1:5" hidden="1" x14ac:dyDescent="0.4">
      <c r="A2978" t="s">
        <v>2035</v>
      </c>
      <c r="B2978" t="s">
        <v>108</v>
      </c>
      <c r="C2978" s="1">
        <v>44379</v>
      </c>
      <c r="D2978" t="s">
        <v>333</v>
      </c>
      <c r="E2978" t="b">
        <f t="shared" si="51"/>
        <v>0</v>
      </c>
    </row>
    <row r="2979" spans="1:5" hidden="1" x14ac:dyDescent="0.4">
      <c r="A2979" t="s">
        <v>6004</v>
      </c>
      <c r="B2979" t="s">
        <v>177</v>
      </c>
      <c r="C2979" s="1">
        <v>44495</v>
      </c>
      <c r="D2979" t="s">
        <v>352</v>
      </c>
      <c r="E2979" t="b">
        <f t="shared" si="51"/>
        <v>0</v>
      </c>
    </row>
    <row r="2980" spans="1:5" hidden="1" x14ac:dyDescent="0.4">
      <c r="A2980" t="s">
        <v>4282</v>
      </c>
      <c r="B2980" t="s">
        <v>177</v>
      </c>
      <c r="C2980" s="1">
        <v>44463</v>
      </c>
      <c r="D2980" t="s">
        <v>398</v>
      </c>
      <c r="E2980" t="b">
        <f t="shared" si="51"/>
        <v>0</v>
      </c>
    </row>
    <row r="2981" spans="1:5" hidden="1" x14ac:dyDescent="0.4">
      <c r="A2981" t="s">
        <v>4281</v>
      </c>
      <c r="B2981" t="s">
        <v>177</v>
      </c>
      <c r="C2981" s="1">
        <v>44463</v>
      </c>
      <c r="D2981" t="s">
        <v>397</v>
      </c>
      <c r="E2981" t="b">
        <f t="shared" si="51"/>
        <v>0</v>
      </c>
    </row>
    <row r="2982" spans="1:5" hidden="1" x14ac:dyDescent="0.4">
      <c r="A2982" t="s">
        <v>2719</v>
      </c>
      <c r="B2982" t="s">
        <v>177</v>
      </c>
      <c r="C2982" s="1">
        <v>44314</v>
      </c>
      <c r="D2982" t="s">
        <v>306</v>
      </c>
      <c r="E2982" t="b">
        <f t="shared" si="51"/>
        <v>0</v>
      </c>
    </row>
    <row r="2983" spans="1:5" hidden="1" x14ac:dyDescent="0.4">
      <c r="A2983" t="s">
        <v>5325</v>
      </c>
      <c r="B2983" t="s">
        <v>177</v>
      </c>
      <c r="C2983" s="1">
        <v>44168</v>
      </c>
      <c r="D2983" t="s">
        <v>312</v>
      </c>
      <c r="E2983" t="b">
        <f t="shared" si="51"/>
        <v>0</v>
      </c>
    </row>
    <row r="2984" spans="1:5" hidden="1" x14ac:dyDescent="0.4">
      <c r="A2984" t="s">
        <v>1325</v>
      </c>
      <c r="B2984" t="s">
        <v>177</v>
      </c>
      <c r="C2984" s="1">
        <v>44447</v>
      </c>
      <c r="D2984" t="s">
        <v>329</v>
      </c>
      <c r="E2984" t="b">
        <f t="shared" si="51"/>
        <v>0</v>
      </c>
    </row>
    <row r="2985" spans="1:5" hidden="1" x14ac:dyDescent="0.4">
      <c r="A2985" t="s">
        <v>5932</v>
      </c>
      <c r="B2985" t="s">
        <v>177</v>
      </c>
      <c r="C2985" s="1">
        <v>44133</v>
      </c>
      <c r="D2985" t="s">
        <v>307</v>
      </c>
      <c r="E2985" t="b">
        <f t="shared" si="51"/>
        <v>0</v>
      </c>
    </row>
    <row r="2986" spans="1:5" hidden="1" x14ac:dyDescent="0.4">
      <c r="A2986" t="s">
        <v>2779</v>
      </c>
      <c r="B2986" t="s">
        <v>177</v>
      </c>
      <c r="C2986" s="1">
        <v>44299</v>
      </c>
      <c r="D2986" t="s">
        <v>403</v>
      </c>
      <c r="E2986" t="b">
        <f t="shared" si="51"/>
        <v>0</v>
      </c>
    </row>
    <row r="2987" spans="1:5" hidden="1" x14ac:dyDescent="0.4">
      <c r="A2987" t="s">
        <v>1324</v>
      </c>
      <c r="B2987" t="s">
        <v>177</v>
      </c>
      <c r="C2987" s="1">
        <v>44448</v>
      </c>
      <c r="D2987" t="s">
        <v>326</v>
      </c>
      <c r="E2987" t="b">
        <f t="shared" si="51"/>
        <v>0</v>
      </c>
    </row>
    <row r="2988" spans="1:5" hidden="1" x14ac:dyDescent="0.4">
      <c r="A2988" t="s">
        <v>4283</v>
      </c>
      <c r="B2988" t="s">
        <v>177</v>
      </c>
      <c r="C2988" s="1">
        <v>44463</v>
      </c>
      <c r="D2988" t="s">
        <v>318</v>
      </c>
      <c r="E2988" t="b">
        <f t="shared" ref="E2988:E3019" si="52">OR(IF(AND(D2988=D2989,B2988=B2989),1,0),IF(AND(D2988=D2987,B2988=B2987),1,0))</f>
        <v>0</v>
      </c>
    </row>
    <row r="2989" spans="1:5" hidden="1" x14ac:dyDescent="0.4">
      <c r="A2989" t="s">
        <v>782</v>
      </c>
      <c r="B2989" t="s">
        <v>177</v>
      </c>
      <c r="C2989" s="1">
        <v>44463</v>
      </c>
      <c r="D2989" t="s">
        <v>313</v>
      </c>
      <c r="E2989" t="b">
        <f t="shared" si="52"/>
        <v>0</v>
      </c>
    </row>
    <row r="2990" spans="1:5" hidden="1" x14ac:dyDescent="0.4">
      <c r="A2990" t="s">
        <v>1304</v>
      </c>
      <c r="B2990" t="s">
        <v>177</v>
      </c>
      <c r="C2990" s="1">
        <v>44447</v>
      </c>
      <c r="D2990" t="s">
        <v>310</v>
      </c>
      <c r="E2990" t="b">
        <f t="shared" si="52"/>
        <v>0</v>
      </c>
    </row>
    <row r="2991" spans="1:5" hidden="1" x14ac:dyDescent="0.4">
      <c r="A2991" t="s">
        <v>4378</v>
      </c>
      <c r="B2991" t="s">
        <v>177</v>
      </c>
      <c r="C2991" s="1">
        <v>44187</v>
      </c>
      <c r="D2991" t="s">
        <v>677</v>
      </c>
      <c r="E2991" t="b">
        <f t="shared" si="52"/>
        <v>0</v>
      </c>
    </row>
    <row r="2992" spans="1:5" hidden="1" x14ac:dyDescent="0.4">
      <c r="A2992" t="s">
        <v>3519</v>
      </c>
      <c r="B2992" t="s">
        <v>177</v>
      </c>
      <c r="C2992" s="1">
        <v>44448</v>
      </c>
      <c r="D2992" t="s">
        <v>308</v>
      </c>
      <c r="E2992" t="b">
        <f t="shared" si="52"/>
        <v>0</v>
      </c>
    </row>
    <row r="2993" spans="1:5" hidden="1" x14ac:dyDescent="0.4">
      <c r="A2993" t="s">
        <v>781</v>
      </c>
      <c r="B2993" t="s">
        <v>177</v>
      </c>
      <c r="C2993" s="1">
        <v>44463</v>
      </c>
      <c r="D2993" t="s">
        <v>334</v>
      </c>
      <c r="E2993" t="b">
        <f t="shared" si="52"/>
        <v>0</v>
      </c>
    </row>
    <row r="2994" spans="1:5" hidden="1" x14ac:dyDescent="0.4">
      <c r="A2994" t="s">
        <v>3518</v>
      </c>
      <c r="B2994" t="s">
        <v>177</v>
      </c>
      <c r="C2994" s="1">
        <v>44448</v>
      </c>
      <c r="D2994" t="s">
        <v>343</v>
      </c>
      <c r="E2994" t="b">
        <f t="shared" si="52"/>
        <v>0</v>
      </c>
    </row>
    <row r="2995" spans="1:5" hidden="1" x14ac:dyDescent="0.4">
      <c r="A2995" t="s">
        <v>8270</v>
      </c>
      <c r="B2995" t="s">
        <v>177</v>
      </c>
      <c r="C2995" s="1">
        <v>44470</v>
      </c>
      <c r="D2995" t="s">
        <v>317</v>
      </c>
      <c r="E2995" t="b">
        <f t="shared" si="52"/>
        <v>0</v>
      </c>
    </row>
    <row r="2996" spans="1:5" hidden="1" x14ac:dyDescent="0.4">
      <c r="A2996" t="s">
        <v>783</v>
      </c>
      <c r="B2996" t="s">
        <v>177</v>
      </c>
      <c r="C2996" s="1">
        <v>44463</v>
      </c>
      <c r="D2996" t="s">
        <v>335</v>
      </c>
      <c r="E2996" t="b">
        <f t="shared" si="52"/>
        <v>0</v>
      </c>
    </row>
    <row r="2997" spans="1:5" hidden="1" x14ac:dyDescent="0.4">
      <c r="A2997" t="s">
        <v>3517</v>
      </c>
      <c r="B2997" t="s">
        <v>177</v>
      </c>
      <c r="C2997" s="1">
        <v>44448</v>
      </c>
      <c r="D2997" t="s">
        <v>415</v>
      </c>
      <c r="E2997" t="b">
        <f t="shared" si="52"/>
        <v>0</v>
      </c>
    </row>
    <row r="2998" spans="1:5" hidden="1" x14ac:dyDescent="0.4">
      <c r="A2998" t="s">
        <v>1326</v>
      </c>
      <c r="B2998" t="s">
        <v>177</v>
      </c>
      <c r="C2998" s="1">
        <v>44447</v>
      </c>
      <c r="D2998" t="s">
        <v>330</v>
      </c>
      <c r="E2998" t="b">
        <f t="shared" si="52"/>
        <v>0</v>
      </c>
    </row>
    <row r="2999" spans="1:5" hidden="1" x14ac:dyDescent="0.4">
      <c r="A2999" t="s">
        <v>5892</v>
      </c>
      <c r="B2999" t="s">
        <v>177</v>
      </c>
      <c r="C2999" s="1">
        <v>44501</v>
      </c>
      <c r="D2999" t="s">
        <v>332</v>
      </c>
      <c r="E2999" t="b">
        <f t="shared" si="52"/>
        <v>0</v>
      </c>
    </row>
    <row r="3000" spans="1:5" hidden="1" x14ac:dyDescent="0.4">
      <c r="A3000" t="s">
        <v>4246</v>
      </c>
      <c r="B3000" t="s">
        <v>177</v>
      </c>
      <c r="C3000" s="1">
        <v>44467</v>
      </c>
      <c r="D3000" t="s">
        <v>322</v>
      </c>
      <c r="E3000" t="b">
        <f t="shared" si="52"/>
        <v>0</v>
      </c>
    </row>
    <row r="3001" spans="1:5" hidden="1" x14ac:dyDescent="0.4">
      <c r="A3001" t="s">
        <v>5891</v>
      </c>
      <c r="B3001" t="s">
        <v>177</v>
      </c>
      <c r="C3001" s="1">
        <v>44501</v>
      </c>
      <c r="D3001" t="s">
        <v>333</v>
      </c>
      <c r="E3001" t="b">
        <f t="shared" si="52"/>
        <v>0</v>
      </c>
    </row>
    <row r="3002" spans="1:5" hidden="1" x14ac:dyDescent="0.4">
      <c r="A3002" t="s">
        <v>2826</v>
      </c>
      <c r="B3002" t="s">
        <v>19</v>
      </c>
      <c r="C3002" s="1">
        <v>44316</v>
      </c>
      <c r="D3002" t="s">
        <v>352</v>
      </c>
      <c r="E3002" t="b">
        <f t="shared" si="52"/>
        <v>0</v>
      </c>
    </row>
    <row r="3003" spans="1:5" hidden="1" x14ac:dyDescent="0.4">
      <c r="A3003" t="s">
        <v>2657</v>
      </c>
      <c r="B3003" t="s">
        <v>19</v>
      </c>
      <c r="C3003" s="1">
        <v>44336</v>
      </c>
      <c r="D3003" t="s">
        <v>325</v>
      </c>
      <c r="E3003" t="b">
        <f t="shared" si="52"/>
        <v>0</v>
      </c>
    </row>
    <row r="3004" spans="1:5" hidden="1" x14ac:dyDescent="0.4">
      <c r="A3004" t="s">
        <v>5260</v>
      </c>
      <c r="B3004" t="s">
        <v>19</v>
      </c>
      <c r="C3004" s="1">
        <v>44440</v>
      </c>
      <c r="D3004" t="s">
        <v>398</v>
      </c>
      <c r="E3004" t="b">
        <f t="shared" si="52"/>
        <v>0</v>
      </c>
    </row>
    <row r="3005" spans="1:5" hidden="1" x14ac:dyDescent="0.4">
      <c r="A3005" t="s">
        <v>5239</v>
      </c>
      <c r="B3005" t="s">
        <v>19</v>
      </c>
      <c r="C3005" s="1">
        <v>44464</v>
      </c>
      <c r="D3005" t="s">
        <v>397</v>
      </c>
      <c r="E3005" t="b">
        <f t="shared" si="52"/>
        <v>0</v>
      </c>
    </row>
    <row r="3006" spans="1:5" hidden="1" x14ac:dyDescent="0.4">
      <c r="A3006" t="s">
        <v>2583</v>
      </c>
      <c r="B3006" t="s">
        <v>19</v>
      </c>
      <c r="C3006" s="1">
        <v>44341</v>
      </c>
      <c r="D3006" t="s">
        <v>306</v>
      </c>
      <c r="E3006" t="b">
        <f t="shared" si="52"/>
        <v>0</v>
      </c>
    </row>
    <row r="3007" spans="1:5" hidden="1" x14ac:dyDescent="0.4">
      <c r="A3007" t="s">
        <v>2680</v>
      </c>
      <c r="B3007" t="s">
        <v>19</v>
      </c>
      <c r="C3007" s="1">
        <v>44334</v>
      </c>
      <c r="D3007" t="s">
        <v>329</v>
      </c>
      <c r="E3007" t="b">
        <f t="shared" si="52"/>
        <v>0</v>
      </c>
    </row>
    <row r="3008" spans="1:5" hidden="1" x14ac:dyDescent="0.4">
      <c r="A3008" t="s">
        <v>2074</v>
      </c>
      <c r="B3008" t="s">
        <v>19</v>
      </c>
      <c r="C3008" s="1">
        <v>44399</v>
      </c>
      <c r="D3008" t="s">
        <v>327</v>
      </c>
      <c r="E3008" t="b">
        <f t="shared" si="52"/>
        <v>0</v>
      </c>
    </row>
    <row r="3009" spans="1:5" hidden="1" x14ac:dyDescent="0.4">
      <c r="A3009" t="s">
        <v>2700</v>
      </c>
      <c r="B3009" t="s">
        <v>19</v>
      </c>
      <c r="C3009" s="1">
        <v>44334</v>
      </c>
      <c r="D3009" t="s">
        <v>403</v>
      </c>
      <c r="E3009" t="b">
        <f t="shared" si="52"/>
        <v>0</v>
      </c>
    </row>
    <row r="3010" spans="1:5" hidden="1" x14ac:dyDescent="0.4">
      <c r="A3010" t="s">
        <v>2694</v>
      </c>
      <c r="B3010" t="s">
        <v>19</v>
      </c>
      <c r="C3010" s="1">
        <v>44340</v>
      </c>
      <c r="D3010" t="s">
        <v>316</v>
      </c>
      <c r="E3010" t="b">
        <f t="shared" si="52"/>
        <v>0</v>
      </c>
    </row>
    <row r="3011" spans="1:5" hidden="1" x14ac:dyDescent="0.4">
      <c r="A3011" t="s">
        <v>2827</v>
      </c>
      <c r="B3011" t="s">
        <v>19</v>
      </c>
      <c r="C3011" s="1">
        <v>44316</v>
      </c>
      <c r="D3011" t="s">
        <v>326</v>
      </c>
      <c r="E3011" t="b">
        <f t="shared" si="52"/>
        <v>0</v>
      </c>
    </row>
    <row r="3012" spans="1:5" hidden="1" x14ac:dyDescent="0.4">
      <c r="A3012" t="s">
        <v>5240</v>
      </c>
      <c r="B3012" t="s">
        <v>19</v>
      </c>
      <c r="C3012" s="1">
        <v>44464</v>
      </c>
      <c r="D3012" t="s">
        <v>318</v>
      </c>
      <c r="E3012" t="b">
        <f t="shared" si="52"/>
        <v>0</v>
      </c>
    </row>
    <row r="3013" spans="1:5" hidden="1" x14ac:dyDescent="0.4">
      <c r="A3013" t="s">
        <v>2607</v>
      </c>
      <c r="B3013" t="s">
        <v>19</v>
      </c>
      <c r="C3013" s="1">
        <v>44336</v>
      </c>
      <c r="D3013" t="s">
        <v>319</v>
      </c>
      <c r="E3013" t="b">
        <f t="shared" si="52"/>
        <v>0</v>
      </c>
    </row>
    <row r="3014" spans="1:5" hidden="1" x14ac:dyDescent="0.4">
      <c r="A3014" t="s">
        <v>2693</v>
      </c>
      <c r="B3014" t="s">
        <v>19</v>
      </c>
      <c r="C3014" s="1">
        <v>44341</v>
      </c>
      <c r="D3014" t="s">
        <v>310</v>
      </c>
      <c r="E3014" t="b">
        <f t="shared" si="52"/>
        <v>0</v>
      </c>
    </row>
    <row r="3015" spans="1:5" hidden="1" x14ac:dyDescent="0.4">
      <c r="A3015" t="s">
        <v>5737</v>
      </c>
      <c r="B3015" t="s">
        <v>19</v>
      </c>
      <c r="C3015" s="1">
        <v>44333</v>
      </c>
      <c r="D3015" t="s">
        <v>311</v>
      </c>
      <c r="E3015" t="b">
        <f t="shared" si="52"/>
        <v>0</v>
      </c>
    </row>
    <row r="3016" spans="1:5" hidden="1" x14ac:dyDescent="0.4">
      <c r="A3016" t="s">
        <v>2725</v>
      </c>
      <c r="B3016" t="s">
        <v>19</v>
      </c>
      <c r="C3016" s="1">
        <v>44313</v>
      </c>
      <c r="D3016" t="s">
        <v>350</v>
      </c>
      <c r="E3016" t="b">
        <f t="shared" si="52"/>
        <v>0</v>
      </c>
    </row>
    <row r="3017" spans="1:5" hidden="1" x14ac:dyDescent="0.4">
      <c r="A3017" t="s">
        <v>3465</v>
      </c>
      <c r="B3017" t="s">
        <v>19</v>
      </c>
      <c r="C3017" s="1">
        <v>44464</v>
      </c>
      <c r="D3017" t="s">
        <v>308</v>
      </c>
      <c r="E3017" t="b">
        <f t="shared" si="52"/>
        <v>0</v>
      </c>
    </row>
    <row r="3018" spans="1:5" hidden="1" x14ac:dyDescent="0.4">
      <c r="A3018" t="s">
        <v>5404</v>
      </c>
      <c r="B3018" t="s">
        <v>19</v>
      </c>
      <c r="C3018" s="1">
        <v>44342</v>
      </c>
      <c r="D3018" t="s">
        <v>337</v>
      </c>
      <c r="E3018" t="b">
        <f t="shared" si="52"/>
        <v>0</v>
      </c>
    </row>
    <row r="3019" spans="1:5" hidden="1" x14ac:dyDescent="0.4">
      <c r="A3019" t="s">
        <v>3464</v>
      </c>
      <c r="B3019" t="s">
        <v>19</v>
      </c>
      <c r="C3019" s="1">
        <v>44464</v>
      </c>
      <c r="D3019" t="s">
        <v>416</v>
      </c>
      <c r="E3019" t="b">
        <f t="shared" si="52"/>
        <v>0</v>
      </c>
    </row>
    <row r="3020" spans="1:5" hidden="1" x14ac:dyDescent="0.4">
      <c r="A3020" t="s">
        <v>2699</v>
      </c>
      <c r="B3020" t="s">
        <v>19</v>
      </c>
      <c r="C3020" s="1">
        <v>44334</v>
      </c>
      <c r="D3020" t="s">
        <v>334</v>
      </c>
      <c r="E3020" t="b">
        <f t="shared" ref="E3020:E3049" si="53">OR(IF(AND(D3020=D3021,B3020=B3021),1,0),IF(AND(D3020=D3019,B3020=B3019),1,0))</f>
        <v>0</v>
      </c>
    </row>
    <row r="3021" spans="1:5" hidden="1" x14ac:dyDescent="0.4">
      <c r="A3021" t="s">
        <v>2698</v>
      </c>
      <c r="B3021" t="s">
        <v>19</v>
      </c>
      <c r="C3021" s="1">
        <v>44334</v>
      </c>
      <c r="D3021" t="s">
        <v>335</v>
      </c>
      <c r="E3021" t="b">
        <f t="shared" si="53"/>
        <v>0</v>
      </c>
    </row>
    <row r="3022" spans="1:5" hidden="1" x14ac:dyDescent="0.4">
      <c r="A3022" t="s">
        <v>3466</v>
      </c>
      <c r="B3022" t="s">
        <v>19</v>
      </c>
      <c r="C3022" s="1">
        <v>44464</v>
      </c>
      <c r="D3022" t="s">
        <v>415</v>
      </c>
      <c r="E3022" t="b">
        <f t="shared" si="53"/>
        <v>0</v>
      </c>
    </row>
    <row r="3023" spans="1:5" hidden="1" x14ac:dyDescent="0.4">
      <c r="A3023" t="s">
        <v>2828</v>
      </c>
      <c r="B3023" t="s">
        <v>19</v>
      </c>
      <c r="C3023" s="1">
        <v>44316</v>
      </c>
      <c r="D3023" t="s">
        <v>332</v>
      </c>
      <c r="E3023" t="b">
        <f t="shared" si="53"/>
        <v>0</v>
      </c>
    </row>
    <row r="3024" spans="1:5" hidden="1" x14ac:dyDescent="0.4">
      <c r="A3024" t="s">
        <v>5248</v>
      </c>
      <c r="B3024" t="s">
        <v>19</v>
      </c>
      <c r="C3024" s="1">
        <v>44455</v>
      </c>
      <c r="D3024" t="s">
        <v>322</v>
      </c>
      <c r="E3024" t="b">
        <f t="shared" si="53"/>
        <v>0</v>
      </c>
    </row>
    <row r="3025" spans="1:5" hidden="1" x14ac:dyDescent="0.4">
      <c r="A3025" t="s">
        <v>2701</v>
      </c>
      <c r="B3025" t="s">
        <v>19</v>
      </c>
      <c r="C3025" s="1">
        <v>44334</v>
      </c>
      <c r="D3025" t="s">
        <v>333</v>
      </c>
      <c r="E3025" t="b">
        <f t="shared" si="53"/>
        <v>0</v>
      </c>
    </row>
    <row r="3026" spans="1:5" hidden="1" x14ac:dyDescent="0.4">
      <c r="A3026" t="s">
        <v>6210</v>
      </c>
      <c r="B3026" t="s">
        <v>126</v>
      </c>
      <c r="C3026" s="1">
        <v>44120</v>
      </c>
      <c r="D3026" t="s">
        <v>341</v>
      </c>
      <c r="E3026" t="b">
        <f t="shared" si="53"/>
        <v>0</v>
      </c>
    </row>
    <row r="3027" spans="1:5" x14ac:dyDescent="0.4">
      <c r="A3027" t="s">
        <v>8319</v>
      </c>
      <c r="B3027" t="s">
        <v>126</v>
      </c>
      <c r="C3027" s="1">
        <v>44468</v>
      </c>
      <c r="D3027" t="s">
        <v>405</v>
      </c>
      <c r="E3027" t="b">
        <f t="shared" si="53"/>
        <v>1</v>
      </c>
    </row>
    <row r="3028" spans="1:5" x14ac:dyDescent="0.4">
      <c r="A3028" t="s">
        <v>629</v>
      </c>
      <c r="B3028" t="s">
        <v>126</v>
      </c>
      <c r="C3028" s="1">
        <v>42986</v>
      </c>
      <c r="D3028" t="s">
        <v>405</v>
      </c>
      <c r="E3028" t="b">
        <f t="shared" si="53"/>
        <v>1</v>
      </c>
    </row>
    <row r="3029" spans="1:5" x14ac:dyDescent="0.4">
      <c r="A3029" t="s">
        <v>751</v>
      </c>
      <c r="B3029" t="s">
        <v>126</v>
      </c>
      <c r="C3029" s="1">
        <v>44466</v>
      </c>
      <c r="D3029" t="s">
        <v>352</v>
      </c>
      <c r="E3029" t="b">
        <f t="shared" si="53"/>
        <v>1</v>
      </c>
    </row>
    <row r="3030" spans="1:5" x14ac:dyDescent="0.4">
      <c r="A3030" t="s">
        <v>628</v>
      </c>
      <c r="B3030" t="s">
        <v>126</v>
      </c>
      <c r="C3030" s="1">
        <v>42986</v>
      </c>
      <c r="D3030" t="s">
        <v>352</v>
      </c>
      <c r="E3030" t="b">
        <f t="shared" si="53"/>
        <v>1</v>
      </c>
    </row>
    <row r="3031" spans="1:5" hidden="1" x14ac:dyDescent="0.4">
      <c r="A3031" t="s">
        <v>8271</v>
      </c>
      <c r="B3031" t="s">
        <v>126</v>
      </c>
      <c r="C3031" s="1">
        <v>44470</v>
      </c>
      <c r="D3031" t="s">
        <v>398</v>
      </c>
      <c r="E3031" t="b">
        <f t="shared" si="53"/>
        <v>0</v>
      </c>
    </row>
    <row r="3032" spans="1:5" hidden="1" x14ac:dyDescent="0.4">
      <c r="A3032" t="s">
        <v>4213</v>
      </c>
      <c r="B3032" t="s">
        <v>126</v>
      </c>
      <c r="C3032" s="1">
        <v>44467</v>
      </c>
      <c r="D3032" t="s">
        <v>397</v>
      </c>
      <c r="E3032" t="b">
        <f t="shared" si="53"/>
        <v>0</v>
      </c>
    </row>
    <row r="3033" spans="1:5" hidden="1" x14ac:dyDescent="0.4">
      <c r="A3033" t="s">
        <v>2760</v>
      </c>
      <c r="B3033" t="s">
        <v>126</v>
      </c>
      <c r="C3033" s="1">
        <v>44305</v>
      </c>
      <c r="D3033" t="s">
        <v>306</v>
      </c>
      <c r="E3033" t="b">
        <f t="shared" si="53"/>
        <v>0</v>
      </c>
    </row>
    <row r="3034" spans="1:5" hidden="1" x14ac:dyDescent="0.4">
      <c r="A3034" t="s">
        <v>538</v>
      </c>
      <c r="B3034" t="s">
        <v>126</v>
      </c>
      <c r="C3034" s="1">
        <v>43825</v>
      </c>
      <c r="D3034" t="s">
        <v>393</v>
      </c>
      <c r="E3034" t="b">
        <f t="shared" si="53"/>
        <v>0</v>
      </c>
    </row>
    <row r="3035" spans="1:5" hidden="1" x14ac:dyDescent="0.4">
      <c r="A3035" t="s">
        <v>8321</v>
      </c>
      <c r="B3035" t="s">
        <v>126</v>
      </c>
      <c r="C3035" s="1">
        <v>44468</v>
      </c>
      <c r="D3035" t="s">
        <v>312</v>
      </c>
      <c r="E3035" t="b">
        <f t="shared" si="53"/>
        <v>0</v>
      </c>
    </row>
    <row r="3036" spans="1:5" hidden="1" x14ac:dyDescent="0.4">
      <c r="A3036" t="s">
        <v>750</v>
      </c>
      <c r="B3036" t="s">
        <v>126</v>
      </c>
      <c r="C3036" s="1">
        <v>44466</v>
      </c>
      <c r="D3036" t="s">
        <v>329</v>
      </c>
      <c r="E3036" t="b">
        <f t="shared" si="53"/>
        <v>0</v>
      </c>
    </row>
    <row r="3037" spans="1:5" hidden="1" x14ac:dyDescent="0.4">
      <c r="A3037" t="s">
        <v>630</v>
      </c>
      <c r="B3037" t="s">
        <v>126</v>
      </c>
      <c r="C3037" s="1">
        <v>42986</v>
      </c>
      <c r="D3037" t="s">
        <v>406</v>
      </c>
      <c r="E3037" t="b">
        <f t="shared" si="53"/>
        <v>0</v>
      </c>
    </row>
    <row r="3038" spans="1:5" hidden="1" x14ac:dyDescent="0.4">
      <c r="A3038" t="s">
        <v>742</v>
      </c>
      <c r="B3038" t="s">
        <v>126</v>
      </c>
      <c r="C3038" s="1">
        <v>44466</v>
      </c>
      <c r="D3038" t="s">
        <v>331</v>
      </c>
      <c r="E3038" t="b">
        <f t="shared" si="53"/>
        <v>0</v>
      </c>
    </row>
    <row r="3039" spans="1:5" hidden="1" x14ac:dyDescent="0.4">
      <c r="A3039" t="s">
        <v>563</v>
      </c>
      <c r="B3039" t="s">
        <v>126</v>
      </c>
      <c r="C3039" s="1">
        <v>43423</v>
      </c>
      <c r="D3039" t="s">
        <v>365</v>
      </c>
      <c r="E3039" t="b">
        <f t="shared" si="53"/>
        <v>0</v>
      </c>
    </row>
    <row r="3040" spans="1:5" hidden="1" x14ac:dyDescent="0.4">
      <c r="A3040" t="s">
        <v>1297</v>
      </c>
      <c r="B3040" t="s">
        <v>126</v>
      </c>
      <c r="C3040" s="1">
        <v>44440</v>
      </c>
      <c r="D3040" t="s">
        <v>327</v>
      </c>
      <c r="E3040" t="b">
        <f t="shared" si="53"/>
        <v>0</v>
      </c>
    </row>
    <row r="3041" spans="1:5" hidden="1" x14ac:dyDescent="0.4">
      <c r="A3041" t="s">
        <v>749</v>
      </c>
      <c r="B3041" t="s">
        <v>126</v>
      </c>
      <c r="C3041" s="1">
        <v>44466</v>
      </c>
      <c r="D3041" t="s">
        <v>403</v>
      </c>
      <c r="E3041" t="b">
        <f t="shared" si="53"/>
        <v>0</v>
      </c>
    </row>
    <row r="3042" spans="1:5" hidden="1" x14ac:dyDescent="0.4">
      <c r="A3042" t="s">
        <v>2943</v>
      </c>
      <c r="B3042" t="s">
        <v>126</v>
      </c>
      <c r="C3042" s="1">
        <v>44463</v>
      </c>
      <c r="D3042" t="s">
        <v>344</v>
      </c>
      <c r="E3042" t="b">
        <f t="shared" si="53"/>
        <v>0</v>
      </c>
    </row>
    <row r="3043" spans="1:5" hidden="1" x14ac:dyDescent="0.4">
      <c r="A3043" t="s">
        <v>721</v>
      </c>
      <c r="B3043" t="s">
        <v>126</v>
      </c>
      <c r="C3043" s="1">
        <v>44467</v>
      </c>
      <c r="D3043" t="s">
        <v>316</v>
      </c>
      <c r="E3043" t="b">
        <f t="shared" si="53"/>
        <v>0</v>
      </c>
    </row>
    <row r="3044" spans="1:5" hidden="1" x14ac:dyDescent="0.4">
      <c r="A3044" t="s">
        <v>748</v>
      </c>
      <c r="B3044" t="s">
        <v>126</v>
      </c>
      <c r="C3044" s="1">
        <v>44466</v>
      </c>
      <c r="D3044" t="s">
        <v>326</v>
      </c>
      <c r="E3044" t="b">
        <f t="shared" si="53"/>
        <v>0</v>
      </c>
    </row>
    <row r="3045" spans="1:5" hidden="1" x14ac:dyDescent="0.4">
      <c r="A3045" t="s">
        <v>4211</v>
      </c>
      <c r="B3045" t="s">
        <v>126</v>
      </c>
      <c r="C3045" s="1">
        <v>44467</v>
      </c>
      <c r="D3045" t="s">
        <v>318</v>
      </c>
      <c r="E3045" t="b">
        <f t="shared" si="53"/>
        <v>0</v>
      </c>
    </row>
    <row r="3046" spans="1:5" hidden="1" x14ac:dyDescent="0.4">
      <c r="A3046" t="s">
        <v>2678</v>
      </c>
      <c r="B3046" t="s">
        <v>126</v>
      </c>
      <c r="C3046" s="1">
        <v>44320</v>
      </c>
      <c r="D3046" t="s">
        <v>313</v>
      </c>
      <c r="E3046" t="b">
        <f t="shared" si="53"/>
        <v>0</v>
      </c>
    </row>
    <row r="3047" spans="1:5" hidden="1" x14ac:dyDescent="0.4">
      <c r="A3047" t="s">
        <v>722</v>
      </c>
      <c r="B3047" t="s">
        <v>126</v>
      </c>
      <c r="C3047" s="1">
        <v>44467</v>
      </c>
      <c r="D3047" t="s">
        <v>319</v>
      </c>
      <c r="E3047" t="b">
        <f t="shared" si="53"/>
        <v>0</v>
      </c>
    </row>
    <row r="3048" spans="1:5" hidden="1" x14ac:dyDescent="0.4">
      <c r="A3048" t="s">
        <v>741</v>
      </c>
      <c r="B3048" t="s">
        <v>126</v>
      </c>
      <c r="C3048" s="1">
        <v>44466</v>
      </c>
      <c r="D3048" t="s">
        <v>309</v>
      </c>
      <c r="E3048" t="b">
        <f t="shared" si="53"/>
        <v>0</v>
      </c>
    </row>
    <row r="3049" spans="1:5" hidden="1" x14ac:dyDescent="0.4">
      <c r="A3049" t="s">
        <v>8260</v>
      </c>
      <c r="B3049" t="s">
        <v>126</v>
      </c>
      <c r="C3049" s="1">
        <v>44474</v>
      </c>
      <c r="D3049" t="s">
        <v>310</v>
      </c>
      <c r="E3049" t="b">
        <f t="shared" si="53"/>
        <v>0</v>
      </c>
    </row>
    <row r="3050" spans="1:5" hidden="1" x14ac:dyDescent="0.4">
      <c r="A3050" t="s">
        <v>6587</v>
      </c>
      <c r="B3050" t="s">
        <v>126</v>
      </c>
      <c r="C3050" s="1">
        <v>44470</v>
      </c>
      <c r="D3050" t="s">
        <v>391</v>
      </c>
      <c r="E3050" t="b">
        <v>0</v>
      </c>
    </row>
    <row r="3051" spans="1:5" hidden="1" x14ac:dyDescent="0.4">
      <c r="A3051" t="s">
        <v>8267</v>
      </c>
      <c r="B3051" t="s">
        <v>126</v>
      </c>
      <c r="C3051" s="1">
        <v>44470</v>
      </c>
      <c r="D3051" t="s">
        <v>391</v>
      </c>
      <c r="E3051" t="b">
        <v>0</v>
      </c>
    </row>
    <row r="3052" spans="1:5" hidden="1" x14ac:dyDescent="0.4">
      <c r="A3052" t="s">
        <v>8268</v>
      </c>
      <c r="B3052" t="s">
        <v>126</v>
      </c>
      <c r="C3052" s="1">
        <v>44470</v>
      </c>
      <c r="D3052" t="s">
        <v>391</v>
      </c>
      <c r="E3052" t="b">
        <v>0</v>
      </c>
    </row>
    <row r="3053" spans="1:5" hidden="1" x14ac:dyDescent="0.4">
      <c r="A3053" t="s">
        <v>6608</v>
      </c>
      <c r="B3053" t="s">
        <v>126</v>
      </c>
      <c r="C3053" s="1">
        <v>44470</v>
      </c>
      <c r="D3053" t="s">
        <v>391</v>
      </c>
      <c r="E3053" t="b">
        <v>0</v>
      </c>
    </row>
    <row r="3054" spans="1:5" hidden="1" x14ac:dyDescent="0.4">
      <c r="A3054" t="s">
        <v>6625</v>
      </c>
      <c r="B3054" t="s">
        <v>126</v>
      </c>
      <c r="C3054" s="1">
        <v>44470</v>
      </c>
      <c r="D3054" t="s">
        <v>391</v>
      </c>
      <c r="E3054" t="b">
        <v>0</v>
      </c>
    </row>
    <row r="3055" spans="1:5" hidden="1" x14ac:dyDescent="0.4">
      <c r="A3055" t="s">
        <v>4114</v>
      </c>
      <c r="B3055" t="s">
        <v>126</v>
      </c>
      <c r="C3055" s="1">
        <v>44218</v>
      </c>
      <c r="D3055" t="s">
        <v>305</v>
      </c>
      <c r="E3055" t="b">
        <v>0</v>
      </c>
    </row>
    <row r="3056" spans="1:5" hidden="1" x14ac:dyDescent="0.4">
      <c r="A3056" t="s">
        <v>3957</v>
      </c>
      <c r="B3056" t="s">
        <v>126</v>
      </c>
      <c r="C3056" s="1">
        <v>44217</v>
      </c>
      <c r="D3056" t="s">
        <v>305</v>
      </c>
      <c r="E3056" t="b">
        <v>0</v>
      </c>
    </row>
    <row r="3057" spans="1:5" hidden="1" x14ac:dyDescent="0.4">
      <c r="A3057" t="s">
        <v>4128</v>
      </c>
      <c r="B3057" t="s">
        <v>126</v>
      </c>
      <c r="C3057" s="1">
        <v>44217</v>
      </c>
      <c r="D3057" t="s">
        <v>305</v>
      </c>
      <c r="E3057" t="b">
        <v>0</v>
      </c>
    </row>
    <row r="3058" spans="1:5" hidden="1" x14ac:dyDescent="0.4">
      <c r="A3058" t="s">
        <v>4115</v>
      </c>
      <c r="B3058" t="s">
        <v>126</v>
      </c>
      <c r="C3058" s="1">
        <v>44216</v>
      </c>
      <c r="D3058" t="s">
        <v>305</v>
      </c>
      <c r="E3058" t="b">
        <v>0</v>
      </c>
    </row>
    <row r="3059" spans="1:5" x14ac:dyDescent="0.4">
      <c r="A3059" t="s">
        <v>3991</v>
      </c>
      <c r="B3059" t="s">
        <v>126</v>
      </c>
      <c r="C3059" s="1">
        <v>44215</v>
      </c>
      <c r="D3059" t="s">
        <v>305</v>
      </c>
      <c r="E3059" t="b">
        <f t="shared" ref="E3059:E3100" si="54">OR(IF(AND(D3059=D3060,B3059=B3060),1,0),IF(AND(D3059=D3058,B3059=B3058),1,0))</f>
        <v>1</v>
      </c>
    </row>
    <row r="3060" spans="1:5" x14ac:dyDescent="0.4">
      <c r="A3060" t="s">
        <v>3180</v>
      </c>
      <c r="B3060" t="s">
        <v>126</v>
      </c>
      <c r="C3060" s="1">
        <v>44453</v>
      </c>
      <c r="D3060" t="s">
        <v>336</v>
      </c>
      <c r="E3060" t="b">
        <f t="shared" si="54"/>
        <v>1</v>
      </c>
    </row>
    <row r="3061" spans="1:5" x14ac:dyDescent="0.4">
      <c r="A3061" t="s">
        <v>564</v>
      </c>
      <c r="B3061" t="s">
        <v>126</v>
      </c>
      <c r="C3061" s="1">
        <v>43423</v>
      </c>
      <c r="D3061" t="s">
        <v>336</v>
      </c>
      <c r="E3061" t="b">
        <f t="shared" si="54"/>
        <v>1</v>
      </c>
    </row>
    <row r="3062" spans="1:5" hidden="1" x14ac:dyDescent="0.4">
      <c r="A3062" t="s">
        <v>6200</v>
      </c>
      <c r="B3062" t="s">
        <v>126</v>
      </c>
      <c r="C3062" s="1">
        <v>44302</v>
      </c>
      <c r="D3062" t="s">
        <v>311</v>
      </c>
      <c r="E3062" t="b">
        <f t="shared" si="54"/>
        <v>0</v>
      </c>
    </row>
    <row r="3063" spans="1:5" hidden="1" x14ac:dyDescent="0.4">
      <c r="A3063" t="s">
        <v>2887</v>
      </c>
      <c r="B3063" t="s">
        <v>126</v>
      </c>
      <c r="C3063" s="1">
        <v>44467</v>
      </c>
      <c r="D3063" t="s">
        <v>308</v>
      </c>
      <c r="E3063" t="b">
        <f t="shared" si="54"/>
        <v>0</v>
      </c>
    </row>
    <row r="3064" spans="1:5" hidden="1" x14ac:dyDescent="0.4">
      <c r="A3064" t="s">
        <v>6198</v>
      </c>
      <c r="B3064" t="s">
        <v>126</v>
      </c>
      <c r="C3064" s="1">
        <v>44305</v>
      </c>
      <c r="D3064" t="s">
        <v>337</v>
      </c>
      <c r="E3064" t="b">
        <f t="shared" si="54"/>
        <v>0</v>
      </c>
    </row>
    <row r="3065" spans="1:5" hidden="1" x14ac:dyDescent="0.4">
      <c r="A3065" t="s">
        <v>2892</v>
      </c>
      <c r="B3065" t="s">
        <v>126</v>
      </c>
      <c r="C3065" s="1">
        <v>44467</v>
      </c>
      <c r="D3065" t="s">
        <v>416</v>
      </c>
      <c r="E3065" t="b">
        <f t="shared" si="54"/>
        <v>0</v>
      </c>
    </row>
    <row r="3066" spans="1:5" hidden="1" x14ac:dyDescent="0.4">
      <c r="A3066" t="s">
        <v>6199</v>
      </c>
      <c r="B3066" t="s">
        <v>126</v>
      </c>
      <c r="C3066" s="1">
        <v>44305</v>
      </c>
      <c r="D3066" t="s">
        <v>343</v>
      </c>
      <c r="E3066" t="b">
        <f t="shared" si="54"/>
        <v>0</v>
      </c>
    </row>
    <row r="3067" spans="1:5" hidden="1" x14ac:dyDescent="0.4">
      <c r="A3067" t="s">
        <v>557</v>
      </c>
      <c r="B3067" t="s">
        <v>126</v>
      </c>
      <c r="C3067" s="1">
        <v>43473</v>
      </c>
      <c r="D3067" t="s">
        <v>362</v>
      </c>
      <c r="E3067" t="b">
        <f t="shared" si="54"/>
        <v>0</v>
      </c>
    </row>
    <row r="3068" spans="1:5" hidden="1" x14ac:dyDescent="0.4">
      <c r="A3068" t="s">
        <v>627</v>
      </c>
      <c r="B3068" t="s">
        <v>126</v>
      </c>
      <c r="C3068" s="1">
        <v>42986</v>
      </c>
      <c r="D3068" t="s">
        <v>363</v>
      </c>
      <c r="E3068" t="b">
        <f t="shared" si="54"/>
        <v>0</v>
      </c>
    </row>
    <row r="3069" spans="1:5" hidden="1" x14ac:dyDescent="0.4">
      <c r="A3069" t="s">
        <v>739</v>
      </c>
      <c r="B3069" t="s">
        <v>126</v>
      </c>
      <c r="C3069" s="1">
        <v>44466</v>
      </c>
      <c r="D3069" t="s">
        <v>315</v>
      </c>
      <c r="E3069" t="b">
        <f t="shared" si="54"/>
        <v>0</v>
      </c>
    </row>
    <row r="3070" spans="1:5" hidden="1" x14ac:dyDescent="0.4">
      <c r="A3070" t="s">
        <v>6209</v>
      </c>
      <c r="B3070" t="s">
        <v>126</v>
      </c>
      <c r="C3070" s="1">
        <v>44120</v>
      </c>
      <c r="D3070" t="s">
        <v>346</v>
      </c>
      <c r="E3070" t="b">
        <f t="shared" si="54"/>
        <v>0</v>
      </c>
    </row>
    <row r="3071" spans="1:5" hidden="1" x14ac:dyDescent="0.4">
      <c r="A3071" t="s">
        <v>2888</v>
      </c>
      <c r="B3071" t="s">
        <v>126</v>
      </c>
      <c r="C3071" s="1">
        <v>44467</v>
      </c>
      <c r="D3071" t="s">
        <v>415</v>
      </c>
      <c r="E3071" t="b">
        <f t="shared" si="54"/>
        <v>0</v>
      </c>
    </row>
    <row r="3072" spans="1:5" hidden="1" x14ac:dyDescent="0.4">
      <c r="A3072" t="s">
        <v>746</v>
      </c>
      <c r="B3072" t="s">
        <v>126</v>
      </c>
      <c r="C3072" s="1">
        <v>44466</v>
      </c>
      <c r="D3072" t="s">
        <v>330</v>
      </c>
      <c r="E3072" t="b">
        <f t="shared" si="54"/>
        <v>0</v>
      </c>
    </row>
    <row r="3073" spans="1:5" x14ac:dyDescent="0.4">
      <c r="A3073" t="s">
        <v>8277</v>
      </c>
      <c r="B3073" t="s">
        <v>126</v>
      </c>
      <c r="C3073" s="1">
        <v>44469</v>
      </c>
      <c r="D3073" t="s">
        <v>332</v>
      </c>
      <c r="E3073" t="b">
        <f t="shared" si="54"/>
        <v>1</v>
      </c>
    </row>
    <row r="3074" spans="1:5" x14ac:dyDescent="0.4">
      <c r="A3074" t="s">
        <v>556</v>
      </c>
      <c r="B3074" t="s">
        <v>126</v>
      </c>
      <c r="C3074" s="1">
        <v>43473</v>
      </c>
      <c r="D3074" t="s">
        <v>332</v>
      </c>
      <c r="E3074" t="b">
        <f t="shared" si="54"/>
        <v>1</v>
      </c>
    </row>
    <row r="3075" spans="1:5" hidden="1" x14ac:dyDescent="0.4">
      <c r="A3075" t="s">
        <v>4212</v>
      </c>
      <c r="B3075" t="s">
        <v>126</v>
      </c>
      <c r="C3075" s="1">
        <v>44467</v>
      </c>
      <c r="D3075" t="s">
        <v>322</v>
      </c>
      <c r="E3075" t="b">
        <f t="shared" si="54"/>
        <v>0</v>
      </c>
    </row>
    <row r="3076" spans="1:5" x14ac:dyDescent="0.4">
      <c r="A3076" t="s">
        <v>716</v>
      </c>
      <c r="B3076" t="s">
        <v>126</v>
      </c>
      <c r="C3076" s="1">
        <v>44467</v>
      </c>
      <c r="D3076" t="s">
        <v>333</v>
      </c>
      <c r="E3076" t="b">
        <f t="shared" si="54"/>
        <v>1</v>
      </c>
    </row>
    <row r="3077" spans="1:5" x14ac:dyDescent="0.4">
      <c r="A3077" t="s">
        <v>555</v>
      </c>
      <c r="B3077" t="s">
        <v>126</v>
      </c>
      <c r="C3077" s="1">
        <v>43473</v>
      </c>
      <c r="D3077" t="s">
        <v>333</v>
      </c>
      <c r="E3077" t="b">
        <f t="shared" si="54"/>
        <v>1</v>
      </c>
    </row>
    <row r="3078" spans="1:5" hidden="1" x14ac:dyDescent="0.4">
      <c r="A3078" t="s">
        <v>6207</v>
      </c>
      <c r="B3078" t="s">
        <v>126</v>
      </c>
      <c r="C3078" s="1">
        <v>44299</v>
      </c>
      <c r="D3078" t="s">
        <v>420</v>
      </c>
      <c r="E3078" t="b">
        <f t="shared" si="54"/>
        <v>0</v>
      </c>
    </row>
    <row r="3079" spans="1:5" hidden="1" x14ac:dyDescent="0.4">
      <c r="A3079" t="s">
        <v>7462</v>
      </c>
      <c r="B3079" t="s">
        <v>7463</v>
      </c>
      <c r="C3079" s="1">
        <v>43885</v>
      </c>
      <c r="D3079" t="s">
        <v>415</v>
      </c>
      <c r="E3079" t="b">
        <f t="shared" si="54"/>
        <v>0</v>
      </c>
    </row>
    <row r="3080" spans="1:5" hidden="1" x14ac:dyDescent="0.4">
      <c r="A3080" t="s">
        <v>7992</v>
      </c>
      <c r="B3080" t="s">
        <v>7993</v>
      </c>
      <c r="C3080" s="1">
        <v>42689</v>
      </c>
      <c r="D3080" t="s">
        <v>348</v>
      </c>
      <c r="E3080" t="b">
        <f t="shared" si="54"/>
        <v>0</v>
      </c>
    </row>
    <row r="3081" spans="1:5" hidden="1" x14ac:dyDescent="0.4">
      <c r="A3081" t="s">
        <v>8067</v>
      </c>
      <c r="B3081" t="s">
        <v>7993</v>
      </c>
      <c r="C3081" s="1">
        <v>42369</v>
      </c>
      <c r="D3081" t="s">
        <v>415</v>
      </c>
      <c r="E3081" t="b">
        <f t="shared" si="54"/>
        <v>0</v>
      </c>
    </row>
    <row r="3082" spans="1:5" hidden="1" x14ac:dyDescent="0.4">
      <c r="A3082" t="s">
        <v>7601</v>
      </c>
      <c r="B3082" t="s">
        <v>7412</v>
      </c>
      <c r="C3082" s="1">
        <v>43728</v>
      </c>
      <c r="D3082" t="s">
        <v>327</v>
      </c>
      <c r="E3082" t="b">
        <f t="shared" si="54"/>
        <v>0</v>
      </c>
    </row>
    <row r="3083" spans="1:5" hidden="1" x14ac:dyDescent="0.4">
      <c r="A3083" t="s">
        <v>7411</v>
      </c>
      <c r="B3083" t="s">
        <v>7412</v>
      </c>
      <c r="C3083" s="1">
        <v>43726</v>
      </c>
      <c r="D3083" t="s">
        <v>319</v>
      </c>
      <c r="E3083" t="b">
        <f t="shared" si="54"/>
        <v>0</v>
      </c>
    </row>
    <row r="3084" spans="1:5" hidden="1" x14ac:dyDescent="0.4">
      <c r="A3084" t="s">
        <v>7015</v>
      </c>
      <c r="B3084" t="s">
        <v>7016</v>
      </c>
      <c r="C3084" s="1">
        <v>43907</v>
      </c>
      <c r="D3084" t="s">
        <v>319</v>
      </c>
      <c r="E3084" t="b">
        <f t="shared" si="54"/>
        <v>0</v>
      </c>
    </row>
    <row r="3085" spans="1:5" hidden="1" x14ac:dyDescent="0.4">
      <c r="A3085" t="s">
        <v>7068</v>
      </c>
      <c r="B3085" t="s">
        <v>7016</v>
      </c>
      <c r="C3085" s="1">
        <v>43893</v>
      </c>
      <c r="D3085" t="s">
        <v>334</v>
      </c>
      <c r="E3085" t="b">
        <f t="shared" si="54"/>
        <v>0</v>
      </c>
    </row>
    <row r="3086" spans="1:5" hidden="1" x14ac:dyDescent="0.4">
      <c r="A3086" t="s">
        <v>7069</v>
      </c>
      <c r="B3086" t="s">
        <v>7016</v>
      </c>
      <c r="C3086" s="1">
        <v>43893</v>
      </c>
      <c r="D3086" t="s">
        <v>335</v>
      </c>
      <c r="E3086" t="b">
        <f t="shared" si="54"/>
        <v>0</v>
      </c>
    </row>
    <row r="3087" spans="1:5" hidden="1" x14ac:dyDescent="0.4">
      <c r="A3087" t="s">
        <v>7999</v>
      </c>
      <c r="B3087" t="s">
        <v>7016</v>
      </c>
      <c r="C3087" s="1">
        <v>42675</v>
      </c>
      <c r="D3087" t="s">
        <v>415</v>
      </c>
      <c r="E3087" t="b">
        <f t="shared" si="54"/>
        <v>0</v>
      </c>
    </row>
    <row r="3088" spans="1:5" hidden="1" x14ac:dyDescent="0.4">
      <c r="A3088" t="s">
        <v>7309</v>
      </c>
      <c r="B3088" t="s">
        <v>7306</v>
      </c>
      <c r="C3088" s="1">
        <v>43766</v>
      </c>
      <c r="D3088" t="s">
        <v>312</v>
      </c>
      <c r="E3088" t="b">
        <f t="shared" si="54"/>
        <v>0</v>
      </c>
    </row>
    <row r="3089" spans="1:5" hidden="1" x14ac:dyDescent="0.4">
      <c r="A3089" t="s">
        <v>7305</v>
      </c>
      <c r="B3089" t="s">
        <v>7306</v>
      </c>
      <c r="C3089" s="1">
        <v>43829</v>
      </c>
      <c r="D3089" t="s">
        <v>324</v>
      </c>
      <c r="E3089" t="b">
        <f t="shared" si="54"/>
        <v>0</v>
      </c>
    </row>
    <row r="3090" spans="1:5" hidden="1" x14ac:dyDescent="0.4">
      <c r="A3090" t="s">
        <v>7308</v>
      </c>
      <c r="B3090" t="s">
        <v>7306</v>
      </c>
      <c r="C3090" s="1">
        <v>43766</v>
      </c>
      <c r="D3090" t="s">
        <v>334</v>
      </c>
      <c r="E3090" t="b">
        <f t="shared" si="54"/>
        <v>0</v>
      </c>
    </row>
    <row r="3091" spans="1:5" hidden="1" x14ac:dyDescent="0.4">
      <c r="A3091" t="s">
        <v>7307</v>
      </c>
      <c r="B3091" t="s">
        <v>7306</v>
      </c>
      <c r="C3091" s="1">
        <v>43766</v>
      </c>
      <c r="D3091" t="s">
        <v>335</v>
      </c>
      <c r="E3091" t="b">
        <f t="shared" si="54"/>
        <v>0</v>
      </c>
    </row>
    <row r="3092" spans="1:5" x14ac:dyDescent="0.4">
      <c r="A3092" t="s">
        <v>6816</v>
      </c>
      <c r="B3092" t="s">
        <v>6755</v>
      </c>
      <c r="C3092" s="1">
        <v>44181</v>
      </c>
      <c r="D3092" t="s">
        <v>347</v>
      </c>
      <c r="E3092" t="b">
        <f t="shared" si="54"/>
        <v>1</v>
      </c>
    </row>
    <row r="3093" spans="1:5" x14ac:dyDescent="0.4">
      <c r="A3093" t="s">
        <v>7282</v>
      </c>
      <c r="B3093" t="s">
        <v>6755</v>
      </c>
      <c r="C3093" s="1">
        <v>44008</v>
      </c>
      <c r="D3093" t="s">
        <v>347</v>
      </c>
      <c r="E3093" t="b">
        <f t="shared" si="54"/>
        <v>1</v>
      </c>
    </row>
    <row r="3094" spans="1:5" x14ac:dyDescent="0.4">
      <c r="A3094" t="s">
        <v>7854</v>
      </c>
      <c r="B3094" t="s">
        <v>6755</v>
      </c>
      <c r="C3094" s="1">
        <v>43455</v>
      </c>
      <c r="D3094" t="s">
        <v>347</v>
      </c>
      <c r="E3094" t="b">
        <f t="shared" si="54"/>
        <v>1</v>
      </c>
    </row>
    <row r="3095" spans="1:5" x14ac:dyDescent="0.4">
      <c r="A3095" t="s">
        <v>7929</v>
      </c>
      <c r="B3095" t="s">
        <v>6755</v>
      </c>
      <c r="C3095" s="1">
        <v>43284</v>
      </c>
      <c r="D3095" t="s">
        <v>347</v>
      </c>
      <c r="E3095" t="b">
        <f t="shared" si="54"/>
        <v>1</v>
      </c>
    </row>
    <row r="3096" spans="1:5" x14ac:dyDescent="0.4">
      <c r="A3096" t="s">
        <v>7930</v>
      </c>
      <c r="B3096" t="s">
        <v>6755</v>
      </c>
      <c r="C3096" s="1">
        <v>43249</v>
      </c>
      <c r="D3096" t="s">
        <v>347</v>
      </c>
      <c r="E3096" t="b">
        <f t="shared" si="54"/>
        <v>1</v>
      </c>
    </row>
    <row r="3097" spans="1:5" x14ac:dyDescent="0.4">
      <c r="A3097" t="s">
        <v>7931</v>
      </c>
      <c r="B3097" t="s">
        <v>6755</v>
      </c>
      <c r="C3097" s="1">
        <v>43249</v>
      </c>
      <c r="D3097" t="s">
        <v>347</v>
      </c>
      <c r="E3097" t="b">
        <f t="shared" si="54"/>
        <v>1</v>
      </c>
    </row>
    <row r="3098" spans="1:5" x14ac:dyDescent="0.4">
      <c r="A3098" t="s">
        <v>7944</v>
      </c>
      <c r="B3098" t="s">
        <v>6755</v>
      </c>
      <c r="C3098" s="1">
        <v>43060</v>
      </c>
      <c r="D3098" t="s">
        <v>347</v>
      </c>
      <c r="E3098" t="b">
        <f t="shared" si="54"/>
        <v>1</v>
      </c>
    </row>
    <row r="3099" spans="1:5" x14ac:dyDescent="0.4">
      <c r="A3099" t="s">
        <v>7889</v>
      </c>
      <c r="B3099" t="s">
        <v>6755</v>
      </c>
      <c r="C3099" s="1">
        <v>43416</v>
      </c>
      <c r="D3099" t="s">
        <v>405</v>
      </c>
      <c r="E3099" t="b">
        <f t="shared" si="54"/>
        <v>1</v>
      </c>
    </row>
    <row r="3100" spans="1:5" x14ac:dyDescent="0.4">
      <c r="A3100" t="s">
        <v>7937</v>
      </c>
      <c r="B3100" t="s">
        <v>6755</v>
      </c>
      <c r="C3100" s="1">
        <v>43280</v>
      </c>
      <c r="D3100" t="s">
        <v>405</v>
      </c>
      <c r="E3100" t="b">
        <f t="shared" si="54"/>
        <v>1</v>
      </c>
    </row>
    <row r="3101" spans="1:5" x14ac:dyDescent="0.4">
      <c r="A3101" t="s">
        <v>7939</v>
      </c>
      <c r="B3101" t="s">
        <v>6755</v>
      </c>
      <c r="C3101" s="1">
        <v>43245</v>
      </c>
      <c r="D3101" t="s">
        <v>405</v>
      </c>
      <c r="E3101" t="b">
        <v>1</v>
      </c>
    </row>
    <row r="3102" spans="1:5" x14ac:dyDescent="0.4">
      <c r="A3102" t="s">
        <v>7890</v>
      </c>
      <c r="B3102" t="s">
        <v>6755</v>
      </c>
      <c r="C3102" s="1">
        <v>43396</v>
      </c>
      <c r="D3102" t="s">
        <v>415</v>
      </c>
      <c r="E3102" t="b">
        <f t="shared" ref="E3102:E3165" si="55">OR(IF(AND(D3102=D3103,B3102=B3103),1,0),IF(AND(D3102=D3101,B3102=B3101),1,0))</f>
        <v>1</v>
      </c>
    </row>
    <row r="3103" spans="1:5" x14ac:dyDescent="0.4">
      <c r="A3103" t="s">
        <v>7938</v>
      </c>
      <c r="B3103" t="s">
        <v>6755</v>
      </c>
      <c r="C3103" s="1">
        <v>43245</v>
      </c>
      <c r="D3103" t="s">
        <v>415</v>
      </c>
      <c r="E3103" t="b">
        <f t="shared" si="55"/>
        <v>1</v>
      </c>
    </row>
    <row r="3104" spans="1:5" x14ac:dyDescent="0.4">
      <c r="A3104" t="s">
        <v>7945</v>
      </c>
      <c r="B3104" t="s">
        <v>6755</v>
      </c>
      <c r="C3104" s="1">
        <v>43060</v>
      </c>
      <c r="D3104" t="s">
        <v>415</v>
      </c>
      <c r="E3104" t="b">
        <f t="shared" si="55"/>
        <v>1</v>
      </c>
    </row>
    <row r="3105" spans="1:5" x14ac:dyDescent="0.4">
      <c r="A3105" t="s">
        <v>6754</v>
      </c>
      <c r="B3105" t="s">
        <v>6755</v>
      </c>
      <c r="C3105" s="1">
        <v>44179</v>
      </c>
      <c r="D3105" t="s">
        <v>322</v>
      </c>
      <c r="E3105" t="b">
        <f t="shared" si="55"/>
        <v>1</v>
      </c>
    </row>
    <row r="3106" spans="1:5" x14ac:dyDescent="0.4">
      <c r="A3106" t="s">
        <v>7269</v>
      </c>
      <c r="B3106" t="s">
        <v>6755</v>
      </c>
      <c r="C3106" s="1">
        <v>44001</v>
      </c>
      <c r="D3106" t="s">
        <v>322</v>
      </c>
      <c r="E3106" t="b">
        <f t="shared" si="55"/>
        <v>1</v>
      </c>
    </row>
    <row r="3107" spans="1:5" x14ac:dyDescent="0.4">
      <c r="A3107" t="s">
        <v>7891</v>
      </c>
      <c r="B3107" t="s">
        <v>6755</v>
      </c>
      <c r="C3107" s="1">
        <v>43458</v>
      </c>
      <c r="D3107" t="s">
        <v>322</v>
      </c>
      <c r="E3107" t="b">
        <f t="shared" si="55"/>
        <v>1</v>
      </c>
    </row>
    <row r="3108" spans="1:5" x14ac:dyDescent="0.4">
      <c r="A3108" t="s">
        <v>7936</v>
      </c>
      <c r="B3108" t="s">
        <v>6755</v>
      </c>
      <c r="C3108" s="1">
        <v>43280</v>
      </c>
      <c r="D3108" t="s">
        <v>322</v>
      </c>
      <c r="E3108" t="b">
        <f t="shared" si="55"/>
        <v>1</v>
      </c>
    </row>
    <row r="3109" spans="1:5" x14ac:dyDescent="0.4">
      <c r="A3109" t="s">
        <v>7940</v>
      </c>
      <c r="B3109" t="s">
        <v>6755</v>
      </c>
      <c r="C3109" s="1">
        <v>43244</v>
      </c>
      <c r="D3109" t="s">
        <v>322</v>
      </c>
      <c r="E3109" t="b">
        <f t="shared" si="55"/>
        <v>1</v>
      </c>
    </row>
    <row r="3110" spans="1:5" x14ac:dyDescent="0.4">
      <c r="A3110" t="s">
        <v>7941</v>
      </c>
      <c r="B3110" t="s">
        <v>6755</v>
      </c>
      <c r="C3110" s="1">
        <v>43244</v>
      </c>
      <c r="D3110" t="s">
        <v>322</v>
      </c>
      <c r="E3110" t="b">
        <f t="shared" si="55"/>
        <v>1</v>
      </c>
    </row>
    <row r="3111" spans="1:5" x14ac:dyDescent="0.4">
      <c r="A3111" t="s">
        <v>7942</v>
      </c>
      <c r="B3111" t="s">
        <v>6755</v>
      </c>
      <c r="C3111" s="1">
        <v>43244</v>
      </c>
      <c r="D3111" t="s">
        <v>322</v>
      </c>
      <c r="E3111" t="b">
        <f t="shared" si="55"/>
        <v>1</v>
      </c>
    </row>
    <row r="3112" spans="1:5" hidden="1" x14ac:dyDescent="0.4">
      <c r="A3112" t="s">
        <v>8802</v>
      </c>
      <c r="B3112" t="s">
        <v>8803</v>
      </c>
      <c r="C3112" s="1">
        <v>44496</v>
      </c>
      <c r="D3112" t="s">
        <v>346</v>
      </c>
      <c r="E3112" t="b">
        <f t="shared" si="55"/>
        <v>0</v>
      </c>
    </row>
    <row r="3113" spans="1:5" hidden="1" x14ac:dyDescent="0.4">
      <c r="A3113" t="s">
        <v>8676</v>
      </c>
      <c r="B3113" t="s">
        <v>188</v>
      </c>
      <c r="C3113" s="1">
        <v>44488</v>
      </c>
      <c r="D3113" t="s">
        <v>352</v>
      </c>
      <c r="E3113" t="b">
        <f t="shared" si="55"/>
        <v>0</v>
      </c>
    </row>
    <row r="3114" spans="1:5" hidden="1" x14ac:dyDescent="0.4">
      <c r="A3114" t="s">
        <v>9038</v>
      </c>
      <c r="B3114" t="s">
        <v>188</v>
      </c>
      <c r="C3114" s="1">
        <v>44484</v>
      </c>
      <c r="D3114" t="s">
        <v>399</v>
      </c>
      <c r="E3114" t="b">
        <f t="shared" si="55"/>
        <v>0</v>
      </c>
    </row>
    <row r="3115" spans="1:5" hidden="1" x14ac:dyDescent="0.4">
      <c r="A3115" t="s">
        <v>9037</v>
      </c>
      <c r="B3115" t="s">
        <v>188</v>
      </c>
      <c r="C3115" s="1">
        <v>44487</v>
      </c>
      <c r="D3115" t="s">
        <v>329</v>
      </c>
      <c r="E3115" t="b">
        <f t="shared" si="55"/>
        <v>0</v>
      </c>
    </row>
    <row r="3116" spans="1:5" hidden="1" x14ac:dyDescent="0.4">
      <c r="A3116" t="s">
        <v>8791</v>
      </c>
      <c r="B3116" t="s">
        <v>188</v>
      </c>
      <c r="C3116" s="1">
        <v>44496</v>
      </c>
      <c r="D3116" t="s">
        <v>331</v>
      </c>
      <c r="E3116" t="b">
        <f t="shared" si="55"/>
        <v>0</v>
      </c>
    </row>
    <row r="3117" spans="1:5" hidden="1" x14ac:dyDescent="0.4">
      <c r="A3117" t="s">
        <v>9036</v>
      </c>
      <c r="B3117" t="s">
        <v>188</v>
      </c>
      <c r="C3117" s="1">
        <v>44487</v>
      </c>
      <c r="D3117" t="s">
        <v>356</v>
      </c>
      <c r="E3117" t="b">
        <f t="shared" si="55"/>
        <v>0</v>
      </c>
    </row>
    <row r="3118" spans="1:5" hidden="1" x14ac:dyDescent="0.4">
      <c r="A3118" t="s">
        <v>8675</v>
      </c>
      <c r="B3118" t="s">
        <v>188</v>
      </c>
      <c r="C3118" s="1">
        <v>44488</v>
      </c>
      <c r="D3118" t="s">
        <v>316</v>
      </c>
      <c r="E3118" t="b">
        <f t="shared" si="55"/>
        <v>0</v>
      </c>
    </row>
    <row r="3119" spans="1:5" hidden="1" x14ac:dyDescent="0.4">
      <c r="A3119" t="s">
        <v>7599</v>
      </c>
      <c r="B3119" t="s">
        <v>188</v>
      </c>
      <c r="C3119" s="1">
        <v>43731</v>
      </c>
      <c r="D3119" t="s">
        <v>348</v>
      </c>
      <c r="E3119" t="b">
        <f t="shared" si="55"/>
        <v>0</v>
      </c>
    </row>
    <row r="3120" spans="1:5" hidden="1" x14ac:dyDescent="0.4">
      <c r="A3120" t="s">
        <v>8743</v>
      </c>
      <c r="B3120" t="s">
        <v>188</v>
      </c>
      <c r="C3120" s="1">
        <v>44497</v>
      </c>
      <c r="D3120" t="s">
        <v>313</v>
      </c>
      <c r="E3120" t="b">
        <f t="shared" si="55"/>
        <v>0</v>
      </c>
    </row>
    <row r="3121" spans="1:5" hidden="1" x14ac:dyDescent="0.4">
      <c r="A3121" t="s">
        <v>9025</v>
      </c>
      <c r="B3121" t="s">
        <v>188</v>
      </c>
      <c r="C3121" s="1">
        <v>44488</v>
      </c>
      <c r="D3121" t="s">
        <v>319</v>
      </c>
      <c r="E3121" t="b">
        <f t="shared" si="55"/>
        <v>0</v>
      </c>
    </row>
    <row r="3122" spans="1:5" hidden="1" x14ac:dyDescent="0.4">
      <c r="A3122" t="s">
        <v>8497</v>
      </c>
      <c r="B3122" t="s">
        <v>188</v>
      </c>
      <c r="C3122" s="1">
        <v>44491</v>
      </c>
      <c r="D3122" t="s">
        <v>309</v>
      </c>
      <c r="E3122" t="b">
        <f t="shared" si="55"/>
        <v>0</v>
      </c>
    </row>
    <row r="3123" spans="1:5" hidden="1" x14ac:dyDescent="0.4">
      <c r="A3123" t="s">
        <v>9039</v>
      </c>
      <c r="B3123" t="s">
        <v>188</v>
      </c>
      <c r="C3123" s="1">
        <v>44484</v>
      </c>
      <c r="D3123" t="s">
        <v>310</v>
      </c>
      <c r="E3123" t="b">
        <f t="shared" si="55"/>
        <v>0</v>
      </c>
    </row>
    <row r="3124" spans="1:5" hidden="1" x14ac:dyDescent="0.4">
      <c r="A3124" t="s">
        <v>7400</v>
      </c>
      <c r="B3124" t="s">
        <v>188</v>
      </c>
      <c r="C3124" s="1">
        <v>43731</v>
      </c>
      <c r="D3124" t="s">
        <v>364</v>
      </c>
      <c r="E3124" t="b">
        <f t="shared" si="55"/>
        <v>0</v>
      </c>
    </row>
    <row r="3125" spans="1:5" hidden="1" x14ac:dyDescent="0.4">
      <c r="A3125" t="s">
        <v>7476</v>
      </c>
      <c r="B3125" t="s">
        <v>188</v>
      </c>
      <c r="C3125" s="1">
        <v>43731</v>
      </c>
      <c r="D3125" t="s">
        <v>367</v>
      </c>
      <c r="E3125" t="b">
        <f t="shared" si="55"/>
        <v>0</v>
      </c>
    </row>
    <row r="3126" spans="1:5" hidden="1" x14ac:dyDescent="0.4">
      <c r="A3126" t="s">
        <v>9047</v>
      </c>
      <c r="B3126" t="s">
        <v>188</v>
      </c>
      <c r="C3126" s="1">
        <v>44484</v>
      </c>
      <c r="D3126" t="s">
        <v>334</v>
      </c>
      <c r="E3126" t="b">
        <f t="shared" si="55"/>
        <v>0</v>
      </c>
    </row>
    <row r="3127" spans="1:5" hidden="1" x14ac:dyDescent="0.4">
      <c r="A3127" t="s">
        <v>8774</v>
      </c>
      <c r="B3127" t="s">
        <v>188</v>
      </c>
      <c r="C3127" s="1">
        <v>44497</v>
      </c>
      <c r="D3127" t="s">
        <v>317</v>
      </c>
      <c r="E3127" t="b">
        <f t="shared" si="55"/>
        <v>0</v>
      </c>
    </row>
    <row r="3128" spans="1:5" hidden="1" x14ac:dyDescent="0.4">
      <c r="A3128" t="s">
        <v>9042</v>
      </c>
      <c r="B3128" t="s">
        <v>188</v>
      </c>
      <c r="C3128" s="1">
        <v>44484</v>
      </c>
      <c r="D3128" t="s">
        <v>335</v>
      </c>
      <c r="E3128" t="b">
        <f t="shared" si="55"/>
        <v>0</v>
      </c>
    </row>
    <row r="3129" spans="1:5" hidden="1" x14ac:dyDescent="0.4">
      <c r="A3129" t="s">
        <v>7970</v>
      </c>
      <c r="B3129" t="s">
        <v>7971</v>
      </c>
      <c r="C3129" s="1">
        <v>42879</v>
      </c>
      <c r="D3129" t="s">
        <v>325</v>
      </c>
      <c r="E3129" t="b">
        <f t="shared" si="55"/>
        <v>0</v>
      </c>
    </row>
    <row r="3130" spans="1:5" hidden="1" x14ac:dyDescent="0.4">
      <c r="A3130" t="s">
        <v>7987</v>
      </c>
      <c r="B3130" t="s">
        <v>7985</v>
      </c>
      <c r="C3130" s="1">
        <v>42719</v>
      </c>
      <c r="D3130" t="s">
        <v>347</v>
      </c>
      <c r="E3130" t="b">
        <f t="shared" si="55"/>
        <v>0</v>
      </c>
    </row>
    <row r="3131" spans="1:5" hidden="1" x14ac:dyDescent="0.4">
      <c r="A3131" t="s">
        <v>7986</v>
      </c>
      <c r="B3131" t="s">
        <v>7985</v>
      </c>
      <c r="C3131" s="1">
        <v>42719</v>
      </c>
      <c r="D3131" t="s">
        <v>398</v>
      </c>
      <c r="E3131" t="b">
        <f t="shared" si="55"/>
        <v>0</v>
      </c>
    </row>
    <row r="3132" spans="1:5" hidden="1" x14ac:dyDescent="0.4">
      <c r="A3132" t="s">
        <v>7984</v>
      </c>
      <c r="B3132" t="s">
        <v>7985</v>
      </c>
      <c r="C3132" s="1">
        <v>42719</v>
      </c>
      <c r="D3132" t="s">
        <v>403</v>
      </c>
      <c r="E3132" t="b">
        <f t="shared" si="55"/>
        <v>0</v>
      </c>
    </row>
    <row r="3133" spans="1:5" x14ac:dyDescent="0.4">
      <c r="A3133" t="s">
        <v>558</v>
      </c>
      <c r="B3133" t="s">
        <v>559</v>
      </c>
      <c r="C3133" s="1">
        <v>43454</v>
      </c>
      <c r="D3133" t="s">
        <v>415</v>
      </c>
      <c r="E3133" t="b">
        <f t="shared" si="55"/>
        <v>1</v>
      </c>
    </row>
    <row r="3134" spans="1:5" x14ac:dyDescent="0.4">
      <c r="A3134" t="s">
        <v>7908</v>
      </c>
      <c r="B3134" t="s">
        <v>559</v>
      </c>
      <c r="C3134" s="1">
        <v>43383</v>
      </c>
      <c r="D3134" t="s">
        <v>415</v>
      </c>
      <c r="E3134" t="b">
        <f t="shared" si="55"/>
        <v>1</v>
      </c>
    </row>
    <row r="3135" spans="1:5" x14ac:dyDescent="0.4">
      <c r="A3135" t="s">
        <v>7918</v>
      </c>
      <c r="B3135" t="s">
        <v>7919</v>
      </c>
      <c r="C3135" s="1">
        <v>43088</v>
      </c>
      <c r="D3135" t="s">
        <v>415</v>
      </c>
      <c r="E3135" t="b">
        <f t="shared" si="55"/>
        <v>1</v>
      </c>
    </row>
    <row r="3136" spans="1:5" x14ac:dyDescent="0.4">
      <c r="A3136" t="s">
        <v>7988</v>
      </c>
      <c r="B3136" t="s">
        <v>7919</v>
      </c>
      <c r="C3136" s="1">
        <v>42719</v>
      </c>
      <c r="D3136" t="s">
        <v>415</v>
      </c>
      <c r="E3136" t="b">
        <f t="shared" si="55"/>
        <v>1</v>
      </c>
    </row>
    <row r="3137" spans="1:5" hidden="1" x14ac:dyDescent="0.4">
      <c r="A3137" t="s">
        <v>7265</v>
      </c>
      <c r="B3137" t="s">
        <v>7266</v>
      </c>
      <c r="C3137" s="1">
        <v>44022</v>
      </c>
      <c r="D3137" t="s">
        <v>327</v>
      </c>
      <c r="E3137" t="b">
        <f t="shared" si="55"/>
        <v>0</v>
      </c>
    </row>
    <row r="3138" spans="1:5" x14ac:dyDescent="0.4">
      <c r="A3138" t="s">
        <v>5317</v>
      </c>
      <c r="B3138" t="s">
        <v>5318</v>
      </c>
      <c r="C3138" s="1">
        <v>44183</v>
      </c>
      <c r="D3138" t="s">
        <v>327</v>
      </c>
      <c r="E3138" t="b">
        <f t="shared" si="55"/>
        <v>1</v>
      </c>
    </row>
    <row r="3139" spans="1:5" x14ac:dyDescent="0.4">
      <c r="A3139" t="s">
        <v>7161</v>
      </c>
      <c r="B3139" t="s">
        <v>5318</v>
      </c>
      <c r="C3139" s="1">
        <v>44026</v>
      </c>
      <c r="D3139" t="s">
        <v>327</v>
      </c>
      <c r="E3139" t="b">
        <f t="shared" si="55"/>
        <v>1</v>
      </c>
    </row>
    <row r="3140" spans="1:5" x14ac:dyDescent="0.4">
      <c r="A3140" t="s">
        <v>7085</v>
      </c>
      <c r="B3140" t="s">
        <v>5318</v>
      </c>
      <c r="C3140" s="1">
        <v>44183</v>
      </c>
      <c r="D3140" t="s">
        <v>322</v>
      </c>
      <c r="E3140" t="b">
        <f t="shared" si="55"/>
        <v>1</v>
      </c>
    </row>
    <row r="3141" spans="1:5" x14ac:dyDescent="0.4">
      <c r="A3141" t="s">
        <v>6742</v>
      </c>
      <c r="B3141" t="s">
        <v>5318</v>
      </c>
      <c r="C3141" s="1">
        <v>44026</v>
      </c>
      <c r="D3141" t="s">
        <v>322</v>
      </c>
      <c r="E3141" t="b">
        <f t="shared" si="55"/>
        <v>1</v>
      </c>
    </row>
    <row r="3142" spans="1:5" hidden="1" x14ac:dyDescent="0.4">
      <c r="A3142" t="s">
        <v>6678</v>
      </c>
      <c r="B3142" t="s">
        <v>171</v>
      </c>
      <c r="C3142" s="1">
        <v>44022</v>
      </c>
      <c r="D3142" t="s">
        <v>405</v>
      </c>
      <c r="E3142" t="b">
        <f t="shared" si="55"/>
        <v>0</v>
      </c>
    </row>
    <row r="3143" spans="1:5" hidden="1" x14ac:dyDescent="0.4">
      <c r="A3143" t="s">
        <v>6241</v>
      </c>
      <c r="B3143" t="s">
        <v>171</v>
      </c>
      <c r="C3143" s="1">
        <v>44125</v>
      </c>
      <c r="D3143" t="s">
        <v>352</v>
      </c>
      <c r="E3143" t="b">
        <f t="shared" si="55"/>
        <v>0</v>
      </c>
    </row>
    <row r="3144" spans="1:5" hidden="1" x14ac:dyDescent="0.4">
      <c r="A3144" t="s">
        <v>6913</v>
      </c>
      <c r="B3144" t="s">
        <v>171</v>
      </c>
      <c r="C3144" s="1">
        <v>43969</v>
      </c>
      <c r="D3144" t="s">
        <v>325</v>
      </c>
      <c r="E3144" t="b">
        <f t="shared" si="55"/>
        <v>0</v>
      </c>
    </row>
    <row r="3145" spans="1:5" hidden="1" x14ac:dyDescent="0.4">
      <c r="A3145" t="s">
        <v>8172</v>
      </c>
      <c r="B3145" t="s">
        <v>171</v>
      </c>
      <c r="C3145" s="1">
        <v>44482</v>
      </c>
      <c r="D3145" t="s">
        <v>398</v>
      </c>
      <c r="E3145" t="b">
        <f t="shared" si="55"/>
        <v>0</v>
      </c>
    </row>
    <row r="3146" spans="1:5" hidden="1" x14ac:dyDescent="0.4">
      <c r="A3146" t="s">
        <v>8176</v>
      </c>
      <c r="B3146" t="s">
        <v>171</v>
      </c>
      <c r="C3146" s="1">
        <v>44482</v>
      </c>
      <c r="D3146" t="s">
        <v>397</v>
      </c>
      <c r="E3146" t="b">
        <f t="shared" si="55"/>
        <v>0</v>
      </c>
    </row>
    <row r="3147" spans="1:5" hidden="1" x14ac:dyDescent="0.4">
      <c r="A3147" t="s">
        <v>6240</v>
      </c>
      <c r="B3147" t="s">
        <v>171</v>
      </c>
      <c r="C3147" s="1">
        <v>44125</v>
      </c>
      <c r="D3147" t="s">
        <v>404</v>
      </c>
      <c r="E3147" t="b">
        <f t="shared" si="55"/>
        <v>0</v>
      </c>
    </row>
    <row r="3148" spans="1:5" hidden="1" x14ac:dyDescent="0.4">
      <c r="A3148" t="s">
        <v>2588</v>
      </c>
      <c r="B3148" t="s">
        <v>171</v>
      </c>
      <c r="C3148" s="1">
        <v>44334</v>
      </c>
      <c r="D3148" t="s">
        <v>312</v>
      </c>
      <c r="E3148" t="b">
        <f t="shared" si="55"/>
        <v>0</v>
      </c>
    </row>
    <row r="3149" spans="1:5" hidden="1" x14ac:dyDescent="0.4">
      <c r="A3149" t="s">
        <v>6239</v>
      </c>
      <c r="B3149" t="s">
        <v>171</v>
      </c>
      <c r="C3149" s="1">
        <v>44125</v>
      </c>
      <c r="D3149" t="s">
        <v>329</v>
      </c>
      <c r="E3149" t="b">
        <f t="shared" si="55"/>
        <v>0</v>
      </c>
    </row>
    <row r="3150" spans="1:5" hidden="1" x14ac:dyDescent="0.4">
      <c r="A3150" t="s">
        <v>8357</v>
      </c>
      <c r="B3150" t="s">
        <v>171</v>
      </c>
      <c r="C3150" s="1">
        <v>44467</v>
      </c>
      <c r="D3150" t="s">
        <v>307</v>
      </c>
      <c r="E3150" t="b">
        <f t="shared" si="55"/>
        <v>0</v>
      </c>
    </row>
    <row r="3151" spans="1:5" hidden="1" x14ac:dyDescent="0.4">
      <c r="A3151" t="s">
        <v>1190</v>
      </c>
      <c r="B3151" t="s">
        <v>171</v>
      </c>
      <c r="C3151" s="1">
        <v>44467</v>
      </c>
      <c r="D3151" t="s">
        <v>327</v>
      </c>
      <c r="E3151" t="b">
        <f t="shared" si="55"/>
        <v>0</v>
      </c>
    </row>
    <row r="3152" spans="1:5" hidden="1" x14ac:dyDescent="0.4">
      <c r="A3152" t="s">
        <v>5680</v>
      </c>
      <c r="B3152" t="s">
        <v>171</v>
      </c>
      <c r="C3152" s="1">
        <v>44147</v>
      </c>
      <c r="D3152" t="s">
        <v>403</v>
      </c>
      <c r="E3152" t="b">
        <f t="shared" si="55"/>
        <v>0</v>
      </c>
    </row>
    <row r="3153" spans="1:5" hidden="1" x14ac:dyDescent="0.4">
      <c r="A3153" t="s">
        <v>7091</v>
      </c>
      <c r="B3153" t="s">
        <v>171</v>
      </c>
      <c r="C3153" s="1">
        <v>44435</v>
      </c>
      <c r="D3153" t="s">
        <v>344</v>
      </c>
      <c r="E3153" t="b">
        <f t="shared" si="55"/>
        <v>0</v>
      </c>
    </row>
    <row r="3154" spans="1:5" hidden="1" x14ac:dyDescent="0.4">
      <c r="A3154" t="s">
        <v>6238</v>
      </c>
      <c r="B3154" t="s">
        <v>171</v>
      </c>
      <c r="C3154" s="1">
        <v>44125</v>
      </c>
      <c r="D3154" t="s">
        <v>316</v>
      </c>
      <c r="E3154" t="b">
        <f t="shared" si="55"/>
        <v>0</v>
      </c>
    </row>
    <row r="3155" spans="1:5" hidden="1" x14ac:dyDescent="0.4">
      <c r="A3155" t="s">
        <v>6237</v>
      </c>
      <c r="B3155" t="s">
        <v>171</v>
      </c>
      <c r="C3155" s="1">
        <v>44125</v>
      </c>
      <c r="D3155" t="s">
        <v>326</v>
      </c>
      <c r="E3155" t="b">
        <f t="shared" si="55"/>
        <v>0</v>
      </c>
    </row>
    <row r="3156" spans="1:5" hidden="1" x14ac:dyDescent="0.4">
      <c r="A3156" t="s">
        <v>8173</v>
      </c>
      <c r="B3156" t="s">
        <v>171</v>
      </c>
      <c r="C3156" s="1">
        <v>44482</v>
      </c>
      <c r="D3156" t="s">
        <v>318</v>
      </c>
      <c r="E3156" t="b">
        <f t="shared" si="55"/>
        <v>0</v>
      </c>
    </row>
    <row r="3157" spans="1:5" hidden="1" x14ac:dyDescent="0.4">
      <c r="A3157" t="s">
        <v>4926</v>
      </c>
      <c r="B3157" t="s">
        <v>171</v>
      </c>
      <c r="C3157" s="1">
        <v>44174</v>
      </c>
      <c r="D3157" t="s">
        <v>313</v>
      </c>
      <c r="E3157" t="b">
        <f t="shared" si="55"/>
        <v>0</v>
      </c>
    </row>
    <row r="3158" spans="1:5" hidden="1" x14ac:dyDescent="0.4">
      <c r="A3158" t="s">
        <v>4927</v>
      </c>
      <c r="B3158" t="s">
        <v>171</v>
      </c>
      <c r="C3158" s="1">
        <v>44174</v>
      </c>
      <c r="D3158" t="s">
        <v>310</v>
      </c>
      <c r="E3158" t="b">
        <f t="shared" si="55"/>
        <v>0</v>
      </c>
    </row>
    <row r="3159" spans="1:5" hidden="1" x14ac:dyDescent="0.4">
      <c r="A3159" t="s">
        <v>6911</v>
      </c>
      <c r="B3159" t="s">
        <v>171</v>
      </c>
      <c r="C3159" s="1">
        <v>44154</v>
      </c>
      <c r="D3159" t="s">
        <v>311</v>
      </c>
      <c r="E3159" t="b">
        <f t="shared" si="55"/>
        <v>0</v>
      </c>
    </row>
    <row r="3160" spans="1:5" hidden="1" x14ac:dyDescent="0.4">
      <c r="A3160" t="s">
        <v>7405</v>
      </c>
      <c r="B3160" t="s">
        <v>171</v>
      </c>
      <c r="C3160" s="1">
        <v>43727</v>
      </c>
      <c r="D3160" t="s">
        <v>677</v>
      </c>
      <c r="E3160" t="b">
        <f t="shared" si="55"/>
        <v>0</v>
      </c>
    </row>
    <row r="3161" spans="1:5" hidden="1" x14ac:dyDescent="0.4">
      <c r="A3161" t="s">
        <v>8175</v>
      </c>
      <c r="B3161" t="s">
        <v>171</v>
      </c>
      <c r="C3161" s="1">
        <v>44482</v>
      </c>
      <c r="D3161" t="s">
        <v>308</v>
      </c>
      <c r="E3161" t="b">
        <f t="shared" si="55"/>
        <v>0</v>
      </c>
    </row>
    <row r="3162" spans="1:5" hidden="1" x14ac:dyDescent="0.4">
      <c r="A3162" t="s">
        <v>5606</v>
      </c>
      <c r="B3162" t="s">
        <v>171</v>
      </c>
      <c r="C3162" s="1">
        <v>44153</v>
      </c>
      <c r="D3162" t="s">
        <v>338</v>
      </c>
      <c r="E3162" t="b">
        <f t="shared" si="55"/>
        <v>0</v>
      </c>
    </row>
    <row r="3163" spans="1:5" hidden="1" x14ac:dyDescent="0.4">
      <c r="A3163" t="s">
        <v>8179</v>
      </c>
      <c r="B3163" t="s">
        <v>171</v>
      </c>
      <c r="C3163" s="1">
        <v>44482</v>
      </c>
      <c r="D3163" t="s">
        <v>337</v>
      </c>
      <c r="E3163" t="b">
        <f t="shared" si="55"/>
        <v>0</v>
      </c>
    </row>
    <row r="3164" spans="1:5" hidden="1" x14ac:dyDescent="0.4">
      <c r="A3164" t="s">
        <v>6102</v>
      </c>
      <c r="B3164" t="s">
        <v>171</v>
      </c>
      <c r="C3164" s="1">
        <v>44125</v>
      </c>
      <c r="D3164" t="s">
        <v>334</v>
      </c>
      <c r="E3164" t="b">
        <f t="shared" si="55"/>
        <v>0</v>
      </c>
    </row>
    <row r="3165" spans="1:5" hidden="1" x14ac:dyDescent="0.4">
      <c r="A3165" t="s">
        <v>8194</v>
      </c>
      <c r="B3165" t="s">
        <v>171</v>
      </c>
      <c r="C3165" s="1">
        <v>44481</v>
      </c>
      <c r="D3165" t="s">
        <v>354</v>
      </c>
      <c r="E3165" t="b">
        <f t="shared" si="55"/>
        <v>0</v>
      </c>
    </row>
    <row r="3166" spans="1:5" hidden="1" x14ac:dyDescent="0.4">
      <c r="A3166" t="s">
        <v>5876</v>
      </c>
      <c r="B3166" t="s">
        <v>171</v>
      </c>
      <c r="C3166" s="1">
        <v>44316</v>
      </c>
      <c r="D3166" t="s">
        <v>343</v>
      </c>
      <c r="E3166" t="b">
        <f t="shared" ref="E3166:E3229" si="56">OR(IF(AND(D3166=D3167,B3166=B3167),1,0),IF(AND(D3166=D3165,B3166=B3165),1,0))</f>
        <v>0</v>
      </c>
    </row>
    <row r="3167" spans="1:5" hidden="1" x14ac:dyDescent="0.4">
      <c r="A3167" t="s">
        <v>6101</v>
      </c>
      <c r="B3167" t="s">
        <v>171</v>
      </c>
      <c r="C3167" s="1">
        <v>44125</v>
      </c>
      <c r="D3167" t="s">
        <v>315</v>
      </c>
      <c r="E3167" t="b">
        <f t="shared" si="56"/>
        <v>0</v>
      </c>
    </row>
    <row r="3168" spans="1:5" hidden="1" x14ac:dyDescent="0.4">
      <c r="A3168" t="s">
        <v>3674</v>
      </c>
      <c r="B3168" t="s">
        <v>171</v>
      </c>
      <c r="C3168" s="1">
        <v>44425</v>
      </c>
      <c r="D3168" t="s">
        <v>317</v>
      </c>
      <c r="E3168" t="b">
        <f t="shared" si="56"/>
        <v>0</v>
      </c>
    </row>
    <row r="3169" spans="1:5" hidden="1" x14ac:dyDescent="0.4">
      <c r="A3169" t="s">
        <v>1369</v>
      </c>
      <c r="B3169" t="s">
        <v>171</v>
      </c>
      <c r="C3169" s="1">
        <v>44433</v>
      </c>
      <c r="D3169" t="s">
        <v>335</v>
      </c>
      <c r="E3169" t="b">
        <f t="shared" si="56"/>
        <v>0</v>
      </c>
    </row>
    <row r="3170" spans="1:5" hidden="1" x14ac:dyDescent="0.4">
      <c r="A3170" t="s">
        <v>6912</v>
      </c>
      <c r="B3170" t="s">
        <v>171</v>
      </c>
      <c r="C3170" s="1">
        <v>44154</v>
      </c>
      <c r="D3170" t="s">
        <v>339</v>
      </c>
      <c r="E3170" t="b">
        <f t="shared" si="56"/>
        <v>0</v>
      </c>
    </row>
    <row r="3171" spans="1:5" hidden="1" x14ac:dyDescent="0.4">
      <c r="A3171" t="s">
        <v>6958</v>
      </c>
      <c r="B3171" t="s">
        <v>171</v>
      </c>
      <c r="C3171" s="1">
        <v>44125</v>
      </c>
      <c r="D3171" t="s">
        <v>415</v>
      </c>
      <c r="E3171" t="b">
        <f t="shared" si="56"/>
        <v>0</v>
      </c>
    </row>
    <row r="3172" spans="1:5" hidden="1" x14ac:dyDescent="0.4">
      <c r="A3172" t="s">
        <v>7406</v>
      </c>
      <c r="B3172" t="s">
        <v>171</v>
      </c>
      <c r="C3172" s="1">
        <v>43727</v>
      </c>
      <c r="D3172" t="s">
        <v>375</v>
      </c>
      <c r="E3172" t="b">
        <f t="shared" si="56"/>
        <v>0</v>
      </c>
    </row>
    <row r="3173" spans="1:5" hidden="1" x14ac:dyDescent="0.4">
      <c r="A3173" t="s">
        <v>4925</v>
      </c>
      <c r="B3173" t="s">
        <v>171</v>
      </c>
      <c r="C3173" s="1">
        <v>44174</v>
      </c>
      <c r="D3173" t="s">
        <v>332</v>
      </c>
      <c r="E3173" t="b">
        <f t="shared" si="56"/>
        <v>0</v>
      </c>
    </row>
    <row r="3174" spans="1:5" hidden="1" x14ac:dyDescent="0.4">
      <c r="A3174" t="s">
        <v>5275</v>
      </c>
      <c r="B3174" t="s">
        <v>171</v>
      </c>
      <c r="C3174" s="1">
        <v>44438</v>
      </c>
      <c r="D3174" t="s">
        <v>322</v>
      </c>
      <c r="E3174" t="b">
        <f t="shared" si="56"/>
        <v>0</v>
      </c>
    </row>
    <row r="3175" spans="1:5" hidden="1" x14ac:dyDescent="0.4">
      <c r="A3175" t="s">
        <v>5348</v>
      </c>
      <c r="B3175" t="s">
        <v>86</v>
      </c>
      <c r="C3175" s="1">
        <v>44489</v>
      </c>
      <c r="D3175" t="s">
        <v>341</v>
      </c>
      <c r="E3175" t="b">
        <f t="shared" si="56"/>
        <v>0</v>
      </c>
    </row>
    <row r="3176" spans="1:5" hidden="1" x14ac:dyDescent="0.4">
      <c r="A3176" t="s">
        <v>3289</v>
      </c>
      <c r="B3176" t="s">
        <v>86</v>
      </c>
      <c r="C3176" s="1">
        <v>44264</v>
      </c>
      <c r="D3176" t="s">
        <v>352</v>
      </c>
      <c r="E3176" t="b">
        <f t="shared" si="56"/>
        <v>0</v>
      </c>
    </row>
    <row r="3177" spans="1:5" hidden="1" x14ac:dyDescent="0.4">
      <c r="A3177" t="s">
        <v>1896</v>
      </c>
      <c r="B3177" t="s">
        <v>86</v>
      </c>
      <c r="C3177" s="1">
        <v>44489</v>
      </c>
      <c r="D3177" t="s">
        <v>325</v>
      </c>
      <c r="E3177" t="b">
        <f t="shared" si="56"/>
        <v>0</v>
      </c>
    </row>
    <row r="3178" spans="1:5" hidden="1" x14ac:dyDescent="0.4">
      <c r="A3178" t="s">
        <v>4459</v>
      </c>
      <c r="B3178" t="s">
        <v>86</v>
      </c>
      <c r="C3178" s="1">
        <v>44183</v>
      </c>
      <c r="D3178" t="s">
        <v>398</v>
      </c>
      <c r="E3178" t="b">
        <f t="shared" si="56"/>
        <v>0</v>
      </c>
    </row>
    <row r="3179" spans="1:5" hidden="1" x14ac:dyDescent="0.4">
      <c r="A3179" t="s">
        <v>9058</v>
      </c>
      <c r="B3179" t="s">
        <v>86</v>
      </c>
      <c r="C3179" s="1">
        <v>44186</v>
      </c>
      <c r="D3179" t="s">
        <v>306</v>
      </c>
      <c r="E3179" t="b">
        <f t="shared" si="56"/>
        <v>0</v>
      </c>
    </row>
    <row r="3180" spans="1:5" hidden="1" x14ac:dyDescent="0.4">
      <c r="A3180" t="s">
        <v>4158</v>
      </c>
      <c r="B3180" t="s">
        <v>86</v>
      </c>
      <c r="C3180" s="1">
        <v>44490</v>
      </c>
      <c r="D3180" t="s">
        <v>312</v>
      </c>
      <c r="E3180" t="b">
        <f t="shared" si="56"/>
        <v>0</v>
      </c>
    </row>
    <row r="3181" spans="1:5" hidden="1" x14ac:dyDescent="0.4">
      <c r="A3181" t="s">
        <v>4159</v>
      </c>
      <c r="B3181" t="s">
        <v>86</v>
      </c>
      <c r="C3181" s="1">
        <v>44491</v>
      </c>
      <c r="D3181" t="s">
        <v>329</v>
      </c>
      <c r="E3181" t="b">
        <f t="shared" si="56"/>
        <v>0</v>
      </c>
    </row>
    <row r="3182" spans="1:5" hidden="1" x14ac:dyDescent="0.4">
      <c r="A3182" t="s">
        <v>2810</v>
      </c>
      <c r="B3182" t="s">
        <v>86</v>
      </c>
      <c r="C3182" s="1">
        <v>44293</v>
      </c>
      <c r="D3182" t="s">
        <v>327</v>
      </c>
      <c r="E3182" t="b">
        <f t="shared" si="56"/>
        <v>0</v>
      </c>
    </row>
    <row r="3183" spans="1:5" hidden="1" x14ac:dyDescent="0.4">
      <c r="A3183" t="s">
        <v>4150</v>
      </c>
      <c r="B3183" t="s">
        <v>86</v>
      </c>
      <c r="C3183" s="1">
        <v>44491</v>
      </c>
      <c r="D3183" t="s">
        <v>403</v>
      </c>
      <c r="E3183" t="b">
        <f t="shared" si="56"/>
        <v>0</v>
      </c>
    </row>
    <row r="3184" spans="1:5" hidden="1" x14ac:dyDescent="0.4">
      <c r="A3184" t="s">
        <v>8192</v>
      </c>
      <c r="B3184" t="s">
        <v>86</v>
      </c>
      <c r="C3184" s="1">
        <v>44481</v>
      </c>
      <c r="D3184" t="s">
        <v>344</v>
      </c>
      <c r="E3184" t="b">
        <f t="shared" si="56"/>
        <v>0</v>
      </c>
    </row>
    <row r="3185" spans="1:5" hidden="1" x14ac:dyDescent="0.4">
      <c r="A3185" t="s">
        <v>8123</v>
      </c>
      <c r="B3185" t="s">
        <v>86</v>
      </c>
      <c r="C3185" s="1">
        <v>44487</v>
      </c>
      <c r="D3185" t="s">
        <v>316</v>
      </c>
      <c r="E3185" t="b">
        <f t="shared" si="56"/>
        <v>0</v>
      </c>
    </row>
    <row r="3186" spans="1:5" hidden="1" x14ac:dyDescent="0.4">
      <c r="A3186" t="s">
        <v>1500</v>
      </c>
      <c r="B3186" t="s">
        <v>86</v>
      </c>
      <c r="C3186" s="1">
        <v>44419</v>
      </c>
      <c r="D3186" t="s">
        <v>326</v>
      </c>
      <c r="E3186" t="b">
        <f t="shared" si="56"/>
        <v>0</v>
      </c>
    </row>
    <row r="3187" spans="1:5" hidden="1" x14ac:dyDescent="0.4">
      <c r="A3187" t="s">
        <v>2435</v>
      </c>
      <c r="B3187" t="s">
        <v>86</v>
      </c>
      <c r="C3187" s="1">
        <v>44358</v>
      </c>
      <c r="D3187" t="s">
        <v>313</v>
      </c>
      <c r="E3187" t="b">
        <f t="shared" si="56"/>
        <v>0</v>
      </c>
    </row>
    <row r="3188" spans="1:5" hidden="1" x14ac:dyDescent="0.4">
      <c r="A3188" t="s">
        <v>6490</v>
      </c>
      <c r="B3188" t="s">
        <v>86</v>
      </c>
      <c r="C3188" s="1">
        <v>44491</v>
      </c>
      <c r="D3188" t="s">
        <v>319</v>
      </c>
      <c r="E3188" t="b">
        <f t="shared" si="56"/>
        <v>0</v>
      </c>
    </row>
    <row r="3189" spans="1:5" hidden="1" x14ac:dyDescent="0.4">
      <c r="A3189" t="s">
        <v>2861</v>
      </c>
      <c r="B3189" t="s">
        <v>86</v>
      </c>
      <c r="C3189" s="1">
        <v>44487</v>
      </c>
      <c r="D3189" t="s">
        <v>310</v>
      </c>
      <c r="E3189" t="b">
        <f t="shared" si="56"/>
        <v>0</v>
      </c>
    </row>
    <row r="3190" spans="1:5" hidden="1" x14ac:dyDescent="0.4">
      <c r="A3190" t="s">
        <v>4139</v>
      </c>
      <c r="B3190" t="s">
        <v>86</v>
      </c>
      <c r="C3190" s="1">
        <v>44488</v>
      </c>
      <c r="D3190" t="s">
        <v>342</v>
      </c>
      <c r="E3190" t="b">
        <f t="shared" si="56"/>
        <v>0</v>
      </c>
    </row>
    <row r="3191" spans="1:5" hidden="1" x14ac:dyDescent="0.4">
      <c r="A3191" t="s">
        <v>8517</v>
      </c>
      <c r="B3191" t="s">
        <v>86</v>
      </c>
      <c r="C3191" s="1">
        <v>44491</v>
      </c>
      <c r="D3191" t="s">
        <v>320</v>
      </c>
      <c r="E3191" t="b">
        <f t="shared" si="56"/>
        <v>0</v>
      </c>
    </row>
    <row r="3192" spans="1:5" hidden="1" x14ac:dyDescent="0.4">
      <c r="A3192" t="s">
        <v>4149</v>
      </c>
      <c r="B3192" t="s">
        <v>86</v>
      </c>
      <c r="C3192" s="1">
        <v>44491</v>
      </c>
      <c r="D3192" t="s">
        <v>311</v>
      </c>
      <c r="E3192" t="b">
        <f t="shared" si="56"/>
        <v>0</v>
      </c>
    </row>
    <row r="3193" spans="1:5" hidden="1" x14ac:dyDescent="0.4">
      <c r="A3193" t="s">
        <v>3364</v>
      </c>
      <c r="B3193" t="s">
        <v>86</v>
      </c>
      <c r="C3193" s="1">
        <v>44445</v>
      </c>
      <c r="D3193" t="s">
        <v>308</v>
      </c>
      <c r="E3193" t="b">
        <f t="shared" si="56"/>
        <v>0</v>
      </c>
    </row>
    <row r="3194" spans="1:5" hidden="1" x14ac:dyDescent="0.4">
      <c r="A3194" t="s">
        <v>5347</v>
      </c>
      <c r="B3194" t="s">
        <v>86</v>
      </c>
      <c r="C3194" s="1">
        <v>44491</v>
      </c>
      <c r="D3194" t="s">
        <v>338</v>
      </c>
      <c r="E3194" t="b">
        <f t="shared" si="56"/>
        <v>0</v>
      </c>
    </row>
    <row r="3195" spans="1:5" hidden="1" x14ac:dyDescent="0.4">
      <c r="A3195" t="s">
        <v>8490</v>
      </c>
      <c r="B3195" t="s">
        <v>86</v>
      </c>
      <c r="C3195" s="1">
        <v>44491</v>
      </c>
      <c r="D3195" t="s">
        <v>337</v>
      </c>
      <c r="E3195" t="b">
        <f t="shared" si="56"/>
        <v>0</v>
      </c>
    </row>
    <row r="3196" spans="1:5" hidden="1" x14ac:dyDescent="0.4">
      <c r="A3196" t="s">
        <v>3743</v>
      </c>
      <c r="B3196" t="s">
        <v>86</v>
      </c>
      <c r="C3196" s="1">
        <v>44418</v>
      </c>
      <c r="D3196" t="s">
        <v>416</v>
      </c>
      <c r="E3196" t="b">
        <f t="shared" si="56"/>
        <v>0</v>
      </c>
    </row>
    <row r="3197" spans="1:5" hidden="1" x14ac:dyDescent="0.4">
      <c r="A3197" t="s">
        <v>2130</v>
      </c>
      <c r="B3197" t="s">
        <v>86</v>
      </c>
      <c r="C3197" s="1">
        <v>44357</v>
      </c>
      <c r="D3197" t="s">
        <v>334</v>
      </c>
      <c r="E3197" t="b">
        <f t="shared" si="56"/>
        <v>0</v>
      </c>
    </row>
    <row r="3198" spans="1:5" hidden="1" x14ac:dyDescent="0.4">
      <c r="A3198" t="s">
        <v>8122</v>
      </c>
      <c r="B3198" t="s">
        <v>86</v>
      </c>
      <c r="C3198" s="1">
        <v>44487</v>
      </c>
      <c r="D3198" t="s">
        <v>343</v>
      </c>
      <c r="E3198" t="b">
        <f t="shared" si="56"/>
        <v>0</v>
      </c>
    </row>
    <row r="3199" spans="1:5" hidden="1" x14ac:dyDescent="0.4">
      <c r="A3199" t="s">
        <v>3079</v>
      </c>
      <c r="B3199" t="s">
        <v>86</v>
      </c>
      <c r="C3199" s="1">
        <v>44271</v>
      </c>
      <c r="D3199" t="s">
        <v>315</v>
      </c>
      <c r="E3199" t="b">
        <f t="shared" si="56"/>
        <v>0</v>
      </c>
    </row>
    <row r="3200" spans="1:5" hidden="1" x14ac:dyDescent="0.4">
      <c r="A3200" t="s">
        <v>3366</v>
      </c>
      <c r="B3200" t="s">
        <v>86</v>
      </c>
      <c r="C3200" s="1">
        <v>44445</v>
      </c>
      <c r="D3200" t="s">
        <v>317</v>
      </c>
      <c r="E3200" t="b">
        <f t="shared" si="56"/>
        <v>0</v>
      </c>
    </row>
    <row r="3201" spans="1:5" hidden="1" x14ac:dyDescent="0.4">
      <c r="A3201" t="s">
        <v>4160</v>
      </c>
      <c r="B3201" t="s">
        <v>86</v>
      </c>
      <c r="C3201" s="1">
        <v>44488</v>
      </c>
      <c r="D3201" t="s">
        <v>335</v>
      </c>
      <c r="E3201" t="b">
        <f t="shared" si="56"/>
        <v>0</v>
      </c>
    </row>
    <row r="3202" spans="1:5" hidden="1" x14ac:dyDescent="0.4">
      <c r="A3202" t="s">
        <v>8191</v>
      </c>
      <c r="B3202" t="s">
        <v>86</v>
      </c>
      <c r="C3202" s="1">
        <v>44481</v>
      </c>
      <c r="D3202" t="s">
        <v>415</v>
      </c>
      <c r="E3202" t="b">
        <f t="shared" si="56"/>
        <v>0</v>
      </c>
    </row>
    <row r="3203" spans="1:5" hidden="1" x14ac:dyDescent="0.4">
      <c r="A3203" t="s">
        <v>3290</v>
      </c>
      <c r="B3203" t="s">
        <v>86</v>
      </c>
      <c r="C3203" s="1">
        <v>44264</v>
      </c>
      <c r="D3203" t="s">
        <v>332</v>
      </c>
      <c r="E3203" t="b">
        <f t="shared" si="56"/>
        <v>0</v>
      </c>
    </row>
    <row r="3204" spans="1:5" hidden="1" x14ac:dyDescent="0.4">
      <c r="A3204" t="s">
        <v>5834</v>
      </c>
      <c r="B3204" t="s">
        <v>86</v>
      </c>
      <c r="C3204" s="1">
        <v>44027</v>
      </c>
      <c r="D3204" t="s">
        <v>322</v>
      </c>
      <c r="E3204" t="b">
        <f t="shared" si="56"/>
        <v>0</v>
      </c>
    </row>
    <row r="3205" spans="1:5" hidden="1" x14ac:dyDescent="0.4">
      <c r="A3205" t="s">
        <v>6545</v>
      </c>
      <c r="B3205" t="s">
        <v>100</v>
      </c>
      <c r="C3205" s="1">
        <v>44280</v>
      </c>
      <c r="D3205" t="s">
        <v>405</v>
      </c>
      <c r="E3205" t="b">
        <f t="shared" si="56"/>
        <v>0</v>
      </c>
    </row>
    <row r="3206" spans="1:5" hidden="1" x14ac:dyDescent="0.4">
      <c r="A3206" t="s">
        <v>1129</v>
      </c>
      <c r="B3206" t="s">
        <v>100</v>
      </c>
      <c r="C3206" s="1">
        <v>44445</v>
      </c>
      <c r="D3206" t="s">
        <v>352</v>
      </c>
      <c r="E3206" t="b">
        <f t="shared" si="56"/>
        <v>0</v>
      </c>
    </row>
    <row r="3207" spans="1:5" hidden="1" x14ac:dyDescent="0.4">
      <c r="A3207" t="s">
        <v>2002</v>
      </c>
      <c r="B3207" t="s">
        <v>100</v>
      </c>
      <c r="C3207" s="1">
        <v>44383</v>
      </c>
      <c r="D3207" t="s">
        <v>325</v>
      </c>
      <c r="E3207" t="b">
        <f t="shared" si="56"/>
        <v>0</v>
      </c>
    </row>
    <row r="3208" spans="1:5" hidden="1" x14ac:dyDescent="0.4">
      <c r="A3208" t="s">
        <v>6508</v>
      </c>
      <c r="B3208" t="s">
        <v>100</v>
      </c>
      <c r="C3208" s="1">
        <v>44357</v>
      </c>
      <c r="D3208" t="s">
        <v>398</v>
      </c>
      <c r="E3208" t="b">
        <f t="shared" si="56"/>
        <v>0</v>
      </c>
    </row>
    <row r="3209" spans="1:5" hidden="1" x14ac:dyDescent="0.4">
      <c r="A3209" t="s">
        <v>2980</v>
      </c>
      <c r="B3209" t="s">
        <v>100</v>
      </c>
      <c r="C3209" s="1">
        <v>44280</v>
      </c>
      <c r="D3209" t="s">
        <v>306</v>
      </c>
      <c r="E3209" t="b">
        <f t="shared" si="56"/>
        <v>0</v>
      </c>
    </row>
    <row r="3210" spans="1:5" hidden="1" x14ac:dyDescent="0.4">
      <c r="A3210" t="s">
        <v>1934</v>
      </c>
      <c r="B3210" t="s">
        <v>100</v>
      </c>
      <c r="C3210" s="1">
        <v>44389</v>
      </c>
      <c r="D3210" t="s">
        <v>312</v>
      </c>
      <c r="E3210" t="b">
        <f t="shared" si="56"/>
        <v>0</v>
      </c>
    </row>
    <row r="3211" spans="1:5" hidden="1" x14ac:dyDescent="0.4">
      <c r="A3211" t="s">
        <v>2039</v>
      </c>
      <c r="B3211" t="s">
        <v>100</v>
      </c>
      <c r="C3211" s="1">
        <v>44379</v>
      </c>
      <c r="D3211" t="s">
        <v>329</v>
      </c>
      <c r="E3211" t="b">
        <f t="shared" si="56"/>
        <v>0</v>
      </c>
    </row>
    <row r="3212" spans="1:5" hidden="1" x14ac:dyDescent="0.4">
      <c r="A3212" t="s">
        <v>3817</v>
      </c>
      <c r="B3212" t="s">
        <v>100</v>
      </c>
      <c r="C3212" s="1">
        <v>44225</v>
      </c>
      <c r="D3212" t="s">
        <v>307</v>
      </c>
      <c r="E3212" t="b">
        <f t="shared" si="56"/>
        <v>0</v>
      </c>
    </row>
    <row r="3213" spans="1:5" hidden="1" x14ac:dyDescent="0.4">
      <c r="A3213" t="s">
        <v>2734</v>
      </c>
      <c r="B3213" t="s">
        <v>100</v>
      </c>
      <c r="C3213" s="1">
        <v>44308</v>
      </c>
      <c r="D3213" t="s">
        <v>327</v>
      </c>
      <c r="E3213" t="b">
        <f t="shared" si="56"/>
        <v>0</v>
      </c>
    </row>
    <row r="3214" spans="1:5" hidden="1" x14ac:dyDescent="0.4">
      <c r="A3214" t="s">
        <v>1973</v>
      </c>
      <c r="B3214" t="s">
        <v>100</v>
      </c>
      <c r="C3214" s="1">
        <v>44386</v>
      </c>
      <c r="D3214" t="s">
        <v>403</v>
      </c>
      <c r="E3214" t="b">
        <f t="shared" si="56"/>
        <v>0</v>
      </c>
    </row>
    <row r="3215" spans="1:5" x14ac:dyDescent="0.4">
      <c r="A3215" t="s">
        <v>6534</v>
      </c>
      <c r="B3215" t="s">
        <v>100</v>
      </c>
      <c r="C3215" s="1">
        <v>44264</v>
      </c>
      <c r="D3215" t="s">
        <v>344</v>
      </c>
      <c r="E3215" t="b">
        <f t="shared" si="56"/>
        <v>1</v>
      </c>
    </row>
    <row r="3216" spans="1:5" x14ac:dyDescent="0.4">
      <c r="A3216" t="s">
        <v>6534</v>
      </c>
      <c r="B3216" t="s">
        <v>100</v>
      </c>
      <c r="C3216" s="1">
        <v>44019</v>
      </c>
      <c r="D3216" t="s">
        <v>344</v>
      </c>
      <c r="E3216" t="b">
        <f t="shared" si="56"/>
        <v>1</v>
      </c>
    </row>
    <row r="3217" spans="1:5" hidden="1" x14ac:dyDescent="0.4">
      <c r="A3217" t="s">
        <v>1996</v>
      </c>
      <c r="B3217" t="s">
        <v>100</v>
      </c>
      <c r="C3217" s="1">
        <v>44384</v>
      </c>
      <c r="D3217" t="s">
        <v>316</v>
      </c>
      <c r="E3217" t="b">
        <f t="shared" si="56"/>
        <v>0</v>
      </c>
    </row>
    <row r="3218" spans="1:5" hidden="1" x14ac:dyDescent="0.4">
      <c r="A3218" t="s">
        <v>1903</v>
      </c>
      <c r="B3218" t="s">
        <v>100</v>
      </c>
      <c r="C3218" s="1">
        <v>44390</v>
      </c>
      <c r="D3218" t="s">
        <v>326</v>
      </c>
      <c r="E3218" t="b">
        <f t="shared" si="56"/>
        <v>0</v>
      </c>
    </row>
    <row r="3219" spans="1:5" hidden="1" x14ac:dyDescent="0.4">
      <c r="A3219" t="s">
        <v>5752</v>
      </c>
      <c r="B3219" t="s">
        <v>100</v>
      </c>
      <c r="C3219" s="1">
        <v>44322</v>
      </c>
      <c r="D3219" t="s">
        <v>321</v>
      </c>
      <c r="E3219" t="b">
        <f t="shared" si="56"/>
        <v>0</v>
      </c>
    </row>
    <row r="3220" spans="1:5" hidden="1" x14ac:dyDescent="0.4">
      <c r="A3220" t="s">
        <v>6535</v>
      </c>
      <c r="B3220" t="s">
        <v>100</v>
      </c>
      <c r="C3220" s="1">
        <v>44355</v>
      </c>
      <c r="D3220" t="s">
        <v>318</v>
      </c>
      <c r="E3220" t="b">
        <f t="shared" si="56"/>
        <v>0</v>
      </c>
    </row>
    <row r="3221" spans="1:5" hidden="1" x14ac:dyDescent="0.4">
      <c r="A3221" t="s">
        <v>2005</v>
      </c>
      <c r="B3221" t="s">
        <v>100</v>
      </c>
      <c r="C3221" s="1">
        <v>44383</v>
      </c>
      <c r="D3221" t="s">
        <v>319</v>
      </c>
      <c r="E3221" t="b">
        <f t="shared" si="56"/>
        <v>0</v>
      </c>
    </row>
    <row r="3222" spans="1:5" hidden="1" x14ac:dyDescent="0.4">
      <c r="A3222" t="s">
        <v>1978</v>
      </c>
      <c r="B3222" t="s">
        <v>100</v>
      </c>
      <c r="C3222" s="1">
        <v>44385</v>
      </c>
      <c r="D3222" t="s">
        <v>310</v>
      </c>
      <c r="E3222" t="b">
        <f t="shared" si="56"/>
        <v>0</v>
      </c>
    </row>
    <row r="3223" spans="1:5" hidden="1" x14ac:dyDescent="0.4">
      <c r="A3223" t="s">
        <v>6437</v>
      </c>
      <c r="B3223" t="s">
        <v>100</v>
      </c>
      <c r="C3223" s="1">
        <v>44278</v>
      </c>
      <c r="D3223" t="s">
        <v>342</v>
      </c>
      <c r="E3223" t="b">
        <f t="shared" si="56"/>
        <v>0</v>
      </c>
    </row>
    <row r="3224" spans="1:5" hidden="1" x14ac:dyDescent="0.4">
      <c r="A3224" t="s">
        <v>6440</v>
      </c>
      <c r="B3224" t="s">
        <v>100</v>
      </c>
      <c r="C3224" s="1">
        <v>44098</v>
      </c>
      <c r="D3224" t="s">
        <v>367</v>
      </c>
      <c r="E3224" t="b">
        <f t="shared" si="56"/>
        <v>0</v>
      </c>
    </row>
    <row r="3225" spans="1:5" hidden="1" x14ac:dyDescent="0.4">
      <c r="A3225" t="s">
        <v>6436</v>
      </c>
      <c r="B3225" t="s">
        <v>100</v>
      </c>
      <c r="C3225" s="1">
        <v>44278</v>
      </c>
      <c r="D3225" t="s">
        <v>311</v>
      </c>
      <c r="E3225" t="b">
        <f t="shared" si="56"/>
        <v>0</v>
      </c>
    </row>
    <row r="3226" spans="1:5" hidden="1" x14ac:dyDescent="0.4">
      <c r="A3226" t="s">
        <v>3818</v>
      </c>
      <c r="B3226" t="s">
        <v>100</v>
      </c>
      <c r="C3226" s="1">
        <v>44225</v>
      </c>
      <c r="D3226" t="s">
        <v>308</v>
      </c>
      <c r="E3226" t="b">
        <f t="shared" si="56"/>
        <v>0</v>
      </c>
    </row>
    <row r="3227" spans="1:5" hidden="1" x14ac:dyDescent="0.4">
      <c r="A3227" t="s">
        <v>6415</v>
      </c>
      <c r="B3227" t="s">
        <v>100</v>
      </c>
      <c r="C3227" s="1">
        <v>44279</v>
      </c>
      <c r="D3227" t="s">
        <v>338</v>
      </c>
      <c r="E3227" t="b">
        <f t="shared" si="56"/>
        <v>0</v>
      </c>
    </row>
    <row r="3228" spans="1:5" hidden="1" x14ac:dyDescent="0.4">
      <c r="A3228" t="s">
        <v>6435</v>
      </c>
      <c r="B3228" t="s">
        <v>100</v>
      </c>
      <c r="C3228" s="1">
        <v>44278</v>
      </c>
      <c r="D3228" t="s">
        <v>337</v>
      </c>
      <c r="E3228" t="b">
        <f t="shared" si="56"/>
        <v>0</v>
      </c>
    </row>
    <row r="3229" spans="1:5" hidden="1" x14ac:dyDescent="0.4">
      <c r="A3229" t="s">
        <v>6438</v>
      </c>
      <c r="B3229" t="s">
        <v>100</v>
      </c>
      <c r="C3229" s="1">
        <v>44278</v>
      </c>
      <c r="D3229" t="s">
        <v>416</v>
      </c>
      <c r="E3229" t="b">
        <f t="shared" si="56"/>
        <v>0</v>
      </c>
    </row>
    <row r="3230" spans="1:5" hidden="1" x14ac:dyDescent="0.4">
      <c r="A3230" t="s">
        <v>2114</v>
      </c>
      <c r="B3230" t="s">
        <v>100</v>
      </c>
      <c r="C3230" s="1">
        <v>44377</v>
      </c>
      <c r="D3230" t="s">
        <v>334</v>
      </c>
      <c r="E3230" t="b">
        <f t="shared" ref="E3230:E3293" si="57">OR(IF(AND(D3230=D3231,B3230=B3231),1,0),IF(AND(D3230=D3229,B3230=B3229),1,0))</f>
        <v>0</v>
      </c>
    </row>
    <row r="3231" spans="1:5" hidden="1" x14ac:dyDescent="0.4">
      <c r="A3231" t="s">
        <v>6439</v>
      </c>
      <c r="B3231" t="s">
        <v>100</v>
      </c>
      <c r="C3231" s="1">
        <v>44278</v>
      </c>
      <c r="D3231" t="s">
        <v>317</v>
      </c>
      <c r="E3231" t="b">
        <f t="shared" si="57"/>
        <v>0</v>
      </c>
    </row>
    <row r="3232" spans="1:5" hidden="1" x14ac:dyDescent="0.4">
      <c r="A3232" t="s">
        <v>1969</v>
      </c>
      <c r="B3232" t="s">
        <v>100</v>
      </c>
      <c r="C3232" s="1">
        <v>44386</v>
      </c>
      <c r="D3232" t="s">
        <v>335</v>
      </c>
      <c r="E3232" t="b">
        <f t="shared" si="57"/>
        <v>0</v>
      </c>
    </row>
    <row r="3233" spans="1:5" hidden="1" x14ac:dyDescent="0.4">
      <c r="A3233" t="s">
        <v>6433</v>
      </c>
      <c r="B3233" t="s">
        <v>100</v>
      </c>
      <c r="C3233" s="1">
        <v>44279</v>
      </c>
      <c r="D3233" t="s">
        <v>415</v>
      </c>
      <c r="E3233" t="b">
        <f t="shared" si="57"/>
        <v>0</v>
      </c>
    </row>
    <row r="3234" spans="1:5" hidden="1" x14ac:dyDescent="0.4">
      <c r="A3234" t="s">
        <v>1995</v>
      </c>
      <c r="B3234" t="s">
        <v>100</v>
      </c>
      <c r="C3234" s="1">
        <v>44384</v>
      </c>
      <c r="D3234" t="s">
        <v>332</v>
      </c>
      <c r="E3234" t="b">
        <f t="shared" si="57"/>
        <v>0</v>
      </c>
    </row>
    <row r="3235" spans="1:5" hidden="1" x14ac:dyDescent="0.4">
      <c r="A3235" t="s">
        <v>6483</v>
      </c>
      <c r="B3235" t="s">
        <v>100</v>
      </c>
      <c r="C3235" s="1">
        <v>44361</v>
      </c>
      <c r="D3235" t="s">
        <v>322</v>
      </c>
      <c r="E3235" t="b">
        <f t="shared" si="57"/>
        <v>0</v>
      </c>
    </row>
    <row r="3236" spans="1:5" hidden="1" x14ac:dyDescent="0.4">
      <c r="A3236" t="s">
        <v>2686</v>
      </c>
      <c r="B3236" t="s">
        <v>33</v>
      </c>
      <c r="C3236" s="1">
        <v>44333</v>
      </c>
      <c r="D3236" t="s">
        <v>341</v>
      </c>
      <c r="E3236" t="b">
        <f t="shared" si="57"/>
        <v>0</v>
      </c>
    </row>
    <row r="3237" spans="1:5" hidden="1" x14ac:dyDescent="0.4">
      <c r="A3237" t="s">
        <v>1596</v>
      </c>
      <c r="B3237" t="s">
        <v>33</v>
      </c>
      <c r="C3237" s="1">
        <v>44426</v>
      </c>
      <c r="D3237" t="s">
        <v>352</v>
      </c>
      <c r="E3237" t="b">
        <f t="shared" si="57"/>
        <v>0</v>
      </c>
    </row>
    <row r="3238" spans="1:5" hidden="1" x14ac:dyDescent="0.4">
      <c r="A3238" t="s">
        <v>2043</v>
      </c>
      <c r="B3238" t="s">
        <v>33</v>
      </c>
      <c r="C3238" s="1">
        <v>44404</v>
      </c>
      <c r="D3238" t="s">
        <v>325</v>
      </c>
      <c r="E3238" t="b">
        <f t="shared" si="57"/>
        <v>0</v>
      </c>
    </row>
    <row r="3239" spans="1:5" hidden="1" x14ac:dyDescent="0.4">
      <c r="A3239" t="s">
        <v>5167</v>
      </c>
      <c r="B3239" t="s">
        <v>33</v>
      </c>
      <c r="C3239" s="1">
        <v>44445</v>
      </c>
      <c r="D3239" t="s">
        <v>398</v>
      </c>
      <c r="E3239" t="b">
        <f t="shared" si="57"/>
        <v>0</v>
      </c>
    </row>
    <row r="3240" spans="1:5" hidden="1" x14ac:dyDescent="0.4">
      <c r="A3240" t="s">
        <v>6346</v>
      </c>
      <c r="B3240" t="s">
        <v>33</v>
      </c>
      <c r="C3240" s="1">
        <v>44379</v>
      </c>
      <c r="D3240" t="s">
        <v>397</v>
      </c>
      <c r="E3240" t="b">
        <f t="shared" si="57"/>
        <v>0</v>
      </c>
    </row>
    <row r="3241" spans="1:5" hidden="1" x14ac:dyDescent="0.4">
      <c r="A3241" t="s">
        <v>5817</v>
      </c>
      <c r="B3241" t="s">
        <v>33</v>
      </c>
      <c r="C3241" s="1">
        <v>44188</v>
      </c>
      <c r="D3241" t="s">
        <v>306</v>
      </c>
      <c r="E3241" t="b">
        <f t="shared" si="57"/>
        <v>0</v>
      </c>
    </row>
    <row r="3242" spans="1:5" hidden="1" x14ac:dyDescent="0.4">
      <c r="A3242" t="s">
        <v>1984</v>
      </c>
      <c r="B3242" t="s">
        <v>33</v>
      </c>
      <c r="C3242" s="1">
        <v>44404</v>
      </c>
      <c r="D3242" t="s">
        <v>404</v>
      </c>
      <c r="E3242" t="b">
        <f t="shared" si="57"/>
        <v>0</v>
      </c>
    </row>
    <row r="3243" spans="1:5" hidden="1" x14ac:dyDescent="0.4">
      <c r="A3243" t="s">
        <v>3459</v>
      </c>
      <c r="B3243" t="s">
        <v>33</v>
      </c>
      <c r="C3243" s="1">
        <v>44277</v>
      </c>
      <c r="D3243" t="s">
        <v>312</v>
      </c>
      <c r="E3243" t="b">
        <f t="shared" si="57"/>
        <v>0</v>
      </c>
    </row>
    <row r="3244" spans="1:5" hidden="1" x14ac:dyDescent="0.4">
      <c r="A3244" t="s">
        <v>5185</v>
      </c>
      <c r="B3244" t="s">
        <v>33</v>
      </c>
      <c r="C3244" s="1">
        <v>44362</v>
      </c>
      <c r="D3244" t="s">
        <v>307</v>
      </c>
      <c r="E3244" t="b">
        <f t="shared" si="57"/>
        <v>0</v>
      </c>
    </row>
    <row r="3245" spans="1:5" hidden="1" x14ac:dyDescent="0.4">
      <c r="A3245" t="s">
        <v>2807</v>
      </c>
      <c r="B3245" t="s">
        <v>33</v>
      </c>
      <c r="C3245" s="1">
        <v>44299</v>
      </c>
      <c r="D3245" t="s">
        <v>327</v>
      </c>
      <c r="E3245" t="b">
        <f t="shared" si="57"/>
        <v>0</v>
      </c>
    </row>
    <row r="3246" spans="1:5" hidden="1" x14ac:dyDescent="0.4">
      <c r="A3246" t="s">
        <v>2685</v>
      </c>
      <c r="B3246" t="s">
        <v>33</v>
      </c>
      <c r="C3246" s="1">
        <v>44333</v>
      </c>
      <c r="D3246" t="s">
        <v>403</v>
      </c>
      <c r="E3246" t="b">
        <f t="shared" si="57"/>
        <v>0</v>
      </c>
    </row>
    <row r="3247" spans="1:5" hidden="1" x14ac:dyDescent="0.4">
      <c r="A3247" t="s">
        <v>3450</v>
      </c>
      <c r="B3247" t="s">
        <v>33</v>
      </c>
      <c r="C3247" s="1">
        <v>44445</v>
      </c>
      <c r="D3247" t="s">
        <v>344</v>
      </c>
      <c r="E3247" t="b">
        <f t="shared" si="57"/>
        <v>0</v>
      </c>
    </row>
    <row r="3248" spans="1:5" hidden="1" x14ac:dyDescent="0.4">
      <c r="A3248" t="s">
        <v>2755</v>
      </c>
      <c r="B3248" t="s">
        <v>33</v>
      </c>
      <c r="C3248" s="1">
        <v>44313</v>
      </c>
      <c r="D3248" t="s">
        <v>316</v>
      </c>
      <c r="E3248" t="b">
        <f t="shared" si="57"/>
        <v>0</v>
      </c>
    </row>
    <row r="3249" spans="1:5" hidden="1" x14ac:dyDescent="0.4">
      <c r="A3249" t="s">
        <v>1597</v>
      </c>
      <c r="B3249" t="s">
        <v>33</v>
      </c>
      <c r="C3249" s="1">
        <v>44426</v>
      </c>
      <c r="D3249" t="s">
        <v>326</v>
      </c>
      <c r="E3249" t="b">
        <f t="shared" si="57"/>
        <v>0</v>
      </c>
    </row>
    <row r="3250" spans="1:5" hidden="1" x14ac:dyDescent="0.4">
      <c r="A3250" t="s">
        <v>3448</v>
      </c>
      <c r="B3250" t="s">
        <v>33</v>
      </c>
      <c r="C3250" s="1">
        <v>44445</v>
      </c>
      <c r="D3250" t="s">
        <v>321</v>
      </c>
      <c r="E3250" t="b">
        <f t="shared" si="57"/>
        <v>0</v>
      </c>
    </row>
    <row r="3251" spans="1:5" hidden="1" x14ac:dyDescent="0.4">
      <c r="A3251" t="s">
        <v>2059</v>
      </c>
      <c r="B3251" t="s">
        <v>33</v>
      </c>
      <c r="C3251" s="1">
        <v>44379</v>
      </c>
      <c r="D3251" t="s">
        <v>313</v>
      </c>
      <c r="E3251" t="b">
        <f t="shared" si="57"/>
        <v>0</v>
      </c>
    </row>
    <row r="3252" spans="1:5" hidden="1" x14ac:dyDescent="0.4">
      <c r="A3252" t="s">
        <v>2688</v>
      </c>
      <c r="B3252" t="s">
        <v>33</v>
      </c>
      <c r="C3252" s="1">
        <v>44319</v>
      </c>
      <c r="D3252" t="s">
        <v>319</v>
      </c>
      <c r="E3252" t="b">
        <f t="shared" si="57"/>
        <v>0</v>
      </c>
    </row>
    <row r="3253" spans="1:5" hidden="1" x14ac:dyDescent="0.4">
      <c r="A3253" t="s">
        <v>1578</v>
      </c>
      <c r="B3253" t="s">
        <v>33</v>
      </c>
      <c r="C3253" s="1">
        <v>44426</v>
      </c>
      <c r="D3253" t="s">
        <v>310</v>
      </c>
      <c r="E3253" t="b">
        <f t="shared" si="57"/>
        <v>0</v>
      </c>
    </row>
    <row r="3254" spans="1:5" hidden="1" x14ac:dyDescent="0.4">
      <c r="A3254" t="s">
        <v>5814</v>
      </c>
      <c r="B3254" t="s">
        <v>33</v>
      </c>
      <c r="C3254" s="1">
        <v>44319</v>
      </c>
      <c r="D3254" t="s">
        <v>340</v>
      </c>
      <c r="E3254" t="b">
        <f t="shared" si="57"/>
        <v>0</v>
      </c>
    </row>
    <row r="3255" spans="1:5" hidden="1" x14ac:dyDescent="0.4">
      <c r="A3255" t="s">
        <v>5815</v>
      </c>
      <c r="B3255" t="s">
        <v>33</v>
      </c>
      <c r="C3255" s="1">
        <v>44319</v>
      </c>
      <c r="D3255" t="s">
        <v>311</v>
      </c>
      <c r="E3255" t="b">
        <f t="shared" si="57"/>
        <v>0</v>
      </c>
    </row>
    <row r="3256" spans="1:5" hidden="1" x14ac:dyDescent="0.4">
      <c r="A3256" t="s">
        <v>6349</v>
      </c>
      <c r="B3256" t="s">
        <v>33</v>
      </c>
      <c r="C3256" s="1">
        <v>44315</v>
      </c>
      <c r="D3256" t="s">
        <v>308</v>
      </c>
      <c r="E3256" t="b">
        <f t="shared" si="57"/>
        <v>0</v>
      </c>
    </row>
    <row r="3257" spans="1:5" hidden="1" x14ac:dyDescent="0.4">
      <c r="A3257" t="s">
        <v>6351</v>
      </c>
      <c r="B3257" t="s">
        <v>33</v>
      </c>
      <c r="C3257" s="1">
        <v>44302</v>
      </c>
      <c r="D3257" t="s">
        <v>338</v>
      </c>
      <c r="E3257" t="b">
        <f t="shared" si="57"/>
        <v>0</v>
      </c>
    </row>
    <row r="3258" spans="1:5" hidden="1" x14ac:dyDescent="0.4">
      <c r="A3258" t="s">
        <v>6350</v>
      </c>
      <c r="B3258" t="s">
        <v>33</v>
      </c>
      <c r="C3258" s="1">
        <v>44307</v>
      </c>
      <c r="D3258" t="s">
        <v>337</v>
      </c>
      <c r="E3258" t="b">
        <f t="shared" si="57"/>
        <v>0</v>
      </c>
    </row>
    <row r="3259" spans="1:5" hidden="1" x14ac:dyDescent="0.4">
      <c r="A3259" t="s">
        <v>3460</v>
      </c>
      <c r="B3259" t="s">
        <v>33</v>
      </c>
      <c r="C3259" s="1">
        <v>44274</v>
      </c>
      <c r="D3259" t="s">
        <v>334</v>
      </c>
      <c r="E3259" t="b">
        <f t="shared" si="57"/>
        <v>0</v>
      </c>
    </row>
    <row r="3260" spans="1:5" hidden="1" x14ac:dyDescent="0.4">
      <c r="A3260" t="s">
        <v>5816</v>
      </c>
      <c r="B3260" t="s">
        <v>33</v>
      </c>
      <c r="C3260" s="1">
        <v>44319</v>
      </c>
      <c r="D3260" t="s">
        <v>343</v>
      </c>
      <c r="E3260" t="b">
        <f t="shared" si="57"/>
        <v>0</v>
      </c>
    </row>
    <row r="3261" spans="1:5" hidden="1" x14ac:dyDescent="0.4">
      <c r="A3261" t="s">
        <v>2840</v>
      </c>
      <c r="B3261" t="s">
        <v>33</v>
      </c>
      <c r="C3261" s="1">
        <v>44292</v>
      </c>
      <c r="D3261" t="s">
        <v>315</v>
      </c>
      <c r="E3261" t="b">
        <f t="shared" si="57"/>
        <v>0</v>
      </c>
    </row>
    <row r="3262" spans="1:5" hidden="1" x14ac:dyDescent="0.4">
      <c r="A3262" t="s">
        <v>3449</v>
      </c>
      <c r="B3262" t="s">
        <v>33</v>
      </c>
      <c r="C3262" s="1">
        <v>44445</v>
      </c>
      <c r="D3262" t="s">
        <v>317</v>
      </c>
      <c r="E3262" t="b">
        <f t="shared" si="57"/>
        <v>0</v>
      </c>
    </row>
    <row r="3263" spans="1:5" hidden="1" x14ac:dyDescent="0.4">
      <c r="A3263" t="s">
        <v>2746</v>
      </c>
      <c r="B3263" t="s">
        <v>33</v>
      </c>
      <c r="C3263" s="1">
        <v>44313</v>
      </c>
      <c r="D3263" t="s">
        <v>335</v>
      </c>
      <c r="E3263" t="b">
        <f t="shared" si="57"/>
        <v>0</v>
      </c>
    </row>
    <row r="3264" spans="1:5" hidden="1" x14ac:dyDescent="0.4">
      <c r="A3264" t="s">
        <v>5813</v>
      </c>
      <c r="B3264" t="s">
        <v>33</v>
      </c>
      <c r="C3264" s="1">
        <v>44322</v>
      </c>
      <c r="D3264" t="s">
        <v>415</v>
      </c>
      <c r="E3264" t="b">
        <f t="shared" si="57"/>
        <v>0</v>
      </c>
    </row>
    <row r="3265" spans="1:5" hidden="1" x14ac:dyDescent="0.4">
      <c r="A3265" t="s">
        <v>2058</v>
      </c>
      <c r="B3265" t="s">
        <v>33</v>
      </c>
      <c r="C3265" s="1">
        <v>44379</v>
      </c>
      <c r="D3265" t="s">
        <v>332</v>
      </c>
      <c r="E3265" t="b">
        <f t="shared" si="57"/>
        <v>0</v>
      </c>
    </row>
    <row r="3266" spans="1:5" hidden="1" x14ac:dyDescent="0.4">
      <c r="A3266" t="s">
        <v>5531</v>
      </c>
      <c r="B3266" t="s">
        <v>33</v>
      </c>
      <c r="C3266" s="1">
        <v>44435</v>
      </c>
      <c r="D3266" t="s">
        <v>322</v>
      </c>
      <c r="E3266" t="b">
        <f t="shared" si="57"/>
        <v>0</v>
      </c>
    </row>
    <row r="3267" spans="1:5" hidden="1" x14ac:dyDescent="0.4">
      <c r="A3267" t="s">
        <v>1508</v>
      </c>
      <c r="B3267" t="s">
        <v>33</v>
      </c>
      <c r="C3267" s="1">
        <v>44426</v>
      </c>
      <c r="D3267" t="s">
        <v>359</v>
      </c>
      <c r="E3267" t="b">
        <f t="shared" si="57"/>
        <v>0</v>
      </c>
    </row>
    <row r="3268" spans="1:5" hidden="1" x14ac:dyDescent="0.4">
      <c r="A3268" t="s">
        <v>2683</v>
      </c>
      <c r="B3268" t="s">
        <v>33</v>
      </c>
      <c r="C3268" s="1">
        <v>44319</v>
      </c>
      <c r="D3268" t="s">
        <v>333</v>
      </c>
      <c r="E3268" t="b">
        <f t="shared" si="57"/>
        <v>0</v>
      </c>
    </row>
    <row r="3269" spans="1:5" hidden="1" x14ac:dyDescent="0.4">
      <c r="A3269" t="s">
        <v>736</v>
      </c>
      <c r="B3269" t="s">
        <v>197</v>
      </c>
      <c r="C3269" s="1">
        <v>44467</v>
      </c>
      <c r="D3269" t="s">
        <v>341</v>
      </c>
      <c r="E3269" t="b">
        <f t="shared" si="57"/>
        <v>0</v>
      </c>
    </row>
    <row r="3270" spans="1:5" hidden="1" x14ac:dyDescent="0.4">
      <c r="A3270" t="s">
        <v>919</v>
      </c>
      <c r="B3270" t="s">
        <v>197</v>
      </c>
      <c r="C3270" s="1">
        <v>44466</v>
      </c>
      <c r="D3270" t="s">
        <v>352</v>
      </c>
      <c r="E3270" t="b">
        <f t="shared" si="57"/>
        <v>0</v>
      </c>
    </row>
    <row r="3271" spans="1:5" hidden="1" x14ac:dyDescent="0.4">
      <c r="A3271" t="s">
        <v>921</v>
      </c>
      <c r="B3271" t="s">
        <v>197</v>
      </c>
      <c r="C3271" s="1">
        <v>44466</v>
      </c>
      <c r="D3271" t="s">
        <v>325</v>
      </c>
      <c r="E3271" t="b">
        <f t="shared" si="57"/>
        <v>0</v>
      </c>
    </row>
    <row r="3272" spans="1:5" hidden="1" x14ac:dyDescent="0.4">
      <c r="A3272" t="s">
        <v>4614</v>
      </c>
      <c r="B3272" t="s">
        <v>197</v>
      </c>
      <c r="C3272" s="1">
        <v>44467</v>
      </c>
      <c r="D3272" t="s">
        <v>398</v>
      </c>
      <c r="E3272" t="b">
        <f t="shared" si="57"/>
        <v>0</v>
      </c>
    </row>
    <row r="3273" spans="1:5" hidden="1" x14ac:dyDescent="0.4">
      <c r="A3273" t="s">
        <v>920</v>
      </c>
      <c r="B3273" t="s">
        <v>197</v>
      </c>
      <c r="C3273" s="1">
        <v>44466</v>
      </c>
      <c r="D3273" t="s">
        <v>306</v>
      </c>
      <c r="E3273" t="b">
        <f t="shared" si="57"/>
        <v>0</v>
      </c>
    </row>
    <row r="3274" spans="1:5" hidden="1" x14ac:dyDescent="0.4">
      <c r="A3274" t="s">
        <v>735</v>
      </c>
      <c r="B3274" t="s">
        <v>197</v>
      </c>
      <c r="C3274" s="1">
        <v>44467</v>
      </c>
      <c r="D3274" t="s">
        <v>312</v>
      </c>
      <c r="E3274" t="b">
        <f t="shared" si="57"/>
        <v>0</v>
      </c>
    </row>
    <row r="3275" spans="1:5" hidden="1" x14ac:dyDescent="0.4">
      <c r="A3275" t="s">
        <v>2902</v>
      </c>
      <c r="B3275" t="s">
        <v>197</v>
      </c>
      <c r="C3275" s="1">
        <v>44467</v>
      </c>
      <c r="D3275" t="s">
        <v>307</v>
      </c>
      <c r="E3275" t="b">
        <f t="shared" si="57"/>
        <v>0</v>
      </c>
    </row>
    <row r="3276" spans="1:5" hidden="1" x14ac:dyDescent="0.4">
      <c r="A3276" t="s">
        <v>918</v>
      </c>
      <c r="B3276" t="s">
        <v>197</v>
      </c>
      <c r="C3276" s="1">
        <v>44466</v>
      </c>
      <c r="D3276" t="s">
        <v>327</v>
      </c>
      <c r="E3276" t="b">
        <f t="shared" si="57"/>
        <v>0</v>
      </c>
    </row>
    <row r="3277" spans="1:5" hidden="1" x14ac:dyDescent="0.4">
      <c r="A3277" t="s">
        <v>734</v>
      </c>
      <c r="B3277" t="s">
        <v>197</v>
      </c>
      <c r="C3277" s="1">
        <v>44467</v>
      </c>
      <c r="D3277" t="s">
        <v>403</v>
      </c>
      <c r="E3277" t="b">
        <f t="shared" si="57"/>
        <v>0</v>
      </c>
    </row>
    <row r="3278" spans="1:5" hidden="1" x14ac:dyDescent="0.4">
      <c r="A3278" t="s">
        <v>2901</v>
      </c>
      <c r="B3278" t="s">
        <v>197</v>
      </c>
      <c r="C3278" s="1">
        <v>44467</v>
      </c>
      <c r="D3278" t="s">
        <v>344</v>
      </c>
      <c r="E3278" t="b">
        <f t="shared" si="57"/>
        <v>0</v>
      </c>
    </row>
    <row r="3279" spans="1:5" hidden="1" x14ac:dyDescent="0.4">
      <c r="A3279" t="s">
        <v>915</v>
      </c>
      <c r="B3279" t="s">
        <v>197</v>
      </c>
      <c r="C3279" s="1">
        <v>44467</v>
      </c>
      <c r="D3279" t="s">
        <v>316</v>
      </c>
      <c r="E3279" t="b">
        <f t="shared" si="57"/>
        <v>0</v>
      </c>
    </row>
    <row r="3280" spans="1:5" hidden="1" x14ac:dyDescent="0.4">
      <c r="A3280" t="s">
        <v>914</v>
      </c>
      <c r="B3280" t="s">
        <v>197</v>
      </c>
      <c r="C3280" s="1">
        <v>44467</v>
      </c>
      <c r="D3280" t="s">
        <v>326</v>
      </c>
      <c r="E3280" t="b">
        <f t="shared" si="57"/>
        <v>0</v>
      </c>
    </row>
    <row r="3281" spans="1:5" hidden="1" x14ac:dyDescent="0.4">
      <c r="A3281" t="s">
        <v>4615</v>
      </c>
      <c r="B3281" t="s">
        <v>197</v>
      </c>
      <c r="C3281" s="1">
        <v>44466</v>
      </c>
      <c r="D3281" t="s">
        <v>318</v>
      </c>
      <c r="E3281" t="b">
        <f t="shared" si="57"/>
        <v>0</v>
      </c>
    </row>
    <row r="3282" spans="1:5" hidden="1" x14ac:dyDescent="0.4">
      <c r="A3282" t="s">
        <v>733</v>
      </c>
      <c r="B3282" t="s">
        <v>197</v>
      </c>
      <c r="C3282" s="1">
        <v>44467</v>
      </c>
      <c r="D3282" t="s">
        <v>313</v>
      </c>
      <c r="E3282" t="b">
        <f t="shared" si="57"/>
        <v>0</v>
      </c>
    </row>
    <row r="3283" spans="1:5" hidden="1" x14ac:dyDescent="0.4">
      <c r="A3283" t="s">
        <v>732</v>
      </c>
      <c r="B3283" t="s">
        <v>197</v>
      </c>
      <c r="C3283" s="1">
        <v>44467</v>
      </c>
      <c r="D3283" t="s">
        <v>319</v>
      </c>
      <c r="E3283" t="b">
        <f t="shared" si="57"/>
        <v>0</v>
      </c>
    </row>
    <row r="3284" spans="1:5" hidden="1" x14ac:dyDescent="0.4">
      <c r="A3284" t="s">
        <v>916</v>
      </c>
      <c r="B3284" t="s">
        <v>197</v>
      </c>
      <c r="C3284" s="1">
        <v>44467</v>
      </c>
      <c r="D3284" t="s">
        <v>309</v>
      </c>
      <c r="E3284" t="b">
        <f t="shared" si="57"/>
        <v>0</v>
      </c>
    </row>
    <row r="3285" spans="1:5" hidden="1" x14ac:dyDescent="0.4">
      <c r="A3285" t="s">
        <v>725</v>
      </c>
      <c r="B3285" t="s">
        <v>197</v>
      </c>
      <c r="C3285" s="1">
        <v>44467</v>
      </c>
      <c r="D3285" t="s">
        <v>310</v>
      </c>
      <c r="E3285" t="b">
        <f t="shared" si="57"/>
        <v>0</v>
      </c>
    </row>
    <row r="3286" spans="1:5" hidden="1" x14ac:dyDescent="0.4">
      <c r="A3286" t="s">
        <v>3090</v>
      </c>
      <c r="B3286" t="s">
        <v>197</v>
      </c>
      <c r="C3286" s="1">
        <v>44466</v>
      </c>
      <c r="D3286" t="s">
        <v>340</v>
      </c>
      <c r="E3286" t="b">
        <f t="shared" si="57"/>
        <v>0</v>
      </c>
    </row>
    <row r="3287" spans="1:5" hidden="1" x14ac:dyDescent="0.4">
      <c r="A3287" t="s">
        <v>3089</v>
      </c>
      <c r="B3287" t="s">
        <v>197</v>
      </c>
      <c r="C3287" s="1">
        <v>44466</v>
      </c>
      <c r="D3287" t="s">
        <v>342</v>
      </c>
      <c r="E3287" t="b">
        <f t="shared" si="57"/>
        <v>0</v>
      </c>
    </row>
    <row r="3288" spans="1:5" hidden="1" x14ac:dyDescent="0.4">
      <c r="A3288" t="s">
        <v>2900</v>
      </c>
      <c r="B3288" t="s">
        <v>197</v>
      </c>
      <c r="C3288" s="1">
        <v>44467</v>
      </c>
      <c r="D3288" t="s">
        <v>311</v>
      </c>
      <c r="E3288" t="b">
        <f t="shared" si="57"/>
        <v>0</v>
      </c>
    </row>
    <row r="3289" spans="1:5" hidden="1" x14ac:dyDescent="0.4">
      <c r="A3289" t="s">
        <v>2899</v>
      </c>
      <c r="B3289" t="s">
        <v>197</v>
      </c>
      <c r="C3289" s="1">
        <v>44467</v>
      </c>
      <c r="D3289" t="s">
        <v>308</v>
      </c>
      <c r="E3289" t="b">
        <f t="shared" si="57"/>
        <v>0</v>
      </c>
    </row>
    <row r="3290" spans="1:5" hidden="1" x14ac:dyDescent="0.4">
      <c r="A3290" t="s">
        <v>2895</v>
      </c>
      <c r="B3290" t="s">
        <v>197</v>
      </c>
      <c r="C3290" s="1">
        <v>44467</v>
      </c>
      <c r="D3290" t="s">
        <v>338</v>
      </c>
      <c r="E3290" t="b">
        <f t="shared" si="57"/>
        <v>0</v>
      </c>
    </row>
    <row r="3291" spans="1:5" hidden="1" x14ac:dyDescent="0.4">
      <c r="A3291" t="s">
        <v>3085</v>
      </c>
      <c r="B3291" t="s">
        <v>197</v>
      </c>
      <c r="C3291" s="1">
        <v>44467</v>
      </c>
      <c r="D3291" t="s">
        <v>337</v>
      </c>
      <c r="E3291" t="b">
        <f t="shared" si="57"/>
        <v>0</v>
      </c>
    </row>
    <row r="3292" spans="1:5" hidden="1" x14ac:dyDescent="0.4">
      <c r="A3292" t="s">
        <v>3086</v>
      </c>
      <c r="B3292" t="s">
        <v>197</v>
      </c>
      <c r="C3292" s="1">
        <v>44467</v>
      </c>
      <c r="D3292" t="s">
        <v>416</v>
      </c>
      <c r="E3292" t="b">
        <f t="shared" si="57"/>
        <v>0</v>
      </c>
    </row>
    <row r="3293" spans="1:5" hidden="1" x14ac:dyDescent="0.4">
      <c r="A3293" t="s">
        <v>731</v>
      </c>
      <c r="B3293" t="s">
        <v>197</v>
      </c>
      <c r="C3293" s="1">
        <v>44467</v>
      </c>
      <c r="D3293" t="s">
        <v>334</v>
      </c>
      <c r="E3293" t="b">
        <f t="shared" si="57"/>
        <v>0</v>
      </c>
    </row>
    <row r="3294" spans="1:5" hidden="1" x14ac:dyDescent="0.4">
      <c r="A3294" t="s">
        <v>730</v>
      </c>
      <c r="B3294" t="s">
        <v>197</v>
      </c>
      <c r="C3294" s="1">
        <v>44467</v>
      </c>
      <c r="D3294" t="s">
        <v>314</v>
      </c>
      <c r="E3294" t="b">
        <f t="shared" ref="E3294:E3357" si="58">OR(IF(AND(D3294=D3295,B3294=B3295),1,0),IF(AND(D3294=D3293,B3294=B3293),1,0))</f>
        <v>0</v>
      </c>
    </row>
    <row r="3295" spans="1:5" hidden="1" x14ac:dyDescent="0.4">
      <c r="A3295" t="s">
        <v>3091</v>
      </c>
      <c r="B3295" t="s">
        <v>197</v>
      </c>
      <c r="C3295" s="1">
        <v>44466</v>
      </c>
      <c r="D3295" t="s">
        <v>343</v>
      </c>
      <c r="E3295" t="b">
        <f t="shared" si="58"/>
        <v>0</v>
      </c>
    </row>
    <row r="3296" spans="1:5" hidden="1" x14ac:dyDescent="0.4">
      <c r="A3296" t="s">
        <v>917</v>
      </c>
      <c r="B3296" t="s">
        <v>197</v>
      </c>
      <c r="C3296" s="1">
        <v>44466</v>
      </c>
      <c r="D3296" t="s">
        <v>315</v>
      </c>
      <c r="E3296" t="b">
        <f t="shared" si="58"/>
        <v>0</v>
      </c>
    </row>
    <row r="3297" spans="1:5" hidden="1" x14ac:dyDescent="0.4">
      <c r="A3297" t="s">
        <v>3087</v>
      </c>
      <c r="B3297" t="s">
        <v>197</v>
      </c>
      <c r="C3297" s="1">
        <v>44467</v>
      </c>
      <c r="D3297" t="s">
        <v>317</v>
      </c>
      <c r="E3297" t="b">
        <f t="shared" si="58"/>
        <v>0</v>
      </c>
    </row>
    <row r="3298" spans="1:5" hidden="1" x14ac:dyDescent="0.4">
      <c r="A3298" t="s">
        <v>729</v>
      </c>
      <c r="B3298" t="s">
        <v>197</v>
      </c>
      <c r="C3298" s="1">
        <v>44467</v>
      </c>
      <c r="D3298" t="s">
        <v>335</v>
      </c>
      <c r="E3298" t="b">
        <f t="shared" si="58"/>
        <v>0</v>
      </c>
    </row>
    <row r="3299" spans="1:5" hidden="1" x14ac:dyDescent="0.4">
      <c r="A3299" t="s">
        <v>3088</v>
      </c>
      <c r="B3299" t="s">
        <v>197</v>
      </c>
      <c r="C3299" s="1">
        <v>44467</v>
      </c>
      <c r="D3299" t="s">
        <v>415</v>
      </c>
      <c r="E3299" t="b">
        <f t="shared" si="58"/>
        <v>0</v>
      </c>
    </row>
    <row r="3300" spans="1:5" hidden="1" x14ac:dyDescent="0.4">
      <c r="A3300" t="s">
        <v>930</v>
      </c>
      <c r="B3300" t="s">
        <v>197</v>
      </c>
      <c r="C3300" s="1">
        <v>44456</v>
      </c>
      <c r="D3300" t="s">
        <v>332</v>
      </c>
      <c r="E3300" t="b">
        <f t="shared" si="58"/>
        <v>0</v>
      </c>
    </row>
    <row r="3301" spans="1:5" hidden="1" x14ac:dyDescent="0.4">
      <c r="A3301" t="s">
        <v>2452</v>
      </c>
      <c r="B3301" t="s">
        <v>152</v>
      </c>
      <c r="C3301" s="1">
        <v>44348</v>
      </c>
      <c r="D3301" t="s">
        <v>341</v>
      </c>
      <c r="E3301" t="b">
        <f t="shared" si="58"/>
        <v>0</v>
      </c>
    </row>
    <row r="3302" spans="1:5" hidden="1" x14ac:dyDescent="0.4">
      <c r="A3302" t="s">
        <v>5350</v>
      </c>
      <c r="B3302" t="s">
        <v>152</v>
      </c>
      <c r="C3302" s="1">
        <v>44357</v>
      </c>
      <c r="D3302" t="s">
        <v>405</v>
      </c>
      <c r="E3302" t="b">
        <f t="shared" si="58"/>
        <v>0</v>
      </c>
    </row>
    <row r="3303" spans="1:5" hidden="1" x14ac:dyDescent="0.4">
      <c r="A3303" t="s">
        <v>2766</v>
      </c>
      <c r="B3303" t="s">
        <v>152</v>
      </c>
      <c r="C3303" s="1">
        <v>44306</v>
      </c>
      <c r="D3303" t="s">
        <v>352</v>
      </c>
      <c r="E3303" t="b">
        <f t="shared" si="58"/>
        <v>0</v>
      </c>
    </row>
    <row r="3304" spans="1:5" hidden="1" x14ac:dyDescent="0.4">
      <c r="A3304" t="s">
        <v>6482</v>
      </c>
      <c r="B3304" t="s">
        <v>152</v>
      </c>
      <c r="C3304" s="1">
        <v>44089</v>
      </c>
      <c r="D3304" t="s">
        <v>325</v>
      </c>
      <c r="E3304" t="b">
        <f t="shared" si="58"/>
        <v>0</v>
      </c>
    </row>
    <row r="3305" spans="1:5" hidden="1" x14ac:dyDescent="0.4">
      <c r="A3305" t="s">
        <v>5397</v>
      </c>
      <c r="B3305" t="s">
        <v>152</v>
      </c>
      <c r="C3305" s="1">
        <v>44343</v>
      </c>
      <c r="D3305" t="s">
        <v>357</v>
      </c>
      <c r="E3305" t="b">
        <f t="shared" si="58"/>
        <v>0</v>
      </c>
    </row>
    <row r="3306" spans="1:5" hidden="1" x14ac:dyDescent="0.4">
      <c r="A3306" t="s">
        <v>5385</v>
      </c>
      <c r="B3306" t="s">
        <v>152</v>
      </c>
      <c r="C3306" s="1">
        <v>44462</v>
      </c>
      <c r="D3306" t="s">
        <v>398</v>
      </c>
      <c r="E3306" t="b">
        <f t="shared" si="58"/>
        <v>0</v>
      </c>
    </row>
    <row r="3307" spans="1:5" hidden="1" x14ac:dyDescent="0.4">
      <c r="A3307" t="s">
        <v>6592</v>
      </c>
      <c r="B3307" t="s">
        <v>152</v>
      </c>
      <c r="C3307" s="1">
        <v>44308</v>
      </c>
      <c r="D3307" t="s">
        <v>397</v>
      </c>
      <c r="E3307" t="b">
        <f t="shared" si="58"/>
        <v>0</v>
      </c>
    </row>
    <row r="3308" spans="1:5" hidden="1" x14ac:dyDescent="0.4">
      <c r="A3308" t="s">
        <v>8516</v>
      </c>
      <c r="B3308" t="s">
        <v>152</v>
      </c>
      <c r="C3308" s="1">
        <v>44491</v>
      </c>
      <c r="D3308" t="s">
        <v>306</v>
      </c>
      <c r="E3308" t="b">
        <f t="shared" si="58"/>
        <v>0</v>
      </c>
    </row>
    <row r="3309" spans="1:5" hidden="1" x14ac:dyDescent="0.4">
      <c r="A3309" t="s">
        <v>6457</v>
      </c>
      <c r="B3309" t="s">
        <v>152</v>
      </c>
      <c r="C3309" s="1">
        <v>44095</v>
      </c>
      <c r="D3309" t="s">
        <v>312</v>
      </c>
      <c r="E3309" t="b">
        <f t="shared" si="58"/>
        <v>0</v>
      </c>
    </row>
    <row r="3310" spans="1:5" hidden="1" x14ac:dyDescent="0.4">
      <c r="A3310" t="s">
        <v>2426</v>
      </c>
      <c r="B3310" t="s">
        <v>152</v>
      </c>
      <c r="C3310" s="1">
        <v>44349</v>
      </c>
      <c r="D3310" t="s">
        <v>329</v>
      </c>
      <c r="E3310" t="b">
        <f t="shared" si="58"/>
        <v>0</v>
      </c>
    </row>
    <row r="3311" spans="1:5" hidden="1" x14ac:dyDescent="0.4">
      <c r="A3311" t="s">
        <v>4819</v>
      </c>
      <c r="B3311" t="s">
        <v>152</v>
      </c>
      <c r="C3311" s="1">
        <v>44357</v>
      </c>
      <c r="D3311" t="s">
        <v>307</v>
      </c>
      <c r="E3311" t="b">
        <f t="shared" si="58"/>
        <v>0</v>
      </c>
    </row>
    <row r="3312" spans="1:5" hidden="1" x14ac:dyDescent="0.4">
      <c r="A3312" t="s">
        <v>2501</v>
      </c>
      <c r="B3312" t="s">
        <v>152</v>
      </c>
      <c r="C3312" s="1">
        <v>44344</v>
      </c>
      <c r="D3312" t="s">
        <v>327</v>
      </c>
      <c r="E3312" t="b">
        <f t="shared" si="58"/>
        <v>0</v>
      </c>
    </row>
    <row r="3313" spans="1:5" hidden="1" x14ac:dyDescent="0.4">
      <c r="A3313" t="s">
        <v>6489</v>
      </c>
      <c r="B3313" t="s">
        <v>152</v>
      </c>
      <c r="C3313" s="1">
        <v>44487</v>
      </c>
      <c r="D3313" t="s">
        <v>403</v>
      </c>
      <c r="E3313" t="b">
        <f t="shared" si="58"/>
        <v>0</v>
      </c>
    </row>
    <row r="3314" spans="1:5" hidden="1" x14ac:dyDescent="0.4">
      <c r="A3314" t="s">
        <v>4949</v>
      </c>
      <c r="B3314" t="s">
        <v>152</v>
      </c>
      <c r="C3314" s="1">
        <v>44357</v>
      </c>
      <c r="D3314" t="s">
        <v>344</v>
      </c>
      <c r="E3314" t="b">
        <f t="shared" si="58"/>
        <v>0</v>
      </c>
    </row>
    <row r="3315" spans="1:5" hidden="1" x14ac:dyDescent="0.4">
      <c r="A3315" t="s">
        <v>2568</v>
      </c>
      <c r="B3315" t="s">
        <v>152</v>
      </c>
      <c r="C3315" s="1">
        <v>44336</v>
      </c>
      <c r="D3315" t="s">
        <v>316</v>
      </c>
      <c r="E3315" t="b">
        <f t="shared" si="58"/>
        <v>0</v>
      </c>
    </row>
    <row r="3316" spans="1:5" hidden="1" x14ac:dyDescent="0.4">
      <c r="A3316" t="s">
        <v>2767</v>
      </c>
      <c r="B3316" t="s">
        <v>152</v>
      </c>
      <c r="C3316" s="1">
        <v>44301</v>
      </c>
      <c r="D3316" t="s">
        <v>326</v>
      </c>
      <c r="E3316" t="b">
        <f t="shared" si="58"/>
        <v>0</v>
      </c>
    </row>
    <row r="3317" spans="1:5" hidden="1" x14ac:dyDescent="0.4">
      <c r="A3317" t="s">
        <v>6593</v>
      </c>
      <c r="B3317" t="s">
        <v>152</v>
      </c>
      <c r="C3317" s="1">
        <v>44308</v>
      </c>
      <c r="D3317" t="s">
        <v>318</v>
      </c>
      <c r="E3317" t="b">
        <f t="shared" si="58"/>
        <v>0</v>
      </c>
    </row>
    <row r="3318" spans="1:5" hidden="1" x14ac:dyDescent="0.4">
      <c r="A3318" t="s">
        <v>6463</v>
      </c>
      <c r="B3318" t="s">
        <v>152</v>
      </c>
      <c r="C3318" s="1">
        <v>44487</v>
      </c>
      <c r="D3318" t="s">
        <v>313</v>
      </c>
      <c r="E3318" t="b">
        <f t="shared" si="58"/>
        <v>0</v>
      </c>
    </row>
    <row r="3319" spans="1:5" hidden="1" x14ac:dyDescent="0.4">
      <c r="A3319" t="s">
        <v>2738</v>
      </c>
      <c r="B3319" t="s">
        <v>152</v>
      </c>
      <c r="C3319" s="1">
        <v>44308</v>
      </c>
      <c r="D3319" t="s">
        <v>319</v>
      </c>
      <c r="E3319" t="b">
        <f t="shared" si="58"/>
        <v>0</v>
      </c>
    </row>
    <row r="3320" spans="1:5" hidden="1" x14ac:dyDescent="0.4">
      <c r="A3320" t="s">
        <v>2756</v>
      </c>
      <c r="B3320" t="s">
        <v>152</v>
      </c>
      <c r="C3320" s="1">
        <v>44306</v>
      </c>
      <c r="D3320" t="s">
        <v>310</v>
      </c>
      <c r="E3320" t="b">
        <f t="shared" si="58"/>
        <v>0</v>
      </c>
    </row>
    <row r="3321" spans="1:5" hidden="1" x14ac:dyDescent="0.4">
      <c r="A3321" t="s">
        <v>4948</v>
      </c>
      <c r="B3321" t="s">
        <v>152</v>
      </c>
      <c r="C3321" s="1">
        <v>44357</v>
      </c>
      <c r="D3321" t="s">
        <v>342</v>
      </c>
      <c r="E3321" t="b">
        <f t="shared" si="58"/>
        <v>0</v>
      </c>
    </row>
    <row r="3322" spans="1:5" hidden="1" x14ac:dyDescent="0.4">
      <c r="A3322" t="s">
        <v>5548</v>
      </c>
      <c r="B3322" t="s">
        <v>152</v>
      </c>
      <c r="C3322" s="1">
        <v>44340</v>
      </c>
      <c r="D3322" t="s">
        <v>311</v>
      </c>
      <c r="E3322" t="b">
        <f t="shared" si="58"/>
        <v>0</v>
      </c>
    </row>
    <row r="3323" spans="1:5" hidden="1" x14ac:dyDescent="0.4">
      <c r="A3323" t="s">
        <v>4800</v>
      </c>
      <c r="B3323" t="s">
        <v>152</v>
      </c>
      <c r="C3323" s="1">
        <v>44365</v>
      </c>
      <c r="D3323" t="s">
        <v>308</v>
      </c>
      <c r="E3323" t="b">
        <f t="shared" si="58"/>
        <v>0</v>
      </c>
    </row>
    <row r="3324" spans="1:5" hidden="1" x14ac:dyDescent="0.4">
      <c r="A3324" t="s">
        <v>6299</v>
      </c>
      <c r="B3324" t="s">
        <v>152</v>
      </c>
      <c r="C3324" s="1">
        <v>44295</v>
      </c>
      <c r="D3324" t="s">
        <v>338</v>
      </c>
      <c r="E3324" t="b">
        <f t="shared" si="58"/>
        <v>0</v>
      </c>
    </row>
    <row r="3325" spans="1:5" hidden="1" x14ac:dyDescent="0.4">
      <c r="A3325" t="s">
        <v>6300</v>
      </c>
      <c r="B3325" t="s">
        <v>152</v>
      </c>
      <c r="C3325" s="1">
        <v>44295</v>
      </c>
      <c r="D3325" t="s">
        <v>337</v>
      </c>
      <c r="E3325" t="b">
        <f t="shared" si="58"/>
        <v>0</v>
      </c>
    </row>
    <row r="3326" spans="1:5" hidden="1" x14ac:dyDescent="0.4">
      <c r="A3326" t="s">
        <v>6196</v>
      </c>
      <c r="B3326" t="s">
        <v>152</v>
      </c>
      <c r="C3326" s="1">
        <v>44306</v>
      </c>
      <c r="D3326" t="s">
        <v>416</v>
      </c>
      <c r="E3326" t="b">
        <f t="shared" si="58"/>
        <v>0</v>
      </c>
    </row>
    <row r="3327" spans="1:5" hidden="1" x14ac:dyDescent="0.4">
      <c r="A3327" t="s">
        <v>4668</v>
      </c>
      <c r="B3327" t="s">
        <v>152</v>
      </c>
      <c r="C3327" s="1">
        <v>44186</v>
      </c>
      <c r="D3327" t="s">
        <v>334</v>
      </c>
      <c r="E3327" t="b">
        <f t="shared" si="58"/>
        <v>0</v>
      </c>
    </row>
    <row r="3328" spans="1:5" hidden="1" x14ac:dyDescent="0.4">
      <c r="A3328" t="s">
        <v>6146</v>
      </c>
      <c r="B3328" t="s">
        <v>152</v>
      </c>
      <c r="C3328" s="1">
        <v>44124</v>
      </c>
      <c r="D3328" t="s">
        <v>315</v>
      </c>
      <c r="E3328" t="b">
        <f t="shared" si="58"/>
        <v>0</v>
      </c>
    </row>
    <row r="3329" spans="1:5" hidden="1" x14ac:dyDescent="0.4">
      <c r="A3329" t="s">
        <v>6229</v>
      </c>
      <c r="B3329" t="s">
        <v>152</v>
      </c>
      <c r="C3329" s="1">
        <v>44301</v>
      </c>
      <c r="D3329" t="s">
        <v>317</v>
      </c>
      <c r="E3329" t="b">
        <f t="shared" si="58"/>
        <v>0</v>
      </c>
    </row>
    <row r="3330" spans="1:5" hidden="1" x14ac:dyDescent="0.4">
      <c r="A3330" t="s">
        <v>4667</v>
      </c>
      <c r="B3330" t="s">
        <v>152</v>
      </c>
      <c r="C3330" s="1">
        <v>44186</v>
      </c>
      <c r="D3330" t="s">
        <v>335</v>
      </c>
      <c r="E3330" t="b">
        <f t="shared" si="58"/>
        <v>0</v>
      </c>
    </row>
    <row r="3331" spans="1:5" hidden="1" x14ac:dyDescent="0.4">
      <c r="A3331" t="s">
        <v>5355</v>
      </c>
      <c r="B3331" t="s">
        <v>152</v>
      </c>
      <c r="C3331" s="1">
        <v>44347</v>
      </c>
      <c r="D3331" t="s">
        <v>415</v>
      </c>
      <c r="E3331" t="b">
        <f t="shared" si="58"/>
        <v>0</v>
      </c>
    </row>
    <row r="3332" spans="1:5" hidden="1" x14ac:dyDescent="0.4">
      <c r="A3332" t="s">
        <v>6484</v>
      </c>
      <c r="B3332" t="s">
        <v>152</v>
      </c>
      <c r="C3332" s="1">
        <v>44487</v>
      </c>
      <c r="D3332" t="s">
        <v>332</v>
      </c>
      <c r="E3332" t="b">
        <f t="shared" si="58"/>
        <v>0</v>
      </c>
    </row>
    <row r="3333" spans="1:5" hidden="1" x14ac:dyDescent="0.4">
      <c r="A3333" t="s">
        <v>6563</v>
      </c>
      <c r="B3333" t="s">
        <v>152</v>
      </c>
      <c r="C3333" s="1">
        <v>44476</v>
      </c>
      <c r="D3333" t="s">
        <v>322</v>
      </c>
      <c r="E3333" t="b">
        <f t="shared" si="58"/>
        <v>0</v>
      </c>
    </row>
    <row r="3334" spans="1:5" hidden="1" x14ac:dyDescent="0.4">
      <c r="A3334" t="s">
        <v>1389</v>
      </c>
      <c r="B3334" t="s">
        <v>143</v>
      </c>
      <c r="C3334" s="1">
        <v>44433</v>
      </c>
      <c r="D3334" t="s">
        <v>341</v>
      </c>
      <c r="E3334" t="b">
        <f t="shared" si="58"/>
        <v>0</v>
      </c>
    </row>
    <row r="3335" spans="1:5" hidden="1" x14ac:dyDescent="0.4">
      <c r="A3335" t="s">
        <v>5294</v>
      </c>
      <c r="B3335" t="s">
        <v>143</v>
      </c>
      <c r="C3335" s="1">
        <v>44348</v>
      </c>
      <c r="D3335" t="s">
        <v>405</v>
      </c>
      <c r="E3335" t="b">
        <f t="shared" si="58"/>
        <v>0</v>
      </c>
    </row>
    <row r="3336" spans="1:5" hidden="1" x14ac:dyDescent="0.4">
      <c r="A3336" t="s">
        <v>2549</v>
      </c>
      <c r="B3336" t="s">
        <v>143</v>
      </c>
      <c r="C3336" s="1">
        <v>44342</v>
      </c>
      <c r="D3336" t="s">
        <v>352</v>
      </c>
      <c r="E3336" t="b">
        <f t="shared" si="58"/>
        <v>0</v>
      </c>
    </row>
    <row r="3337" spans="1:5" hidden="1" x14ac:dyDescent="0.4">
      <c r="A3337" t="s">
        <v>2585</v>
      </c>
      <c r="B3337" t="s">
        <v>143</v>
      </c>
      <c r="C3337" s="1">
        <v>44336</v>
      </c>
      <c r="D3337" t="s">
        <v>325</v>
      </c>
      <c r="E3337" t="b">
        <f t="shared" si="58"/>
        <v>0</v>
      </c>
    </row>
    <row r="3338" spans="1:5" hidden="1" x14ac:dyDescent="0.4">
      <c r="A3338" t="s">
        <v>4285</v>
      </c>
      <c r="B3338" t="s">
        <v>143</v>
      </c>
      <c r="C3338" s="1">
        <v>44463</v>
      </c>
      <c r="D3338" t="s">
        <v>398</v>
      </c>
      <c r="E3338" t="b">
        <f t="shared" si="58"/>
        <v>0</v>
      </c>
    </row>
    <row r="3339" spans="1:5" hidden="1" x14ac:dyDescent="0.4">
      <c r="A3339" t="s">
        <v>2704</v>
      </c>
      <c r="B3339" t="s">
        <v>143</v>
      </c>
      <c r="C3339" s="1">
        <v>44327</v>
      </c>
      <c r="D3339" t="s">
        <v>312</v>
      </c>
      <c r="E3339" t="b">
        <f t="shared" si="58"/>
        <v>0</v>
      </c>
    </row>
    <row r="3340" spans="1:5" hidden="1" x14ac:dyDescent="0.4">
      <c r="A3340" t="s">
        <v>1390</v>
      </c>
      <c r="B3340" t="s">
        <v>143</v>
      </c>
      <c r="C3340" s="1">
        <v>44433</v>
      </c>
      <c r="D3340" t="s">
        <v>329</v>
      </c>
      <c r="E3340" t="b">
        <f t="shared" si="58"/>
        <v>0</v>
      </c>
    </row>
    <row r="3341" spans="1:5" hidden="1" x14ac:dyDescent="0.4">
      <c r="A3341" t="s">
        <v>4392</v>
      </c>
      <c r="B3341" t="s">
        <v>143</v>
      </c>
      <c r="C3341" s="1">
        <v>44372</v>
      </c>
      <c r="D3341" t="s">
        <v>307</v>
      </c>
      <c r="E3341" t="b">
        <f t="shared" si="58"/>
        <v>0</v>
      </c>
    </row>
    <row r="3342" spans="1:5" hidden="1" x14ac:dyDescent="0.4">
      <c r="A3342" t="s">
        <v>2750</v>
      </c>
      <c r="B3342" t="s">
        <v>143</v>
      </c>
      <c r="C3342" s="1">
        <v>44305</v>
      </c>
      <c r="D3342" t="s">
        <v>327</v>
      </c>
      <c r="E3342" t="b">
        <f t="shared" si="58"/>
        <v>0</v>
      </c>
    </row>
    <row r="3343" spans="1:5" hidden="1" x14ac:dyDescent="0.4">
      <c r="A3343" t="s">
        <v>2705</v>
      </c>
      <c r="B3343" t="s">
        <v>143</v>
      </c>
      <c r="C3343" s="1">
        <v>44327</v>
      </c>
      <c r="D3343" t="s">
        <v>403</v>
      </c>
      <c r="E3343" t="b">
        <f t="shared" si="58"/>
        <v>0</v>
      </c>
    </row>
    <row r="3344" spans="1:5" hidden="1" x14ac:dyDescent="0.4">
      <c r="A3344" t="s">
        <v>5519</v>
      </c>
      <c r="B3344" t="s">
        <v>143</v>
      </c>
      <c r="C3344" s="1">
        <v>44340</v>
      </c>
      <c r="D3344" t="s">
        <v>344</v>
      </c>
      <c r="E3344" t="b">
        <f t="shared" si="58"/>
        <v>0</v>
      </c>
    </row>
    <row r="3345" spans="1:5" hidden="1" x14ac:dyDescent="0.4">
      <c r="A3345" t="s">
        <v>2482</v>
      </c>
      <c r="B3345" t="s">
        <v>143</v>
      </c>
      <c r="C3345" s="1">
        <v>44348</v>
      </c>
      <c r="D3345" t="s">
        <v>316</v>
      </c>
      <c r="E3345" t="b">
        <f t="shared" si="58"/>
        <v>0</v>
      </c>
    </row>
    <row r="3346" spans="1:5" hidden="1" x14ac:dyDescent="0.4">
      <c r="A3346" t="s">
        <v>6756</v>
      </c>
      <c r="B3346" t="s">
        <v>143</v>
      </c>
      <c r="C3346" s="1">
        <v>44469</v>
      </c>
      <c r="D3346" t="s">
        <v>326</v>
      </c>
      <c r="E3346" t="b">
        <f t="shared" si="58"/>
        <v>0</v>
      </c>
    </row>
    <row r="3347" spans="1:5" hidden="1" x14ac:dyDescent="0.4">
      <c r="A3347" t="s">
        <v>5480</v>
      </c>
      <c r="B3347" t="s">
        <v>143</v>
      </c>
      <c r="C3347" s="1">
        <v>44433</v>
      </c>
      <c r="D3347" t="s">
        <v>318</v>
      </c>
      <c r="E3347" t="b">
        <f t="shared" si="58"/>
        <v>0</v>
      </c>
    </row>
    <row r="3348" spans="1:5" hidden="1" x14ac:dyDescent="0.4">
      <c r="A3348" t="s">
        <v>2567</v>
      </c>
      <c r="B3348" t="s">
        <v>143</v>
      </c>
      <c r="C3348" s="1">
        <v>44337</v>
      </c>
      <c r="D3348" t="s">
        <v>313</v>
      </c>
      <c r="E3348" t="b">
        <f t="shared" si="58"/>
        <v>0</v>
      </c>
    </row>
    <row r="3349" spans="1:5" hidden="1" x14ac:dyDescent="0.4">
      <c r="A3349" t="s">
        <v>2199</v>
      </c>
      <c r="B3349" t="s">
        <v>143</v>
      </c>
      <c r="C3349" s="1">
        <v>44372</v>
      </c>
      <c r="D3349" t="s">
        <v>310</v>
      </c>
      <c r="E3349" t="b">
        <f t="shared" si="58"/>
        <v>0</v>
      </c>
    </row>
    <row r="3350" spans="1:5" hidden="1" x14ac:dyDescent="0.4">
      <c r="A3350" t="s">
        <v>5357</v>
      </c>
      <c r="B3350" t="s">
        <v>143</v>
      </c>
      <c r="C3350" s="1">
        <v>44344</v>
      </c>
      <c r="D3350" t="s">
        <v>340</v>
      </c>
      <c r="E3350" t="b">
        <f t="shared" si="58"/>
        <v>0</v>
      </c>
    </row>
    <row r="3351" spans="1:5" hidden="1" x14ac:dyDescent="0.4">
      <c r="A3351" t="s">
        <v>5182</v>
      </c>
      <c r="B3351" t="s">
        <v>143</v>
      </c>
      <c r="C3351" s="1">
        <v>44372</v>
      </c>
      <c r="D3351" t="s">
        <v>342</v>
      </c>
      <c r="E3351" t="b">
        <f t="shared" si="58"/>
        <v>0</v>
      </c>
    </row>
    <row r="3352" spans="1:5" hidden="1" x14ac:dyDescent="0.4">
      <c r="A3352" t="s">
        <v>4393</v>
      </c>
      <c r="B3352" t="s">
        <v>143</v>
      </c>
      <c r="C3352" s="1">
        <v>44372</v>
      </c>
      <c r="D3352" t="s">
        <v>311</v>
      </c>
      <c r="E3352" t="b">
        <f t="shared" si="58"/>
        <v>0</v>
      </c>
    </row>
    <row r="3353" spans="1:5" hidden="1" x14ac:dyDescent="0.4">
      <c r="A3353" t="s">
        <v>5183</v>
      </c>
      <c r="B3353" t="s">
        <v>143</v>
      </c>
      <c r="C3353" s="1">
        <v>44372</v>
      </c>
      <c r="D3353" t="s">
        <v>308</v>
      </c>
      <c r="E3353" t="b">
        <f t="shared" si="58"/>
        <v>0</v>
      </c>
    </row>
    <row r="3354" spans="1:5" hidden="1" x14ac:dyDescent="0.4">
      <c r="A3354" t="s">
        <v>3852</v>
      </c>
      <c r="B3354" t="s">
        <v>143</v>
      </c>
      <c r="C3354" s="1">
        <v>44407</v>
      </c>
      <c r="D3354" t="s">
        <v>337</v>
      </c>
      <c r="E3354" t="b">
        <f t="shared" si="58"/>
        <v>0</v>
      </c>
    </row>
    <row r="3355" spans="1:5" hidden="1" x14ac:dyDescent="0.4">
      <c r="A3355" t="s">
        <v>6113</v>
      </c>
      <c r="B3355" t="s">
        <v>143</v>
      </c>
      <c r="C3355" s="1">
        <v>44327</v>
      </c>
      <c r="D3355" t="s">
        <v>416</v>
      </c>
      <c r="E3355" t="b">
        <f t="shared" si="58"/>
        <v>0</v>
      </c>
    </row>
    <row r="3356" spans="1:5" hidden="1" x14ac:dyDescent="0.4">
      <c r="A3356" t="s">
        <v>4465</v>
      </c>
      <c r="B3356" t="s">
        <v>143</v>
      </c>
      <c r="C3356" s="1">
        <v>44372</v>
      </c>
      <c r="D3356" t="s">
        <v>343</v>
      </c>
      <c r="E3356" t="b">
        <f t="shared" si="58"/>
        <v>0</v>
      </c>
    </row>
    <row r="3357" spans="1:5" hidden="1" x14ac:dyDescent="0.4">
      <c r="A3357" t="s">
        <v>3769</v>
      </c>
      <c r="B3357" t="s">
        <v>143</v>
      </c>
      <c r="C3357" s="1">
        <v>44418</v>
      </c>
      <c r="D3357" t="s">
        <v>317</v>
      </c>
      <c r="E3357" t="b">
        <f t="shared" si="58"/>
        <v>0</v>
      </c>
    </row>
    <row r="3358" spans="1:5" hidden="1" x14ac:dyDescent="0.4">
      <c r="A3358" t="s">
        <v>2250</v>
      </c>
      <c r="B3358" t="s">
        <v>143</v>
      </c>
      <c r="C3358" s="1">
        <v>44368</v>
      </c>
      <c r="D3358" t="s">
        <v>335</v>
      </c>
      <c r="E3358" t="b">
        <f t="shared" ref="E3358:E3421" si="59">OR(IF(AND(D3358=D3359,B3358=B3359),1,0),IF(AND(D3358=D3357,B3358=B3357),1,0))</f>
        <v>0</v>
      </c>
    </row>
    <row r="3359" spans="1:5" hidden="1" x14ac:dyDescent="0.4">
      <c r="A3359" t="s">
        <v>5593</v>
      </c>
      <c r="B3359" t="s">
        <v>143</v>
      </c>
      <c r="C3359" s="1">
        <v>44336</v>
      </c>
      <c r="D3359" t="s">
        <v>415</v>
      </c>
      <c r="E3359" t="b">
        <f t="shared" si="59"/>
        <v>0</v>
      </c>
    </row>
    <row r="3360" spans="1:5" hidden="1" x14ac:dyDescent="0.4">
      <c r="A3360" t="s">
        <v>2550</v>
      </c>
      <c r="B3360" t="s">
        <v>143</v>
      </c>
      <c r="C3360" s="1">
        <v>44342</v>
      </c>
      <c r="D3360" t="s">
        <v>332</v>
      </c>
      <c r="E3360" t="b">
        <f t="shared" si="59"/>
        <v>0</v>
      </c>
    </row>
    <row r="3361" spans="1:5" hidden="1" x14ac:dyDescent="0.4">
      <c r="A3361" t="s">
        <v>6549</v>
      </c>
      <c r="B3361" t="s">
        <v>143</v>
      </c>
      <c r="C3361" s="1">
        <v>44468</v>
      </c>
      <c r="D3361" t="s">
        <v>322</v>
      </c>
      <c r="E3361" t="b">
        <f t="shared" si="59"/>
        <v>0</v>
      </c>
    </row>
    <row r="3362" spans="1:5" hidden="1" x14ac:dyDescent="0.4">
      <c r="A3362" t="s">
        <v>3639</v>
      </c>
      <c r="B3362" t="s">
        <v>183</v>
      </c>
      <c r="C3362" s="1">
        <v>44258</v>
      </c>
      <c r="D3362" t="s">
        <v>341</v>
      </c>
      <c r="E3362" t="b">
        <f t="shared" si="59"/>
        <v>0</v>
      </c>
    </row>
    <row r="3363" spans="1:5" hidden="1" x14ac:dyDescent="0.4">
      <c r="A3363" t="s">
        <v>3694</v>
      </c>
      <c r="B3363" t="s">
        <v>183</v>
      </c>
      <c r="C3363" s="1">
        <v>44258</v>
      </c>
      <c r="D3363" t="s">
        <v>352</v>
      </c>
      <c r="E3363" t="b">
        <f t="shared" si="59"/>
        <v>0</v>
      </c>
    </row>
    <row r="3364" spans="1:5" hidden="1" x14ac:dyDescent="0.4">
      <c r="A3364" t="s">
        <v>3414</v>
      </c>
      <c r="B3364" t="s">
        <v>183</v>
      </c>
      <c r="C3364" s="1">
        <v>44258</v>
      </c>
      <c r="D3364" t="s">
        <v>325</v>
      </c>
      <c r="E3364" t="b">
        <f t="shared" si="59"/>
        <v>0</v>
      </c>
    </row>
    <row r="3365" spans="1:5" hidden="1" x14ac:dyDescent="0.4">
      <c r="A3365" t="s">
        <v>3662</v>
      </c>
      <c r="B3365" t="s">
        <v>183</v>
      </c>
      <c r="C3365" s="1">
        <v>44258</v>
      </c>
      <c r="D3365" t="s">
        <v>306</v>
      </c>
      <c r="E3365" t="b">
        <f t="shared" si="59"/>
        <v>0</v>
      </c>
    </row>
    <row r="3366" spans="1:5" hidden="1" x14ac:dyDescent="0.4">
      <c r="A3366" t="s">
        <v>3691</v>
      </c>
      <c r="B3366" t="s">
        <v>183</v>
      </c>
      <c r="C3366" s="1">
        <v>44258</v>
      </c>
      <c r="D3366" t="s">
        <v>312</v>
      </c>
      <c r="E3366" t="b">
        <f t="shared" si="59"/>
        <v>0</v>
      </c>
    </row>
    <row r="3367" spans="1:5" hidden="1" x14ac:dyDescent="0.4">
      <c r="A3367" t="s">
        <v>3649</v>
      </c>
      <c r="B3367" t="s">
        <v>183</v>
      </c>
      <c r="C3367" s="1">
        <v>44258</v>
      </c>
      <c r="D3367" t="s">
        <v>329</v>
      </c>
      <c r="E3367" t="b">
        <f t="shared" si="59"/>
        <v>0</v>
      </c>
    </row>
    <row r="3368" spans="1:5" hidden="1" x14ac:dyDescent="0.4">
      <c r="A3368" t="s">
        <v>3640</v>
      </c>
      <c r="B3368" t="s">
        <v>183</v>
      </c>
      <c r="C3368" s="1">
        <v>44258</v>
      </c>
      <c r="D3368" t="s">
        <v>327</v>
      </c>
      <c r="E3368" t="b">
        <f t="shared" si="59"/>
        <v>0</v>
      </c>
    </row>
    <row r="3369" spans="1:5" hidden="1" x14ac:dyDescent="0.4">
      <c r="A3369" t="s">
        <v>3624</v>
      </c>
      <c r="B3369" t="s">
        <v>183</v>
      </c>
      <c r="C3369" s="1">
        <v>44258</v>
      </c>
      <c r="D3369" t="s">
        <v>403</v>
      </c>
      <c r="E3369" t="b">
        <f t="shared" si="59"/>
        <v>0</v>
      </c>
    </row>
    <row r="3370" spans="1:5" hidden="1" x14ac:dyDescent="0.4">
      <c r="A3370" t="s">
        <v>4205</v>
      </c>
      <c r="B3370" t="s">
        <v>183</v>
      </c>
      <c r="C3370" s="1">
        <v>44195</v>
      </c>
      <c r="D3370" t="s">
        <v>316</v>
      </c>
      <c r="E3370" t="b">
        <f t="shared" si="59"/>
        <v>0</v>
      </c>
    </row>
    <row r="3371" spans="1:5" hidden="1" x14ac:dyDescent="0.4">
      <c r="A3371" t="s">
        <v>3661</v>
      </c>
      <c r="B3371" t="s">
        <v>183</v>
      </c>
      <c r="C3371" s="1">
        <v>44258</v>
      </c>
      <c r="D3371" t="s">
        <v>326</v>
      </c>
      <c r="E3371" t="b">
        <f t="shared" si="59"/>
        <v>0</v>
      </c>
    </row>
    <row r="3372" spans="1:5" hidden="1" x14ac:dyDescent="0.4">
      <c r="A3372" t="s">
        <v>6914</v>
      </c>
      <c r="B3372" t="s">
        <v>183</v>
      </c>
      <c r="C3372" s="1">
        <v>44258</v>
      </c>
      <c r="D3372" t="s">
        <v>318</v>
      </c>
      <c r="E3372" t="b">
        <f t="shared" si="59"/>
        <v>0</v>
      </c>
    </row>
    <row r="3373" spans="1:5" hidden="1" x14ac:dyDescent="0.4">
      <c r="A3373" t="s">
        <v>3563</v>
      </c>
      <c r="B3373" t="s">
        <v>183</v>
      </c>
      <c r="C3373" s="1">
        <v>44258</v>
      </c>
      <c r="D3373" t="s">
        <v>310</v>
      </c>
      <c r="E3373" t="b">
        <f t="shared" si="59"/>
        <v>0</v>
      </c>
    </row>
    <row r="3374" spans="1:5" hidden="1" x14ac:dyDescent="0.4">
      <c r="A3374" t="s">
        <v>7037</v>
      </c>
      <c r="B3374" t="s">
        <v>183</v>
      </c>
      <c r="C3374" s="1">
        <v>43901</v>
      </c>
      <c r="D3374" t="s">
        <v>311</v>
      </c>
      <c r="E3374" t="b">
        <f t="shared" si="59"/>
        <v>0</v>
      </c>
    </row>
    <row r="3375" spans="1:5" hidden="1" x14ac:dyDescent="0.4">
      <c r="A3375" t="s">
        <v>6565</v>
      </c>
      <c r="B3375" t="s">
        <v>183</v>
      </c>
      <c r="C3375" s="1">
        <v>44195</v>
      </c>
      <c r="D3375" t="s">
        <v>337</v>
      </c>
      <c r="E3375" t="b">
        <f t="shared" si="59"/>
        <v>0</v>
      </c>
    </row>
    <row r="3376" spans="1:5" hidden="1" x14ac:dyDescent="0.4">
      <c r="A3376" t="s">
        <v>3650</v>
      </c>
      <c r="B3376" t="s">
        <v>183</v>
      </c>
      <c r="C3376" s="1">
        <v>44258</v>
      </c>
      <c r="D3376" t="s">
        <v>334</v>
      </c>
      <c r="E3376" t="b">
        <f t="shared" si="59"/>
        <v>0</v>
      </c>
    </row>
    <row r="3377" spans="1:5" hidden="1" x14ac:dyDescent="0.4">
      <c r="A3377" t="s">
        <v>7051</v>
      </c>
      <c r="B3377" t="s">
        <v>183</v>
      </c>
      <c r="C3377" s="1">
        <v>43901</v>
      </c>
      <c r="D3377" t="s">
        <v>343</v>
      </c>
      <c r="E3377" t="b">
        <f t="shared" si="59"/>
        <v>0</v>
      </c>
    </row>
    <row r="3378" spans="1:5" hidden="1" x14ac:dyDescent="0.4">
      <c r="A3378" t="s">
        <v>3648</v>
      </c>
      <c r="B3378" t="s">
        <v>183</v>
      </c>
      <c r="C3378" s="1">
        <v>44258</v>
      </c>
      <c r="D3378" t="s">
        <v>315</v>
      </c>
      <c r="E3378" t="b">
        <f t="shared" si="59"/>
        <v>0</v>
      </c>
    </row>
    <row r="3379" spans="1:5" hidden="1" x14ac:dyDescent="0.4">
      <c r="A3379" t="s">
        <v>3651</v>
      </c>
      <c r="B3379" t="s">
        <v>183</v>
      </c>
      <c r="C3379" s="1">
        <v>44258</v>
      </c>
      <c r="D3379" t="s">
        <v>335</v>
      </c>
      <c r="E3379" t="b">
        <f t="shared" si="59"/>
        <v>0</v>
      </c>
    </row>
    <row r="3380" spans="1:5" hidden="1" x14ac:dyDescent="0.4">
      <c r="A3380" t="s">
        <v>7038</v>
      </c>
      <c r="B3380" t="s">
        <v>183</v>
      </c>
      <c r="C3380" s="1">
        <v>43901</v>
      </c>
      <c r="D3380" t="s">
        <v>339</v>
      </c>
      <c r="E3380" t="b">
        <f t="shared" si="59"/>
        <v>0</v>
      </c>
    </row>
    <row r="3381" spans="1:5" hidden="1" x14ac:dyDescent="0.4">
      <c r="A3381" t="s">
        <v>6564</v>
      </c>
      <c r="B3381" t="s">
        <v>183</v>
      </c>
      <c r="C3381" s="1">
        <v>44258</v>
      </c>
      <c r="D3381" t="s">
        <v>415</v>
      </c>
      <c r="E3381" t="b">
        <f t="shared" si="59"/>
        <v>0</v>
      </c>
    </row>
    <row r="3382" spans="1:5" hidden="1" x14ac:dyDescent="0.4">
      <c r="A3382" t="s">
        <v>3647</v>
      </c>
      <c r="B3382" t="s">
        <v>183</v>
      </c>
      <c r="C3382" s="1">
        <v>44258</v>
      </c>
      <c r="D3382" t="s">
        <v>332</v>
      </c>
      <c r="E3382" t="b">
        <f t="shared" si="59"/>
        <v>0</v>
      </c>
    </row>
    <row r="3383" spans="1:5" hidden="1" x14ac:dyDescent="0.4">
      <c r="A3383" t="s">
        <v>6982</v>
      </c>
      <c r="B3383" t="s">
        <v>183</v>
      </c>
      <c r="C3383" s="1">
        <v>44195</v>
      </c>
      <c r="D3383" t="s">
        <v>322</v>
      </c>
      <c r="E3383" t="b">
        <f t="shared" si="59"/>
        <v>0</v>
      </c>
    </row>
    <row r="3384" spans="1:5" hidden="1" x14ac:dyDescent="0.4">
      <c r="A3384" t="s">
        <v>5286</v>
      </c>
      <c r="B3384" t="s">
        <v>28</v>
      </c>
      <c r="C3384" s="1">
        <v>44364</v>
      </c>
      <c r="D3384" t="s">
        <v>405</v>
      </c>
      <c r="E3384" t="b">
        <f t="shared" si="59"/>
        <v>0</v>
      </c>
    </row>
    <row r="3385" spans="1:5" hidden="1" x14ac:dyDescent="0.4">
      <c r="A3385" t="s">
        <v>2152</v>
      </c>
      <c r="B3385" t="s">
        <v>28</v>
      </c>
      <c r="C3385" s="1">
        <v>44392</v>
      </c>
      <c r="D3385" t="s">
        <v>352</v>
      </c>
      <c r="E3385" t="b">
        <f t="shared" si="59"/>
        <v>0</v>
      </c>
    </row>
    <row r="3386" spans="1:5" hidden="1" x14ac:dyDescent="0.4">
      <c r="A3386" t="s">
        <v>1884</v>
      </c>
      <c r="B3386" t="s">
        <v>28</v>
      </c>
      <c r="C3386" s="1">
        <v>44391</v>
      </c>
      <c r="D3386" t="s">
        <v>325</v>
      </c>
      <c r="E3386" t="b">
        <f t="shared" si="59"/>
        <v>0</v>
      </c>
    </row>
    <row r="3387" spans="1:5" hidden="1" x14ac:dyDescent="0.4">
      <c r="A3387" t="s">
        <v>6225</v>
      </c>
      <c r="B3387" t="s">
        <v>28</v>
      </c>
      <c r="C3387" s="1">
        <v>44391</v>
      </c>
      <c r="D3387" t="s">
        <v>398</v>
      </c>
      <c r="E3387" t="b">
        <f t="shared" si="59"/>
        <v>0</v>
      </c>
    </row>
    <row r="3388" spans="1:5" hidden="1" x14ac:dyDescent="0.4">
      <c r="A3388" t="s">
        <v>5059</v>
      </c>
      <c r="B3388" t="s">
        <v>28</v>
      </c>
      <c r="C3388" s="1">
        <v>44445</v>
      </c>
      <c r="D3388" t="s">
        <v>397</v>
      </c>
      <c r="E3388" t="b">
        <f t="shared" si="59"/>
        <v>0</v>
      </c>
    </row>
    <row r="3389" spans="1:5" hidden="1" x14ac:dyDescent="0.4">
      <c r="A3389" t="s">
        <v>2601</v>
      </c>
      <c r="B3389" t="s">
        <v>28</v>
      </c>
      <c r="C3389" s="1">
        <v>44333</v>
      </c>
      <c r="D3389" t="s">
        <v>404</v>
      </c>
      <c r="E3389" t="b">
        <f t="shared" si="59"/>
        <v>0</v>
      </c>
    </row>
    <row r="3390" spans="1:5" hidden="1" x14ac:dyDescent="0.4">
      <c r="A3390" t="s">
        <v>994</v>
      </c>
      <c r="B3390" t="s">
        <v>28</v>
      </c>
      <c r="C3390" s="1">
        <v>44454</v>
      </c>
      <c r="D3390" t="s">
        <v>312</v>
      </c>
      <c r="E3390" t="b">
        <f t="shared" si="59"/>
        <v>0</v>
      </c>
    </row>
    <row r="3391" spans="1:5" hidden="1" x14ac:dyDescent="0.4">
      <c r="A3391" t="s">
        <v>3554</v>
      </c>
      <c r="B3391" t="s">
        <v>28</v>
      </c>
      <c r="C3391" s="1">
        <v>44433</v>
      </c>
      <c r="D3391" t="s">
        <v>307</v>
      </c>
      <c r="E3391" t="b">
        <f t="shared" si="59"/>
        <v>0</v>
      </c>
    </row>
    <row r="3392" spans="1:5" hidden="1" x14ac:dyDescent="0.4">
      <c r="A3392" t="s">
        <v>1793</v>
      </c>
      <c r="B3392" t="s">
        <v>28</v>
      </c>
      <c r="C3392" s="1">
        <v>44410</v>
      </c>
      <c r="D3392" t="s">
        <v>327</v>
      </c>
      <c r="E3392" t="b">
        <f t="shared" si="59"/>
        <v>0</v>
      </c>
    </row>
    <row r="3393" spans="1:5" hidden="1" x14ac:dyDescent="0.4">
      <c r="A3393" t="s">
        <v>2295</v>
      </c>
      <c r="B3393" t="s">
        <v>28</v>
      </c>
      <c r="C3393" s="1">
        <v>44363</v>
      </c>
      <c r="D3393" t="s">
        <v>403</v>
      </c>
      <c r="E3393" t="b">
        <f t="shared" si="59"/>
        <v>0</v>
      </c>
    </row>
    <row r="3394" spans="1:5" hidden="1" x14ac:dyDescent="0.4">
      <c r="A3394" t="s">
        <v>4803</v>
      </c>
      <c r="B3394" t="s">
        <v>28</v>
      </c>
      <c r="C3394" s="1">
        <v>44357</v>
      </c>
      <c r="D3394" t="s">
        <v>344</v>
      </c>
      <c r="E3394" t="b">
        <f t="shared" si="59"/>
        <v>0</v>
      </c>
    </row>
    <row r="3395" spans="1:5" hidden="1" x14ac:dyDescent="0.4">
      <c r="A3395" t="s">
        <v>2316</v>
      </c>
      <c r="B3395" t="s">
        <v>28</v>
      </c>
      <c r="C3395" s="1">
        <v>44362</v>
      </c>
      <c r="D3395" t="s">
        <v>316</v>
      </c>
      <c r="E3395" t="b">
        <f t="shared" si="59"/>
        <v>0</v>
      </c>
    </row>
    <row r="3396" spans="1:5" hidden="1" x14ac:dyDescent="0.4">
      <c r="A3396" t="s">
        <v>3184</v>
      </c>
      <c r="B3396" t="s">
        <v>28</v>
      </c>
      <c r="C3396" s="1">
        <v>44270</v>
      </c>
      <c r="D3396" t="s">
        <v>326</v>
      </c>
      <c r="E3396" t="b">
        <f t="shared" si="59"/>
        <v>0</v>
      </c>
    </row>
    <row r="3397" spans="1:5" hidden="1" x14ac:dyDescent="0.4">
      <c r="A3397" t="s">
        <v>2999</v>
      </c>
      <c r="B3397" t="s">
        <v>28</v>
      </c>
      <c r="C3397" s="1">
        <v>44298</v>
      </c>
      <c r="D3397" t="s">
        <v>313</v>
      </c>
      <c r="E3397" t="b">
        <f t="shared" si="59"/>
        <v>0</v>
      </c>
    </row>
    <row r="3398" spans="1:5" hidden="1" x14ac:dyDescent="0.4">
      <c r="A3398" t="s">
        <v>2272</v>
      </c>
      <c r="B3398" t="s">
        <v>28</v>
      </c>
      <c r="C3398" s="1">
        <v>44365</v>
      </c>
      <c r="D3398" t="s">
        <v>319</v>
      </c>
      <c r="E3398" t="b">
        <f t="shared" si="59"/>
        <v>0</v>
      </c>
    </row>
    <row r="3399" spans="1:5" hidden="1" x14ac:dyDescent="0.4">
      <c r="A3399" t="s">
        <v>2433</v>
      </c>
      <c r="B3399" t="s">
        <v>28</v>
      </c>
      <c r="C3399" s="1">
        <v>44363</v>
      </c>
      <c r="D3399" t="s">
        <v>310</v>
      </c>
      <c r="E3399" t="b">
        <f t="shared" si="59"/>
        <v>0</v>
      </c>
    </row>
    <row r="3400" spans="1:5" hidden="1" x14ac:dyDescent="0.4">
      <c r="A3400" t="s">
        <v>5597</v>
      </c>
      <c r="B3400" t="s">
        <v>28</v>
      </c>
      <c r="C3400" s="1">
        <v>44488</v>
      </c>
      <c r="D3400" t="s">
        <v>311</v>
      </c>
      <c r="E3400" t="b">
        <f t="shared" si="59"/>
        <v>0</v>
      </c>
    </row>
    <row r="3401" spans="1:5" hidden="1" x14ac:dyDescent="0.4">
      <c r="A3401" t="s">
        <v>2388</v>
      </c>
      <c r="B3401" t="s">
        <v>28</v>
      </c>
      <c r="C3401" s="1">
        <v>44354</v>
      </c>
      <c r="D3401" t="s">
        <v>350</v>
      </c>
      <c r="E3401" t="b">
        <f t="shared" si="59"/>
        <v>0</v>
      </c>
    </row>
    <row r="3402" spans="1:5" hidden="1" x14ac:dyDescent="0.4">
      <c r="A3402" t="s">
        <v>3260</v>
      </c>
      <c r="B3402" t="s">
        <v>28</v>
      </c>
      <c r="C3402" s="1">
        <v>44448</v>
      </c>
      <c r="D3402" t="s">
        <v>308</v>
      </c>
      <c r="E3402" t="b">
        <f t="shared" si="59"/>
        <v>0</v>
      </c>
    </row>
    <row r="3403" spans="1:5" hidden="1" x14ac:dyDescent="0.4">
      <c r="A3403" t="s">
        <v>3228</v>
      </c>
      <c r="B3403" t="s">
        <v>28</v>
      </c>
      <c r="C3403" s="1">
        <v>44449</v>
      </c>
      <c r="D3403" t="s">
        <v>338</v>
      </c>
      <c r="E3403" t="b">
        <f t="shared" si="59"/>
        <v>0</v>
      </c>
    </row>
    <row r="3404" spans="1:5" hidden="1" x14ac:dyDescent="0.4">
      <c r="A3404" t="s">
        <v>2773</v>
      </c>
      <c r="B3404" t="s">
        <v>28</v>
      </c>
      <c r="C3404" s="1">
        <v>44301</v>
      </c>
      <c r="D3404" t="s">
        <v>334</v>
      </c>
      <c r="E3404" t="b">
        <f t="shared" si="59"/>
        <v>0</v>
      </c>
    </row>
    <row r="3405" spans="1:5" hidden="1" x14ac:dyDescent="0.4">
      <c r="A3405" t="s">
        <v>2296</v>
      </c>
      <c r="B3405" t="s">
        <v>28</v>
      </c>
      <c r="C3405" s="1">
        <v>44363</v>
      </c>
      <c r="D3405" t="s">
        <v>355</v>
      </c>
      <c r="E3405" t="b">
        <f t="shared" si="59"/>
        <v>0</v>
      </c>
    </row>
    <row r="3406" spans="1:5" hidden="1" x14ac:dyDescent="0.4">
      <c r="A3406" t="s">
        <v>3261</v>
      </c>
      <c r="B3406" t="s">
        <v>28</v>
      </c>
      <c r="C3406" s="1">
        <v>44448</v>
      </c>
      <c r="D3406" t="s">
        <v>317</v>
      </c>
      <c r="E3406" t="b">
        <f t="shared" si="59"/>
        <v>0</v>
      </c>
    </row>
    <row r="3407" spans="1:5" hidden="1" x14ac:dyDescent="0.4">
      <c r="A3407" t="s">
        <v>3008</v>
      </c>
      <c r="B3407" t="s">
        <v>28</v>
      </c>
      <c r="C3407" s="1">
        <v>44274</v>
      </c>
      <c r="D3407" t="s">
        <v>335</v>
      </c>
      <c r="E3407" t="b">
        <f t="shared" si="59"/>
        <v>0</v>
      </c>
    </row>
    <row r="3408" spans="1:5" hidden="1" x14ac:dyDescent="0.4">
      <c r="A3408" t="s">
        <v>2142</v>
      </c>
      <c r="B3408" t="s">
        <v>28</v>
      </c>
      <c r="C3408" s="1">
        <v>44376</v>
      </c>
      <c r="D3408" t="s">
        <v>332</v>
      </c>
      <c r="E3408" t="b">
        <f t="shared" si="59"/>
        <v>0</v>
      </c>
    </row>
    <row r="3409" spans="1:5" hidden="1" x14ac:dyDescent="0.4">
      <c r="A3409" t="s">
        <v>5940</v>
      </c>
      <c r="B3409" t="s">
        <v>28</v>
      </c>
      <c r="C3409" s="1">
        <v>44404</v>
      </c>
      <c r="D3409" t="s">
        <v>322</v>
      </c>
      <c r="E3409" t="b">
        <f t="shared" si="59"/>
        <v>0</v>
      </c>
    </row>
    <row r="3410" spans="1:5" hidden="1" x14ac:dyDescent="0.4">
      <c r="A3410" t="s">
        <v>2239</v>
      </c>
      <c r="B3410" t="s">
        <v>111</v>
      </c>
      <c r="C3410" s="1">
        <v>44369</v>
      </c>
      <c r="D3410" t="s">
        <v>341</v>
      </c>
      <c r="E3410" t="b">
        <f t="shared" si="59"/>
        <v>0</v>
      </c>
    </row>
    <row r="3411" spans="1:5" hidden="1" x14ac:dyDescent="0.4">
      <c r="A3411" t="s">
        <v>2240</v>
      </c>
      <c r="B3411" t="s">
        <v>111</v>
      </c>
      <c r="C3411" s="1">
        <v>44369</v>
      </c>
      <c r="D3411" t="s">
        <v>352</v>
      </c>
      <c r="E3411" t="b">
        <f t="shared" si="59"/>
        <v>0</v>
      </c>
    </row>
    <row r="3412" spans="1:5" hidden="1" x14ac:dyDescent="0.4">
      <c r="A3412" t="s">
        <v>971</v>
      </c>
      <c r="B3412" t="s">
        <v>111</v>
      </c>
      <c r="C3412" s="1">
        <v>44454</v>
      </c>
      <c r="D3412" t="s">
        <v>325</v>
      </c>
      <c r="E3412" t="b">
        <f t="shared" si="59"/>
        <v>0</v>
      </c>
    </row>
    <row r="3413" spans="1:5" hidden="1" x14ac:dyDescent="0.4">
      <c r="A3413" t="s">
        <v>6206</v>
      </c>
      <c r="B3413" t="s">
        <v>111</v>
      </c>
      <c r="C3413" s="1">
        <v>44469</v>
      </c>
      <c r="D3413" t="s">
        <v>357</v>
      </c>
      <c r="E3413" t="b">
        <f t="shared" si="59"/>
        <v>0</v>
      </c>
    </row>
    <row r="3414" spans="1:5" hidden="1" x14ac:dyDescent="0.4">
      <c r="A3414" t="s">
        <v>4944</v>
      </c>
      <c r="B3414" t="s">
        <v>111</v>
      </c>
      <c r="C3414" s="1">
        <v>44447</v>
      </c>
      <c r="D3414" t="s">
        <v>398</v>
      </c>
      <c r="E3414" t="b">
        <f t="shared" si="59"/>
        <v>0</v>
      </c>
    </row>
    <row r="3415" spans="1:5" hidden="1" x14ac:dyDescent="0.4">
      <c r="A3415" t="s">
        <v>4937</v>
      </c>
      <c r="B3415" t="s">
        <v>111</v>
      </c>
      <c r="C3415" s="1">
        <v>44449</v>
      </c>
      <c r="D3415" t="s">
        <v>397</v>
      </c>
      <c r="E3415" t="b">
        <f t="shared" si="59"/>
        <v>0</v>
      </c>
    </row>
    <row r="3416" spans="1:5" hidden="1" x14ac:dyDescent="0.4">
      <c r="A3416" t="s">
        <v>3411</v>
      </c>
      <c r="B3416" t="s">
        <v>111</v>
      </c>
      <c r="C3416" s="1">
        <v>44469</v>
      </c>
      <c r="D3416" t="s">
        <v>312</v>
      </c>
      <c r="E3416" t="b">
        <f t="shared" si="59"/>
        <v>0</v>
      </c>
    </row>
    <row r="3417" spans="1:5" hidden="1" x14ac:dyDescent="0.4">
      <c r="A3417" t="s">
        <v>2238</v>
      </c>
      <c r="B3417" t="s">
        <v>111</v>
      </c>
      <c r="C3417" s="1">
        <v>44369</v>
      </c>
      <c r="D3417" t="s">
        <v>329</v>
      </c>
      <c r="E3417" t="b">
        <f t="shared" si="59"/>
        <v>0</v>
      </c>
    </row>
    <row r="3418" spans="1:5" hidden="1" x14ac:dyDescent="0.4">
      <c r="A3418" t="s">
        <v>4963</v>
      </c>
      <c r="B3418" t="s">
        <v>111</v>
      </c>
      <c r="C3418" s="1">
        <v>44355</v>
      </c>
      <c r="D3418" t="s">
        <v>307</v>
      </c>
      <c r="E3418" t="b">
        <f t="shared" si="59"/>
        <v>0</v>
      </c>
    </row>
    <row r="3419" spans="1:5" hidden="1" x14ac:dyDescent="0.4">
      <c r="A3419" t="s">
        <v>8280</v>
      </c>
      <c r="B3419" t="s">
        <v>111</v>
      </c>
      <c r="C3419" s="1">
        <v>44469</v>
      </c>
      <c r="D3419" t="s">
        <v>327</v>
      </c>
      <c r="E3419" t="b">
        <f t="shared" si="59"/>
        <v>0</v>
      </c>
    </row>
    <row r="3420" spans="1:5" hidden="1" x14ac:dyDescent="0.4">
      <c r="A3420" t="s">
        <v>3410</v>
      </c>
      <c r="B3420" t="s">
        <v>111</v>
      </c>
      <c r="C3420" s="1">
        <v>44469</v>
      </c>
      <c r="D3420" t="s">
        <v>403</v>
      </c>
      <c r="E3420" t="b">
        <f t="shared" si="59"/>
        <v>0</v>
      </c>
    </row>
    <row r="3421" spans="1:5" hidden="1" x14ac:dyDescent="0.4">
      <c r="A3421" t="s">
        <v>4817</v>
      </c>
      <c r="B3421" t="s">
        <v>111</v>
      </c>
      <c r="C3421" s="1">
        <v>44357</v>
      </c>
      <c r="D3421" t="s">
        <v>344</v>
      </c>
      <c r="E3421" t="b">
        <f t="shared" si="59"/>
        <v>0</v>
      </c>
    </row>
    <row r="3422" spans="1:5" hidden="1" x14ac:dyDescent="0.4">
      <c r="A3422" t="s">
        <v>6212</v>
      </c>
      <c r="B3422" t="s">
        <v>111</v>
      </c>
      <c r="C3422" s="1">
        <v>44469</v>
      </c>
      <c r="D3422" t="s">
        <v>316</v>
      </c>
      <c r="E3422" t="b">
        <f t="shared" ref="E3422:E3485" si="60">OR(IF(AND(D3422=D3423,B3422=B3423),1,0),IF(AND(D3422=D3421,B3422=B3421),1,0))</f>
        <v>0</v>
      </c>
    </row>
    <row r="3423" spans="1:5" hidden="1" x14ac:dyDescent="0.4">
      <c r="A3423" t="s">
        <v>3409</v>
      </c>
      <c r="B3423" t="s">
        <v>111</v>
      </c>
      <c r="C3423" s="1">
        <v>44469</v>
      </c>
      <c r="D3423" t="s">
        <v>326</v>
      </c>
      <c r="E3423" t="b">
        <f t="shared" si="60"/>
        <v>0</v>
      </c>
    </row>
    <row r="3424" spans="1:5" hidden="1" x14ac:dyDescent="0.4">
      <c r="A3424" t="s">
        <v>4943</v>
      </c>
      <c r="B3424" t="s">
        <v>111</v>
      </c>
      <c r="C3424" s="1">
        <v>44447</v>
      </c>
      <c r="D3424" t="s">
        <v>318</v>
      </c>
      <c r="E3424" t="b">
        <f t="shared" si="60"/>
        <v>0</v>
      </c>
    </row>
    <row r="3425" spans="1:5" hidden="1" x14ac:dyDescent="0.4">
      <c r="A3425" t="s">
        <v>970</v>
      </c>
      <c r="B3425" t="s">
        <v>111</v>
      </c>
      <c r="C3425" s="1">
        <v>44454</v>
      </c>
      <c r="D3425" t="s">
        <v>313</v>
      </c>
      <c r="E3425" t="b">
        <f t="shared" si="60"/>
        <v>0</v>
      </c>
    </row>
    <row r="3426" spans="1:5" hidden="1" x14ac:dyDescent="0.4">
      <c r="A3426" t="s">
        <v>2382</v>
      </c>
      <c r="B3426" t="s">
        <v>111</v>
      </c>
      <c r="C3426" s="1">
        <v>44355</v>
      </c>
      <c r="D3426" t="s">
        <v>319</v>
      </c>
      <c r="E3426" t="b">
        <f t="shared" si="60"/>
        <v>0</v>
      </c>
    </row>
    <row r="3427" spans="1:5" hidden="1" x14ac:dyDescent="0.4">
      <c r="A3427" t="s">
        <v>3408</v>
      </c>
      <c r="B3427" t="s">
        <v>111</v>
      </c>
      <c r="C3427" s="1">
        <v>44469</v>
      </c>
      <c r="D3427" t="s">
        <v>310</v>
      </c>
      <c r="E3427" t="b">
        <f t="shared" si="60"/>
        <v>0</v>
      </c>
    </row>
    <row r="3428" spans="1:5" hidden="1" x14ac:dyDescent="0.4">
      <c r="A3428" t="s">
        <v>4816</v>
      </c>
      <c r="B3428" t="s">
        <v>111</v>
      </c>
      <c r="C3428" s="1">
        <v>44357</v>
      </c>
      <c r="D3428" t="s">
        <v>340</v>
      </c>
      <c r="E3428" t="b">
        <f t="shared" si="60"/>
        <v>0</v>
      </c>
    </row>
    <row r="3429" spans="1:5" hidden="1" x14ac:dyDescent="0.4">
      <c r="A3429" t="s">
        <v>4894</v>
      </c>
      <c r="B3429" t="s">
        <v>111</v>
      </c>
      <c r="C3429" s="1">
        <v>44356</v>
      </c>
      <c r="D3429" t="s">
        <v>342</v>
      </c>
      <c r="E3429" t="b">
        <f t="shared" si="60"/>
        <v>0</v>
      </c>
    </row>
    <row r="3430" spans="1:5" hidden="1" x14ac:dyDescent="0.4">
      <c r="A3430" t="s">
        <v>6205</v>
      </c>
      <c r="B3430" t="s">
        <v>111</v>
      </c>
      <c r="C3430" s="1">
        <v>44469</v>
      </c>
      <c r="D3430" t="s">
        <v>311</v>
      </c>
      <c r="E3430" t="b">
        <f t="shared" si="60"/>
        <v>0</v>
      </c>
    </row>
    <row r="3431" spans="1:5" hidden="1" x14ac:dyDescent="0.4">
      <c r="A3431" t="s">
        <v>3402</v>
      </c>
      <c r="B3431" t="s">
        <v>111</v>
      </c>
      <c r="C3431" s="1">
        <v>44442</v>
      </c>
      <c r="D3431" t="s">
        <v>308</v>
      </c>
      <c r="E3431" t="b">
        <f t="shared" si="60"/>
        <v>0</v>
      </c>
    </row>
    <row r="3432" spans="1:5" hidden="1" x14ac:dyDescent="0.4">
      <c r="A3432" t="s">
        <v>4896</v>
      </c>
      <c r="B3432" t="s">
        <v>111</v>
      </c>
      <c r="C3432" s="1">
        <v>44356</v>
      </c>
      <c r="D3432" t="s">
        <v>338</v>
      </c>
      <c r="E3432" t="b">
        <f t="shared" si="60"/>
        <v>0</v>
      </c>
    </row>
    <row r="3433" spans="1:5" hidden="1" x14ac:dyDescent="0.4">
      <c r="A3433" t="s">
        <v>4895</v>
      </c>
      <c r="B3433" t="s">
        <v>111</v>
      </c>
      <c r="C3433" s="1">
        <v>44356</v>
      </c>
      <c r="D3433" t="s">
        <v>337</v>
      </c>
      <c r="E3433" t="b">
        <f t="shared" si="60"/>
        <v>0</v>
      </c>
    </row>
    <row r="3434" spans="1:5" hidden="1" x14ac:dyDescent="0.4">
      <c r="A3434" t="s">
        <v>6204</v>
      </c>
      <c r="B3434" t="s">
        <v>111</v>
      </c>
      <c r="C3434" s="1">
        <v>44469</v>
      </c>
      <c r="D3434" t="s">
        <v>416</v>
      </c>
      <c r="E3434" t="b">
        <f t="shared" si="60"/>
        <v>0</v>
      </c>
    </row>
    <row r="3435" spans="1:5" hidden="1" x14ac:dyDescent="0.4">
      <c r="A3435" t="s">
        <v>2281</v>
      </c>
      <c r="B3435" t="s">
        <v>111</v>
      </c>
      <c r="C3435" s="1">
        <v>44365</v>
      </c>
      <c r="D3435" t="s">
        <v>334</v>
      </c>
      <c r="E3435" t="b">
        <f t="shared" si="60"/>
        <v>0</v>
      </c>
    </row>
    <row r="3436" spans="1:5" hidden="1" x14ac:dyDescent="0.4">
      <c r="A3436" t="s">
        <v>4815</v>
      </c>
      <c r="B3436" t="s">
        <v>111</v>
      </c>
      <c r="C3436" s="1">
        <v>44357</v>
      </c>
      <c r="D3436" t="s">
        <v>343</v>
      </c>
      <c r="E3436" t="b">
        <f t="shared" si="60"/>
        <v>0</v>
      </c>
    </row>
    <row r="3437" spans="1:5" hidden="1" x14ac:dyDescent="0.4">
      <c r="A3437" t="s">
        <v>3407</v>
      </c>
      <c r="B3437" t="s">
        <v>111</v>
      </c>
      <c r="C3437" s="1">
        <v>44469</v>
      </c>
      <c r="D3437" t="s">
        <v>355</v>
      </c>
      <c r="E3437" t="b">
        <f t="shared" si="60"/>
        <v>0</v>
      </c>
    </row>
    <row r="3438" spans="1:5" hidden="1" x14ac:dyDescent="0.4">
      <c r="A3438" t="s">
        <v>6211</v>
      </c>
      <c r="B3438" t="s">
        <v>111</v>
      </c>
      <c r="C3438" s="1">
        <v>44469</v>
      </c>
      <c r="D3438" t="s">
        <v>315</v>
      </c>
      <c r="E3438" t="b">
        <f t="shared" si="60"/>
        <v>0</v>
      </c>
    </row>
    <row r="3439" spans="1:5" hidden="1" x14ac:dyDescent="0.4">
      <c r="A3439" t="s">
        <v>6203</v>
      </c>
      <c r="B3439" t="s">
        <v>111</v>
      </c>
      <c r="C3439" s="1">
        <v>44469</v>
      </c>
      <c r="D3439" t="s">
        <v>317</v>
      </c>
      <c r="E3439" t="b">
        <f t="shared" si="60"/>
        <v>0</v>
      </c>
    </row>
    <row r="3440" spans="1:5" hidden="1" x14ac:dyDescent="0.4">
      <c r="A3440" t="s">
        <v>2280</v>
      </c>
      <c r="B3440" t="s">
        <v>111</v>
      </c>
      <c r="C3440" s="1">
        <v>44365</v>
      </c>
      <c r="D3440" t="s">
        <v>335</v>
      </c>
      <c r="E3440" t="b">
        <f t="shared" si="60"/>
        <v>0</v>
      </c>
    </row>
    <row r="3441" spans="1:5" hidden="1" x14ac:dyDescent="0.4">
      <c r="A3441" t="s">
        <v>2383</v>
      </c>
      <c r="B3441" t="s">
        <v>111</v>
      </c>
      <c r="C3441" s="1">
        <v>44355</v>
      </c>
      <c r="D3441" t="s">
        <v>330</v>
      </c>
      <c r="E3441" t="b">
        <f t="shared" si="60"/>
        <v>0</v>
      </c>
    </row>
    <row r="3442" spans="1:5" hidden="1" x14ac:dyDescent="0.4">
      <c r="A3442" t="s">
        <v>2385</v>
      </c>
      <c r="B3442" t="s">
        <v>111</v>
      </c>
      <c r="C3442" s="1">
        <v>44355</v>
      </c>
      <c r="D3442" t="s">
        <v>332</v>
      </c>
      <c r="E3442" t="b">
        <f t="shared" si="60"/>
        <v>0</v>
      </c>
    </row>
    <row r="3443" spans="1:5" hidden="1" x14ac:dyDescent="0.4">
      <c r="A3443" t="s">
        <v>6287</v>
      </c>
      <c r="B3443" t="s">
        <v>111</v>
      </c>
      <c r="C3443" s="1">
        <v>44470</v>
      </c>
      <c r="D3443" t="s">
        <v>322</v>
      </c>
      <c r="E3443" t="b">
        <f t="shared" si="60"/>
        <v>0</v>
      </c>
    </row>
    <row r="3444" spans="1:5" hidden="1" x14ac:dyDescent="0.4">
      <c r="A3444" t="s">
        <v>2384</v>
      </c>
      <c r="B3444" t="s">
        <v>111</v>
      </c>
      <c r="C3444" s="1">
        <v>44355</v>
      </c>
      <c r="D3444" t="s">
        <v>333</v>
      </c>
      <c r="E3444" t="b">
        <f t="shared" si="60"/>
        <v>0</v>
      </c>
    </row>
    <row r="3445" spans="1:5" hidden="1" x14ac:dyDescent="0.4">
      <c r="A3445" t="s">
        <v>6066</v>
      </c>
      <c r="B3445" t="s">
        <v>225</v>
      </c>
      <c r="C3445" s="1">
        <v>44490</v>
      </c>
      <c r="D3445" t="s">
        <v>405</v>
      </c>
      <c r="E3445" t="b">
        <f t="shared" si="60"/>
        <v>0</v>
      </c>
    </row>
    <row r="3446" spans="1:5" hidden="1" x14ac:dyDescent="0.4">
      <c r="A3446" t="s">
        <v>6162</v>
      </c>
      <c r="B3446" t="s">
        <v>225</v>
      </c>
      <c r="C3446" s="1">
        <v>44489</v>
      </c>
      <c r="D3446" t="s">
        <v>352</v>
      </c>
      <c r="E3446" t="b">
        <f t="shared" si="60"/>
        <v>0</v>
      </c>
    </row>
    <row r="3447" spans="1:5" hidden="1" x14ac:dyDescent="0.4">
      <c r="A3447" t="s">
        <v>6154</v>
      </c>
      <c r="B3447" t="s">
        <v>225</v>
      </c>
      <c r="C3447" s="1">
        <v>44482</v>
      </c>
      <c r="D3447" t="s">
        <v>325</v>
      </c>
      <c r="E3447" t="b">
        <f t="shared" si="60"/>
        <v>0</v>
      </c>
    </row>
    <row r="3448" spans="1:5" hidden="1" x14ac:dyDescent="0.4">
      <c r="A3448" t="s">
        <v>6968</v>
      </c>
      <c r="B3448" t="s">
        <v>225</v>
      </c>
      <c r="C3448" s="1">
        <v>44491</v>
      </c>
      <c r="D3448" t="s">
        <v>357</v>
      </c>
      <c r="E3448" t="b">
        <f t="shared" si="60"/>
        <v>0</v>
      </c>
    </row>
    <row r="3449" spans="1:5" hidden="1" x14ac:dyDescent="0.4">
      <c r="A3449" t="s">
        <v>7192</v>
      </c>
      <c r="B3449" t="s">
        <v>225</v>
      </c>
      <c r="C3449" s="1">
        <v>44015</v>
      </c>
      <c r="D3449" t="s">
        <v>398</v>
      </c>
      <c r="E3449" t="b">
        <f t="shared" si="60"/>
        <v>0</v>
      </c>
    </row>
    <row r="3450" spans="1:5" hidden="1" x14ac:dyDescent="0.4">
      <c r="A3450" t="s">
        <v>7328</v>
      </c>
      <c r="B3450" t="s">
        <v>225</v>
      </c>
      <c r="C3450" s="1">
        <v>44028</v>
      </c>
      <c r="D3450" t="s">
        <v>397</v>
      </c>
      <c r="E3450" t="b">
        <f t="shared" si="60"/>
        <v>0</v>
      </c>
    </row>
    <row r="3451" spans="1:5" hidden="1" x14ac:dyDescent="0.4">
      <c r="A3451" t="s">
        <v>7187</v>
      </c>
      <c r="B3451" t="s">
        <v>225</v>
      </c>
      <c r="C3451" s="1">
        <v>44491</v>
      </c>
      <c r="D3451" t="s">
        <v>306</v>
      </c>
      <c r="E3451" t="b">
        <f t="shared" si="60"/>
        <v>0</v>
      </c>
    </row>
    <row r="3452" spans="1:5" hidden="1" x14ac:dyDescent="0.4">
      <c r="A3452" t="s">
        <v>6698</v>
      </c>
      <c r="B3452" t="s">
        <v>225</v>
      </c>
      <c r="C3452" s="1">
        <v>44491</v>
      </c>
      <c r="D3452" t="s">
        <v>404</v>
      </c>
      <c r="E3452" t="b">
        <f t="shared" si="60"/>
        <v>0</v>
      </c>
    </row>
    <row r="3453" spans="1:5" hidden="1" x14ac:dyDescent="0.4">
      <c r="A3453" t="s">
        <v>6618</v>
      </c>
      <c r="B3453" t="s">
        <v>225</v>
      </c>
      <c r="C3453" s="1">
        <v>44484</v>
      </c>
      <c r="D3453" t="s">
        <v>312</v>
      </c>
      <c r="E3453" t="b">
        <f t="shared" si="60"/>
        <v>0</v>
      </c>
    </row>
    <row r="3454" spans="1:5" hidden="1" x14ac:dyDescent="0.4">
      <c r="A3454" t="s">
        <v>6690</v>
      </c>
      <c r="B3454" t="s">
        <v>225</v>
      </c>
      <c r="C3454" s="1">
        <v>44490</v>
      </c>
      <c r="D3454" t="s">
        <v>329</v>
      </c>
      <c r="E3454" t="b">
        <f t="shared" si="60"/>
        <v>0</v>
      </c>
    </row>
    <row r="3455" spans="1:5" hidden="1" x14ac:dyDescent="0.4">
      <c r="A3455" t="s">
        <v>7193</v>
      </c>
      <c r="B3455" t="s">
        <v>225</v>
      </c>
      <c r="C3455" s="1">
        <v>44022</v>
      </c>
      <c r="D3455" t="s">
        <v>307</v>
      </c>
      <c r="E3455" t="b">
        <f t="shared" si="60"/>
        <v>0</v>
      </c>
    </row>
    <row r="3456" spans="1:5" hidden="1" x14ac:dyDescent="0.4">
      <c r="A3456" t="s">
        <v>6930</v>
      </c>
      <c r="B3456" t="s">
        <v>225</v>
      </c>
      <c r="C3456" s="1">
        <v>44137</v>
      </c>
      <c r="D3456" t="s">
        <v>351</v>
      </c>
      <c r="E3456" t="b">
        <f t="shared" si="60"/>
        <v>0</v>
      </c>
    </row>
    <row r="3457" spans="1:5" hidden="1" x14ac:dyDescent="0.4">
      <c r="A3457" t="s">
        <v>7257</v>
      </c>
      <c r="B3457" t="s">
        <v>225</v>
      </c>
      <c r="C3457" s="1">
        <v>44491</v>
      </c>
      <c r="D3457" t="s">
        <v>327</v>
      </c>
      <c r="E3457" t="b">
        <f t="shared" si="60"/>
        <v>0</v>
      </c>
    </row>
    <row r="3458" spans="1:5" hidden="1" x14ac:dyDescent="0.4">
      <c r="A3458" t="s">
        <v>6963</v>
      </c>
      <c r="B3458" t="s">
        <v>225</v>
      </c>
      <c r="C3458" s="1">
        <v>44491</v>
      </c>
      <c r="D3458" t="s">
        <v>344</v>
      </c>
      <c r="E3458" t="b">
        <f t="shared" si="60"/>
        <v>0</v>
      </c>
    </row>
    <row r="3459" spans="1:5" hidden="1" x14ac:dyDescent="0.4">
      <c r="A3459" t="s">
        <v>6817</v>
      </c>
      <c r="B3459" t="s">
        <v>225</v>
      </c>
      <c r="C3459" s="1">
        <v>44483</v>
      </c>
      <c r="D3459" t="s">
        <v>316</v>
      </c>
      <c r="E3459" t="b">
        <f t="shared" si="60"/>
        <v>0</v>
      </c>
    </row>
    <row r="3460" spans="1:5" hidden="1" x14ac:dyDescent="0.4">
      <c r="A3460" t="s">
        <v>6717</v>
      </c>
      <c r="B3460" t="s">
        <v>225</v>
      </c>
      <c r="C3460" s="1">
        <v>44482</v>
      </c>
      <c r="D3460" t="s">
        <v>326</v>
      </c>
      <c r="E3460" t="b">
        <f t="shared" si="60"/>
        <v>0</v>
      </c>
    </row>
    <row r="3461" spans="1:5" hidden="1" x14ac:dyDescent="0.4">
      <c r="A3461" t="s">
        <v>8772</v>
      </c>
      <c r="B3461" t="s">
        <v>225</v>
      </c>
      <c r="C3461" s="1">
        <v>44497</v>
      </c>
      <c r="D3461" t="s">
        <v>318</v>
      </c>
      <c r="E3461" t="b">
        <f t="shared" si="60"/>
        <v>0</v>
      </c>
    </row>
    <row r="3462" spans="1:5" hidden="1" x14ac:dyDescent="0.4">
      <c r="A3462" t="s">
        <v>7528</v>
      </c>
      <c r="B3462" t="s">
        <v>225</v>
      </c>
      <c r="C3462" s="1">
        <v>43654</v>
      </c>
      <c r="D3462" t="s">
        <v>392</v>
      </c>
      <c r="E3462" t="b">
        <f t="shared" si="60"/>
        <v>0</v>
      </c>
    </row>
    <row r="3463" spans="1:5" hidden="1" x14ac:dyDescent="0.4">
      <c r="A3463" t="s">
        <v>6136</v>
      </c>
      <c r="B3463" t="s">
        <v>225</v>
      </c>
      <c r="C3463" s="1">
        <v>44490</v>
      </c>
      <c r="D3463" t="s">
        <v>310</v>
      </c>
      <c r="E3463" t="b">
        <f t="shared" si="60"/>
        <v>0</v>
      </c>
    </row>
    <row r="3464" spans="1:5" hidden="1" x14ac:dyDescent="0.4">
      <c r="A3464" t="s">
        <v>7254</v>
      </c>
      <c r="B3464" t="s">
        <v>225</v>
      </c>
      <c r="C3464" s="1">
        <v>44497</v>
      </c>
      <c r="D3464" t="s">
        <v>340</v>
      </c>
      <c r="E3464" t="b">
        <f t="shared" si="60"/>
        <v>0</v>
      </c>
    </row>
    <row r="3465" spans="1:5" hidden="1" x14ac:dyDescent="0.4">
      <c r="A3465" t="s">
        <v>7253</v>
      </c>
      <c r="B3465" t="s">
        <v>225</v>
      </c>
      <c r="C3465" s="1">
        <v>44497</v>
      </c>
      <c r="D3465" t="s">
        <v>342</v>
      </c>
      <c r="E3465" t="b">
        <f t="shared" si="60"/>
        <v>0</v>
      </c>
    </row>
    <row r="3466" spans="1:5" hidden="1" x14ac:dyDescent="0.4">
      <c r="A3466" t="s">
        <v>7275</v>
      </c>
      <c r="B3466" t="s">
        <v>225</v>
      </c>
      <c r="C3466" s="1">
        <v>44476</v>
      </c>
      <c r="D3466" t="s">
        <v>311</v>
      </c>
      <c r="E3466" t="b">
        <f t="shared" si="60"/>
        <v>0</v>
      </c>
    </row>
    <row r="3467" spans="1:5" hidden="1" x14ac:dyDescent="0.4">
      <c r="A3467" t="s">
        <v>8529</v>
      </c>
      <c r="B3467" t="s">
        <v>225</v>
      </c>
      <c r="C3467" s="1">
        <v>44491</v>
      </c>
      <c r="D3467" t="s">
        <v>308</v>
      </c>
      <c r="E3467" t="b">
        <f t="shared" si="60"/>
        <v>0</v>
      </c>
    </row>
    <row r="3468" spans="1:5" hidden="1" x14ac:dyDescent="0.4">
      <c r="A3468" t="s">
        <v>8524</v>
      </c>
      <c r="B3468" t="s">
        <v>225</v>
      </c>
      <c r="C3468" s="1">
        <v>44491</v>
      </c>
      <c r="D3468" t="s">
        <v>338</v>
      </c>
      <c r="E3468" t="b">
        <f t="shared" si="60"/>
        <v>0</v>
      </c>
    </row>
    <row r="3469" spans="1:5" hidden="1" x14ac:dyDescent="0.4">
      <c r="A3469" t="s">
        <v>8525</v>
      </c>
      <c r="B3469" t="s">
        <v>225</v>
      </c>
      <c r="C3469" s="1">
        <v>44491</v>
      </c>
      <c r="D3469" t="s">
        <v>337</v>
      </c>
      <c r="E3469" t="b">
        <f t="shared" si="60"/>
        <v>0</v>
      </c>
    </row>
    <row r="3470" spans="1:5" hidden="1" x14ac:dyDescent="0.4">
      <c r="A3470" t="s">
        <v>6776</v>
      </c>
      <c r="B3470" t="s">
        <v>225</v>
      </c>
      <c r="C3470" s="1">
        <v>44490</v>
      </c>
      <c r="D3470" t="s">
        <v>334</v>
      </c>
      <c r="E3470" t="b">
        <f t="shared" si="60"/>
        <v>0</v>
      </c>
    </row>
    <row r="3471" spans="1:5" hidden="1" x14ac:dyDescent="0.4">
      <c r="A3471" t="s">
        <v>6750</v>
      </c>
      <c r="B3471" t="s">
        <v>225</v>
      </c>
      <c r="C3471" s="1">
        <v>44481</v>
      </c>
      <c r="D3471" t="s">
        <v>314</v>
      </c>
      <c r="E3471" t="b">
        <f t="shared" si="60"/>
        <v>0</v>
      </c>
    </row>
    <row r="3472" spans="1:5" hidden="1" x14ac:dyDescent="0.4">
      <c r="A3472" t="s">
        <v>7198</v>
      </c>
      <c r="B3472" t="s">
        <v>225</v>
      </c>
      <c r="C3472" s="1">
        <v>44015</v>
      </c>
      <c r="D3472" t="s">
        <v>343</v>
      </c>
      <c r="E3472" t="b">
        <f t="shared" si="60"/>
        <v>0</v>
      </c>
    </row>
    <row r="3473" spans="1:5" hidden="1" x14ac:dyDescent="0.4">
      <c r="A3473" t="s">
        <v>6715</v>
      </c>
      <c r="B3473" t="s">
        <v>225</v>
      </c>
      <c r="C3473" s="1">
        <v>44481</v>
      </c>
      <c r="D3473" t="s">
        <v>355</v>
      </c>
      <c r="E3473" t="b">
        <f t="shared" si="60"/>
        <v>0</v>
      </c>
    </row>
    <row r="3474" spans="1:5" hidden="1" x14ac:dyDescent="0.4">
      <c r="A3474" t="s">
        <v>6774</v>
      </c>
      <c r="B3474" t="s">
        <v>225</v>
      </c>
      <c r="C3474" s="1">
        <v>44483</v>
      </c>
      <c r="D3474" t="s">
        <v>315</v>
      </c>
      <c r="E3474" t="b">
        <f t="shared" si="60"/>
        <v>0</v>
      </c>
    </row>
    <row r="3475" spans="1:5" hidden="1" x14ac:dyDescent="0.4">
      <c r="A3475" t="s">
        <v>6801</v>
      </c>
      <c r="B3475" t="s">
        <v>225</v>
      </c>
      <c r="C3475" s="1">
        <v>44011</v>
      </c>
      <c r="D3475" t="s">
        <v>345</v>
      </c>
      <c r="E3475" t="b">
        <f t="shared" si="60"/>
        <v>0</v>
      </c>
    </row>
    <row r="3476" spans="1:5" hidden="1" x14ac:dyDescent="0.4">
      <c r="A3476" t="s">
        <v>8526</v>
      </c>
      <c r="B3476" t="s">
        <v>225</v>
      </c>
      <c r="C3476" s="1">
        <v>44491</v>
      </c>
      <c r="D3476" t="s">
        <v>317</v>
      </c>
      <c r="E3476" t="b">
        <f t="shared" si="60"/>
        <v>0</v>
      </c>
    </row>
    <row r="3477" spans="1:5" hidden="1" x14ac:dyDescent="0.4">
      <c r="A3477" t="s">
        <v>6791</v>
      </c>
      <c r="B3477" t="s">
        <v>225</v>
      </c>
      <c r="C3477" s="1">
        <v>44490</v>
      </c>
      <c r="D3477" t="s">
        <v>335</v>
      </c>
      <c r="E3477" t="b">
        <f t="shared" si="60"/>
        <v>0</v>
      </c>
    </row>
    <row r="3478" spans="1:5" hidden="1" x14ac:dyDescent="0.4">
      <c r="A3478" t="s">
        <v>7157</v>
      </c>
      <c r="B3478" t="s">
        <v>225</v>
      </c>
      <c r="C3478" s="1">
        <v>44481</v>
      </c>
      <c r="D3478" t="s">
        <v>415</v>
      </c>
      <c r="E3478" t="b">
        <f t="shared" si="60"/>
        <v>0</v>
      </c>
    </row>
    <row r="3479" spans="1:5" hidden="1" x14ac:dyDescent="0.4">
      <c r="A3479" t="s">
        <v>6689</v>
      </c>
      <c r="B3479" t="s">
        <v>225</v>
      </c>
      <c r="C3479" s="1">
        <v>44498</v>
      </c>
      <c r="D3479" t="s">
        <v>330</v>
      </c>
      <c r="E3479" t="b">
        <f t="shared" si="60"/>
        <v>0</v>
      </c>
    </row>
    <row r="3480" spans="1:5" hidden="1" x14ac:dyDescent="0.4">
      <c r="A3480" t="s">
        <v>8843</v>
      </c>
      <c r="B3480" t="s">
        <v>225</v>
      </c>
      <c r="C3480" s="1">
        <v>44495</v>
      </c>
      <c r="D3480" t="s">
        <v>332</v>
      </c>
      <c r="E3480" t="b">
        <f t="shared" si="60"/>
        <v>0</v>
      </c>
    </row>
    <row r="3481" spans="1:5" hidden="1" x14ac:dyDescent="0.4">
      <c r="A3481" t="s">
        <v>8528</v>
      </c>
      <c r="B3481" t="s">
        <v>225</v>
      </c>
      <c r="C3481" s="1">
        <v>44491</v>
      </c>
      <c r="D3481" t="s">
        <v>322</v>
      </c>
      <c r="E3481" t="b">
        <f t="shared" si="60"/>
        <v>0</v>
      </c>
    </row>
    <row r="3482" spans="1:5" hidden="1" x14ac:dyDescent="0.4">
      <c r="A3482" t="s">
        <v>6281</v>
      </c>
      <c r="B3482" t="s">
        <v>225</v>
      </c>
      <c r="C3482" s="1">
        <v>44474</v>
      </c>
      <c r="D3482" t="s">
        <v>359</v>
      </c>
      <c r="E3482" t="b">
        <f t="shared" si="60"/>
        <v>0</v>
      </c>
    </row>
    <row r="3483" spans="1:5" hidden="1" x14ac:dyDescent="0.4">
      <c r="A3483" t="s">
        <v>8545</v>
      </c>
      <c r="B3483" t="s">
        <v>225</v>
      </c>
      <c r="C3483" s="1">
        <v>44490</v>
      </c>
      <c r="D3483" t="s">
        <v>333</v>
      </c>
      <c r="E3483" t="b">
        <f t="shared" si="60"/>
        <v>0</v>
      </c>
    </row>
    <row r="3484" spans="1:5" hidden="1" x14ac:dyDescent="0.4">
      <c r="A3484" t="s">
        <v>6168</v>
      </c>
      <c r="B3484" t="s">
        <v>25</v>
      </c>
      <c r="C3484" s="1">
        <v>44123</v>
      </c>
      <c r="D3484" t="s">
        <v>347</v>
      </c>
      <c r="E3484" t="b">
        <f t="shared" si="60"/>
        <v>0</v>
      </c>
    </row>
    <row r="3485" spans="1:5" hidden="1" x14ac:dyDescent="0.4">
      <c r="A3485" t="s">
        <v>6166</v>
      </c>
      <c r="B3485" t="s">
        <v>25</v>
      </c>
      <c r="C3485" s="1">
        <v>44123</v>
      </c>
      <c r="D3485" t="s">
        <v>341</v>
      </c>
      <c r="E3485" t="b">
        <f t="shared" si="60"/>
        <v>0</v>
      </c>
    </row>
    <row r="3486" spans="1:5" hidden="1" x14ac:dyDescent="0.4">
      <c r="A3486" t="s">
        <v>1615</v>
      </c>
      <c r="B3486" t="s">
        <v>25</v>
      </c>
      <c r="C3486" s="1">
        <v>44410</v>
      </c>
      <c r="D3486" t="s">
        <v>352</v>
      </c>
      <c r="E3486" t="b">
        <f t="shared" ref="E3486:E3549" si="61">OR(IF(AND(D3486=D3487,B3486=B3487),1,0),IF(AND(D3486=D3485,B3486=B3485),1,0))</f>
        <v>0</v>
      </c>
    </row>
    <row r="3487" spans="1:5" hidden="1" x14ac:dyDescent="0.4">
      <c r="A3487" t="s">
        <v>1461</v>
      </c>
      <c r="B3487" t="s">
        <v>25</v>
      </c>
      <c r="C3487" s="1">
        <v>44425</v>
      </c>
      <c r="D3487" t="s">
        <v>325</v>
      </c>
      <c r="E3487" t="b">
        <f t="shared" si="61"/>
        <v>0</v>
      </c>
    </row>
    <row r="3488" spans="1:5" hidden="1" x14ac:dyDescent="0.4">
      <c r="A3488" t="s">
        <v>6413</v>
      </c>
      <c r="B3488" t="s">
        <v>25</v>
      </c>
      <c r="C3488" s="1">
        <v>44371</v>
      </c>
      <c r="D3488" t="s">
        <v>398</v>
      </c>
      <c r="E3488" t="b">
        <f t="shared" si="61"/>
        <v>0</v>
      </c>
    </row>
    <row r="3489" spans="1:5" hidden="1" x14ac:dyDescent="0.4">
      <c r="A3489" t="s">
        <v>7689</v>
      </c>
      <c r="B3489" t="s">
        <v>25</v>
      </c>
      <c r="C3489" s="1">
        <v>43704</v>
      </c>
      <c r="D3489" t="s">
        <v>397</v>
      </c>
      <c r="E3489" t="b">
        <f t="shared" si="61"/>
        <v>0</v>
      </c>
    </row>
    <row r="3490" spans="1:5" hidden="1" x14ac:dyDescent="0.4">
      <c r="A3490" t="s">
        <v>6080</v>
      </c>
      <c r="B3490" t="s">
        <v>25</v>
      </c>
      <c r="C3490" s="1">
        <v>44126</v>
      </c>
      <c r="D3490" t="s">
        <v>373</v>
      </c>
      <c r="E3490" t="b">
        <f t="shared" si="61"/>
        <v>0</v>
      </c>
    </row>
    <row r="3491" spans="1:5" hidden="1" x14ac:dyDescent="0.4">
      <c r="A3491" t="s">
        <v>2214</v>
      </c>
      <c r="B3491" t="s">
        <v>25</v>
      </c>
      <c r="C3491" s="1">
        <v>44371</v>
      </c>
      <c r="D3491" t="s">
        <v>306</v>
      </c>
      <c r="E3491" t="b">
        <f t="shared" si="61"/>
        <v>0</v>
      </c>
    </row>
    <row r="3492" spans="1:5" hidden="1" x14ac:dyDescent="0.4">
      <c r="A3492" t="s">
        <v>2665</v>
      </c>
      <c r="B3492" t="s">
        <v>25</v>
      </c>
      <c r="C3492" s="1">
        <v>44326</v>
      </c>
      <c r="D3492" t="s">
        <v>312</v>
      </c>
      <c r="E3492" t="b">
        <f t="shared" si="61"/>
        <v>0</v>
      </c>
    </row>
    <row r="3493" spans="1:5" hidden="1" x14ac:dyDescent="0.4">
      <c r="A3493" t="s">
        <v>1604</v>
      </c>
      <c r="B3493" t="s">
        <v>25</v>
      </c>
      <c r="C3493" s="1">
        <v>44413</v>
      </c>
      <c r="D3493" t="s">
        <v>329</v>
      </c>
      <c r="E3493" t="b">
        <f t="shared" si="61"/>
        <v>0</v>
      </c>
    </row>
    <row r="3494" spans="1:5" hidden="1" x14ac:dyDescent="0.4">
      <c r="A3494" t="s">
        <v>6165</v>
      </c>
      <c r="B3494" t="s">
        <v>25</v>
      </c>
      <c r="C3494" s="1">
        <v>44123</v>
      </c>
      <c r="D3494" t="s">
        <v>307</v>
      </c>
      <c r="E3494" t="b">
        <f t="shared" si="61"/>
        <v>0</v>
      </c>
    </row>
    <row r="3495" spans="1:5" hidden="1" x14ac:dyDescent="0.4">
      <c r="A3495" t="s">
        <v>6076</v>
      </c>
      <c r="B3495" t="s">
        <v>25</v>
      </c>
      <c r="C3495" s="1">
        <v>44126</v>
      </c>
      <c r="D3495" t="s">
        <v>365</v>
      </c>
      <c r="E3495" t="b">
        <f t="shared" si="61"/>
        <v>0</v>
      </c>
    </row>
    <row r="3496" spans="1:5" hidden="1" x14ac:dyDescent="0.4">
      <c r="A3496" t="s">
        <v>4291</v>
      </c>
      <c r="B3496" t="s">
        <v>25</v>
      </c>
      <c r="C3496" s="1">
        <v>44371</v>
      </c>
      <c r="D3496" t="s">
        <v>351</v>
      </c>
      <c r="E3496" t="b">
        <f t="shared" si="61"/>
        <v>0</v>
      </c>
    </row>
    <row r="3497" spans="1:5" hidden="1" x14ac:dyDescent="0.4">
      <c r="A3497" t="s">
        <v>2220</v>
      </c>
      <c r="B3497" t="s">
        <v>25</v>
      </c>
      <c r="C3497" s="1">
        <v>44370</v>
      </c>
      <c r="D3497" t="s">
        <v>327</v>
      </c>
      <c r="E3497" t="b">
        <f t="shared" si="61"/>
        <v>0</v>
      </c>
    </row>
    <row r="3498" spans="1:5" hidden="1" x14ac:dyDescent="0.4">
      <c r="A3498" t="s">
        <v>1614</v>
      </c>
      <c r="B3498" t="s">
        <v>25</v>
      </c>
      <c r="C3498" s="1">
        <v>44410</v>
      </c>
      <c r="D3498" t="s">
        <v>403</v>
      </c>
      <c r="E3498" t="b">
        <f t="shared" si="61"/>
        <v>0</v>
      </c>
    </row>
    <row r="3499" spans="1:5" hidden="1" x14ac:dyDescent="0.4">
      <c r="A3499" t="s">
        <v>4290</v>
      </c>
      <c r="B3499" t="s">
        <v>25</v>
      </c>
      <c r="C3499" s="1">
        <v>44371</v>
      </c>
      <c r="D3499" t="s">
        <v>344</v>
      </c>
      <c r="E3499" t="b">
        <f t="shared" si="61"/>
        <v>0</v>
      </c>
    </row>
    <row r="3500" spans="1:5" hidden="1" x14ac:dyDescent="0.4">
      <c r="A3500" t="s">
        <v>1498</v>
      </c>
      <c r="B3500" t="s">
        <v>25</v>
      </c>
      <c r="C3500" s="1">
        <v>44420</v>
      </c>
      <c r="D3500" t="s">
        <v>316</v>
      </c>
      <c r="E3500" t="b">
        <f t="shared" si="61"/>
        <v>0</v>
      </c>
    </row>
    <row r="3501" spans="1:5" hidden="1" x14ac:dyDescent="0.4">
      <c r="A3501" t="s">
        <v>6242</v>
      </c>
      <c r="B3501" t="s">
        <v>25</v>
      </c>
      <c r="C3501" s="1">
        <v>44123</v>
      </c>
      <c r="D3501" t="s">
        <v>369</v>
      </c>
      <c r="E3501" t="b">
        <f t="shared" si="61"/>
        <v>0</v>
      </c>
    </row>
    <row r="3502" spans="1:5" hidden="1" x14ac:dyDescent="0.4">
      <c r="A3502" t="s">
        <v>6054</v>
      </c>
      <c r="B3502" t="s">
        <v>25</v>
      </c>
      <c r="C3502" s="1">
        <v>44127</v>
      </c>
      <c r="D3502" t="s">
        <v>326</v>
      </c>
      <c r="E3502" t="b">
        <f t="shared" si="61"/>
        <v>0</v>
      </c>
    </row>
    <row r="3503" spans="1:5" hidden="1" x14ac:dyDescent="0.4">
      <c r="A3503" t="s">
        <v>6170</v>
      </c>
      <c r="B3503" t="s">
        <v>25</v>
      </c>
      <c r="C3503" s="1">
        <v>44123</v>
      </c>
      <c r="D3503" t="s">
        <v>348</v>
      </c>
      <c r="E3503" t="b">
        <f t="shared" si="61"/>
        <v>0</v>
      </c>
    </row>
    <row r="3504" spans="1:5" hidden="1" x14ac:dyDescent="0.4">
      <c r="A3504" t="s">
        <v>3874</v>
      </c>
      <c r="B3504" t="s">
        <v>25</v>
      </c>
      <c r="C3504" s="1">
        <v>44405</v>
      </c>
      <c r="D3504" t="s">
        <v>321</v>
      </c>
      <c r="E3504" t="b">
        <f t="shared" si="61"/>
        <v>0</v>
      </c>
    </row>
    <row r="3505" spans="1:5" hidden="1" x14ac:dyDescent="0.4">
      <c r="A3505" t="s">
        <v>6079</v>
      </c>
      <c r="B3505" t="s">
        <v>25</v>
      </c>
      <c r="C3505" s="1">
        <v>44126</v>
      </c>
      <c r="D3505" t="s">
        <v>323</v>
      </c>
      <c r="E3505" t="b">
        <f t="shared" si="61"/>
        <v>0</v>
      </c>
    </row>
    <row r="3506" spans="1:5" hidden="1" x14ac:dyDescent="0.4">
      <c r="A3506" t="s">
        <v>5664</v>
      </c>
      <c r="B3506" t="s">
        <v>25</v>
      </c>
      <c r="C3506" s="1">
        <v>44425</v>
      </c>
      <c r="D3506" t="s">
        <v>318</v>
      </c>
      <c r="E3506" t="b">
        <f t="shared" si="61"/>
        <v>0</v>
      </c>
    </row>
    <row r="3507" spans="1:5" hidden="1" x14ac:dyDescent="0.4">
      <c r="A3507" t="s">
        <v>6067</v>
      </c>
      <c r="B3507" t="s">
        <v>25</v>
      </c>
      <c r="C3507" s="1">
        <v>44133</v>
      </c>
      <c r="D3507" t="s">
        <v>392</v>
      </c>
      <c r="E3507" t="b">
        <f t="shared" si="61"/>
        <v>0</v>
      </c>
    </row>
    <row r="3508" spans="1:5" hidden="1" x14ac:dyDescent="0.4">
      <c r="A3508" t="s">
        <v>1607</v>
      </c>
      <c r="B3508" t="s">
        <v>25</v>
      </c>
      <c r="C3508" s="1">
        <v>44413</v>
      </c>
      <c r="D3508" t="s">
        <v>313</v>
      </c>
      <c r="E3508" t="b">
        <f t="shared" si="61"/>
        <v>0</v>
      </c>
    </row>
    <row r="3509" spans="1:5" hidden="1" x14ac:dyDescent="0.4">
      <c r="A3509" t="s">
        <v>1608</v>
      </c>
      <c r="B3509" t="s">
        <v>25</v>
      </c>
      <c r="C3509" s="1">
        <v>44413</v>
      </c>
      <c r="D3509" t="s">
        <v>319</v>
      </c>
      <c r="E3509" t="b">
        <f t="shared" si="61"/>
        <v>0</v>
      </c>
    </row>
    <row r="3510" spans="1:5" hidden="1" x14ac:dyDescent="0.4">
      <c r="A3510" t="s">
        <v>6148</v>
      </c>
      <c r="B3510" t="s">
        <v>25</v>
      </c>
      <c r="C3510" s="1">
        <v>44124</v>
      </c>
      <c r="D3510" t="s">
        <v>310</v>
      </c>
      <c r="E3510" t="b">
        <f t="shared" si="61"/>
        <v>0</v>
      </c>
    </row>
    <row r="3511" spans="1:5" hidden="1" x14ac:dyDescent="0.4">
      <c r="A3511" t="s">
        <v>6169</v>
      </c>
      <c r="B3511" t="s">
        <v>25</v>
      </c>
      <c r="C3511" s="1">
        <v>44123</v>
      </c>
      <c r="D3511" t="s">
        <v>340</v>
      </c>
      <c r="E3511" t="b">
        <f t="shared" si="61"/>
        <v>0</v>
      </c>
    </row>
    <row r="3512" spans="1:5" hidden="1" x14ac:dyDescent="0.4">
      <c r="A3512" t="s">
        <v>6164</v>
      </c>
      <c r="B3512" t="s">
        <v>25</v>
      </c>
      <c r="C3512" s="1">
        <v>44123</v>
      </c>
      <c r="D3512" t="s">
        <v>342</v>
      </c>
      <c r="E3512" t="b">
        <f t="shared" si="61"/>
        <v>0</v>
      </c>
    </row>
    <row r="3513" spans="1:5" hidden="1" x14ac:dyDescent="0.4">
      <c r="A3513" t="s">
        <v>1466</v>
      </c>
      <c r="B3513" t="s">
        <v>25</v>
      </c>
      <c r="C3513" s="1">
        <v>44425</v>
      </c>
      <c r="D3513" t="s">
        <v>320</v>
      </c>
      <c r="E3513" t="b">
        <f t="shared" si="61"/>
        <v>0</v>
      </c>
    </row>
    <row r="3514" spans="1:5" hidden="1" x14ac:dyDescent="0.4">
      <c r="A3514" t="s">
        <v>6082</v>
      </c>
      <c r="B3514" t="s">
        <v>25</v>
      </c>
      <c r="C3514" s="1">
        <v>44126</v>
      </c>
      <c r="D3514" t="s">
        <v>311</v>
      </c>
      <c r="E3514" t="b">
        <f t="shared" si="61"/>
        <v>0</v>
      </c>
    </row>
    <row r="3515" spans="1:5" hidden="1" x14ac:dyDescent="0.4">
      <c r="A3515" t="s">
        <v>1493</v>
      </c>
      <c r="B3515" t="s">
        <v>25</v>
      </c>
      <c r="C3515" s="1">
        <v>44425</v>
      </c>
      <c r="D3515" t="s">
        <v>350</v>
      </c>
      <c r="E3515" t="b">
        <f t="shared" si="61"/>
        <v>0</v>
      </c>
    </row>
    <row r="3516" spans="1:5" hidden="1" x14ac:dyDescent="0.4">
      <c r="A3516" t="s">
        <v>4338</v>
      </c>
      <c r="B3516" t="s">
        <v>25</v>
      </c>
      <c r="C3516" s="1">
        <v>44371</v>
      </c>
      <c r="D3516" t="s">
        <v>308</v>
      </c>
      <c r="E3516" t="b">
        <f t="shared" si="61"/>
        <v>0</v>
      </c>
    </row>
    <row r="3517" spans="1:5" hidden="1" x14ac:dyDescent="0.4">
      <c r="A3517" t="s">
        <v>6167</v>
      </c>
      <c r="B3517" t="s">
        <v>25</v>
      </c>
      <c r="C3517" s="1">
        <v>44123</v>
      </c>
      <c r="D3517" t="s">
        <v>370</v>
      </c>
      <c r="E3517" t="b">
        <f t="shared" si="61"/>
        <v>0</v>
      </c>
    </row>
    <row r="3518" spans="1:5" hidden="1" x14ac:dyDescent="0.4">
      <c r="A3518" t="s">
        <v>3810</v>
      </c>
      <c r="B3518" t="s">
        <v>25</v>
      </c>
      <c r="C3518" s="1">
        <v>44419</v>
      </c>
      <c r="D3518" t="s">
        <v>338</v>
      </c>
      <c r="E3518" t="b">
        <f t="shared" si="61"/>
        <v>0</v>
      </c>
    </row>
    <row r="3519" spans="1:5" hidden="1" x14ac:dyDescent="0.4">
      <c r="A3519" t="s">
        <v>6081</v>
      </c>
      <c r="B3519" t="s">
        <v>25</v>
      </c>
      <c r="C3519" s="1">
        <v>44126</v>
      </c>
      <c r="D3519" t="s">
        <v>337</v>
      </c>
      <c r="E3519" t="b">
        <f t="shared" si="61"/>
        <v>0</v>
      </c>
    </row>
    <row r="3520" spans="1:5" hidden="1" x14ac:dyDescent="0.4">
      <c r="A3520" t="s">
        <v>3653</v>
      </c>
      <c r="B3520" t="s">
        <v>25</v>
      </c>
      <c r="C3520" s="1">
        <v>44432</v>
      </c>
      <c r="D3520" t="s">
        <v>416</v>
      </c>
      <c r="E3520" t="b">
        <f t="shared" si="61"/>
        <v>0</v>
      </c>
    </row>
    <row r="3521" spans="1:5" hidden="1" x14ac:dyDescent="0.4">
      <c r="A3521" t="s">
        <v>1486</v>
      </c>
      <c r="B3521" t="s">
        <v>25</v>
      </c>
      <c r="C3521" s="1">
        <v>44420</v>
      </c>
      <c r="D3521" t="s">
        <v>334</v>
      </c>
      <c r="E3521" t="b">
        <f t="shared" si="61"/>
        <v>0</v>
      </c>
    </row>
    <row r="3522" spans="1:5" hidden="1" x14ac:dyDescent="0.4">
      <c r="A3522" t="s">
        <v>6171</v>
      </c>
      <c r="B3522" t="s">
        <v>25</v>
      </c>
      <c r="C3522" s="1">
        <v>44123</v>
      </c>
      <c r="D3522" t="s">
        <v>314</v>
      </c>
      <c r="E3522" t="b">
        <f t="shared" si="61"/>
        <v>0</v>
      </c>
    </row>
    <row r="3523" spans="1:5" hidden="1" x14ac:dyDescent="0.4">
      <c r="A3523" t="s">
        <v>3814</v>
      </c>
      <c r="B3523" t="s">
        <v>25</v>
      </c>
      <c r="C3523" s="1">
        <v>44410</v>
      </c>
      <c r="D3523" t="s">
        <v>343</v>
      </c>
      <c r="E3523" t="b">
        <f t="shared" si="61"/>
        <v>0</v>
      </c>
    </row>
    <row r="3524" spans="1:5" hidden="1" x14ac:dyDescent="0.4">
      <c r="A3524" t="s">
        <v>4851</v>
      </c>
      <c r="B3524" t="s">
        <v>25</v>
      </c>
      <c r="C3524" s="1">
        <v>44176</v>
      </c>
      <c r="D3524" t="s">
        <v>362</v>
      </c>
      <c r="E3524" t="b">
        <f t="shared" si="61"/>
        <v>0</v>
      </c>
    </row>
    <row r="3525" spans="1:5" hidden="1" x14ac:dyDescent="0.4">
      <c r="A3525" t="s">
        <v>1606</v>
      </c>
      <c r="B3525" t="s">
        <v>25</v>
      </c>
      <c r="C3525" s="1">
        <v>44413</v>
      </c>
      <c r="D3525" t="s">
        <v>315</v>
      </c>
      <c r="E3525" t="b">
        <f t="shared" si="61"/>
        <v>0</v>
      </c>
    </row>
    <row r="3526" spans="1:5" hidden="1" x14ac:dyDescent="0.4">
      <c r="A3526" t="s">
        <v>1492</v>
      </c>
      <c r="B3526" t="s">
        <v>25</v>
      </c>
      <c r="C3526" s="1">
        <v>44425</v>
      </c>
      <c r="D3526" t="s">
        <v>335</v>
      </c>
      <c r="E3526" t="b">
        <f t="shared" si="61"/>
        <v>0</v>
      </c>
    </row>
    <row r="3527" spans="1:5" hidden="1" x14ac:dyDescent="0.4">
      <c r="A3527" t="s">
        <v>5887</v>
      </c>
      <c r="B3527" t="s">
        <v>25</v>
      </c>
      <c r="C3527" s="1">
        <v>44134</v>
      </c>
      <c r="D3527" t="s">
        <v>415</v>
      </c>
      <c r="E3527" t="b">
        <f t="shared" si="61"/>
        <v>0</v>
      </c>
    </row>
    <row r="3528" spans="1:5" hidden="1" x14ac:dyDescent="0.4">
      <c r="A3528" t="s">
        <v>6143</v>
      </c>
      <c r="B3528" t="s">
        <v>25</v>
      </c>
      <c r="C3528" s="1">
        <v>44124</v>
      </c>
      <c r="D3528" t="s">
        <v>376</v>
      </c>
      <c r="E3528" t="b">
        <f t="shared" si="61"/>
        <v>0</v>
      </c>
    </row>
    <row r="3529" spans="1:5" hidden="1" x14ac:dyDescent="0.4">
      <c r="A3529" t="s">
        <v>1605</v>
      </c>
      <c r="B3529" t="s">
        <v>25</v>
      </c>
      <c r="C3529" s="1">
        <v>44413</v>
      </c>
      <c r="D3529" t="s">
        <v>330</v>
      </c>
      <c r="E3529" t="b">
        <f t="shared" si="61"/>
        <v>0</v>
      </c>
    </row>
    <row r="3530" spans="1:5" hidden="1" x14ac:dyDescent="0.4">
      <c r="A3530" t="s">
        <v>1603</v>
      </c>
      <c r="B3530" t="s">
        <v>25</v>
      </c>
      <c r="C3530" s="1">
        <v>44413</v>
      </c>
      <c r="D3530" t="s">
        <v>332</v>
      </c>
      <c r="E3530" t="b">
        <f t="shared" si="61"/>
        <v>0</v>
      </c>
    </row>
    <row r="3531" spans="1:5" hidden="1" x14ac:dyDescent="0.4">
      <c r="A3531" t="s">
        <v>7691</v>
      </c>
      <c r="B3531" t="s">
        <v>25</v>
      </c>
      <c r="C3531" s="1">
        <v>43699</v>
      </c>
      <c r="D3531" t="s">
        <v>322</v>
      </c>
      <c r="E3531" t="b">
        <f t="shared" si="61"/>
        <v>0</v>
      </c>
    </row>
    <row r="3532" spans="1:5" hidden="1" x14ac:dyDescent="0.4">
      <c r="A3532" t="s">
        <v>6588</v>
      </c>
      <c r="B3532" t="s">
        <v>25</v>
      </c>
      <c r="C3532" s="1">
        <v>44036</v>
      </c>
      <c r="D3532" t="s">
        <v>359</v>
      </c>
      <c r="E3532" t="b">
        <f t="shared" si="61"/>
        <v>0</v>
      </c>
    </row>
    <row r="3533" spans="1:5" hidden="1" x14ac:dyDescent="0.4">
      <c r="A3533" t="s">
        <v>6917</v>
      </c>
      <c r="B3533" t="s">
        <v>175</v>
      </c>
      <c r="C3533" s="1">
        <v>44133</v>
      </c>
      <c r="D3533" t="s">
        <v>325</v>
      </c>
      <c r="E3533" t="b">
        <f t="shared" si="61"/>
        <v>0</v>
      </c>
    </row>
    <row r="3534" spans="1:5" hidden="1" x14ac:dyDescent="0.4">
      <c r="A3534" t="s">
        <v>5805</v>
      </c>
      <c r="B3534" t="s">
        <v>175</v>
      </c>
      <c r="C3534" s="1">
        <v>44413</v>
      </c>
      <c r="D3534" t="s">
        <v>398</v>
      </c>
      <c r="E3534" t="b">
        <f t="shared" si="61"/>
        <v>0</v>
      </c>
    </row>
    <row r="3535" spans="1:5" hidden="1" x14ac:dyDescent="0.4">
      <c r="A3535" t="s">
        <v>1546</v>
      </c>
      <c r="B3535" t="s">
        <v>175</v>
      </c>
      <c r="C3535" s="1">
        <v>44420</v>
      </c>
      <c r="D3535" t="s">
        <v>306</v>
      </c>
      <c r="E3535" t="b">
        <f t="shared" si="61"/>
        <v>0</v>
      </c>
    </row>
    <row r="3536" spans="1:5" hidden="1" x14ac:dyDescent="0.4">
      <c r="A3536" t="s">
        <v>1482</v>
      </c>
      <c r="B3536" t="s">
        <v>175</v>
      </c>
      <c r="C3536" s="1">
        <v>44434</v>
      </c>
      <c r="D3536" t="s">
        <v>327</v>
      </c>
      <c r="E3536" t="b">
        <f t="shared" si="61"/>
        <v>0</v>
      </c>
    </row>
    <row r="3537" spans="1:5" x14ac:dyDescent="0.4">
      <c r="A3537" t="s">
        <v>6680</v>
      </c>
      <c r="B3537" t="s">
        <v>175</v>
      </c>
      <c r="C3537" s="1">
        <v>44182</v>
      </c>
      <c r="D3537" t="s">
        <v>403</v>
      </c>
      <c r="E3537" t="b">
        <f t="shared" si="61"/>
        <v>1</v>
      </c>
    </row>
    <row r="3538" spans="1:5" x14ac:dyDescent="0.4">
      <c r="A3538" t="s">
        <v>6680</v>
      </c>
      <c r="B3538" t="s">
        <v>175</v>
      </c>
      <c r="C3538" s="1">
        <v>44144</v>
      </c>
      <c r="D3538" t="s">
        <v>403</v>
      </c>
      <c r="E3538" t="b">
        <f t="shared" si="61"/>
        <v>1</v>
      </c>
    </row>
    <row r="3539" spans="1:5" hidden="1" x14ac:dyDescent="0.4">
      <c r="A3539" t="s">
        <v>3494</v>
      </c>
      <c r="B3539" t="s">
        <v>175</v>
      </c>
      <c r="C3539" s="1">
        <v>44439</v>
      </c>
      <c r="D3539" t="s">
        <v>344</v>
      </c>
      <c r="E3539" t="b">
        <f t="shared" si="61"/>
        <v>0</v>
      </c>
    </row>
    <row r="3540" spans="1:5" hidden="1" x14ac:dyDescent="0.4">
      <c r="A3540" t="s">
        <v>6910</v>
      </c>
      <c r="B3540" t="s">
        <v>175</v>
      </c>
      <c r="C3540" s="1">
        <v>43980</v>
      </c>
      <c r="D3540" t="s">
        <v>369</v>
      </c>
      <c r="E3540" t="b">
        <f t="shared" si="61"/>
        <v>0</v>
      </c>
    </row>
    <row r="3541" spans="1:5" hidden="1" x14ac:dyDescent="0.4">
      <c r="A3541" t="s">
        <v>1544</v>
      </c>
      <c r="B3541" t="s">
        <v>175</v>
      </c>
      <c r="C3541" s="1">
        <v>44414</v>
      </c>
      <c r="D3541" t="s">
        <v>326</v>
      </c>
      <c r="E3541" t="b">
        <f t="shared" si="61"/>
        <v>0</v>
      </c>
    </row>
    <row r="3542" spans="1:5" hidden="1" x14ac:dyDescent="0.4">
      <c r="A3542" t="s">
        <v>6942</v>
      </c>
      <c r="B3542" t="s">
        <v>175</v>
      </c>
      <c r="C3542" s="1">
        <v>44133</v>
      </c>
      <c r="D3542" t="s">
        <v>321</v>
      </c>
      <c r="E3542" t="b">
        <f t="shared" si="61"/>
        <v>0</v>
      </c>
    </row>
    <row r="3543" spans="1:5" hidden="1" x14ac:dyDescent="0.4">
      <c r="A3543" t="s">
        <v>7458</v>
      </c>
      <c r="B3543" t="s">
        <v>175</v>
      </c>
      <c r="C3543" s="1">
        <v>43978</v>
      </c>
      <c r="D3543" t="s">
        <v>318</v>
      </c>
      <c r="E3543" t="b">
        <f t="shared" si="61"/>
        <v>0</v>
      </c>
    </row>
    <row r="3544" spans="1:5" hidden="1" x14ac:dyDescent="0.4">
      <c r="A3544" t="s">
        <v>1485</v>
      </c>
      <c r="B3544" t="s">
        <v>175</v>
      </c>
      <c r="C3544" s="1">
        <v>44420</v>
      </c>
      <c r="D3544" t="s">
        <v>313</v>
      </c>
      <c r="E3544" t="b">
        <f t="shared" si="61"/>
        <v>0</v>
      </c>
    </row>
    <row r="3545" spans="1:5" hidden="1" x14ac:dyDescent="0.4">
      <c r="A3545" t="s">
        <v>1484</v>
      </c>
      <c r="B3545" t="s">
        <v>175</v>
      </c>
      <c r="C3545" s="1">
        <v>44420</v>
      </c>
      <c r="D3545" t="s">
        <v>310</v>
      </c>
      <c r="E3545" t="b">
        <f t="shared" si="61"/>
        <v>0</v>
      </c>
    </row>
    <row r="3546" spans="1:5" hidden="1" x14ac:dyDescent="0.4">
      <c r="A3546" t="s">
        <v>5812</v>
      </c>
      <c r="B3546" t="s">
        <v>175</v>
      </c>
      <c r="C3546" s="1">
        <v>44326</v>
      </c>
      <c r="D3546" t="s">
        <v>342</v>
      </c>
      <c r="E3546" t="b">
        <f t="shared" si="61"/>
        <v>0</v>
      </c>
    </row>
    <row r="3547" spans="1:5" hidden="1" x14ac:dyDescent="0.4">
      <c r="A3547" t="s">
        <v>7295</v>
      </c>
      <c r="B3547" t="s">
        <v>175</v>
      </c>
      <c r="C3547" s="1">
        <v>44050</v>
      </c>
      <c r="D3547" t="s">
        <v>308</v>
      </c>
      <c r="E3547" t="b">
        <f t="shared" si="61"/>
        <v>0</v>
      </c>
    </row>
    <row r="3548" spans="1:5" hidden="1" x14ac:dyDescent="0.4">
      <c r="A3548" t="s">
        <v>3727</v>
      </c>
      <c r="B3548" t="s">
        <v>175</v>
      </c>
      <c r="C3548" s="1">
        <v>44420</v>
      </c>
      <c r="D3548" t="s">
        <v>338</v>
      </c>
      <c r="E3548" t="b">
        <f t="shared" si="61"/>
        <v>0</v>
      </c>
    </row>
    <row r="3549" spans="1:5" hidden="1" x14ac:dyDescent="0.4">
      <c r="A3549" t="s">
        <v>4018</v>
      </c>
      <c r="B3549" t="s">
        <v>175</v>
      </c>
      <c r="C3549" s="1">
        <v>44413</v>
      </c>
      <c r="D3549" t="s">
        <v>343</v>
      </c>
      <c r="E3549" t="b">
        <f t="shared" si="61"/>
        <v>0</v>
      </c>
    </row>
    <row r="3550" spans="1:5" hidden="1" x14ac:dyDescent="0.4">
      <c r="A3550" t="s">
        <v>6256</v>
      </c>
      <c r="B3550" t="s">
        <v>175</v>
      </c>
      <c r="C3550" s="1">
        <v>44144</v>
      </c>
      <c r="D3550" t="s">
        <v>346</v>
      </c>
      <c r="E3550" t="b">
        <f t="shared" ref="E3550:E3613" si="62">OR(IF(AND(D3550=D3551,B3550=B3551),1,0),IF(AND(D3550=D3549,B3550=B3549),1,0))</f>
        <v>0</v>
      </c>
    </row>
    <row r="3551" spans="1:5" hidden="1" x14ac:dyDescent="0.4">
      <c r="A3551" t="s">
        <v>1469</v>
      </c>
      <c r="B3551" t="s">
        <v>175</v>
      </c>
      <c r="C3551" s="1">
        <v>44432</v>
      </c>
      <c r="D3551" t="s">
        <v>332</v>
      </c>
      <c r="E3551" t="b">
        <f t="shared" si="62"/>
        <v>0</v>
      </c>
    </row>
    <row r="3552" spans="1:5" hidden="1" x14ac:dyDescent="0.4">
      <c r="A3552" t="s">
        <v>5694</v>
      </c>
      <c r="B3552" t="s">
        <v>175</v>
      </c>
      <c r="C3552" s="1">
        <v>44420</v>
      </c>
      <c r="D3552" t="s">
        <v>322</v>
      </c>
      <c r="E3552" t="b">
        <f t="shared" si="62"/>
        <v>0</v>
      </c>
    </row>
    <row r="3553" spans="1:5" hidden="1" x14ac:dyDescent="0.4">
      <c r="A3553" t="s">
        <v>4182</v>
      </c>
      <c r="B3553" t="s">
        <v>20</v>
      </c>
      <c r="C3553" s="1">
        <v>44377</v>
      </c>
      <c r="D3553" t="s">
        <v>405</v>
      </c>
      <c r="E3553" t="b">
        <f t="shared" si="62"/>
        <v>0</v>
      </c>
    </row>
    <row r="3554" spans="1:5" hidden="1" x14ac:dyDescent="0.4">
      <c r="A3554" t="s">
        <v>5972</v>
      </c>
      <c r="B3554" t="s">
        <v>20</v>
      </c>
      <c r="C3554" s="1">
        <v>44474</v>
      </c>
      <c r="D3554" t="s">
        <v>352</v>
      </c>
      <c r="E3554" t="b">
        <f t="shared" si="62"/>
        <v>0</v>
      </c>
    </row>
    <row r="3555" spans="1:5" hidden="1" x14ac:dyDescent="0.4">
      <c r="A3555" t="s">
        <v>5768</v>
      </c>
      <c r="B3555" t="s">
        <v>20</v>
      </c>
      <c r="C3555" s="1">
        <v>44501</v>
      </c>
      <c r="D3555" t="s">
        <v>397</v>
      </c>
      <c r="E3555" t="b">
        <f t="shared" si="62"/>
        <v>0</v>
      </c>
    </row>
    <row r="3556" spans="1:5" hidden="1" x14ac:dyDescent="0.4">
      <c r="A3556" t="s">
        <v>2819</v>
      </c>
      <c r="B3556" t="s">
        <v>20</v>
      </c>
      <c r="C3556" s="1">
        <v>44287</v>
      </c>
      <c r="D3556" t="s">
        <v>312</v>
      </c>
      <c r="E3556" t="b">
        <f t="shared" si="62"/>
        <v>0</v>
      </c>
    </row>
    <row r="3557" spans="1:5" hidden="1" x14ac:dyDescent="0.4">
      <c r="A3557" t="s">
        <v>2027</v>
      </c>
      <c r="B3557" t="s">
        <v>20</v>
      </c>
      <c r="C3557" s="1">
        <v>44382</v>
      </c>
      <c r="D3557" t="s">
        <v>329</v>
      </c>
      <c r="E3557" t="b">
        <f t="shared" si="62"/>
        <v>0</v>
      </c>
    </row>
    <row r="3558" spans="1:5" hidden="1" x14ac:dyDescent="0.4">
      <c r="A3558" t="s">
        <v>3638</v>
      </c>
      <c r="B3558" t="s">
        <v>20</v>
      </c>
      <c r="C3558" s="1">
        <v>44428</v>
      </c>
      <c r="D3558" t="s">
        <v>307</v>
      </c>
      <c r="E3558" t="b">
        <f t="shared" si="62"/>
        <v>0</v>
      </c>
    </row>
    <row r="3559" spans="1:5" hidden="1" x14ac:dyDescent="0.4">
      <c r="A3559" t="s">
        <v>2818</v>
      </c>
      <c r="B3559" t="s">
        <v>20</v>
      </c>
      <c r="C3559" s="1">
        <v>44287</v>
      </c>
      <c r="D3559" t="s">
        <v>327</v>
      </c>
      <c r="E3559" t="b">
        <f t="shared" si="62"/>
        <v>0</v>
      </c>
    </row>
    <row r="3560" spans="1:5" hidden="1" x14ac:dyDescent="0.4">
      <c r="A3560" t="s">
        <v>2710</v>
      </c>
      <c r="B3560" t="s">
        <v>20</v>
      </c>
      <c r="C3560" s="1">
        <v>44315</v>
      </c>
      <c r="D3560" t="s">
        <v>403</v>
      </c>
      <c r="E3560" t="b">
        <f t="shared" si="62"/>
        <v>0</v>
      </c>
    </row>
    <row r="3561" spans="1:5" hidden="1" x14ac:dyDescent="0.4">
      <c r="A3561" t="s">
        <v>4086</v>
      </c>
      <c r="B3561" t="s">
        <v>20</v>
      </c>
      <c r="C3561" s="1">
        <v>44382</v>
      </c>
      <c r="D3561" t="s">
        <v>344</v>
      </c>
      <c r="E3561" t="b">
        <f t="shared" si="62"/>
        <v>0</v>
      </c>
    </row>
    <row r="3562" spans="1:5" hidden="1" x14ac:dyDescent="0.4">
      <c r="A3562" t="s">
        <v>2029</v>
      </c>
      <c r="B3562" t="s">
        <v>20</v>
      </c>
      <c r="C3562" s="1">
        <v>44382</v>
      </c>
      <c r="D3562" t="s">
        <v>316</v>
      </c>
      <c r="E3562" t="b">
        <f t="shared" si="62"/>
        <v>0</v>
      </c>
    </row>
    <row r="3563" spans="1:5" hidden="1" x14ac:dyDescent="0.4">
      <c r="A3563" t="s">
        <v>6083</v>
      </c>
      <c r="B3563" t="s">
        <v>20</v>
      </c>
      <c r="C3563" s="1">
        <v>44482</v>
      </c>
      <c r="D3563" t="s">
        <v>326</v>
      </c>
      <c r="E3563" t="b">
        <f t="shared" si="62"/>
        <v>0</v>
      </c>
    </row>
    <row r="3564" spans="1:5" hidden="1" x14ac:dyDescent="0.4">
      <c r="A3564" t="s">
        <v>6323</v>
      </c>
      <c r="B3564" t="s">
        <v>20</v>
      </c>
      <c r="C3564" s="1">
        <v>44474</v>
      </c>
      <c r="D3564" t="s">
        <v>318</v>
      </c>
      <c r="E3564" t="b">
        <f t="shared" si="62"/>
        <v>0</v>
      </c>
    </row>
    <row r="3565" spans="1:5" hidden="1" x14ac:dyDescent="0.4">
      <c r="A3565" t="s">
        <v>2485</v>
      </c>
      <c r="B3565" t="s">
        <v>20</v>
      </c>
      <c r="C3565" s="1">
        <v>44347</v>
      </c>
      <c r="D3565" t="s">
        <v>313</v>
      </c>
      <c r="E3565" t="b">
        <f t="shared" si="62"/>
        <v>0</v>
      </c>
    </row>
    <row r="3566" spans="1:5" hidden="1" x14ac:dyDescent="0.4">
      <c r="A3566" t="s">
        <v>1299</v>
      </c>
      <c r="B3566" t="s">
        <v>20</v>
      </c>
      <c r="C3566" s="1">
        <v>44435</v>
      </c>
      <c r="D3566" t="s">
        <v>319</v>
      </c>
      <c r="E3566" t="b">
        <f t="shared" si="62"/>
        <v>0</v>
      </c>
    </row>
    <row r="3567" spans="1:5" hidden="1" x14ac:dyDescent="0.4">
      <c r="A3567" t="s">
        <v>2591</v>
      </c>
      <c r="B3567" t="s">
        <v>20</v>
      </c>
      <c r="C3567" s="1">
        <v>44334</v>
      </c>
      <c r="D3567" t="s">
        <v>310</v>
      </c>
      <c r="E3567" t="b">
        <f t="shared" si="62"/>
        <v>0</v>
      </c>
    </row>
    <row r="3568" spans="1:5" hidden="1" x14ac:dyDescent="0.4">
      <c r="A3568" t="s">
        <v>3636</v>
      </c>
      <c r="B3568" t="s">
        <v>20</v>
      </c>
      <c r="C3568" s="1">
        <v>44428</v>
      </c>
      <c r="D3568" t="s">
        <v>340</v>
      </c>
      <c r="E3568" t="b">
        <f t="shared" si="62"/>
        <v>0</v>
      </c>
    </row>
    <row r="3569" spans="1:5" hidden="1" x14ac:dyDescent="0.4">
      <c r="A3569" t="s">
        <v>4016</v>
      </c>
      <c r="B3569" t="s">
        <v>20</v>
      </c>
      <c r="C3569" s="1">
        <v>44392</v>
      </c>
      <c r="D3569" t="s">
        <v>342</v>
      </c>
      <c r="E3569" t="b">
        <f t="shared" si="62"/>
        <v>0</v>
      </c>
    </row>
    <row r="3570" spans="1:5" hidden="1" x14ac:dyDescent="0.4">
      <c r="A3570" t="s">
        <v>5909</v>
      </c>
      <c r="B3570" t="s">
        <v>20</v>
      </c>
      <c r="C3570" s="1">
        <v>44470</v>
      </c>
      <c r="D3570" t="s">
        <v>311</v>
      </c>
      <c r="E3570" t="b">
        <f t="shared" si="62"/>
        <v>0</v>
      </c>
    </row>
    <row r="3571" spans="1:5" hidden="1" x14ac:dyDescent="0.4">
      <c r="A3571" t="s">
        <v>3637</v>
      </c>
      <c r="B3571" t="s">
        <v>20</v>
      </c>
      <c r="C3571" s="1">
        <v>44428</v>
      </c>
      <c r="D3571" t="s">
        <v>308</v>
      </c>
      <c r="E3571" t="b">
        <f t="shared" si="62"/>
        <v>0</v>
      </c>
    </row>
    <row r="3572" spans="1:5" hidden="1" x14ac:dyDescent="0.4">
      <c r="A3572" t="s">
        <v>4302</v>
      </c>
      <c r="B3572" t="s">
        <v>20</v>
      </c>
      <c r="C3572" s="1">
        <v>44371</v>
      </c>
      <c r="D3572" t="s">
        <v>338</v>
      </c>
      <c r="E3572" t="b">
        <f t="shared" si="62"/>
        <v>0</v>
      </c>
    </row>
    <row r="3573" spans="1:5" hidden="1" x14ac:dyDescent="0.4">
      <c r="A3573" t="s">
        <v>2889</v>
      </c>
      <c r="B3573" t="s">
        <v>20</v>
      </c>
      <c r="C3573" s="1">
        <v>44467</v>
      </c>
      <c r="D3573" t="s">
        <v>337</v>
      </c>
      <c r="E3573" t="b">
        <f t="shared" si="62"/>
        <v>0</v>
      </c>
    </row>
    <row r="3574" spans="1:5" hidden="1" x14ac:dyDescent="0.4">
      <c r="A3574" t="s">
        <v>2612</v>
      </c>
      <c r="B3574" t="s">
        <v>20</v>
      </c>
      <c r="C3574" s="1">
        <v>44330</v>
      </c>
      <c r="D3574" t="s">
        <v>334</v>
      </c>
      <c r="E3574" t="b">
        <f t="shared" si="62"/>
        <v>0</v>
      </c>
    </row>
    <row r="3575" spans="1:5" hidden="1" x14ac:dyDescent="0.4">
      <c r="A3575" t="s">
        <v>3871</v>
      </c>
      <c r="B3575" t="s">
        <v>20</v>
      </c>
      <c r="C3575" s="1">
        <v>44405</v>
      </c>
      <c r="D3575" t="s">
        <v>343</v>
      </c>
      <c r="E3575" t="b">
        <f t="shared" si="62"/>
        <v>0</v>
      </c>
    </row>
    <row r="3576" spans="1:5" hidden="1" x14ac:dyDescent="0.4">
      <c r="A3576" t="s">
        <v>3660</v>
      </c>
      <c r="B3576" t="s">
        <v>20</v>
      </c>
      <c r="C3576" s="1">
        <v>44426</v>
      </c>
      <c r="D3576" t="s">
        <v>317</v>
      </c>
      <c r="E3576" t="b">
        <f t="shared" si="62"/>
        <v>0</v>
      </c>
    </row>
    <row r="3577" spans="1:5" hidden="1" x14ac:dyDescent="0.4">
      <c r="A3577" t="s">
        <v>2377</v>
      </c>
      <c r="B3577" t="s">
        <v>20</v>
      </c>
      <c r="C3577" s="1">
        <v>44355</v>
      </c>
      <c r="D3577" t="s">
        <v>335</v>
      </c>
      <c r="E3577" t="b">
        <f t="shared" si="62"/>
        <v>0</v>
      </c>
    </row>
    <row r="3578" spans="1:5" hidden="1" x14ac:dyDescent="0.4">
      <c r="A3578" t="s">
        <v>2875</v>
      </c>
      <c r="B3578" t="s">
        <v>20</v>
      </c>
      <c r="C3578" s="1">
        <v>44467</v>
      </c>
      <c r="D3578" t="s">
        <v>415</v>
      </c>
      <c r="E3578" t="b">
        <f t="shared" si="62"/>
        <v>0</v>
      </c>
    </row>
    <row r="3579" spans="1:5" hidden="1" x14ac:dyDescent="0.4">
      <c r="A3579" t="s">
        <v>2028</v>
      </c>
      <c r="B3579" t="s">
        <v>20</v>
      </c>
      <c r="C3579" s="1">
        <v>44382</v>
      </c>
      <c r="D3579" t="s">
        <v>330</v>
      </c>
      <c r="E3579" t="b">
        <f t="shared" si="62"/>
        <v>0</v>
      </c>
    </row>
    <row r="3580" spans="1:5" hidden="1" x14ac:dyDescent="0.4">
      <c r="A3580" t="s">
        <v>720</v>
      </c>
      <c r="B3580" t="s">
        <v>20</v>
      </c>
      <c r="C3580" s="1">
        <v>44467</v>
      </c>
      <c r="D3580" t="s">
        <v>332</v>
      </c>
      <c r="E3580" t="b">
        <f t="shared" si="62"/>
        <v>0</v>
      </c>
    </row>
    <row r="3581" spans="1:5" hidden="1" x14ac:dyDescent="0.4">
      <c r="A3581" t="s">
        <v>5141</v>
      </c>
      <c r="B3581" t="s">
        <v>20</v>
      </c>
      <c r="C3581" s="1">
        <v>44441</v>
      </c>
      <c r="D3581" t="s">
        <v>322</v>
      </c>
      <c r="E3581" t="b">
        <f t="shared" si="62"/>
        <v>0</v>
      </c>
    </row>
    <row r="3582" spans="1:5" hidden="1" x14ac:dyDescent="0.4">
      <c r="A3582" t="s">
        <v>4941</v>
      </c>
      <c r="B3582" t="s">
        <v>90</v>
      </c>
      <c r="C3582" s="1">
        <v>44447</v>
      </c>
      <c r="D3582" t="s">
        <v>398</v>
      </c>
      <c r="E3582" t="b">
        <f t="shared" si="62"/>
        <v>0</v>
      </c>
    </row>
    <row r="3583" spans="1:5" hidden="1" x14ac:dyDescent="0.4">
      <c r="A3583" t="s">
        <v>3430</v>
      </c>
      <c r="B3583" t="s">
        <v>90</v>
      </c>
      <c r="C3583" s="1">
        <v>44259</v>
      </c>
      <c r="D3583" t="s">
        <v>312</v>
      </c>
      <c r="E3583" t="b">
        <f t="shared" si="62"/>
        <v>0</v>
      </c>
    </row>
    <row r="3584" spans="1:5" hidden="1" x14ac:dyDescent="0.4">
      <c r="A3584" t="s">
        <v>3659</v>
      </c>
      <c r="B3584" t="s">
        <v>90</v>
      </c>
      <c r="C3584" s="1">
        <v>44426</v>
      </c>
      <c r="D3584" t="s">
        <v>307</v>
      </c>
      <c r="E3584" t="b">
        <f t="shared" si="62"/>
        <v>0</v>
      </c>
    </row>
    <row r="3585" spans="1:5" hidden="1" x14ac:dyDescent="0.4">
      <c r="A3585" t="s">
        <v>2189</v>
      </c>
      <c r="B3585" t="s">
        <v>90</v>
      </c>
      <c r="C3585" s="1">
        <v>44372</v>
      </c>
      <c r="D3585" t="s">
        <v>403</v>
      </c>
      <c r="E3585" t="b">
        <f t="shared" si="62"/>
        <v>0</v>
      </c>
    </row>
    <row r="3586" spans="1:5" hidden="1" x14ac:dyDescent="0.4">
      <c r="A3586" t="s">
        <v>3711</v>
      </c>
      <c r="B3586" t="s">
        <v>90</v>
      </c>
      <c r="C3586" s="1">
        <v>44421</v>
      </c>
      <c r="D3586" t="s">
        <v>344</v>
      </c>
      <c r="E3586" t="b">
        <f t="shared" si="62"/>
        <v>0</v>
      </c>
    </row>
    <row r="3587" spans="1:5" hidden="1" x14ac:dyDescent="0.4">
      <c r="A3587" t="s">
        <v>3274</v>
      </c>
      <c r="B3587" t="s">
        <v>90</v>
      </c>
      <c r="C3587" s="1">
        <v>44267</v>
      </c>
      <c r="D3587" t="s">
        <v>316</v>
      </c>
      <c r="E3587" t="b">
        <f t="shared" si="62"/>
        <v>0</v>
      </c>
    </row>
    <row r="3588" spans="1:5" hidden="1" x14ac:dyDescent="0.4">
      <c r="A3588" t="s">
        <v>2102</v>
      </c>
      <c r="B3588" t="s">
        <v>90</v>
      </c>
      <c r="C3588" s="1">
        <v>44377</v>
      </c>
      <c r="D3588" t="s">
        <v>326</v>
      </c>
      <c r="E3588" t="b">
        <f t="shared" si="62"/>
        <v>0</v>
      </c>
    </row>
    <row r="3589" spans="1:5" hidden="1" x14ac:dyDescent="0.4">
      <c r="A3589" t="s">
        <v>4341</v>
      </c>
      <c r="B3589" t="s">
        <v>90</v>
      </c>
      <c r="C3589" s="1">
        <v>44370</v>
      </c>
      <c r="D3589" t="s">
        <v>321</v>
      </c>
      <c r="E3589" t="b">
        <f t="shared" si="62"/>
        <v>0</v>
      </c>
    </row>
    <row r="3590" spans="1:5" hidden="1" x14ac:dyDescent="0.4">
      <c r="A3590" t="s">
        <v>5666</v>
      </c>
      <c r="B3590" t="s">
        <v>90</v>
      </c>
      <c r="C3590" s="1">
        <v>44420</v>
      </c>
      <c r="D3590" t="s">
        <v>318</v>
      </c>
      <c r="E3590" t="b">
        <f t="shared" si="62"/>
        <v>0</v>
      </c>
    </row>
    <row r="3591" spans="1:5" hidden="1" x14ac:dyDescent="0.4">
      <c r="A3591" t="s">
        <v>2762</v>
      </c>
      <c r="B3591" t="s">
        <v>90</v>
      </c>
      <c r="C3591" s="1">
        <v>44301</v>
      </c>
      <c r="D3591" t="s">
        <v>313</v>
      </c>
      <c r="E3591" t="b">
        <f t="shared" si="62"/>
        <v>0</v>
      </c>
    </row>
    <row r="3592" spans="1:5" hidden="1" x14ac:dyDescent="0.4">
      <c r="A3592" t="s">
        <v>3495</v>
      </c>
      <c r="B3592" t="s">
        <v>90</v>
      </c>
      <c r="C3592" s="1">
        <v>44439</v>
      </c>
      <c r="D3592" t="s">
        <v>338</v>
      </c>
      <c r="E3592" t="b">
        <f t="shared" si="62"/>
        <v>0</v>
      </c>
    </row>
    <row r="3593" spans="1:5" hidden="1" x14ac:dyDescent="0.4">
      <c r="A3593" t="s">
        <v>3496</v>
      </c>
      <c r="B3593" t="s">
        <v>90</v>
      </c>
      <c r="C3593" s="1">
        <v>44439</v>
      </c>
      <c r="D3593" t="s">
        <v>337</v>
      </c>
      <c r="E3593" t="b">
        <f t="shared" si="62"/>
        <v>0</v>
      </c>
    </row>
    <row r="3594" spans="1:5" hidden="1" x14ac:dyDescent="0.4">
      <c r="A3594" t="s">
        <v>2708</v>
      </c>
      <c r="B3594" t="s">
        <v>90</v>
      </c>
      <c r="C3594" s="1">
        <v>44316</v>
      </c>
      <c r="D3594" t="s">
        <v>334</v>
      </c>
      <c r="E3594" t="b">
        <f t="shared" si="62"/>
        <v>0</v>
      </c>
    </row>
    <row r="3595" spans="1:5" hidden="1" x14ac:dyDescent="0.4">
      <c r="A3595" t="s">
        <v>3725</v>
      </c>
      <c r="B3595" t="s">
        <v>90</v>
      </c>
      <c r="C3595" s="1">
        <v>44420</v>
      </c>
      <c r="D3595" t="s">
        <v>317</v>
      </c>
      <c r="E3595" t="b">
        <f t="shared" si="62"/>
        <v>0</v>
      </c>
    </row>
    <row r="3596" spans="1:5" hidden="1" x14ac:dyDescent="0.4">
      <c r="A3596" t="s">
        <v>2682</v>
      </c>
      <c r="B3596" t="s">
        <v>90</v>
      </c>
      <c r="C3596" s="1">
        <v>44319</v>
      </c>
      <c r="D3596" t="s">
        <v>335</v>
      </c>
      <c r="E3596" t="b">
        <f t="shared" si="62"/>
        <v>0</v>
      </c>
    </row>
    <row r="3597" spans="1:5" hidden="1" x14ac:dyDescent="0.4">
      <c r="A3597" t="s">
        <v>3635</v>
      </c>
      <c r="B3597" t="s">
        <v>90</v>
      </c>
      <c r="C3597" s="1">
        <v>44428</v>
      </c>
      <c r="D3597" t="s">
        <v>339</v>
      </c>
      <c r="E3597" t="b">
        <f t="shared" si="62"/>
        <v>0</v>
      </c>
    </row>
    <row r="3598" spans="1:5" hidden="1" x14ac:dyDescent="0.4">
      <c r="A3598" t="s">
        <v>4015</v>
      </c>
      <c r="B3598" t="s">
        <v>90</v>
      </c>
      <c r="C3598" s="1">
        <v>44392</v>
      </c>
      <c r="D3598" t="s">
        <v>415</v>
      </c>
      <c r="E3598" t="b">
        <f t="shared" si="62"/>
        <v>0</v>
      </c>
    </row>
    <row r="3599" spans="1:5" hidden="1" x14ac:dyDescent="0.4">
      <c r="A3599" t="s">
        <v>3048</v>
      </c>
      <c r="B3599" t="s">
        <v>90</v>
      </c>
      <c r="C3599" s="1">
        <v>44273</v>
      </c>
      <c r="D3599" t="s">
        <v>332</v>
      </c>
      <c r="E3599" t="b">
        <f t="shared" si="62"/>
        <v>0</v>
      </c>
    </row>
    <row r="3600" spans="1:5" x14ac:dyDescent="0.4">
      <c r="A3600" t="s">
        <v>7702</v>
      </c>
      <c r="B3600" t="s">
        <v>241</v>
      </c>
      <c r="C3600" s="1">
        <v>43383</v>
      </c>
      <c r="D3600" t="s">
        <v>347</v>
      </c>
      <c r="E3600" t="b">
        <f t="shared" si="62"/>
        <v>1</v>
      </c>
    </row>
    <row r="3601" spans="1:5" x14ac:dyDescent="0.4">
      <c r="A3601" t="s">
        <v>7857</v>
      </c>
      <c r="B3601" t="s">
        <v>241</v>
      </c>
      <c r="C3601" s="1">
        <v>43277</v>
      </c>
      <c r="D3601" t="s">
        <v>347</v>
      </c>
      <c r="E3601" t="b">
        <f t="shared" si="62"/>
        <v>1</v>
      </c>
    </row>
    <row r="3602" spans="1:5" x14ac:dyDescent="0.4">
      <c r="A3602" t="s">
        <v>7575</v>
      </c>
      <c r="B3602" t="s">
        <v>241</v>
      </c>
      <c r="C3602" s="1">
        <v>43560</v>
      </c>
      <c r="D3602" t="s">
        <v>341</v>
      </c>
      <c r="E3602" t="b">
        <f t="shared" si="62"/>
        <v>1</v>
      </c>
    </row>
    <row r="3603" spans="1:5" x14ac:dyDescent="0.4">
      <c r="A3603" t="s">
        <v>7874</v>
      </c>
      <c r="B3603" t="s">
        <v>241</v>
      </c>
      <c r="C3603" s="1">
        <v>43276</v>
      </c>
      <c r="D3603" t="s">
        <v>341</v>
      </c>
      <c r="E3603" t="b">
        <f t="shared" si="62"/>
        <v>1</v>
      </c>
    </row>
    <row r="3604" spans="1:5" x14ac:dyDescent="0.4">
      <c r="A3604" t="s">
        <v>7651</v>
      </c>
      <c r="B3604" t="s">
        <v>241</v>
      </c>
      <c r="C3604" s="1">
        <v>43745</v>
      </c>
      <c r="D3604" t="s">
        <v>398</v>
      </c>
      <c r="E3604" t="b">
        <f t="shared" si="62"/>
        <v>1</v>
      </c>
    </row>
    <row r="3605" spans="1:5" x14ac:dyDescent="0.4">
      <c r="A3605" t="s">
        <v>7862</v>
      </c>
      <c r="B3605" t="s">
        <v>241</v>
      </c>
      <c r="C3605" s="1">
        <v>43276</v>
      </c>
      <c r="D3605" t="s">
        <v>398</v>
      </c>
      <c r="E3605" t="b">
        <f t="shared" si="62"/>
        <v>1</v>
      </c>
    </row>
    <row r="3606" spans="1:5" x14ac:dyDescent="0.4">
      <c r="A3606" t="s">
        <v>8059</v>
      </c>
      <c r="B3606" t="s">
        <v>241</v>
      </c>
      <c r="C3606" s="1">
        <v>42671</v>
      </c>
      <c r="D3606" t="s">
        <v>398</v>
      </c>
      <c r="E3606" t="b">
        <f t="shared" si="62"/>
        <v>1</v>
      </c>
    </row>
    <row r="3607" spans="1:5" x14ac:dyDescent="0.4">
      <c r="A3607" t="s">
        <v>7864</v>
      </c>
      <c r="B3607" t="s">
        <v>241</v>
      </c>
      <c r="C3607" s="1">
        <v>43276</v>
      </c>
      <c r="D3607" t="s">
        <v>397</v>
      </c>
      <c r="E3607" t="b">
        <f t="shared" si="62"/>
        <v>1</v>
      </c>
    </row>
    <row r="3608" spans="1:5" x14ac:dyDescent="0.4">
      <c r="A3608" t="s">
        <v>8053</v>
      </c>
      <c r="B3608" t="s">
        <v>241</v>
      </c>
      <c r="C3608" s="1">
        <v>42671</v>
      </c>
      <c r="D3608" t="s">
        <v>397</v>
      </c>
      <c r="E3608" t="b">
        <f t="shared" si="62"/>
        <v>1</v>
      </c>
    </row>
    <row r="3609" spans="1:5" x14ac:dyDescent="0.4">
      <c r="A3609" t="s">
        <v>7879</v>
      </c>
      <c r="B3609" t="s">
        <v>241</v>
      </c>
      <c r="C3609" s="1">
        <v>43276</v>
      </c>
      <c r="D3609" t="s">
        <v>373</v>
      </c>
      <c r="E3609" t="b">
        <f t="shared" si="62"/>
        <v>1</v>
      </c>
    </row>
    <row r="3610" spans="1:5" x14ac:dyDescent="0.4">
      <c r="A3610" t="s">
        <v>8048</v>
      </c>
      <c r="B3610" t="s">
        <v>241</v>
      </c>
      <c r="C3610" s="1">
        <v>42671</v>
      </c>
      <c r="D3610" t="s">
        <v>373</v>
      </c>
      <c r="E3610" t="b">
        <f t="shared" si="62"/>
        <v>1</v>
      </c>
    </row>
    <row r="3611" spans="1:5" x14ac:dyDescent="0.4">
      <c r="A3611" t="s">
        <v>7585</v>
      </c>
      <c r="B3611" t="s">
        <v>241</v>
      </c>
      <c r="C3611" s="1">
        <v>43739</v>
      </c>
      <c r="D3611" t="s">
        <v>306</v>
      </c>
      <c r="E3611" t="b">
        <f t="shared" si="62"/>
        <v>1</v>
      </c>
    </row>
    <row r="3612" spans="1:5" x14ac:dyDescent="0.4">
      <c r="A3612" t="s">
        <v>7861</v>
      </c>
      <c r="B3612" t="s">
        <v>241</v>
      </c>
      <c r="C3612" s="1">
        <v>43276</v>
      </c>
      <c r="D3612" t="s">
        <v>306</v>
      </c>
      <c r="E3612" t="b">
        <f t="shared" si="62"/>
        <v>1</v>
      </c>
    </row>
    <row r="3613" spans="1:5" x14ac:dyDescent="0.4">
      <c r="A3613" t="s">
        <v>8058</v>
      </c>
      <c r="B3613" t="s">
        <v>241</v>
      </c>
      <c r="C3613" s="1">
        <v>42671</v>
      </c>
      <c r="D3613" t="s">
        <v>306</v>
      </c>
      <c r="E3613" t="b">
        <f t="shared" si="62"/>
        <v>1</v>
      </c>
    </row>
    <row r="3614" spans="1:5" hidden="1" x14ac:dyDescent="0.4">
      <c r="A3614" t="s">
        <v>7872</v>
      </c>
      <c r="B3614" t="s">
        <v>241</v>
      </c>
      <c r="C3614" s="1">
        <v>43276</v>
      </c>
      <c r="D3614" t="s">
        <v>312</v>
      </c>
      <c r="E3614" t="b">
        <f t="shared" ref="E3614:E3677" si="63">OR(IF(AND(D3614=D3615,B3614=B3615),1,0),IF(AND(D3614=D3613,B3614=B3613),1,0))</f>
        <v>0</v>
      </c>
    </row>
    <row r="3615" spans="1:5" x14ac:dyDescent="0.4">
      <c r="A3615" t="s">
        <v>7343</v>
      </c>
      <c r="B3615" t="s">
        <v>241</v>
      </c>
      <c r="C3615" s="1">
        <v>43742</v>
      </c>
      <c r="D3615" t="s">
        <v>329</v>
      </c>
      <c r="E3615" t="b">
        <f t="shared" si="63"/>
        <v>1</v>
      </c>
    </row>
    <row r="3616" spans="1:5" x14ac:dyDescent="0.4">
      <c r="A3616" t="s">
        <v>7867</v>
      </c>
      <c r="B3616" t="s">
        <v>241</v>
      </c>
      <c r="C3616" s="1">
        <v>43276</v>
      </c>
      <c r="D3616" t="s">
        <v>329</v>
      </c>
      <c r="E3616" t="b">
        <f t="shared" si="63"/>
        <v>1</v>
      </c>
    </row>
    <row r="3617" spans="1:5" x14ac:dyDescent="0.4">
      <c r="A3617" t="s">
        <v>7997</v>
      </c>
      <c r="B3617" t="s">
        <v>241</v>
      </c>
      <c r="C3617" s="1">
        <v>42683</v>
      </c>
      <c r="D3617" t="s">
        <v>329</v>
      </c>
      <c r="E3617" t="b">
        <f t="shared" si="63"/>
        <v>1</v>
      </c>
    </row>
    <row r="3618" spans="1:5" x14ac:dyDescent="0.4">
      <c r="A3618" t="s">
        <v>7352</v>
      </c>
      <c r="B3618" t="s">
        <v>241</v>
      </c>
      <c r="C3618" s="1">
        <v>43740</v>
      </c>
      <c r="D3618" t="s">
        <v>406</v>
      </c>
      <c r="E3618" t="b">
        <f t="shared" si="63"/>
        <v>1</v>
      </c>
    </row>
    <row r="3619" spans="1:5" x14ac:dyDescent="0.4">
      <c r="A3619" t="s">
        <v>7875</v>
      </c>
      <c r="B3619" t="s">
        <v>241</v>
      </c>
      <c r="C3619" s="1">
        <v>43276</v>
      </c>
      <c r="D3619" t="s">
        <v>406</v>
      </c>
      <c r="E3619" t="b">
        <f t="shared" si="63"/>
        <v>1</v>
      </c>
    </row>
    <row r="3620" spans="1:5" hidden="1" x14ac:dyDescent="0.4">
      <c r="A3620" t="s">
        <v>7850</v>
      </c>
      <c r="B3620" t="s">
        <v>241</v>
      </c>
      <c r="C3620" s="1">
        <v>43487</v>
      </c>
      <c r="D3620" t="s">
        <v>365</v>
      </c>
      <c r="E3620" t="b">
        <f t="shared" si="63"/>
        <v>0</v>
      </c>
    </row>
    <row r="3621" spans="1:5" x14ac:dyDescent="0.4">
      <c r="A3621" t="s">
        <v>7858</v>
      </c>
      <c r="B3621" t="s">
        <v>241</v>
      </c>
      <c r="C3621" s="1">
        <v>43277</v>
      </c>
      <c r="D3621" t="s">
        <v>327</v>
      </c>
      <c r="E3621" t="b">
        <f t="shared" si="63"/>
        <v>1</v>
      </c>
    </row>
    <row r="3622" spans="1:5" x14ac:dyDescent="0.4">
      <c r="A3622" t="s">
        <v>8056</v>
      </c>
      <c r="B3622" t="s">
        <v>241</v>
      </c>
      <c r="C3622" s="1">
        <v>42671</v>
      </c>
      <c r="D3622" t="s">
        <v>327</v>
      </c>
      <c r="E3622" t="b">
        <f t="shared" si="63"/>
        <v>1</v>
      </c>
    </row>
    <row r="3623" spans="1:5" x14ac:dyDescent="0.4">
      <c r="A3623" t="s">
        <v>7480</v>
      </c>
      <c r="B3623" t="s">
        <v>241</v>
      </c>
      <c r="C3623" s="1">
        <v>43671</v>
      </c>
      <c r="D3623" t="s">
        <v>403</v>
      </c>
      <c r="E3623" t="b">
        <f t="shared" si="63"/>
        <v>1</v>
      </c>
    </row>
    <row r="3624" spans="1:5" x14ac:dyDescent="0.4">
      <c r="A3624" t="s">
        <v>7886</v>
      </c>
      <c r="B3624" t="s">
        <v>241</v>
      </c>
      <c r="C3624" s="1">
        <v>43276</v>
      </c>
      <c r="D3624" t="s">
        <v>403</v>
      </c>
      <c r="E3624" t="b">
        <f t="shared" si="63"/>
        <v>1</v>
      </c>
    </row>
    <row r="3625" spans="1:5" x14ac:dyDescent="0.4">
      <c r="A3625" t="s">
        <v>8047</v>
      </c>
      <c r="B3625" t="s">
        <v>241</v>
      </c>
      <c r="C3625" s="1">
        <v>42671</v>
      </c>
      <c r="D3625" t="s">
        <v>403</v>
      </c>
      <c r="E3625" t="b">
        <f t="shared" si="63"/>
        <v>1</v>
      </c>
    </row>
    <row r="3626" spans="1:5" hidden="1" x14ac:dyDescent="0.4">
      <c r="A3626" t="s">
        <v>7916</v>
      </c>
      <c r="B3626" t="s">
        <v>241</v>
      </c>
      <c r="C3626" s="1">
        <v>43157</v>
      </c>
      <c r="D3626" t="s">
        <v>410</v>
      </c>
      <c r="E3626" t="b">
        <f t="shared" si="63"/>
        <v>0</v>
      </c>
    </row>
    <row r="3627" spans="1:5" hidden="1" x14ac:dyDescent="0.4">
      <c r="A3627" t="s">
        <v>7478</v>
      </c>
      <c r="B3627" t="s">
        <v>241</v>
      </c>
      <c r="C3627" s="1">
        <v>43861</v>
      </c>
      <c r="D3627" t="s">
        <v>344</v>
      </c>
      <c r="E3627" t="b">
        <f t="shared" si="63"/>
        <v>0</v>
      </c>
    </row>
    <row r="3628" spans="1:5" x14ac:dyDescent="0.4">
      <c r="A3628" t="s">
        <v>7350</v>
      </c>
      <c r="B3628" t="s">
        <v>241</v>
      </c>
      <c r="C3628" s="1">
        <v>43740</v>
      </c>
      <c r="D3628" t="s">
        <v>316</v>
      </c>
      <c r="E3628" t="b">
        <f t="shared" si="63"/>
        <v>1</v>
      </c>
    </row>
    <row r="3629" spans="1:5" x14ac:dyDescent="0.4">
      <c r="A3629" t="s">
        <v>7869</v>
      </c>
      <c r="B3629" t="s">
        <v>241</v>
      </c>
      <c r="C3629" s="1">
        <v>43276</v>
      </c>
      <c r="D3629" t="s">
        <v>316</v>
      </c>
      <c r="E3629" t="b">
        <f t="shared" si="63"/>
        <v>1</v>
      </c>
    </row>
    <row r="3630" spans="1:5" x14ac:dyDescent="0.4">
      <c r="A3630" t="s">
        <v>7996</v>
      </c>
      <c r="B3630" t="s">
        <v>241</v>
      </c>
      <c r="C3630" s="1">
        <v>42683</v>
      </c>
      <c r="D3630" t="s">
        <v>316</v>
      </c>
      <c r="E3630" t="b">
        <f t="shared" si="63"/>
        <v>1</v>
      </c>
    </row>
    <row r="3631" spans="1:5" x14ac:dyDescent="0.4">
      <c r="A3631" t="s">
        <v>7883</v>
      </c>
      <c r="B3631" t="s">
        <v>241</v>
      </c>
      <c r="C3631" s="1">
        <v>43276</v>
      </c>
      <c r="D3631" t="s">
        <v>369</v>
      </c>
      <c r="E3631" t="b">
        <f t="shared" si="63"/>
        <v>1</v>
      </c>
    </row>
    <row r="3632" spans="1:5" x14ac:dyDescent="0.4">
      <c r="A3632" t="s">
        <v>7998</v>
      </c>
      <c r="B3632" t="s">
        <v>241</v>
      </c>
      <c r="C3632" s="1">
        <v>42683</v>
      </c>
      <c r="D3632" t="s">
        <v>369</v>
      </c>
      <c r="E3632" t="b">
        <f t="shared" si="63"/>
        <v>1</v>
      </c>
    </row>
    <row r="3633" spans="1:5" x14ac:dyDescent="0.4">
      <c r="A3633" t="s">
        <v>7863</v>
      </c>
      <c r="B3633" t="s">
        <v>241</v>
      </c>
      <c r="C3633" s="1">
        <v>43276</v>
      </c>
      <c r="D3633" t="s">
        <v>326</v>
      </c>
      <c r="E3633" t="b">
        <f t="shared" si="63"/>
        <v>1</v>
      </c>
    </row>
    <row r="3634" spans="1:5" x14ac:dyDescent="0.4">
      <c r="A3634" t="s">
        <v>8054</v>
      </c>
      <c r="B3634" t="s">
        <v>241</v>
      </c>
      <c r="C3634" s="1">
        <v>42671</v>
      </c>
      <c r="D3634" t="s">
        <v>326</v>
      </c>
      <c r="E3634" t="b">
        <f t="shared" si="63"/>
        <v>1</v>
      </c>
    </row>
    <row r="3635" spans="1:5" x14ac:dyDescent="0.4">
      <c r="A3635" t="s">
        <v>7579</v>
      </c>
      <c r="B3635" t="s">
        <v>241</v>
      </c>
      <c r="C3635" s="1">
        <v>43742</v>
      </c>
      <c r="D3635" t="s">
        <v>348</v>
      </c>
      <c r="E3635" t="b">
        <f t="shared" si="63"/>
        <v>1</v>
      </c>
    </row>
    <row r="3636" spans="1:5" x14ac:dyDescent="0.4">
      <c r="A3636" t="s">
        <v>7888</v>
      </c>
      <c r="B3636" t="s">
        <v>241</v>
      </c>
      <c r="C3636" s="1">
        <v>43276</v>
      </c>
      <c r="D3636" t="s">
        <v>348</v>
      </c>
      <c r="E3636" t="b">
        <f t="shared" si="63"/>
        <v>1</v>
      </c>
    </row>
    <row r="3637" spans="1:5" x14ac:dyDescent="0.4">
      <c r="A3637" t="s">
        <v>8045</v>
      </c>
      <c r="B3637" t="s">
        <v>241</v>
      </c>
      <c r="C3637" s="1">
        <v>42672</v>
      </c>
      <c r="D3637" t="s">
        <v>348</v>
      </c>
      <c r="E3637" t="b">
        <f t="shared" si="63"/>
        <v>1</v>
      </c>
    </row>
    <row r="3638" spans="1:5" x14ac:dyDescent="0.4">
      <c r="A3638" t="s">
        <v>7581</v>
      </c>
      <c r="B3638" t="s">
        <v>241</v>
      </c>
      <c r="C3638" s="1">
        <v>43742</v>
      </c>
      <c r="D3638" t="s">
        <v>323</v>
      </c>
      <c r="E3638" t="b">
        <f t="shared" si="63"/>
        <v>1</v>
      </c>
    </row>
    <row r="3639" spans="1:5" x14ac:dyDescent="0.4">
      <c r="A3639" t="s">
        <v>7868</v>
      </c>
      <c r="B3639" t="s">
        <v>241</v>
      </c>
      <c r="C3639" s="1">
        <v>43276</v>
      </c>
      <c r="D3639" t="s">
        <v>323</v>
      </c>
      <c r="E3639" t="b">
        <f t="shared" si="63"/>
        <v>1</v>
      </c>
    </row>
    <row r="3640" spans="1:5" x14ac:dyDescent="0.4">
      <c r="A3640" t="s">
        <v>8050</v>
      </c>
      <c r="B3640" t="s">
        <v>241</v>
      </c>
      <c r="C3640" s="1">
        <v>42671</v>
      </c>
      <c r="D3640" t="s">
        <v>323</v>
      </c>
      <c r="E3640" t="b">
        <f t="shared" si="63"/>
        <v>1</v>
      </c>
    </row>
    <row r="3641" spans="1:5" x14ac:dyDescent="0.4">
      <c r="A3641" t="s">
        <v>7866</v>
      </c>
      <c r="B3641" t="s">
        <v>241</v>
      </c>
      <c r="C3641" s="1">
        <v>43276</v>
      </c>
      <c r="D3641" t="s">
        <v>318</v>
      </c>
      <c r="E3641" t="b">
        <f t="shared" si="63"/>
        <v>1</v>
      </c>
    </row>
    <row r="3642" spans="1:5" x14ac:dyDescent="0.4">
      <c r="A3642" t="s">
        <v>8052</v>
      </c>
      <c r="B3642" t="s">
        <v>241</v>
      </c>
      <c r="C3642" s="1">
        <v>42671</v>
      </c>
      <c r="D3642" t="s">
        <v>318</v>
      </c>
      <c r="E3642" t="b">
        <f t="shared" si="63"/>
        <v>1</v>
      </c>
    </row>
    <row r="3643" spans="1:5" x14ac:dyDescent="0.4">
      <c r="A3643" t="s">
        <v>7663</v>
      </c>
      <c r="B3643" t="s">
        <v>241</v>
      </c>
      <c r="C3643" s="1">
        <v>43740</v>
      </c>
      <c r="D3643" t="s">
        <v>392</v>
      </c>
      <c r="E3643" t="b">
        <f t="shared" si="63"/>
        <v>1</v>
      </c>
    </row>
    <row r="3644" spans="1:5" x14ac:dyDescent="0.4">
      <c r="A3644" t="s">
        <v>7887</v>
      </c>
      <c r="B3644" t="s">
        <v>241</v>
      </c>
      <c r="C3644" s="1">
        <v>43276</v>
      </c>
      <c r="D3644" t="s">
        <v>392</v>
      </c>
      <c r="E3644" t="b">
        <f t="shared" si="63"/>
        <v>1</v>
      </c>
    </row>
    <row r="3645" spans="1:5" x14ac:dyDescent="0.4">
      <c r="A3645" t="s">
        <v>8044</v>
      </c>
      <c r="B3645" t="s">
        <v>241</v>
      </c>
      <c r="C3645" s="1">
        <v>42672</v>
      </c>
      <c r="D3645" t="s">
        <v>392</v>
      </c>
      <c r="E3645" t="b">
        <f t="shared" si="63"/>
        <v>1</v>
      </c>
    </row>
    <row r="3646" spans="1:5" hidden="1" x14ac:dyDescent="0.4">
      <c r="A3646" t="s">
        <v>7876</v>
      </c>
      <c r="B3646" t="s">
        <v>241</v>
      </c>
      <c r="C3646" s="1">
        <v>43276</v>
      </c>
      <c r="D3646" t="s">
        <v>313</v>
      </c>
      <c r="E3646" t="b">
        <f t="shared" si="63"/>
        <v>0</v>
      </c>
    </row>
    <row r="3647" spans="1:5" x14ac:dyDescent="0.4">
      <c r="A3647" t="s">
        <v>7865</v>
      </c>
      <c r="B3647" t="s">
        <v>241</v>
      </c>
      <c r="C3647" s="1">
        <v>43276</v>
      </c>
      <c r="D3647" t="s">
        <v>319</v>
      </c>
      <c r="E3647" t="b">
        <f t="shared" si="63"/>
        <v>1</v>
      </c>
    </row>
    <row r="3648" spans="1:5" x14ac:dyDescent="0.4">
      <c r="A3648" t="s">
        <v>8061</v>
      </c>
      <c r="B3648" t="s">
        <v>241</v>
      </c>
      <c r="C3648" s="1">
        <v>42671</v>
      </c>
      <c r="D3648" t="s">
        <v>319</v>
      </c>
      <c r="E3648" t="b">
        <f t="shared" si="63"/>
        <v>1</v>
      </c>
    </row>
    <row r="3649" spans="1:5" hidden="1" x14ac:dyDescent="0.4">
      <c r="A3649" t="s">
        <v>7880</v>
      </c>
      <c r="B3649" t="s">
        <v>241</v>
      </c>
      <c r="C3649" s="1">
        <v>43276</v>
      </c>
      <c r="D3649" t="s">
        <v>310</v>
      </c>
      <c r="E3649" t="b">
        <f t="shared" si="63"/>
        <v>0</v>
      </c>
    </row>
    <row r="3650" spans="1:5" x14ac:dyDescent="0.4">
      <c r="A3650" t="s">
        <v>7348</v>
      </c>
      <c r="B3650" t="s">
        <v>241</v>
      </c>
      <c r="C3650" s="1">
        <v>43740</v>
      </c>
      <c r="D3650" t="s">
        <v>364</v>
      </c>
      <c r="E3650" t="b">
        <f t="shared" si="63"/>
        <v>1</v>
      </c>
    </row>
    <row r="3651" spans="1:5" x14ac:dyDescent="0.4">
      <c r="A3651" t="s">
        <v>7873</v>
      </c>
      <c r="B3651" t="s">
        <v>241</v>
      </c>
      <c r="C3651" s="1">
        <v>43276</v>
      </c>
      <c r="D3651" t="s">
        <v>364</v>
      </c>
      <c r="E3651" t="b">
        <f t="shared" si="63"/>
        <v>1</v>
      </c>
    </row>
    <row r="3652" spans="1:5" x14ac:dyDescent="0.4">
      <c r="A3652" t="s">
        <v>7877</v>
      </c>
      <c r="B3652" t="s">
        <v>241</v>
      </c>
      <c r="C3652" s="1">
        <v>43276</v>
      </c>
      <c r="D3652" t="s">
        <v>368</v>
      </c>
      <c r="E3652" t="b">
        <f t="shared" si="63"/>
        <v>1</v>
      </c>
    </row>
    <row r="3653" spans="1:5" x14ac:dyDescent="0.4">
      <c r="A3653" t="s">
        <v>8049</v>
      </c>
      <c r="B3653" t="s">
        <v>241</v>
      </c>
      <c r="C3653" s="1">
        <v>42671</v>
      </c>
      <c r="D3653" t="s">
        <v>368</v>
      </c>
      <c r="E3653" t="b">
        <f t="shared" si="63"/>
        <v>1</v>
      </c>
    </row>
    <row r="3654" spans="1:5" x14ac:dyDescent="0.4">
      <c r="A3654" t="s">
        <v>7354</v>
      </c>
      <c r="B3654" t="s">
        <v>241</v>
      </c>
      <c r="C3654" s="1">
        <v>43740</v>
      </c>
      <c r="D3654" t="s">
        <v>367</v>
      </c>
      <c r="E3654" t="b">
        <f t="shared" si="63"/>
        <v>1</v>
      </c>
    </row>
    <row r="3655" spans="1:5" x14ac:dyDescent="0.4">
      <c r="A3655" t="s">
        <v>7870</v>
      </c>
      <c r="B3655" t="s">
        <v>241</v>
      </c>
      <c r="C3655" s="1">
        <v>43276</v>
      </c>
      <c r="D3655" t="s">
        <v>367</v>
      </c>
      <c r="E3655" t="b">
        <f t="shared" si="63"/>
        <v>1</v>
      </c>
    </row>
    <row r="3656" spans="1:5" x14ac:dyDescent="0.4">
      <c r="A3656" t="s">
        <v>7995</v>
      </c>
      <c r="B3656" t="s">
        <v>241</v>
      </c>
      <c r="C3656" s="1">
        <v>42688</v>
      </c>
      <c r="D3656" t="s">
        <v>367</v>
      </c>
      <c r="E3656" t="b">
        <f t="shared" si="63"/>
        <v>1</v>
      </c>
    </row>
    <row r="3657" spans="1:5" hidden="1" x14ac:dyDescent="0.4">
      <c r="A3657" t="s">
        <v>7676</v>
      </c>
      <c r="B3657" t="s">
        <v>241</v>
      </c>
      <c r="C3657" s="1">
        <v>43642</v>
      </c>
      <c r="D3657" t="s">
        <v>382</v>
      </c>
      <c r="E3657" t="b">
        <f t="shared" si="63"/>
        <v>0</v>
      </c>
    </row>
    <row r="3658" spans="1:5" x14ac:dyDescent="0.4">
      <c r="A3658" t="s">
        <v>7625</v>
      </c>
      <c r="B3658" t="s">
        <v>241</v>
      </c>
      <c r="C3658" s="1">
        <v>43714</v>
      </c>
      <c r="D3658" t="s">
        <v>308</v>
      </c>
      <c r="E3658" t="b">
        <f t="shared" si="63"/>
        <v>1</v>
      </c>
    </row>
    <row r="3659" spans="1:5" x14ac:dyDescent="0.4">
      <c r="A3659" t="s">
        <v>8043</v>
      </c>
      <c r="B3659" t="s">
        <v>241</v>
      </c>
      <c r="C3659" s="1">
        <v>42672</v>
      </c>
      <c r="D3659" t="s">
        <v>308</v>
      </c>
      <c r="E3659" t="b">
        <f t="shared" si="63"/>
        <v>1</v>
      </c>
    </row>
    <row r="3660" spans="1:5" x14ac:dyDescent="0.4">
      <c r="A3660" t="s">
        <v>7859</v>
      </c>
      <c r="B3660" t="s">
        <v>241</v>
      </c>
      <c r="C3660" s="1">
        <v>43277</v>
      </c>
      <c r="D3660" t="s">
        <v>370</v>
      </c>
      <c r="E3660" t="b">
        <f t="shared" si="63"/>
        <v>1</v>
      </c>
    </row>
    <row r="3661" spans="1:5" x14ac:dyDescent="0.4">
      <c r="A3661" t="s">
        <v>8055</v>
      </c>
      <c r="B3661" t="s">
        <v>241</v>
      </c>
      <c r="C3661" s="1">
        <v>42671</v>
      </c>
      <c r="D3661" t="s">
        <v>370</v>
      </c>
      <c r="E3661" t="b">
        <f t="shared" si="63"/>
        <v>1</v>
      </c>
    </row>
    <row r="3662" spans="1:5" hidden="1" x14ac:dyDescent="0.4">
      <c r="A3662" t="s">
        <v>7637</v>
      </c>
      <c r="B3662" t="s">
        <v>241</v>
      </c>
      <c r="C3662" s="1">
        <v>43679</v>
      </c>
      <c r="D3662" t="s">
        <v>338</v>
      </c>
      <c r="E3662" t="b">
        <f t="shared" si="63"/>
        <v>0</v>
      </c>
    </row>
    <row r="3663" spans="1:5" x14ac:dyDescent="0.4">
      <c r="A3663" t="s">
        <v>7882</v>
      </c>
      <c r="B3663" t="s">
        <v>241</v>
      </c>
      <c r="C3663" s="1">
        <v>43276</v>
      </c>
      <c r="D3663" t="s">
        <v>362</v>
      </c>
      <c r="E3663" t="b">
        <f t="shared" si="63"/>
        <v>1</v>
      </c>
    </row>
    <row r="3664" spans="1:5" x14ac:dyDescent="0.4">
      <c r="A3664" t="s">
        <v>8060</v>
      </c>
      <c r="B3664" t="s">
        <v>241</v>
      </c>
      <c r="C3664" s="1">
        <v>42671</v>
      </c>
      <c r="D3664" t="s">
        <v>362</v>
      </c>
      <c r="E3664" t="b">
        <f t="shared" si="63"/>
        <v>1</v>
      </c>
    </row>
    <row r="3665" spans="1:5" hidden="1" x14ac:dyDescent="0.4">
      <c r="A3665" t="s">
        <v>7878</v>
      </c>
      <c r="B3665" t="s">
        <v>241</v>
      </c>
      <c r="C3665" s="1">
        <v>43276</v>
      </c>
      <c r="D3665" t="s">
        <v>315</v>
      </c>
      <c r="E3665" t="b">
        <f t="shared" si="63"/>
        <v>0</v>
      </c>
    </row>
    <row r="3666" spans="1:5" x14ac:dyDescent="0.4">
      <c r="A3666" t="s">
        <v>7470</v>
      </c>
      <c r="B3666" t="s">
        <v>241</v>
      </c>
      <c r="C3666" s="1">
        <v>43740</v>
      </c>
      <c r="D3666" t="s">
        <v>345</v>
      </c>
      <c r="E3666" t="b">
        <f t="shared" si="63"/>
        <v>1</v>
      </c>
    </row>
    <row r="3667" spans="1:5" x14ac:dyDescent="0.4">
      <c r="A3667" t="s">
        <v>7871</v>
      </c>
      <c r="B3667" t="s">
        <v>241</v>
      </c>
      <c r="C3667" s="1">
        <v>43276</v>
      </c>
      <c r="D3667" t="s">
        <v>345</v>
      </c>
      <c r="E3667" t="b">
        <f t="shared" si="63"/>
        <v>1</v>
      </c>
    </row>
    <row r="3668" spans="1:5" x14ac:dyDescent="0.4">
      <c r="A3668" t="s">
        <v>7994</v>
      </c>
      <c r="B3668" t="s">
        <v>241</v>
      </c>
      <c r="C3668" s="1">
        <v>42688</v>
      </c>
      <c r="D3668" t="s">
        <v>345</v>
      </c>
      <c r="E3668" t="b">
        <f t="shared" si="63"/>
        <v>1</v>
      </c>
    </row>
    <row r="3669" spans="1:5" hidden="1" x14ac:dyDescent="0.4">
      <c r="A3669" t="s">
        <v>3702</v>
      </c>
      <c r="B3669" t="s">
        <v>241</v>
      </c>
      <c r="C3669" s="1">
        <v>44432</v>
      </c>
      <c r="D3669" t="s">
        <v>317</v>
      </c>
      <c r="E3669" t="b">
        <f t="shared" si="63"/>
        <v>0</v>
      </c>
    </row>
    <row r="3670" spans="1:5" x14ac:dyDescent="0.4">
      <c r="A3670" t="s">
        <v>7345</v>
      </c>
      <c r="B3670" t="s">
        <v>241</v>
      </c>
      <c r="C3670" s="1">
        <v>43742</v>
      </c>
      <c r="D3670" t="s">
        <v>346</v>
      </c>
      <c r="E3670" t="b">
        <f t="shared" si="63"/>
        <v>1</v>
      </c>
    </row>
    <row r="3671" spans="1:5" x14ac:dyDescent="0.4">
      <c r="A3671" t="s">
        <v>7885</v>
      </c>
      <c r="B3671" t="s">
        <v>241</v>
      </c>
      <c r="C3671" s="1">
        <v>43276</v>
      </c>
      <c r="D3671" t="s">
        <v>346</v>
      </c>
      <c r="E3671" t="b">
        <f t="shared" si="63"/>
        <v>1</v>
      </c>
    </row>
    <row r="3672" spans="1:5" x14ac:dyDescent="0.4">
      <c r="A3672" t="s">
        <v>8051</v>
      </c>
      <c r="B3672" t="s">
        <v>241</v>
      </c>
      <c r="C3672" s="1">
        <v>42671</v>
      </c>
      <c r="D3672" t="s">
        <v>346</v>
      </c>
      <c r="E3672" t="b">
        <f t="shared" si="63"/>
        <v>1</v>
      </c>
    </row>
    <row r="3673" spans="1:5" x14ac:dyDescent="0.4">
      <c r="A3673" t="s">
        <v>7965</v>
      </c>
      <c r="B3673" t="s">
        <v>241</v>
      </c>
      <c r="C3673" s="1">
        <v>42884</v>
      </c>
      <c r="D3673" t="s">
        <v>415</v>
      </c>
      <c r="E3673" t="b">
        <f t="shared" si="63"/>
        <v>1</v>
      </c>
    </row>
    <row r="3674" spans="1:5" x14ac:dyDescent="0.4">
      <c r="A3674" t="s">
        <v>8046</v>
      </c>
      <c r="B3674" t="s">
        <v>241</v>
      </c>
      <c r="C3674" s="1">
        <v>42671</v>
      </c>
      <c r="D3674" t="s">
        <v>415</v>
      </c>
      <c r="E3674" t="b">
        <f t="shared" si="63"/>
        <v>1</v>
      </c>
    </row>
    <row r="3675" spans="1:5" x14ac:dyDescent="0.4">
      <c r="A3675" t="s">
        <v>7356</v>
      </c>
      <c r="B3675" t="s">
        <v>241</v>
      </c>
      <c r="C3675" s="1">
        <v>43739</v>
      </c>
      <c r="D3675" t="s">
        <v>332</v>
      </c>
      <c r="E3675" t="b">
        <f t="shared" si="63"/>
        <v>1</v>
      </c>
    </row>
    <row r="3676" spans="1:5" x14ac:dyDescent="0.4">
      <c r="A3676" t="s">
        <v>7881</v>
      </c>
      <c r="B3676" t="s">
        <v>241</v>
      </c>
      <c r="C3676" s="1">
        <v>43276</v>
      </c>
      <c r="D3676" t="s">
        <v>332</v>
      </c>
      <c r="E3676" t="b">
        <f t="shared" si="63"/>
        <v>1</v>
      </c>
    </row>
    <row r="3677" spans="1:5" x14ac:dyDescent="0.4">
      <c r="A3677" t="s">
        <v>7860</v>
      </c>
      <c r="B3677" t="s">
        <v>241</v>
      </c>
      <c r="C3677" s="1">
        <v>43277</v>
      </c>
      <c r="D3677" t="s">
        <v>322</v>
      </c>
      <c r="E3677" t="b">
        <f t="shared" si="63"/>
        <v>1</v>
      </c>
    </row>
    <row r="3678" spans="1:5" x14ac:dyDescent="0.4">
      <c r="A3678" t="s">
        <v>8057</v>
      </c>
      <c r="B3678" t="s">
        <v>241</v>
      </c>
      <c r="C3678" s="1">
        <v>42671</v>
      </c>
      <c r="D3678" t="s">
        <v>322</v>
      </c>
      <c r="E3678" t="b">
        <f t="shared" ref="E3678:E3741" si="64">OR(IF(AND(D3678=D3679,B3678=B3679),1,0),IF(AND(D3678=D3677,B3678=B3677),1,0))</f>
        <v>1</v>
      </c>
    </row>
    <row r="3679" spans="1:5" hidden="1" x14ac:dyDescent="0.4">
      <c r="A3679" t="s">
        <v>7884</v>
      </c>
      <c r="B3679" t="s">
        <v>241</v>
      </c>
      <c r="C3679" s="1">
        <v>43276</v>
      </c>
      <c r="D3679" t="s">
        <v>333</v>
      </c>
      <c r="E3679" t="b">
        <f t="shared" si="64"/>
        <v>0</v>
      </c>
    </row>
    <row r="3680" spans="1:5" hidden="1" x14ac:dyDescent="0.4">
      <c r="A3680" t="s">
        <v>1004</v>
      </c>
      <c r="B3680" t="s">
        <v>228</v>
      </c>
      <c r="C3680" s="1">
        <v>44452</v>
      </c>
      <c r="D3680" t="s">
        <v>341</v>
      </c>
      <c r="E3680" t="b">
        <f t="shared" si="64"/>
        <v>0</v>
      </c>
    </row>
    <row r="3681" spans="1:5" hidden="1" x14ac:dyDescent="0.4">
      <c r="A3681" t="s">
        <v>1012</v>
      </c>
      <c r="B3681" t="s">
        <v>228</v>
      </c>
      <c r="C3681" s="1">
        <v>44452</v>
      </c>
      <c r="D3681" t="s">
        <v>352</v>
      </c>
      <c r="E3681" t="b">
        <f t="shared" si="64"/>
        <v>0</v>
      </c>
    </row>
    <row r="3682" spans="1:5" hidden="1" x14ac:dyDescent="0.4">
      <c r="A3682" t="s">
        <v>4735</v>
      </c>
      <c r="B3682" t="s">
        <v>228</v>
      </c>
      <c r="C3682" s="1">
        <v>44453</v>
      </c>
      <c r="D3682" t="s">
        <v>398</v>
      </c>
      <c r="E3682" t="b">
        <f t="shared" si="64"/>
        <v>0</v>
      </c>
    </row>
    <row r="3683" spans="1:5" hidden="1" x14ac:dyDescent="0.4">
      <c r="A3683" t="s">
        <v>4733</v>
      </c>
      <c r="B3683" t="s">
        <v>228</v>
      </c>
      <c r="C3683" s="1">
        <v>44453</v>
      </c>
      <c r="D3683" t="s">
        <v>397</v>
      </c>
      <c r="E3683" t="b">
        <f t="shared" si="64"/>
        <v>0</v>
      </c>
    </row>
    <row r="3684" spans="1:5" hidden="1" x14ac:dyDescent="0.4">
      <c r="A3684" t="s">
        <v>999</v>
      </c>
      <c r="B3684" t="s">
        <v>228</v>
      </c>
      <c r="C3684" s="1">
        <v>44453</v>
      </c>
      <c r="D3684" t="s">
        <v>312</v>
      </c>
      <c r="E3684" t="b">
        <f t="shared" si="64"/>
        <v>0</v>
      </c>
    </row>
    <row r="3685" spans="1:5" hidden="1" x14ac:dyDescent="0.4">
      <c r="A3685" t="s">
        <v>1002</v>
      </c>
      <c r="B3685" t="s">
        <v>228</v>
      </c>
      <c r="C3685" s="1">
        <v>44453</v>
      </c>
      <c r="D3685" t="s">
        <v>329</v>
      </c>
      <c r="E3685" t="b">
        <f t="shared" si="64"/>
        <v>0</v>
      </c>
    </row>
    <row r="3686" spans="1:5" hidden="1" x14ac:dyDescent="0.4">
      <c r="A3686" t="s">
        <v>3127</v>
      </c>
      <c r="B3686" t="s">
        <v>228</v>
      </c>
      <c r="C3686" s="1">
        <v>44454</v>
      </c>
      <c r="D3686" t="s">
        <v>307</v>
      </c>
      <c r="E3686" t="b">
        <f t="shared" si="64"/>
        <v>0</v>
      </c>
    </row>
    <row r="3687" spans="1:5" hidden="1" x14ac:dyDescent="0.4">
      <c r="A3687" t="s">
        <v>1001</v>
      </c>
      <c r="B3687" t="s">
        <v>228</v>
      </c>
      <c r="C3687" s="1">
        <v>44453</v>
      </c>
      <c r="D3687" t="s">
        <v>327</v>
      </c>
      <c r="E3687" t="b">
        <f t="shared" si="64"/>
        <v>0</v>
      </c>
    </row>
    <row r="3688" spans="1:5" hidden="1" x14ac:dyDescent="0.4">
      <c r="A3688" t="s">
        <v>1000</v>
      </c>
      <c r="B3688" t="s">
        <v>228</v>
      </c>
      <c r="C3688" s="1">
        <v>44453</v>
      </c>
      <c r="D3688" t="s">
        <v>403</v>
      </c>
      <c r="E3688" t="b">
        <f t="shared" si="64"/>
        <v>0</v>
      </c>
    </row>
    <row r="3689" spans="1:5" hidden="1" x14ac:dyDescent="0.4">
      <c r="A3689" t="s">
        <v>3208</v>
      </c>
      <c r="B3689" t="s">
        <v>228</v>
      </c>
      <c r="C3689" s="1">
        <v>44452</v>
      </c>
      <c r="D3689" t="s">
        <v>344</v>
      </c>
      <c r="E3689" t="b">
        <f t="shared" si="64"/>
        <v>0</v>
      </c>
    </row>
    <row r="3690" spans="1:5" hidden="1" x14ac:dyDescent="0.4">
      <c r="A3690" t="s">
        <v>981</v>
      </c>
      <c r="B3690" t="s">
        <v>228</v>
      </c>
      <c r="C3690" s="1">
        <v>44453</v>
      </c>
      <c r="D3690" t="s">
        <v>316</v>
      </c>
      <c r="E3690" t="b">
        <f t="shared" si="64"/>
        <v>0</v>
      </c>
    </row>
    <row r="3691" spans="1:5" hidden="1" x14ac:dyDescent="0.4">
      <c r="A3691" t="s">
        <v>1011</v>
      </c>
      <c r="B3691" t="s">
        <v>228</v>
      </c>
      <c r="C3691" s="1">
        <v>44452</v>
      </c>
      <c r="D3691" t="s">
        <v>326</v>
      </c>
      <c r="E3691" t="b">
        <f t="shared" si="64"/>
        <v>0</v>
      </c>
    </row>
    <row r="3692" spans="1:5" hidden="1" x14ac:dyDescent="0.4">
      <c r="A3692" t="s">
        <v>4738</v>
      </c>
      <c r="B3692" t="s">
        <v>228</v>
      </c>
      <c r="C3692" s="1">
        <v>44452</v>
      </c>
      <c r="D3692" t="s">
        <v>318</v>
      </c>
      <c r="E3692" t="b">
        <f t="shared" si="64"/>
        <v>0</v>
      </c>
    </row>
    <row r="3693" spans="1:5" hidden="1" x14ac:dyDescent="0.4">
      <c r="A3693" t="s">
        <v>1005</v>
      </c>
      <c r="B3693" t="s">
        <v>228</v>
      </c>
      <c r="C3693" s="1">
        <v>44452</v>
      </c>
      <c r="D3693" t="s">
        <v>313</v>
      </c>
      <c r="E3693" t="b">
        <f t="shared" si="64"/>
        <v>0</v>
      </c>
    </row>
    <row r="3694" spans="1:5" hidden="1" x14ac:dyDescent="0.4">
      <c r="A3694" t="s">
        <v>998</v>
      </c>
      <c r="B3694" t="s">
        <v>228</v>
      </c>
      <c r="C3694" s="1">
        <v>44453</v>
      </c>
      <c r="D3694" t="s">
        <v>319</v>
      </c>
      <c r="E3694" t="b">
        <f t="shared" si="64"/>
        <v>0</v>
      </c>
    </row>
    <row r="3695" spans="1:5" hidden="1" x14ac:dyDescent="0.4">
      <c r="A3695" t="s">
        <v>891</v>
      </c>
      <c r="B3695" t="s">
        <v>228</v>
      </c>
      <c r="C3695" s="1">
        <v>44456</v>
      </c>
      <c r="D3695" t="s">
        <v>310</v>
      </c>
      <c r="E3695" t="b">
        <f t="shared" si="64"/>
        <v>0</v>
      </c>
    </row>
    <row r="3696" spans="1:5" hidden="1" x14ac:dyDescent="0.4">
      <c r="A3696" t="s">
        <v>3206</v>
      </c>
      <c r="B3696" t="s">
        <v>228</v>
      </c>
      <c r="C3696" s="1">
        <v>44452</v>
      </c>
      <c r="D3696" t="s">
        <v>342</v>
      </c>
      <c r="E3696" t="b">
        <f t="shared" si="64"/>
        <v>0</v>
      </c>
    </row>
    <row r="3697" spans="1:5" hidden="1" x14ac:dyDescent="0.4">
      <c r="A3697" t="s">
        <v>3126</v>
      </c>
      <c r="B3697" t="s">
        <v>228</v>
      </c>
      <c r="C3697" s="1">
        <v>44454</v>
      </c>
      <c r="D3697" t="s">
        <v>308</v>
      </c>
      <c r="E3697" t="b">
        <f t="shared" si="64"/>
        <v>0</v>
      </c>
    </row>
    <row r="3698" spans="1:5" hidden="1" x14ac:dyDescent="0.4">
      <c r="A3698" t="s">
        <v>3200</v>
      </c>
      <c r="B3698" t="s">
        <v>228</v>
      </c>
      <c r="C3698" s="1">
        <v>44452</v>
      </c>
      <c r="D3698" t="s">
        <v>338</v>
      </c>
      <c r="E3698" t="b">
        <f t="shared" si="64"/>
        <v>0</v>
      </c>
    </row>
    <row r="3699" spans="1:5" hidden="1" x14ac:dyDescent="0.4">
      <c r="A3699" t="s">
        <v>3199</v>
      </c>
      <c r="B3699" t="s">
        <v>228</v>
      </c>
      <c r="C3699" s="1">
        <v>44452</v>
      </c>
      <c r="D3699" t="s">
        <v>337</v>
      </c>
      <c r="E3699" t="b">
        <f t="shared" si="64"/>
        <v>0</v>
      </c>
    </row>
    <row r="3700" spans="1:5" hidden="1" x14ac:dyDescent="0.4">
      <c r="A3700" t="s">
        <v>3197</v>
      </c>
      <c r="B3700" t="s">
        <v>228</v>
      </c>
      <c r="C3700" s="1">
        <v>44452</v>
      </c>
      <c r="D3700" t="s">
        <v>416</v>
      </c>
      <c r="E3700" t="b">
        <f t="shared" si="64"/>
        <v>0</v>
      </c>
    </row>
    <row r="3701" spans="1:5" hidden="1" x14ac:dyDescent="0.4">
      <c r="A3701" t="s">
        <v>1008</v>
      </c>
      <c r="B3701" t="s">
        <v>228</v>
      </c>
      <c r="C3701" s="1">
        <v>44452</v>
      </c>
      <c r="D3701" t="s">
        <v>334</v>
      </c>
      <c r="E3701" t="b">
        <f t="shared" si="64"/>
        <v>0</v>
      </c>
    </row>
    <row r="3702" spans="1:5" hidden="1" x14ac:dyDescent="0.4">
      <c r="A3702" t="s">
        <v>3205</v>
      </c>
      <c r="B3702" t="s">
        <v>228</v>
      </c>
      <c r="C3702" s="1">
        <v>44452</v>
      </c>
      <c r="D3702" t="s">
        <v>343</v>
      </c>
      <c r="E3702" t="b">
        <f t="shared" si="64"/>
        <v>0</v>
      </c>
    </row>
    <row r="3703" spans="1:5" hidden="1" x14ac:dyDescent="0.4">
      <c r="A3703" t="s">
        <v>962</v>
      </c>
      <c r="B3703" t="s">
        <v>228</v>
      </c>
      <c r="C3703" s="1">
        <v>44454</v>
      </c>
      <c r="D3703" t="s">
        <v>355</v>
      </c>
      <c r="E3703" t="b">
        <f t="shared" si="64"/>
        <v>0</v>
      </c>
    </row>
    <row r="3704" spans="1:5" hidden="1" x14ac:dyDescent="0.4">
      <c r="A3704" t="s">
        <v>1006</v>
      </c>
      <c r="B3704" t="s">
        <v>228</v>
      </c>
      <c r="C3704" s="1">
        <v>44452</v>
      </c>
      <c r="D3704" t="s">
        <v>315</v>
      </c>
      <c r="E3704" t="b">
        <f t="shared" si="64"/>
        <v>0</v>
      </c>
    </row>
    <row r="3705" spans="1:5" hidden="1" x14ac:dyDescent="0.4">
      <c r="A3705" t="s">
        <v>3192</v>
      </c>
      <c r="B3705" t="s">
        <v>228</v>
      </c>
      <c r="C3705" s="1">
        <v>44453</v>
      </c>
      <c r="D3705" t="s">
        <v>317</v>
      </c>
      <c r="E3705" t="b">
        <f t="shared" si="64"/>
        <v>0</v>
      </c>
    </row>
    <row r="3706" spans="1:5" hidden="1" x14ac:dyDescent="0.4">
      <c r="A3706" t="s">
        <v>1007</v>
      </c>
      <c r="B3706" t="s">
        <v>228</v>
      </c>
      <c r="C3706" s="1">
        <v>44452</v>
      </c>
      <c r="D3706" t="s">
        <v>335</v>
      </c>
      <c r="E3706" t="b">
        <f t="shared" si="64"/>
        <v>0</v>
      </c>
    </row>
    <row r="3707" spans="1:5" hidden="1" x14ac:dyDescent="0.4">
      <c r="A3707" t="s">
        <v>3129</v>
      </c>
      <c r="B3707" t="s">
        <v>228</v>
      </c>
      <c r="C3707" s="1">
        <v>44454</v>
      </c>
      <c r="D3707" t="s">
        <v>415</v>
      </c>
      <c r="E3707" t="b">
        <f t="shared" si="64"/>
        <v>0</v>
      </c>
    </row>
    <row r="3708" spans="1:5" hidden="1" x14ac:dyDescent="0.4">
      <c r="A3708" t="s">
        <v>1013</v>
      </c>
      <c r="B3708" t="s">
        <v>228</v>
      </c>
      <c r="C3708" s="1">
        <v>44452</v>
      </c>
      <c r="D3708" t="s">
        <v>332</v>
      </c>
      <c r="E3708" t="b">
        <f t="shared" si="64"/>
        <v>0</v>
      </c>
    </row>
    <row r="3709" spans="1:5" hidden="1" x14ac:dyDescent="0.4">
      <c r="A3709" t="s">
        <v>4734</v>
      </c>
      <c r="B3709" t="s">
        <v>228</v>
      </c>
      <c r="C3709" s="1">
        <v>44453</v>
      </c>
      <c r="D3709" t="s">
        <v>322</v>
      </c>
      <c r="E3709" t="b">
        <f t="shared" si="64"/>
        <v>0</v>
      </c>
    </row>
    <row r="3710" spans="1:5" hidden="1" x14ac:dyDescent="0.4">
      <c r="A3710" t="s">
        <v>3307</v>
      </c>
      <c r="B3710" t="s">
        <v>145</v>
      </c>
      <c r="C3710" s="1">
        <v>44447</v>
      </c>
      <c r="D3710" t="s">
        <v>405</v>
      </c>
      <c r="E3710" t="b">
        <f t="shared" si="64"/>
        <v>0</v>
      </c>
    </row>
    <row r="3711" spans="1:5" hidden="1" x14ac:dyDescent="0.4">
      <c r="A3711" t="s">
        <v>1082</v>
      </c>
      <c r="B3711" t="s">
        <v>145</v>
      </c>
      <c r="C3711" s="1">
        <v>44447</v>
      </c>
      <c r="D3711" t="s">
        <v>352</v>
      </c>
      <c r="E3711" t="b">
        <f t="shared" si="64"/>
        <v>0</v>
      </c>
    </row>
    <row r="3712" spans="1:5" hidden="1" x14ac:dyDescent="0.4">
      <c r="A3712" t="s">
        <v>1479</v>
      </c>
      <c r="B3712" t="s">
        <v>145</v>
      </c>
      <c r="C3712" s="1">
        <v>44421</v>
      </c>
      <c r="D3712" t="s">
        <v>325</v>
      </c>
      <c r="E3712" t="b">
        <f t="shared" si="64"/>
        <v>0</v>
      </c>
    </row>
    <row r="3713" spans="1:5" hidden="1" x14ac:dyDescent="0.4">
      <c r="A3713" t="s">
        <v>5448</v>
      </c>
      <c r="B3713" t="s">
        <v>145</v>
      </c>
      <c r="C3713" s="1">
        <v>44432</v>
      </c>
      <c r="D3713" t="s">
        <v>398</v>
      </c>
      <c r="E3713" t="b">
        <f t="shared" si="64"/>
        <v>0</v>
      </c>
    </row>
    <row r="3714" spans="1:5" hidden="1" x14ac:dyDescent="0.4">
      <c r="A3714" t="s">
        <v>4270</v>
      </c>
      <c r="B3714" t="s">
        <v>145</v>
      </c>
      <c r="C3714" s="1">
        <v>44467</v>
      </c>
      <c r="D3714" t="s">
        <v>397</v>
      </c>
      <c r="E3714" t="b">
        <f t="shared" si="64"/>
        <v>0</v>
      </c>
    </row>
    <row r="3715" spans="1:5" hidden="1" x14ac:dyDescent="0.4">
      <c r="A3715" t="s">
        <v>1083</v>
      </c>
      <c r="B3715" t="s">
        <v>145</v>
      </c>
      <c r="C3715" s="1">
        <v>44447</v>
      </c>
      <c r="D3715" t="s">
        <v>312</v>
      </c>
      <c r="E3715" t="b">
        <f t="shared" si="64"/>
        <v>0</v>
      </c>
    </row>
    <row r="3716" spans="1:5" hidden="1" x14ac:dyDescent="0.4">
      <c r="A3716" t="s">
        <v>786</v>
      </c>
      <c r="B3716" t="s">
        <v>145</v>
      </c>
      <c r="C3716" s="1">
        <v>44463</v>
      </c>
      <c r="D3716" t="s">
        <v>329</v>
      </c>
      <c r="E3716" t="b">
        <f t="shared" si="64"/>
        <v>0</v>
      </c>
    </row>
    <row r="3717" spans="1:5" hidden="1" x14ac:dyDescent="0.4">
      <c r="A3717" t="s">
        <v>3007</v>
      </c>
      <c r="B3717" t="s">
        <v>145</v>
      </c>
      <c r="C3717" s="1">
        <v>44274</v>
      </c>
      <c r="D3717" t="s">
        <v>327</v>
      </c>
      <c r="E3717" t="b">
        <f t="shared" si="64"/>
        <v>0</v>
      </c>
    </row>
    <row r="3718" spans="1:5" hidden="1" x14ac:dyDescent="0.4">
      <c r="A3718" t="s">
        <v>1159</v>
      </c>
      <c r="B3718" t="s">
        <v>145</v>
      </c>
      <c r="C3718" s="1">
        <v>44445</v>
      </c>
      <c r="D3718" t="s">
        <v>403</v>
      </c>
      <c r="E3718" t="b">
        <f t="shared" si="64"/>
        <v>0</v>
      </c>
    </row>
    <row r="3719" spans="1:5" hidden="1" x14ac:dyDescent="0.4">
      <c r="A3719" t="s">
        <v>8549</v>
      </c>
      <c r="B3719" t="s">
        <v>145</v>
      </c>
      <c r="C3719" s="1">
        <v>44490</v>
      </c>
      <c r="D3719" t="s">
        <v>344</v>
      </c>
      <c r="E3719" t="b">
        <f t="shared" si="64"/>
        <v>0</v>
      </c>
    </row>
    <row r="3720" spans="1:5" hidden="1" x14ac:dyDescent="0.4">
      <c r="A3720" t="s">
        <v>960</v>
      </c>
      <c r="B3720" t="s">
        <v>145</v>
      </c>
      <c r="C3720" s="1">
        <v>44454</v>
      </c>
      <c r="D3720" t="s">
        <v>316</v>
      </c>
      <c r="E3720" t="b">
        <f t="shared" si="64"/>
        <v>0</v>
      </c>
    </row>
    <row r="3721" spans="1:5" hidden="1" x14ac:dyDescent="0.4">
      <c r="A3721" t="s">
        <v>1081</v>
      </c>
      <c r="B3721" t="s">
        <v>145</v>
      </c>
      <c r="C3721" s="1">
        <v>44447</v>
      </c>
      <c r="D3721" t="s">
        <v>326</v>
      </c>
      <c r="E3721" t="b">
        <f t="shared" si="64"/>
        <v>0</v>
      </c>
    </row>
    <row r="3722" spans="1:5" hidden="1" x14ac:dyDescent="0.4">
      <c r="A3722" t="s">
        <v>3789</v>
      </c>
      <c r="B3722" t="s">
        <v>145</v>
      </c>
      <c r="C3722" s="1">
        <v>44411</v>
      </c>
      <c r="D3722" t="s">
        <v>321</v>
      </c>
      <c r="E3722" t="b">
        <f t="shared" si="64"/>
        <v>0</v>
      </c>
    </row>
    <row r="3723" spans="1:5" hidden="1" x14ac:dyDescent="0.4">
      <c r="A3723" t="s">
        <v>4276</v>
      </c>
      <c r="B3723" t="s">
        <v>145</v>
      </c>
      <c r="C3723" s="1">
        <v>44463</v>
      </c>
      <c r="D3723" t="s">
        <v>318</v>
      </c>
      <c r="E3723" t="b">
        <f t="shared" si="64"/>
        <v>0</v>
      </c>
    </row>
    <row r="3724" spans="1:5" hidden="1" x14ac:dyDescent="0.4">
      <c r="A3724" t="s">
        <v>1122</v>
      </c>
      <c r="B3724" t="s">
        <v>145</v>
      </c>
      <c r="C3724" s="1">
        <v>44445</v>
      </c>
      <c r="D3724" t="s">
        <v>313</v>
      </c>
      <c r="E3724" t="b">
        <f t="shared" si="64"/>
        <v>0</v>
      </c>
    </row>
    <row r="3725" spans="1:5" hidden="1" x14ac:dyDescent="0.4">
      <c r="A3725" t="s">
        <v>4582</v>
      </c>
      <c r="B3725" t="s">
        <v>145</v>
      </c>
      <c r="C3725" s="1">
        <v>44182</v>
      </c>
      <c r="D3725" t="s">
        <v>310</v>
      </c>
      <c r="E3725" t="b">
        <f t="shared" si="64"/>
        <v>0</v>
      </c>
    </row>
    <row r="3726" spans="1:5" hidden="1" x14ac:dyDescent="0.4">
      <c r="A3726" t="s">
        <v>3257</v>
      </c>
      <c r="B3726" t="s">
        <v>145</v>
      </c>
      <c r="C3726" s="1">
        <v>44452</v>
      </c>
      <c r="D3726" t="s">
        <v>340</v>
      </c>
      <c r="E3726" t="b">
        <f t="shared" si="64"/>
        <v>0</v>
      </c>
    </row>
    <row r="3727" spans="1:5" hidden="1" x14ac:dyDescent="0.4">
      <c r="A3727" t="s">
        <v>5145</v>
      </c>
      <c r="B3727" t="s">
        <v>145</v>
      </c>
      <c r="C3727" s="1">
        <v>44354</v>
      </c>
      <c r="D3727" t="s">
        <v>311</v>
      </c>
      <c r="E3727" t="b">
        <f t="shared" si="64"/>
        <v>0</v>
      </c>
    </row>
    <row r="3728" spans="1:5" hidden="1" x14ac:dyDescent="0.4">
      <c r="A3728" t="s">
        <v>8550</v>
      </c>
      <c r="B3728" t="s">
        <v>145</v>
      </c>
      <c r="C3728" s="1">
        <v>44490</v>
      </c>
      <c r="D3728" t="s">
        <v>308</v>
      </c>
      <c r="E3728" t="b">
        <f t="shared" si="64"/>
        <v>0</v>
      </c>
    </row>
    <row r="3729" spans="1:5" hidden="1" x14ac:dyDescent="0.4">
      <c r="A3729" t="s">
        <v>5463</v>
      </c>
      <c r="B3729" t="s">
        <v>145</v>
      </c>
      <c r="C3729" s="1">
        <v>44340</v>
      </c>
      <c r="D3729" t="s">
        <v>338</v>
      </c>
      <c r="E3729" t="b">
        <f t="shared" si="64"/>
        <v>0</v>
      </c>
    </row>
    <row r="3730" spans="1:5" hidden="1" x14ac:dyDescent="0.4">
      <c r="A3730" t="s">
        <v>3643</v>
      </c>
      <c r="B3730" t="s">
        <v>145</v>
      </c>
      <c r="C3730" s="1">
        <v>44427</v>
      </c>
      <c r="D3730" t="s">
        <v>337</v>
      </c>
      <c r="E3730" t="b">
        <f t="shared" si="64"/>
        <v>0</v>
      </c>
    </row>
    <row r="3731" spans="1:5" hidden="1" x14ac:dyDescent="0.4">
      <c r="A3731" t="s">
        <v>3713</v>
      </c>
      <c r="B3731" t="s">
        <v>145</v>
      </c>
      <c r="C3731" s="1">
        <v>44421</v>
      </c>
      <c r="D3731" t="s">
        <v>416</v>
      </c>
      <c r="E3731" t="b">
        <f t="shared" si="64"/>
        <v>0</v>
      </c>
    </row>
    <row r="3732" spans="1:5" hidden="1" x14ac:dyDescent="0.4">
      <c r="A3732" t="s">
        <v>1267</v>
      </c>
      <c r="B3732" t="s">
        <v>145</v>
      </c>
      <c r="C3732" s="1">
        <v>44439</v>
      </c>
      <c r="D3732" t="s">
        <v>334</v>
      </c>
      <c r="E3732" t="b">
        <f t="shared" si="64"/>
        <v>0</v>
      </c>
    </row>
    <row r="3733" spans="1:5" hidden="1" x14ac:dyDescent="0.4">
      <c r="A3733" t="s">
        <v>3714</v>
      </c>
      <c r="B3733" t="s">
        <v>145</v>
      </c>
      <c r="C3733" s="1">
        <v>44421</v>
      </c>
      <c r="D3733" t="s">
        <v>354</v>
      </c>
      <c r="E3733" t="b">
        <f t="shared" si="64"/>
        <v>0</v>
      </c>
    </row>
    <row r="3734" spans="1:5" hidden="1" x14ac:dyDescent="0.4">
      <c r="A3734" t="s">
        <v>3715</v>
      </c>
      <c r="B3734" t="s">
        <v>145</v>
      </c>
      <c r="C3734" s="1">
        <v>44421</v>
      </c>
      <c r="D3734" t="s">
        <v>343</v>
      </c>
      <c r="E3734" t="b">
        <f t="shared" si="64"/>
        <v>0</v>
      </c>
    </row>
    <row r="3735" spans="1:5" hidden="1" x14ac:dyDescent="0.4">
      <c r="A3735" t="s">
        <v>1080</v>
      </c>
      <c r="B3735" t="s">
        <v>145</v>
      </c>
      <c r="C3735" s="1">
        <v>44447</v>
      </c>
      <c r="D3735" t="s">
        <v>355</v>
      </c>
      <c r="E3735" t="b">
        <f t="shared" si="64"/>
        <v>0</v>
      </c>
    </row>
    <row r="3736" spans="1:5" hidden="1" x14ac:dyDescent="0.4">
      <c r="A3736" t="s">
        <v>1477</v>
      </c>
      <c r="B3736" t="s">
        <v>145</v>
      </c>
      <c r="C3736" s="1">
        <v>44421</v>
      </c>
      <c r="D3736" t="s">
        <v>315</v>
      </c>
      <c r="E3736" t="b">
        <f t="shared" si="64"/>
        <v>0</v>
      </c>
    </row>
    <row r="3737" spans="1:5" hidden="1" x14ac:dyDescent="0.4">
      <c r="A3737" t="s">
        <v>3716</v>
      </c>
      <c r="B3737" t="s">
        <v>145</v>
      </c>
      <c r="C3737" s="1">
        <v>44421</v>
      </c>
      <c r="D3737" t="s">
        <v>317</v>
      </c>
      <c r="E3737" t="b">
        <f t="shared" si="64"/>
        <v>0</v>
      </c>
    </row>
    <row r="3738" spans="1:5" hidden="1" x14ac:dyDescent="0.4">
      <c r="A3738" t="s">
        <v>1266</v>
      </c>
      <c r="B3738" t="s">
        <v>145</v>
      </c>
      <c r="C3738" s="1">
        <v>44439</v>
      </c>
      <c r="D3738" t="s">
        <v>335</v>
      </c>
      <c r="E3738" t="b">
        <f t="shared" si="64"/>
        <v>0</v>
      </c>
    </row>
    <row r="3739" spans="1:5" hidden="1" x14ac:dyDescent="0.4">
      <c r="A3739" t="s">
        <v>3319</v>
      </c>
      <c r="B3739" t="s">
        <v>145</v>
      </c>
      <c r="C3739" s="1">
        <v>44452</v>
      </c>
      <c r="D3739" t="s">
        <v>339</v>
      </c>
      <c r="E3739" t="b">
        <f t="shared" si="64"/>
        <v>0</v>
      </c>
    </row>
    <row r="3740" spans="1:5" hidden="1" x14ac:dyDescent="0.4">
      <c r="A3740" t="s">
        <v>3320</v>
      </c>
      <c r="B3740" t="s">
        <v>145</v>
      </c>
      <c r="C3740" s="1">
        <v>44452</v>
      </c>
      <c r="D3740" t="s">
        <v>415</v>
      </c>
      <c r="E3740" t="b">
        <f t="shared" si="64"/>
        <v>0</v>
      </c>
    </row>
    <row r="3741" spans="1:5" hidden="1" x14ac:dyDescent="0.4">
      <c r="A3741" t="s">
        <v>4846</v>
      </c>
      <c r="B3741" t="s">
        <v>145</v>
      </c>
      <c r="C3741" s="1">
        <v>44182</v>
      </c>
      <c r="D3741" t="s">
        <v>332</v>
      </c>
      <c r="E3741" t="b">
        <f t="shared" si="64"/>
        <v>0</v>
      </c>
    </row>
    <row r="3742" spans="1:5" hidden="1" x14ac:dyDescent="0.4">
      <c r="A3742" t="s">
        <v>5442</v>
      </c>
      <c r="B3742" t="s">
        <v>145</v>
      </c>
      <c r="C3742" s="1">
        <v>44439</v>
      </c>
      <c r="D3742" t="s">
        <v>322</v>
      </c>
      <c r="E3742" t="b">
        <f t="shared" ref="E3742:E3805" si="65">OR(IF(AND(D3742=D3743,B3742=B3743),1,0),IF(AND(D3742=D3741,B3742=B3741),1,0))</f>
        <v>0</v>
      </c>
    </row>
    <row r="3743" spans="1:5" hidden="1" x14ac:dyDescent="0.4">
      <c r="A3743" t="s">
        <v>1027</v>
      </c>
      <c r="B3743" t="s">
        <v>145</v>
      </c>
      <c r="C3743" s="1">
        <v>44452</v>
      </c>
      <c r="D3743" t="s">
        <v>359</v>
      </c>
      <c r="E3743" t="b">
        <f t="shared" si="65"/>
        <v>0</v>
      </c>
    </row>
    <row r="3744" spans="1:5" hidden="1" x14ac:dyDescent="0.4">
      <c r="A3744" t="s">
        <v>787</v>
      </c>
      <c r="B3744" t="s">
        <v>145</v>
      </c>
      <c r="C3744" s="1">
        <v>44463</v>
      </c>
      <c r="D3744" t="s">
        <v>333</v>
      </c>
      <c r="E3744" t="b">
        <f t="shared" si="65"/>
        <v>0</v>
      </c>
    </row>
    <row r="3745" spans="1:5" hidden="1" x14ac:dyDescent="0.4">
      <c r="A3745" t="s">
        <v>3831</v>
      </c>
      <c r="B3745" t="s">
        <v>69</v>
      </c>
      <c r="C3745" s="1">
        <v>44421</v>
      </c>
      <c r="D3745" t="s">
        <v>405</v>
      </c>
      <c r="E3745" t="b">
        <f t="shared" si="65"/>
        <v>0</v>
      </c>
    </row>
    <row r="3746" spans="1:5" hidden="1" x14ac:dyDescent="0.4">
      <c r="A3746" t="s">
        <v>3508</v>
      </c>
      <c r="B3746" t="s">
        <v>69</v>
      </c>
      <c r="C3746" s="1">
        <v>44250</v>
      </c>
      <c r="D3746" t="s">
        <v>352</v>
      </c>
      <c r="E3746" t="b">
        <f t="shared" si="65"/>
        <v>0</v>
      </c>
    </row>
    <row r="3747" spans="1:5" hidden="1" x14ac:dyDescent="0.4">
      <c r="A3747" t="s">
        <v>2157</v>
      </c>
      <c r="B3747" t="s">
        <v>69</v>
      </c>
      <c r="C3747" s="1">
        <v>44375</v>
      </c>
      <c r="D3747" t="s">
        <v>325</v>
      </c>
      <c r="E3747" t="b">
        <f t="shared" si="65"/>
        <v>0</v>
      </c>
    </row>
    <row r="3748" spans="1:5" hidden="1" x14ac:dyDescent="0.4">
      <c r="A3748" t="s">
        <v>5842</v>
      </c>
      <c r="B3748" t="s">
        <v>69</v>
      </c>
      <c r="C3748" s="1">
        <v>44497</v>
      </c>
      <c r="D3748" t="s">
        <v>398</v>
      </c>
      <c r="E3748" t="b">
        <f t="shared" si="65"/>
        <v>0</v>
      </c>
    </row>
    <row r="3749" spans="1:5" hidden="1" x14ac:dyDescent="0.4">
      <c r="A3749" t="s">
        <v>8368</v>
      </c>
      <c r="B3749" t="s">
        <v>69</v>
      </c>
      <c r="C3749" s="1">
        <v>44467</v>
      </c>
      <c r="D3749" t="s">
        <v>397</v>
      </c>
      <c r="E3749" t="b">
        <f t="shared" si="65"/>
        <v>0</v>
      </c>
    </row>
    <row r="3750" spans="1:5" hidden="1" x14ac:dyDescent="0.4">
      <c r="A3750" t="s">
        <v>2075</v>
      </c>
      <c r="B3750" t="s">
        <v>69</v>
      </c>
      <c r="C3750" s="1">
        <v>44397</v>
      </c>
      <c r="D3750" t="s">
        <v>312</v>
      </c>
      <c r="E3750" t="b">
        <f t="shared" si="65"/>
        <v>0</v>
      </c>
    </row>
    <row r="3751" spans="1:5" hidden="1" x14ac:dyDescent="0.4">
      <c r="A3751" t="s">
        <v>3838</v>
      </c>
      <c r="B3751" t="s">
        <v>69</v>
      </c>
      <c r="C3751" s="1">
        <v>44246</v>
      </c>
      <c r="D3751" t="s">
        <v>329</v>
      </c>
      <c r="E3751" t="b">
        <f t="shared" si="65"/>
        <v>0</v>
      </c>
    </row>
    <row r="3752" spans="1:5" hidden="1" x14ac:dyDescent="0.4">
      <c r="A3752" t="s">
        <v>3819</v>
      </c>
      <c r="B3752" t="s">
        <v>69</v>
      </c>
      <c r="C3752" s="1">
        <v>44431</v>
      </c>
      <c r="D3752" t="s">
        <v>307</v>
      </c>
      <c r="E3752" t="b">
        <f t="shared" si="65"/>
        <v>0</v>
      </c>
    </row>
    <row r="3753" spans="1:5" hidden="1" x14ac:dyDescent="0.4">
      <c r="A3753" t="s">
        <v>2862</v>
      </c>
      <c r="B3753" t="s">
        <v>69</v>
      </c>
      <c r="C3753" s="1">
        <v>44287</v>
      </c>
      <c r="D3753" t="s">
        <v>327</v>
      </c>
      <c r="E3753" t="b">
        <f t="shared" si="65"/>
        <v>0</v>
      </c>
    </row>
    <row r="3754" spans="1:5" hidden="1" x14ac:dyDescent="0.4">
      <c r="A3754" t="s">
        <v>3837</v>
      </c>
      <c r="B3754" t="s">
        <v>69</v>
      </c>
      <c r="C3754" s="1">
        <v>44246</v>
      </c>
      <c r="D3754" t="s">
        <v>403</v>
      </c>
      <c r="E3754" t="b">
        <f t="shared" si="65"/>
        <v>0</v>
      </c>
    </row>
    <row r="3755" spans="1:5" hidden="1" x14ac:dyDescent="0.4">
      <c r="A3755" t="s">
        <v>3851</v>
      </c>
      <c r="B3755" t="s">
        <v>69</v>
      </c>
      <c r="C3755" s="1">
        <v>44407</v>
      </c>
      <c r="D3755" t="s">
        <v>344</v>
      </c>
      <c r="E3755" t="b">
        <f t="shared" si="65"/>
        <v>0</v>
      </c>
    </row>
    <row r="3756" spans="1:5" hidden="1" x14ac:dyDescent="0.4">
      <c r="A3756" t="s">
        <v>2140</v>
      </c>
      <c r="B3756" t="s">
        <v>69</v>
      </c>
      <c r="C3756" s="1">
        <v>44376</v>
      </c>
      <c r="D3756" t="s">
        <v>316</v>
      </c>
      <c r="E3756" t="b">
        <f t="shared" si="65"/>
        <v>0</v>
      </c>
    </row>
    <row r="3757" spans="1:5" hidden="1" x14ac:dyDescent="0.4">
      <c r="A3757" t="s">
        <v>3839</v>
      </c>
      <c r="B3757" t="s">
        <v>69</v>
      </c>
      <c r="C3757" s="1">
        <v>44246</v>
      </c>
      <c r="D3757" t="s">
        <v>326</v>
      </c>
      <c r="E3757" t="b">
        <f t="shared" si="65"/>
        <v>0</v>
      </c>
    </row>
    <row r="3758" spans="1:5" hidden="1" x14ac:dyDescent="0.4">
      <c r="A3758" t="s">
        <v>6367</v>
      </c>
      <c r="B3758" t="s">
        <v>69</v>
      </c>
      <c r="C3758" s="1">
        <v>44469</v>
      </c>
      <c r="D3758" t="s">
        <v>318</v>
      </c>
      <c r="E3758" t="b">
        <f t="shared" si="65"/>
        <v>0</v>
      </c>
    </row>
    <row r="3759" spans="1:5" hidden="1" x14ac:dyDescent="0.4">
      <c r="A3759" t="s">
        <v>1226</v>
      </c>
      <c r="B3759" t="s">
        <v>69</v>
      </c>
      <c r="C3759" s="1">
        <v>44454</v>
      </c>
      <c r="D3759" t="s">
        <v>313</v>
      </c>
      <c r="E3759" t="b">
        <f t="shared" si="65"/>
        <v>0</v>
      </c>
    </row>
    <row r="3760" spans="1:5" hidden="1" x14ac:dyDescent="0.4">
      <c r="A3760" t="s">
        <v>3836</v>
      </c>
      <c r="B3760" t="s">
        <v>69</v>
      </c>
      <c r="C3760" s="1">
        <v>44258</v>
      </c>
      <c r="D3760" t="s">
        <v>319</v>
      </c>
      <c r="E3760" t="b">
        <f t="shared" si="65"/>
        <v>0</v>
      </c>
    </row>
    <row r="3761" spans="1:5" hidden="1" x14ac:dyDescent="0.4">
      <c r="A3761" t="s">
        <v>2461</v>
      </c>
      <c r="B3761" t="s">
        <v>69</v>
      </c>
      <c r="C3761" s="1">
        <v>44371</v>
      </c>
      <c r="D3761" t="s">
        <v>310</v>
      </c>
      <c r="E3761" t="b">
        <f t="shared" si="65"/>
        <v>0</v>
      </c>
    </row>
    <row r="3762" spans="1:5" hidden="1" x14ac:dyDescent="0.4">
      <c r="A3762" t="s">
        <v>4202</v>
      </c>
      <c r="B3762" t="s">
        <v>69</v>
      </c>
      <c r="C3762" s="1">
        <v>44376</v>
      </c>
      <c r="D3762" t="s">
        <v>340</v>
      </c>
      <c r="E3762" t="b">
        <f t="shared" si="65"/>
        <v>0</v>
      </c>
    </row>
    <row r="3763" spans="1:5" hidden="1" x14ac:dyDescent="0.4">
      <c r="A3763" t="s">
        <v>4188</v>
      </c>
      <c r="B3763" t="s">
        <v>69</v>
      </c>
      <c r="C3763" s="1">
        <v>44377</v>
      </c>
      <c r="D3763" t="s">
        <v>342</v>
      </c>
      <c r="E3763" t="b">
        <f t="shared" si="65"/>
        <v>0</v>
      </c>
    </row>
    <row r="3764" spans="1:5" hidden="1" x14ac:dyDescent="0.4">
      <c r="A3764" t="s">
        <v>5877</v>
      </c>
      <c r="B3764" t="s">
        <v>69</v>
      </c>
      <c r="C3764" s="1">
        <v>44497</v>
      </c>
      <c r="D3764" t="s">
        <v>308</v>
      </c>
      <c r="E3764" t="b">
        <f t="shared" si="65"/>
        <v>0</v>
      </c>
    </row>
    <row r="3765" spans="1:5" hidden="1" x14ac:dyDescent="0.4">
      <c r="A3765" t="s">
        <v>4200</v>
      </c>
      <c r="B3765" t="s">
        <v>69</v>
      </c>
      <c r="C3765" s="1">
        <v>44376</v>
      </c>
      <c r="D3765" t="s">
        <v>338</v>
      </c>
      <c r="E3765" t="b">
        <f t="shared" si="65"/>
        <v>0</v>
      </c>
    </row>
    <row r="3766" spans="1:5" hidden="1" x14ac:dyDescent="0.4">
      <c r="A3766" t="s">
        <v>4199</v>
      </c>
      <c r="B3766" t="s">
        <v>69</v>
      </c>
      <c r="C3766" s="1">
        <v>44376</v>
      </c>
      <c r="D3766" t="s">
        <v>337</v>
      </c>
      <c r="E3766" t="b">
        <f t="shared" si="65"/>
        <v>0</v>
      </c>
    </row>
    <row r="3767" spans="1:5" hidden="1" x14ac:dyDescent="0.4">
      <c r="A3767" t="s">
        <v>3658</v>
      </c>
      <c r="B3767" t="s">
        <v>69</v>
      </c>
      <c r="C3767" s="1">
        <v>44427</v>
      </c>
      <c r="D3767" t="s">
        <v>416</v>
      </c>
      <c r="E3767" t="b">
        <f t="shared" si="65"/>
        <v>0</v>
      </c>
    </row>
    <row r="3768" spans="1:5" hidden="1" x14ac:dyDescent="0.4">
      <c r="A3768" t="s">
        <v>4125</v>
      </c>
      <c r="B3768" t="s">
        <v>69</v>
      </c>
      <c r="C3768" s="1">
        <v>44407</v>
      </c>
      <c r="D3768" t="s">
        <v>343</v>
      </c>
      <c r="E3768" t="b">
        <f t="shared" si="65"/>
        <v>0</v>
      </c>
    </row>
    <row r="3769" spans="1:5" hidden="1" x14ac:dyDescent="0.4">
      <c r="A3769" t="s">
        <v>3509</v>
      </c>
      <c r="B3769" t="s">
        <v>69</v>
      </c>
      <c r="C3769" s="1">
        <v>44246</v>
      </c>
      <c r="D3769" t="s">
        <v>315</v>
      </c>
      <c r="E3769" t="b">
        <f t="shared" si="65"/>
        <v>0</v>
      </c>
    </row>
    <row r="3770" spans="1:5" hidden="1" x14ac:dyDescent="0.4">
      <c r="A3770" t="s">
        <v>4198</v>
      </c>
      <c r="B3770" t="s">
        <v>69</v>
      </c>
      <c r="C3770" s="1">
        <v>44376</v>
      </c>
      <c r="D3770" t="s">
        <v>317</v>
      </c>
      <c r="E3770" t="b">
        <f t="shared" si="65"/>
        <v>0</v>
      </c>
    </row>
    <row r="3771" spans="1:5" hidden="1" x14ac:dyDescent="0.4">
      <c r="A3771" t="s">
        <v>5833</v>
      </c>
      <c r="B3771" t="s">
        <v>69</v>
      </c>
      <c r="C3771" s="1">
        <v>44497</v>
      </c>
      <c r="D3771" t="s">
        <v>335</v>
      </c>
      <c r="E3771" t="b">
        <f t="shared" si="65"/>
        <v>0</v>
      </c>
    </row>
    <row r="3772" spans="1:5" hidden="1" x14ac:dyDescent="0.4">
      <c r="A3772" t="s">
        <v>5356</v>
      </c>
      <c r="B3772" t="s">
        <v>69</v>
      </c>
      <c r="C3772" s="1">
        <v>44344</v>
      </c>
      <c r="D3772" t="s">
        <v>415</v>
      </c>
      <c r="E3772" t="b">
        <f t="shared" si="65"/>
        <v>0</v>
      </c>
    </row>
    <row r="3773" spans="1:5" hidden="1" x14ac:dyDescent="0.4">
      <c r="A3773" t="s">
        <v>2161</v>
      </c>
      <c r="B3773" t="s">
        <v>69</v>
      </c>
      <c r="C3773" s="1">
        <v>44375</v>
      </c>
      <c r="D3773" t="s">
        <v>330</v>
      </c>
      <c r="E3773" t="b">
        <f t="shared" si="65"/>
        <v>0</v>
      </c>
    </row>
    <row r="3774" spans="1:5" hidden="1" x14ac:dyDescent="0.4">
      <c r="A3774" t="s">
        <v>3510</v>
      </c>
      <c r="B3774" t="s">
        <v>69</v>
      </c>
      <c r="C3774" s="1">
        <v>44242</v>
      </c>
      <c r="D3774" t="s">
        <v>332</v>
      </c>
      <c r="E3774" t="b">
        <f t="shared" si="65"/>
        <v>0</v>
      </c>
    </row>
    <row r="3775" spans="1:5" hidden="1" x14ac:dyDescent="0.4">
      <c r="A3775" t="s">
        <v>5841</v>
      </c>
      <c r="B3775" t="s">
        <v>69</v>
      </c>
      <c r="C3775" s="1">
        <v>44501</v>
      </c>
      <c r="D3775" t="s">
        <v>322</v>
      </c>
      <c r="E3775" t="b">
        <f t="shared" si="65"/>
        <v>0</v>
      </c>
    </row>
    <row r="3776" spans="1:5" hidden="1" x14ac:dyDescent="0.4">
      <c r="A3776" t="s">
        <v>2233</v>
      </c>
      <c r="B3776" t="s">
        <v>97</v>
      </c>
      <c r="C3776" s="1">
        <v>44369</v>
      </c>
      <c r="D3776" t="s">
        <v>341</v>
      </c>
      <c r="E3776" t="b">
        <f t="shared" si="65"/>
        <v>0</v>
      </c>
    </row>
    <row r="3777" spans="1:5" hidden="1" x14ac:dyDescent="0.4">
      <c r="A3777" t="s">
        <v>6952</v>
      </c>
      <c r="B3777" t="s">
        <v>97</v>
      </c>
      <c r="C3777" s="1">
        <v>44130</v>
      </c>
      <c r="D3777" t="s">
        <v>421</v>
      </c>
      <c r="E3777" t="b">
        <f t="shared" si="65"/>
        <v>0</v>
      </c>
    </row>
    <row r="3778" spans="1:5" hidden="1" x14ac:dyDescent="0.4">
      <c r="A3778" t="s">
        <v>4219</v>
      </c>
      <c r="B3778" t="s">
        <v>97</v>
      </c>
      <c r="C3778" s="1">
        <v>44376</v>
      </c>
      <c r="D3778" t="s">
        <v>405</v>
      </c>
      <c r="E3778" t="b">
        <f t="shared" si="65"/>
        <v>0</v>
      </c>
    </row>
    <row r="3779" spans="1:5" hidden="1" x14ac:dyDescent="0.4">
      <c r="A3779" t="s">
        <v>2218</v>
      </c>
      <c r="B3779" t="s">
        <v>97</v>
      </c>
      <c r="C3779" s="1">
        <v>44370</v>
      </c>
      <c r="D3779" t="s">
        <v>352</v>
      </c>
      <c r="E3779" t="b">
        <f t="shared" si="65"/>
        <v>0</v>
      </c>
    </row>
    <row r="3780" spans="1:5" hidden="1" x14ac:dyDescent="0.4">
      <c r="A3780" t="s">
        <v>4399</v>
      </c>
      <c r="B3780" t="s">
        <v>97</v>
      </c>
      <c r="C3780" s="1">
        <v>44195</v>
      </c>
      <c r="D3780" t="s">
        <v>325</v>
      </c>
      <c r="E3780" t="b">
        <f t="shared" si="65"/>
        <v>0</v>
      </c>
    </row>
    <row r="3781" spans="1:5" hidden="1" x14ac:dyDescent="0.4">
      <c r="A3781" t="s">
        <v>4352</v>
      </c>
      <c r="B3781" t="s">
        <v>97</v>
      </c>
      <c r="C3781" s="1">
        <v>44369</v>
      </c>
      <c r="D3781" t="s">
        <v>357</v>
      </c>
      <c r="E3781" t="b">
        <f t="shared" si="65"/>
        <v>0</v>
      </c>
    </row>
    <row r="3782" spans="1:5" hidden="1" x14ac:dyDescent="0.4">
      <c r="A3782" t="s">
        <v>6384</v>
      </c>
      <c r="B3782" t="s">
        <v>97</v>
      </c>
      <c r="C3782" s="1">
        <v>44376</v>
      </c>
      <c r="D3782" t="s">
        <v>398</v>
      </c>
      <c r="E3782" t="b">
        <f t="shared" si="65"/>
        <v>0</v>
      </c>
    </row>
    <row r="3783" spans="1:5" hidden="1" x14ac:dyDescent="0.4">
      <c r="A3783" t="s">
        <v>7129</v>
      </c>
      <c r="B3783" t="s">
        <v>97</v>
      </c>
      <c r="C3783" s="1">
        <v>44127</v>
      </c>
      <c r="D3783" t="s">
        <v>397</v>
      </c>
      <c r="E3783" t="b">
        <f t="shared" si="65"/>
        <v>0</v>
      </c>
    </row>
    <row r="3784" spans="1:5" hidden="1" x14ac:dyDescent="0.4">
      <c r="A3784" t="s">
        <v>7616</v>
      </c>
      <c r="B3784" t="s">
        <v>97</v>
      </c>
      <c r="C3784" s="1">
        <v>43538</v>
      </c>
      <c r="D3784" t="s">
        <v>312</v>
      </c>
      <c r="E3784" t="b">
        <f t="shared" si="65"/>
        <v>0</v>
      </c>
    </row>
    <row r="3785" spans="1:5" hidden="1" x14ac:dyDescent="0.4">
      <c r="A3785" t="s">
        <v>4516</v>
      </c>
      <c r="B3785" t="s">
        <v>97</v>
      </c>
      <c r="C3785" s="1">
        <v>44186</v>
      </c>
      <c r="D3785" t="s">
        <v>329</v>
      </c>
      <c r="E3785" t="b">
        <f t="shared" si="65"/>
        <v>0</v>
      </c>
    </row>
    <row r="3786" spans="1:5" hidden="1" x14ac:dyDescent="0.4">
      <c r="A3786" t="s">
        <v>6807</v>
      </c>
      <c r="B3786" t="s">
        <v>97</v>
      </c>
      <c r="C3786" s="1">
        <v>44195</v>
      </c>
      <c r="D3786" t="s">
        <v>307</v>
      </c>
      <c r="E3786" t="b">
        <f t="shared" si="65"/>
        <v>0</v>
      </c>
    </row>
    <row r="3787" spans="1:5" hidden="1" x14ac:dyDescent="0.4">
      <c r="A3787" t="s">
        <v>2156</v>
      </c>
      <c r="B3787" t="s">
        <v>97</v>
      </c>
      <c r="C3787" s="1">
        <v>44376</v>
      </c>
      <c r="D3787" t="s">
        <v>327</v>
      </c>
      <c r="E3787" t="b">
        <f t="shared" si="65"/>
        <v>0</v>
      </c>
    </row>
    <row r="3788" spans="1:5" hidden="1" x14ac:dyDescent="0.4">
      <c r="A3788" t="s">
        <v>4763</v>
      </c>
      <c r="B3788" t="s">
        <v>97</v>
      </c>
      <c r="C3788" s="1">
        <v>44186</v>
      </c>
      <c r="D3788" t="s">
        <v>403</v>
      </c>
      <c r="E3788" t="b">
        <f t="shared" si="65"/>
        <v>0</v>
      </c>
    </row>
    <row r="3789" spans="1:5" hidden="1" x14ac:dyDescent="0.4">
      <c r="A3789" t="s">
        <v>6811</v>
      </c>
      <c r="B3789" t="s">
        <v>97</v>
      </c>
      <c r="C3789" s="1">
        <v>44188</v>
      </c>
      <c r="D3789" t="s">
        <v>344</v>
      </c>
      <c r="E3789" t="b">
        <f t="shared" si="65"/>
        <v>0</v>
      </c>
    </row>
    <row r="3790" spans="1:5" hidden="1" x14ac:dyDescent="0.4">
      <c r="A3790" t="s">
        <v>6674</v>
      </c>
      <c r="B3790" t="s">
        <v>97</v>
      </c>
      <c r="C3790" s="1">
        <v>44027</v>
      </c>
      <c r="D3790" t="s">
        <v>316</v>
      </c>
      <c r="E3790" t="b">
        <f t="shared" si="65"/>
        <v>0</v>
      </c>
    </row>
    <row r="3791" spans="1:5" hidden="1" x14ac:dyDescent="0.4">
      <c r="A3791" t="s">
        <v>5216</v>
      </c>
      <c r="B3791" t="s">
        <v>97</v>
      </c>
      <c r="C3791" s="1">
        <v>44186</v>
      </c>
      <c r="D3791" t="s">
        <v>326</v>
      </c>
      <c r="E3791" t="b">
        <f t="shared" si="65"/>
        <v>0</v>
      </c>
    </row>
    <row r="3792" spans="1:5" hidden="1" x14ac:dyDescent="0.4">
      <c r="A3792" t="s">
        <v>7332</v>
      </c>
      <c r="B3792" t="s">
        <v>97</v>
      </c>
      <c r="C3792" s="1">
        <v>44022</v>
      </c>
      <c r="D3792" t="s">
        <v>318</v>
      </c>
      <c r="E3792" t="b">
        <f t="shared" si="65"/>
        <v>0</v>
      </c>
    </row>
    <row r="3793" spans="1:5" hidden="1" x14ac:dyDescent="0.4">
      <c r="A3793" t="s">
        <v>2235</v>
      </c>
      <c r="B3793" t="s">
        <v>97</v>
      </c>
      <c r="C3793" s="1">
        <v>44369</v>
      </c>
      <c r="D3793" t="s">
        <v>313</v>
      </c>
      <c r="E3793" t="b">
        <f t="shared" si="65"/>
        <v>0</v>
      </c>
    </row>
    <row r="3794" spans="1:5" hidden="1" x14ac:dyDescent="0.4">
      <c r="A3794" t="s">
        <v>4515</v>
      </c>
      <c r="B3794" t="s">
        <v>97</v>
      </c>
      <c r="C3794" s="1">
        <v>44186</v>
      </c>
      <c r="D3794" t="s">
        <v>319</v>
      </c>
      <c r="E3794" t="b">
        <f t="shared" si="65"/>
        <v>0</v>
      </c>
    </row>
    <row r="3795" spans="1:5" hidden="1" x14ac:dyDescent="0.4">
      <c r="A3795" t="s">
        <v>2022</v>
      </c>
      <c r="B3795" t="s">
        <v>97</v>
      </c>
      <c r="C3795" s="1">
        <v>44383</v>
      </c>
      <c r="D3795" t="s">
        <v>310</v>
      </c>
      <c r="E3795" t="b">
        <f t="shared" si="65"/>
        <v>0</v>
      </c>
    </row>
    <row r="3796" spans="1:5" hidden="1" x14ac:dyDescent="0.4">
      <c r="A3796" t="s">
        <v>4450</v>
      </c>
      <c r="B3796" t="s">
        <v>97</v>
      </c>
      <c r="C3796" s="1">
        <v>44369</v>
      </c>
      <c r="D3796" t="s">
        <v>340</v>
      </c>
      <c r="E3796" t="b">
        <f t="shared" si="65"/>
        <v>0</v>
      </c>
    </row>
    <row r="3797" spans="1:5" hidden="1" x14ac:dyDescent="0.4">
      <c r="A3797" t="s">
        <v>6684</v>
      </c>
      <c r="B3797" t="s">
        <v>97</v>
      </c>
      <c r="C3797" s="1">
        <v>44025</v>
      </c>
      <c r="D3797" t="s">
        <v>320</v>
      </c>
      <c r="E3797" t="b">
        <f t="shared" si="65"/>
        <v>0</v>
      </c>
    </row>
    <row r="3798" spans="1:5" hidden="1" x14ac:dyDescent="0.4">
      <c r="A3798" t="s">
        <v>6852</v>
      </c>
      <c r="B3798" t="s">
        <v>97</v>
      </c>
      <c r="C3798" s="1">
        <v>44195</v>
      </c>
      <c r="D3798" t="s">
        <v>311</v>
      </c>
      <c r="E3798" t="b">
        <f t="shared" si="65"/>
        <v>0</v>
      </c>
    </row>
    <row r="3799" spans="1:5" hidden="1" x14ac:dyDescent="0.4">
      <c r="A3799" t="s">
        <v>4702</v>
      </c>
      <c r="B3799" t="s">
        <v>97</v>
      </c>
      <c r="C3799" s="1">
        <v>44188</v>
      </c>
      <c r="D3799" t="s">
        <v>350</v>
      </c>
      <c r="E3799" t="b">
        <f t="shared" si="65"/>
        <v>0</v>
      </c>
    </row>
    <row r="3800" spans="1:5" hidden="1" x14ac:dyDescent="0.4">
      <c r="A3800" t="s">
        <v>6806</v>
      </c>
      <c r="B3800" t="s">
        <v>97</v>
      </c>
      <c r="C3800" s="1">
        <v>44195</v>
      </c>
      <c r="D3800" t="s">
        <v>308</v>
      </c>
      <c r="E3800" t="b">
        <f t="shared" si="65"/>
        <v>0</v>
      </c>
    </row>
    <row r="3801" spans="1:5" hidden="1" x14ac:dyDescent="0.4">
      <c r="A3801" t="s">
        <v>6809</v>
      </c>
      <c r="B3801" t="s">
        <v>97</v>
      </c>
      <c r="C3801" s="1">
        <v>44188</v>
      </c>
      <c r="D3801" t="s">
        <v>338</v>
      </c>
      <c r="E3801" t="b">
        <f t="shared" si="65"/>
        <v>0</v>
      </c>
    </row>
    <row r="3802" spans="1:5" hidden="1" x14ac:dyDescent="0.4">
      <c r="A3802" t="s">
        <v>6810</v>
      </c>
      <c r="B3802" t="s">
        <v>97</v>
      </c>
      <c r="C3802" s="1">
        <v>44188</v>
      </c>
      <c r="D3802" t="s">
        <v>337</v>
      </c>
      <c r="E3802" t="b">
        <f t="shared" si="65"/>
        <v>0</v>
      </c>
    </row>
    <row r="3803" spans="1:5" hidden="1" x14ac:dyDescent="0.4">
      <c r="A3803" t="s">
        <v>6741</v>
      </c>
      <c r="B3803" t="s">
        <v>97</v>
      </c>
      <c r="C3803" s="1">
        <v>44026</v>
      </c>
      <c r="D3803" t="s">
        <v>334</v>
      </c>
      <c r="E3803" t="b">
        <f t="shared" si="65"/>
        <v>0</v>
      </c>
    </row>
    <row r="3804" spans="1:5" hidden="1" x14ac:dyDescent="0.4">
      <c r="A3804" t="s">
        <v>5720</v>
      </c>
      <c r="B3804" t="s">
        <v>97</v>
      </c>
      <c r="C3804" s="1">
        <v>44146</v>
      </c>
      <c r="D3804" t="s">
        <v>314</v>
      </c>
      <c r="E3804" t="b">
        <f t="shared" si="65"/>
        <v>0</v>
      </c>
    </row>
    <row r="3805" spans="1:5" hidden="1" x14ac:dyDescent="0.4">
      <c r="A3805" t="s">
        <v>4260</v>
      </c>
      <c r="B3805" t="s">
        <v>97</v>
      </c>
      <c r="C3805" s="1">
        <v>44375</v>
      </c>
      <c r="D3805" t="s">
        <v>343</v>
      </c>
      <c r="E3805" t="b">
        <f t="shared" si="65"/>
        <v>0</v>
      </c>
    </row>
    <row r="3806" spans="1:5" hidden="1" x14ac:dyDescent="0.4">
      <c r="A3806" t="s">
        <v>2139</v>
      </c>
      <c r="B3806" t="s">
        <v>97</v>
      </c>
      <c r="C3806" s="1">
        <v>44376</v>
      </c>
      <c r="D3806" t="s">
        <v>355</v>
      </c>
      <c r="E3806" t="b">
        <f t="shared" ref="E3806:E3869" si="66">OR(IF(AND(D3806=D3807,B3806=B3807),1,0),IF(AND(D3806=D3805,B3806=B3805),1,0))</f>
        <v>0</v>
      </c>
    </row>
    <row r="3807" spans="1:5" hidden="1" x14ac:dyDescent="0.4">
      <c r="A3807" t="s">
        <v>4387</v>
      </c>
      <c r="B3807" t="s">
        <v>97</v>
      </c>
      <c r="C3807" s="1">
        <v>44187</v>
      </c>
      <c r="D3807" t="s">
        <v>315</v>
      </c>
      <c r="E3807" t="b">
        <f t="shared" si="66"/>
        <v>0</v>
      </c>
    </row>
    <row r="3808" spans="1:5" hidden="1" x14ac:dyDescent="0.4">
      <c r="A3808" t="s">
        <v>4640</v>
      </c>
      <c r="B3808" t="s">
        <v>97</v>
      </c>
      <c r="C3808" s="1">
        <v>44369</v>
      </c>
      <c r="D3808" t="s">
        <v>317</v>
      </c>
      <c r="E3808" t="b">
        <f t="shared" si="66"/>
        <v>0</v>
      </c>
    </row>
    <row r="3809" spans="1:5" hidden="1" x14ac:dyDescent="0.4">
      <c r="A3809" t="s">
        <v>6743</v>
      </c>
      <c r="B3809" t="s">
        <v>97</v>
      </c>
      <c r="C3809" s="1">
        <v>44026</v>
      </c>
      <c r="D3809" t="s">
        <v>335</v>
      </c>
      <c r="E3809" t="b">
        <f t="shared" si="66"/>
        <v>0</v>
      </c>
    </row>
    <row r="3810" spans="1:5" hidden="1" x14ac:dyDescent="0.4">
      <c r="A3810" t="s">
        <v>7270</v>
      </c>
      <c r="B3810" t="s">
        <v>97</v>
      </c>
      <c r="C3810" s="1">
        <v>44376</v>
      </c>
      <c r="D3810" t="s">
        <v>339</v>
      </c>
      <c r="E3810" t="b">
        <f t="shared" si="66"/>
        <v>0</v>
      </c>
    </row>
    <row r="3811" spans="1:5" hidden="1" x14ac:dyDescent="0.4">
      <c r="A3811" t="s">
        <v>4343</v>
      </c>
      <c r="B3811" t="s">
        <v>97</v>
      </c>
      <c r="C3811" s="1">
        <v>44370</v>
      </c>
      <c r="D3811" t="s">
        <v>415</v>
      </c>
      <c r="E3811" t="b">
        <f t="shared" si="66"/>
        <v>0</v>
      </c>
    </row>
    <row r="3812" spans="1:5" hidden="1" x14ac:dyDescent="0.4">
      <c r="A3812" t="s">
        <v>4416</v>
      </c>
      <c r="B3812" t="s">
        <v>97</v>
      </c>
      <c r="C3812" s="1">
        <v>44187</v>
      </c>
      <c r="D3812" t="s">
        <v>330</v>
      </c>
      <c r="E3812" t="b">
        <f t="shared" si="66"/>
        <v>0</v>
      </c>
    </row>
    <row r="3813" spans="1:5" hidden="1" x14ac:dyDescent="0.4">
      <c r="A3813" t="s">
        <v>2216</v>
      </c>
      <c r="B3813" t="s">
        <v>97</v>
      </c>
      <c r="C3813" s="1">
        <v>44370</v>
      </c>
      <c r="D3813" t="s">
        <v>332</v>
      </c>
      <c r="E3813" t="b">
        <f t="shared" si="66"/>
        <v>0</v>
      </c>
    </row>
    <row r="3814" spans="1:5" hidden="1" x14ac:dyDescent="0.4">
      <c r="A3814" t="s">
        <v>3240</v>
      </c>
      <c r="B3814" t="s">
        <v>158</v>
      </c>
      <c r="C3814" s="1">
        <v>44491</v>
      </c>
      <c r="D3814" t="s">
        <v>341</v>
      </c>
      <c r="E3814" t="b">
        <f t="shared" si="66"/>
        <v>0</v>
      </c>
    </row>
    <row r="3815" spans="1:5" hidden="1" x14ac:dyDescent="0.4">
      <c r="A3815" t="s">
        <v>4696</v>
      </c>
      <c r="B3815" t="s">
        <v>158</v>
      </c>
      <c r="C3815" s="1">
        <v>44491</v>
      </c>
      <c r="D3815" t="s">
        <v>405</v>
      </c>
      <c r="E3815" t="b">
        <f t="shared" si="66"/>
        <v>0</v>
      </c>
    </row>
    <row r="3816" spans="1:5" hidden="1" x14ac:dyDescent="0.4">
      <c r="A3816" t="s">
        <v>3245</v>
      </c>
      <c r="B3816" t="s">
        <v>158</v>
      </c>
      <c r="C3816" s="1">
        <v>44490</v>
      </c>
      <c r="D3816" t="s">
        <v>352</v>
      </c>
      <c r="E3816" t="b">
        <f t="shared" si="66"/>
        <v>0</v>
      </c>
    </row>
    <row r="3817" spans="1:5" hidden="1" x14ac:dyDescent="0.4">
      <c r="A3817" t="s">
        <v>3247</v>
      </c>
      <c r="B3817" t="s">
        <v>158</v>
      </c>
      <c r="C3817" s="1">
        <v>44490</v>
      </c>
      <c r="D3817" t="s">
        <v>325</v>
      </c>
      <c r="E3817" t="b">
        <f t="shared" si="66"/>
        <v>0</v>
      </c>
    </row>
    <row r="3818" spans="1:5" hidden="1" x14ac:dyDescent="0.4">
      <c r="A3818" t="s">
        <v>5177</v>
      </c>
      <c r="B3818" t="s">
        <v>158</v>
      </c>
      <c r="C3818" s="1">
        <v>44440</v>
      </c>
      <c r="D3818" t="s">
        <v>398</v>
      </c>
      <c r="E3818" t="b">
        <f t="shared" si="66"/>
        <v>0</v>
      </c>
    </row>
    <row r="3819" spans="1:5" hidden="1" x14ac:dyDescent="0.4">
      <c r="A3819" t="s">
        <v>4739</v>
      </c>
      <c r="B3819" t="s">
        <v>158</v>
      </c>
      <c r="C3819" s="1">
        <v>44452</v>
      </c>
      <c r="D3819" t="s">
        <v>397</v>
      </c>
      <c r="E3819" t="b">
        <f t="shared" si="66"/>
        <v>0</v>
      </c>
    </row>
    <row r="3820" spans="1:5" hidden="1" x14ac:dyDescent="0.4">
      <c r="A3820" t="s">
        <v>3243</v>
      </c>
      <c r="B3820" t="s">
        <v>158</v>
      </c>
      <c r="C3820" s="1">
        <v>44491</v>
      </c>
      <c r="D3820" t="s">
        <v>404</v>
      </c>
      <c r="E3820" t="b">
        <f t="shared" si="66"/>
        <v>0</v>
      </c>
    </row>
    <row r="3821" spans="1:5" hidden="1" x14ac:dyDescent="0.4">
      <c r="A3821" t="s">
        <v>8672</v>
      </c>
      <c r="B3821" t="s">
        <v>158</v>
      </c>
      <c r="C3821" s="1">
        <v>44488</v>
      </c>
      <c r="D3821" t="s">
        <v>329</v>
      </c>
      <c r="E3821" t="b">
        <f t="shared" si="66"/>
        <v>0</v>
      </c>
    </row>
    <row r="3822" spans="1:5" hidden="1" x14ac:dyDescent="0.4">
      <c r="A3822" t="s">
        <v>6512</v>
      </c>
      <c r="B3822" t="s">
        <v>158</v>
      </c>
      <c r="C3822" s="1">
        <v>44469</v>
      </c>
      <c r="D3822" t="s">
        <v>307</v>
      </c>
      <c r="E3822" t="b">
        <f t="shared" si="66"/>
        <v>0</v>
      </c>
    </row>
    <row r="3823" spans="1:5" hidden="1" x14ac:dyDescent="0.4">
      <c r="A3823" t="s">
        <v>8678</v>
      </c>
      <c r="B3823" t="s">
        <v>158</v>
      </c>
      <c r="C3823" s="1">
        <v>44488</v>
      </c>
      <c r="D3823" t="s">
        <v>327</v>
      </c>
      <c r="E3823" t="b">
        <f t="shared" si="66"/>
        <v>0</v>
      </c>
    </row>
    <row r="3824" spans="1:5" hidden="1" x14ac:dyDescent="0.4">
      <c r="A3824" t="s">
        <v>3253</v>
      </c>
      <c r="B3824" t="s">
        <v>158</v>
      </c>
      <c r="C3824" s="1">
        <v>44488</v>
      </c>
      <c r="D3824" t="s">
        <v>403</v>
      </c>
      <c r="E3824" t="b">
        <f t="shared" si="66"/>
        <v>0</v>
      </c>
    </row>
    <row r="3825" spans="1:5" hidden="1" x14ac:dyDescent="0.4">
      <c r="A3825" t="s">
        <v>6515</v>
      </c>
      <c r="B3825" t="s">
        <v>158</v>
      </c>
      <c r="C3825" s="1">
        <v>44468</v>
      </c>
      <c r="D3825" t="s">
        <v>344</v>
      </c>
      <c r="E3825" t="b">
        <f t="shared" si="66"/>
        <v>0</v>
      </c>
    </row>
    <row r="3826" spans="1:5" hidden="1" x14ac:dyDescent="0.4">
      <c r="A3826" t="s">
        <v>8668</v>
      </c>
      <c r="B3826" t="s">
        <v>158</v>
      </c>
      <c r="C3826" s="1">
        <v>44488</v>
      </c>
      <c r="D3826" t="s">
        <v>316</v>
      </c>
      <c r="E3826" t="b">
        <f t="shared" si="66"/>
        <v>0</v>
      </c>
    </row>
    <row r="3827" spans="1:5" hidden="1" x14ac:dyDescent="0.4">
      <c r="A3827" t="s">
        <v>4789</v>
      </c>
      <c r="B3827" t="s">
        <v>158</v>
      </c>
      <c r="C3827" s="1">
        <v>44452</v>
      </c>
      <c r="D3827" t="s">
        <v>318</v>
      </c>
      <c r="E3827" t="b">
        <f t="shared" si="66"/>
        <v>0</v>
      </c>
    </row>
    <row r="3828" spans="1:5" hidden="1" x14ac:dyDescent="0.4">
      <c r="A3828" t="s">
        <v>8667</v>
      </c>
      <c r="B3828" t="s">
        <v>158</v>
      </c>
      <c r="C3828" s="1">
        <v>44488</v>
      </c>
      <c r="D3828" t="s">
        <v>313</v>
      </c>
      <c r="E3828" t="b">
        <f t="shared" si="66"/>
        <v>0</v>
      </c>
    </row>
    <row r="3829" spans="1:5" hidden="1" x14ac:dyDescent="0.4">
      <c r="A3829" t="s">
        <v>8669</v>
      </c>
      <c r="B3829" t="s">
        <v>158</v>
      </c>
      <c r="C3829" s="1">
        <v>44488</v>
      </c>
      <c r="D3829" t="s">
        <v>319</v>
      </c>
      <c r="E3829" t="b">
        <f t="shared" si="66"/>
        <v>0</v>
      </c>
    </row>
    <row r="3830" spans="1:5" hidden="1" x14ac:dyDescent="0.4">
      <c r="A3830" t="s">
        <v>5020</v>
      </c>
      <c r="B3830" t="s">
        <v>158</v>
      </c>
      <c r="C3830" s="1">
        <v>44174</v>
      </c>
      <c r="D3830" t="s">
        <v>310</v>
      </c>
      <c r="E3830" t="b">
        <f t="shared" si="66"/>
        <v>0</v>
      </c>
    </row>
    <row r="3831" spans="1:5" hidden="1" x14ac:dyDescent="0.4">
      <c r="A3831" t="s">
        <v>3209</v>
      </c>
      <c r="B3831" t="s">
        <v>158</v>
      </c>
      <c r="C3831" s="1">
        <v>44452</v>
      </c>
      <c r="D3831" t="s">
        <v>340</v>
      </c>
      <c r="E3831" t="b">
        <f t="shared" si="66"/>
        <v>0</v>
      </c>
    </row>
    <row r="3832" spans="1:5" hidden="1" x14ac:dyDescent="0.4">
      <c r="A3832" t="s">
        <v>3207</v>
      </c>
      <c r="B3832" t="s">
        <v>158</v>
      </c>
      <c r="C3832" s="1">
        <v>44452</v>
      </c>
      <c r="D3832" t="s">
        <v>342</v>
      </c>
      <c r="E3832" t="b">
        <f t="shared" si="66"/>
        <v>0</v>
      </c>
    </row>
    <row r="3833" spans="1:5" hidden="1" x14ac:dyDescent="0.4">
      <c r="A3833" t="s">
        <v>6513</v>
      </c>
      <c r="B3833" t="s">
        <v>158</v>
      </c>
      <c r="C3833" s="1">
        <v>44469</v>
      </c>
      <c r="D3833" t="s">
        <v>311</v>
      </c>
      <c r="E3833" t="b">
        <f t="shared" si="66"/>
        <v>0</v>
      </c>
    </row>
    <row r="3834" spans="1:5" hidden="1" x14ac:dyDescent="0.4">
      <c r="A3834" t="s">
        <v>6516</v>
      </c>
      <c r="B3834" t="s">
        <v>158</v>
      </c>
      <c r="C3834" s="1">
        <v>44469</v>
      </c>
      <c r="D3834" t="s">
        <v>308</v>
      </c>
      <c r="E3834" t="b">
        <f t="shared" si="66"/>
        <v>0</v>
      </c>
    </row>
    <row r="3835" spans="1:5" hidden="1" x14ac:dyDescent="0.4">
      <c r="A3835" t="s">
        <v>6509</v>
      </c>
      <c r="B3835" t="s">
        <v>158</v>
      </c>
      <c r="C3835" s="1">
        <v>44468</v>
      </c>
      <c r="D3835" t="s">
        <v>338</v>
      </c>
      <c r="E3835" t="b">
        <f t="shared" si="66"/>
        <v>0</v>
      </c>
    </row>
    <row r="3836" spans="1:5" hidden="1" x14ac:dyDescent="0.4">
      <c r="A3836" t="s">
        <v>6510</v>
      </c>
      <c r="B3836" t="s">
        <v>158</v>
      </c>
      <c r="C3836" s="1">
        <v>44468</v>
      </c>
      <c r="D3836" t="s">
        <v>337</v>
      </c>
      <c r="E3836" t="b">
        <f t="shared" si="66"/>
        <v>0</v>
      </c>
    </row>
    <row r="3837" spans="1:5" hidden="1" x14ac:dyDescent="0.4">
      <c r="A3837" t="s">
        <v>3204</v>
      </c>
      <c r="B3837" t="s">
        <v>158</v>
      </c>
      <c r="C3837" s="1">
        <v>44452</v>
      </c>
      <c r="D3837" t="s">
        <v>416</v>
      </c>
      <c r="E3837" t="b">
        <f t="shared" si="66"/>
        <v>0</v>
      </c>
    </row>
    <row r="3838" spans="1:5" hidden="1" x14ac:dyDescent="0.4">
      <c r="A3838" t="s">
        <v>5336</v>
      </c>
      <c r="B3838" t="s">
        <v>158</v>
      </c>
      <c r="C3838" s="1">
        <v>44491</v>
      </c>
      <c r="D3838" t="s">
        <v>334</v>
      </c>
      <c r="E3838" t="b">
        <f t="shared" si="66"/>
        <v>0</v>
      </c>
    </row>
    <row r="3839" spans="1:5" hidden="1" x14ac:dyDescent="0.4">
      <c r="A3839" t="s">
        <v>5022</v>
      </c>
      <c r="B3839" t="s">
        <v>158</v>
      </c>
      <c r="C3839" s="1">
        <v>44491</v>
      </c>
      <c r="D3839" t="s">
        <v>314</v>
      </c>
      <c r="E3839" t="b">
        <f t="shared" si="66"/>
        <v>0</v>
      </c>
    </row>
    <row r="3840" spans="1:5" hidden="1" x14ac:dyDescent="0.4">
      <c r="A3840" t="s">
        <v>5112</v>
      </c>
      <c r="B3840" t="s">
        <v>158</v>
      </c>
      <c r="C3840" s="1">
        <v>44490</v>
      </c>
      <c r="D3840" t="s">
        <v>354</v>
      </c>
      <c r="E3840" t="b">
        <f t="shared" si="66"/>
        <v>0</v>
      </c>
    </row>
    <row r="3841" spans="1:5" hidden="1" x14ac:dyDescent="0.4">
      <c r="A3841" t="s">
        <v>6514</v>
      </c>
      <c r="B3841" t="s">
        <v>158</v>
      </c>
      <c r="C3841" s="1">
        <v>44468</v>
      </c>
      <c r="D3841" t="s">
        <v>343</v>
      </c>
      <c r="E3841" t="b">
        <f t="shared" si="66"/>
        <v>0</v>
      </c>
    </row>
    <row r="3842" spans="1:5" hidden="1" x14ac:dyDescent="0.4">
      <c r="A3842" t="s">
        <v>8674</v>
      </c>
      <c r="B3842" t="s">
        <v>158</v>
      </c>
      <c r="C3842" s="1">
        <v>44488</v>
      </c>
      <c r="D3842" t="s">
        <v>355</v>
      </c>
      <c r="E3842" t="b">
        <f t="shared" si="66"/>
        <v>0</v>
      </c>
    </row>
    <row r="3843" spans="1:5" hidden="1" x14ac:dyDescent="0.4">
      <c r="A3843" t="s">
        <v>3246</v>
      </c>
      <c r="B3843" t="s">
        <v>158</v>
      </c>
      <c r="C3843" s="1">
        <v>44490</v>
      </c>
      <c r="D3843" t="s">
        <v>315</v>
      </c>
      <c r="E3843" t="b">
        <f t="shared" si="66"/>
        <v>0</v>
      </c>
    </row>
    <row r="3844" spans="1:5" hidden="1" x14ac:dyDescent="0.4">
      <c r="A3844" t="s">
        <v>6511</v>
      </c>
      <c r="B3844" t="s">
        <v>158</v>
      </c>
      <c r="C3844" s="1">
        <v>44469</v>
      </c>
      <c r="D3844" t="s">
        <v>317</v>
      </c>
      <c r="E3844" t="b">
        <f t="shared" si="66"/>
        <v>0</v>
      </c>
    </row>
    <row r="3845" spans="1:5" hidden="1" x14ac:dyDescent="0.4">
      <c r="A3845" t="s">
        <v>5335</v>
      </c>
      <c r="B3845" t="s">
        <v>158</v>
      </c>
      <c r="C3845" s="1">
        <v>44491</v>
      </c>
      <c r="D3845" t="s">
        <v>335</v>
      </c>
      <c r="E3845" t="b">
        <f t="shared" si="66"/>
        <v>0</v>
      </c>
    </row>
    <row r="3846" spans="1:5" hidden="1" x14ac:dyDescent="0.4">
      <c r="A3846" t="s">
        <v>6517</v>
      </c>
      <c r="B3846" t="s">
        <v>158</v>
      </c>
      <c r="C3846" s="1">
        <v>44469</v>
      </c>
      <c r="D3846" t="s">
        <v>415</v>
      </c>
      <c r="E3846" t="b">
        <f t="shared" si="66"/>
        <v>0</v>
      </c>
    </row>
    <row r="3847" spans="1:5" hidden="1" x14ac:dyDescent="0.4">
      <c r="A3847" t="s">
        <v>8670</v>
      </c>
      <c r="B3847" t="s">
        <v>158</v>
      </c>
      <c r="C3847" s="1">
        <v>44488</v>
      </c>
      <c r="D3847" t="s">
        <v>330</v>
      </c>
      <c r="E3847" t="b">
        <f t="shared" si="66"/>
        <v>0</v>
      </c>
    </row>
    <row r="3848" spans="1:5" hidden="1" x14ac:dyDescent="0.4">
      <c r="A3848" t="s">
        <v>3244</v>
      </c>
      <c r="B3848" t="s">
        <v>158</v>
      </c>
      <c r="C3848" s="1">
        <v>44490</v>
      </c>
      <c r="D3848" t="s">
        <v>332</v>
      </c>
      <c r="E3848" t="b">
        <f t="shared" si="66"/>
        <v>0</v>
      </c>
    </row>
    <row r="3849" spans="1:5" hidden="1" x14ac:dyDescent="0.4">
      <c r="A3849" t="s">
        <v>8673</v>
      </c>
      <c r="B3849" t="s">
        <v>158</v>
      </c>
      <c r="C3849" s="1">
        <v>44488</v>
      </c>
      <c r="D3849" t="s">
        <v>322</v>
      </c>
      <c r="E3849" t="b">
        <f t="shared" si="66"/>
        <v>0</v>
      </c>
    </row>
    <row r="3850" spans="1:5" hidden="1" x14ac:dyDescent="0.4">
      <c r="A3850" t="s">
        <v>3241</v>
      </c>
      <c r="B3850" t="s">
        <v>158</v>
      </c>
      <c r="C3850" s="1">
        <v>44491</v>
      </c>
      <c r="D3850" t="s">
        <v>359</v>
      </c>
      <c r="E3850" t="b">
        <f t="shared" si="66"/>
        <v>0</v>
      </c>
    </row>
    <row r="3851" spans="1:5" hidden="1" x14ac:dyDescent="0.4">
      <c r="A3851" t="s">
        <v>3242</v>
      </c>
      <c r="B3851" t="s">
        <v>158</v>
      </c>
      <c r="C3851" s="1">
        <v>44491</v>
      </c>
      <c r="D3851" t="s">
        <v>333</v>
      </c>
      <c r="E3851" t="b">
        <f t="shared" si="66"/>
        <v>0</v>
      </c>
    </row>
    <row r="3852" spans="1:5" hidden="1" x14ac:dyDescent="0.4">
      <c r="A3852" t="s">
        <v>2866</v>
      </c>
      <c r="B3852" t="s">
        <v>122</v>
      </c>
      <c r="C3852" s="1">
        <v>44284</v>
      </c>
      <c r="D3852" t="s">
        <v>341</v>
      </c>
      <c r="E3852" t="b">
        <f t="shared" si="66"/>
        <v>0</v>
      </c>
    </row>
    <row r="3853" spans="1:5" hidden="1" x14ac:dyDescent="0.4">
      <c r="A3853" t="s">
        <v>3505</v>
      </c>
      <c r="B3853" t="s">
        <v>122</v>
      </c>
      <c r="C3853" s="1">
        <v>44438</v>
      </c>
      <c r="D3853" t="s">
        <v>405</v>
      </c>
      <c r="E3853" t="b">
        <f t="shared" si="66"/>
        <v>0</v>
      </c>
    </row>
    <row r="3854" spans="1:5" hidden="1" x14ac:dyDescent="0.4">
      <c r="A3854" t="s">
        <v>3275</v>
      </c>
      <c r="B3854" t="s">
        <v>122</v>
      </c>
      <c r="C3854" s="1">
        <v>44267</v>
      </c>
      <c r="D3854" t="s">
        <v>352</v>
      </c>
      <c r="E3854" t="b">
        <f t="shared" si="66"/>
        <v>0</v>
      </c>
    </row>
    <row r="3855" spans="1:5" hidden="1" x14ac:dyDescent="0.4">
      <c r="A3855" t="s">
        <v>3046</v>
      </c>
      <c r="B3855" t="s">
        <v>122</v>
      </c>
      <c r="C3855" s="1">
        <v>44278</v>
      </c>
      <c r="D3855" t="s">
        <v>325</v>
      </c>
      <c r="E3855" t="b">
        <f t="shared" si="66"/>
        <v>0</v>
      </c>
    </row>
    <row r="3856" spans="1:5" hidden="1" x14ac:dyDescent="0.4">
      <c r="A3856" t="s">
        <v>6336</v>
      </c>
      <c r="B3856" t="s">
        <v>122</v>
      </c>
      <c r="C3856" s="1">
        <v>44483</v>
      </c>
      <c r="D3856" t="s">
        <v>398</v>
      </c>
      <c r="E3856" t="b">
        <f t="shared" si="66"/>
        <v>0</v>
      </c>
    </row>
    <row r="3857" spans="1:5" hidden="1" x14ac:dyDescent="0.4">
      <c r="A3857" t="s">
        <v>6322</v>
      </c>
      <c r="B3857" t="s">
        <v>122</v>
      </c>
      <c r="C3857" s="1">
        <v>44489</v>
      </c>
      <c r="D3857" t="s">
        <v>397</v>
      </c>
      <c r="E3857" t="b">
        <f t="shared" si="66"/>
        <v>0</v>
      </c>
    </row>
    <row r="3858" spans="1:5" hidden="1" x14ac:dyDescent="0.4">
      <c r="A3858" t="s">
        <v>3380</v>
      </c>
      <c r="B3858" t="s">
        <v>122</v>
      </c>
      <c r="C3858" s="1">
        <v>44260</v>
      </c>
      <c r="D3858" t="s">
        <v>306</v>
      </c>
      <c r="E3858" t="b">
        <f t="shared" si="66"/>
        <v>0</v>
      </c>
    </row>
    <row r="3859" spans="1:5" hidden="1" x14ac:dyDescent="0.4">
      <c r="A3859" t="s">
        <v>2995</v>
      </c>
      <c r="B3859" t="s">
        <v>122</v>
      </c>
      <c r="C3859" s="1">
        <v>44277</v>
      </c>
      <c r="D3859" t="s">
        <v>404</v>
      </c>
      <c r="E3859" t="b">
        <f t="shared" si="66"/>
        <v>0</v>
      </c>
    </row>
    <row r="3860" spans="1:5" hidden="1" x14ac:dyDescent="0.4">
      <c r="A3860" t="s">
        <v>3287</v>
      </c>
      <c r="B3860" t="s">
        <v>122</v>
      </c>
      <c r="C3860" s="1">
        <v>44264</v>
      </c>
      <c r="D3860" t="s">
        <v>312</v>
      </c>
      <c r="E3860" t="b">
        <f t="shared" si="66"/>
        <v>0</v>
      </c>
    </row>
    <row r="3861" spans="1:5" hidden="1" x14ac:dyDescent="0.4">
      <c r="A3861" t="s">
        <v>2872</v>
      </c>
      <c r="B3861" t="s">
        <v>122</v>
      </c>
      <c r="C3861" s="1">
        <v>44284</v>
      </c>
      <c r="D3861" t="s">
        <v>329</v>
      </c>
      <c r="E3861" t="b">
        <f t="shared" si="66"/>
        <v>0</v>
      </c>
    </row>
    <row r="3862" spans="1:5" hidden="1" x14ac:dyDescent="0.4">
      <c r="A3862" t="s">
        <v>3675</v>
      </c>
      <c r="B3862" t="s">
        <v>122</v>
      </c>
      <c r="C3862" s="1">
        <v>44425</v>
      </c>
      <c r="D3862" t="s">
        <v>307</v>
      </c>
      <c r="E3862" t="b">
        <f t="shared" si="66"/>
        <v>0</v>
      </c>
    </row>
    <row r="3863" spans="1:5" hidden="1" x14ac:dyDescent="0.4">
      <c r="A3863" t="s">
        <v>3371</v>
      </c>
      <c r="B3863" t="s">
        <v>122</v>
      </c>
      <c r="C3863" s="1">
        <v>44264</v>
      </c>
      <c r="D3863" t="s">
        <v>327</v>
      </c>
      <c r="E3863" t="b">
        <f t="shared" si="66"/>
        <v>0</v>
      </c>
    </row>
    <row r="3864" spans="1:5" hidden="1" x14ac:dyDescent="0.4">
      <c r="A3864" t="s">
        <v>2989</v>
      </c>
      <c r="B3864" t="s">
        <v>122</v>
      </c>
      <c r="C3864" s="1">
        <v>44284</v>
      </c>
      <c r="D3864" t="s">
        <v>403</v>
      </c>
      <c r="E3864" t="b">
        <f t="shared" si="66"/>
        <v>0</v>
      </c>
    </row>
    <row r="3865" spans="1:5" hidden="1" x14ac:dyDescent="0.4">
      <c r="A3865" t="s">
        <v>3672</v>
      </c>
      <c r="B3865" t="s">
        <v>122</v>
      </c>
      <c r="C3865" s="1">
        <v>44426</v>
      </c>
      <c r="D3865" t="s">
        <v>344</v>
      </c>
      <c r="E3865" t="b">
        <f t="shared" si="66"/>
        <v>0</v>
      </c>
    </row>
    <row r="3866" spans="1:5" hidden="1" x14ac:dyDescent="0.4">
      <c r="A3866" t="s">
        <v>3004</v>
      </c>
      <c r="B3866" t="s">
        <v>122</v>
      </c>
      <c r="C3866" s="1">
        <v>44278</v>
      </c>
      <c r="D3866" t="s">
        <v>316</v>
      </c>
      <c r="E3866" t="b">
        <f t="shared" si="66"/>
        <v>0</v>
      </c>
    </row>
    <row r="3867" spans="1:5" hidden="1" x14ac:dyDescent="0.4">
      <c r="A3867" t="s">
        <v>3149</v>
      </c>
      <c r="B3867" t="s">
        <v>122</v>
      </c>
      <c r="C3867" s="1">
        <v>44273</v>
      </c>
      <c r="D3867" t="s">
        <v>326</v>
      </c>
      <c r="E3867" t="b">
        <f t="shared" si="66"/>
        <v>0</v>
      </c>
    </row>
    <row r="3868" spans="1:5" hidden="1" x14ac:dyDescent="0.4">
      <c r="A3868" t="s">
        <v>6321</v>
      </c>
      <c r="B3868" t="s">
        <v>122</v>
      </c>
      <c r="C3868" s="1">
        <v>44489</v>
      </c>
      <c r="D3868" t="s">
        <v>318</v>
      </c>
      <c r="E3868" t="b">
        <f t="shared" si="66"/>
        <v>0</v>
      </c>
    </row>
    <row r="3869" spans="1:5" hidden="1" x14ac:dyDescent="0.4">
      <c r="A3869" t="s">
        <v>2987</v>
      </c>
      <c r="B3869" t="s">
        <v>122</v>
      </c>
      <c r="C3869" s="1">
        <v>44295</v>
      </c>
      <c r="D3869" t="s">
        <v>313</v>
      </c>
      <c r="E3869" t="b">
        <f t="shared" si="66"/>
        <v>0</v>
      </c>
    </row>
    <row r="3870" spans="1:5" hidden="1" x14ac:dyDescent="0.4">
      <c r="A3870" t="s">
        <v>3276</v>
      </c>
      <c r="B3870" t="s">
        <v>122</v>
      </c>
      <c r="C3870" s="1">
        <v>44267</v>
      </c>
      <c r="D3870" t="s">
        <v>319</v>
      </c>
      <c r="E3870" t="b">
        <f t="shared" ref="E3870:E3933" si="67">OR(IF(AND(D3870=D3871,B3870=B3871),1,0),IF(AND(D3870=D3869,B3870=B3869),1,0))</f>
        <v>0</v>
      </c>
    </row>
    <row r="3871" spans="1:5" hidden="1" x14ac:dyDescent="0.4">
      <c r="A3871" t="s">
        <v>3000</v>
      </c>
      <c r="B3871" t="s">
        <v>122</v>
      </c>
      <c r="C3871" s="1">
        <v>44284</v>
      </c>
      <c r="D3871" t="s">
        <v>310</v>
      </c>
      <c r="E3871" t="b">
        <f t="shared" si="67"/>
        <v>0</v>
      </c>
    </row>
    <row r="3872" spans="1:5" hidden="1" x14ac:dyDescent="0.4">
      <c r="A3872" t="s">
        <v>3668</v>
      </c>
      <c r="B3872" t="s">
        <v>122</v>
      </c>
      <c r="C3872" s="1">
        <v>44428</v>
      </c>
      <c r="D3872" t="s">
        <v>340</v>
      </c>
      <c r="E3872" t="b">
        <f t="shared" si="67"/>
        <v>0</v>
      </c>
    </row>
    <row r="3873" spans="1:5" hidden="1" x14ac:dyDescent="0.4">
      <c r="A3873" t="s">
        <v>3678</v>
      </c>
      <c r="B3873" t="s">
        <v>122</v>
      </c>
      <c r="C3873" s="1">
        <v>44425</v>
      </c>
      <c r="D3873" t="s">
        <v>342</v>
      </c>
      <c r="E3873" t="b">
        <f t="shared" si="67"/>
        <v>0</v>
      </c>
    </row>
    <row r="3874" spans="1:5" hidden="1" x14ac:dyDescent="0.4">
      <c r="A3874" t="s">
        <v>3001</v>
      </c>
      <c r="B3874" t="s">
        <v>122</v>
      </c>
      <c r="C3874" s="1">
        <v>44284</v>
      </c>
      <c r="D3874" t="s">
        <v>320</v>
      </c>
      <c r="E3874" t="b">
        <f t="shared" si="67"/>
        <v>0</v>
      </c>
    </row>
    <row r="3875" spans="1:5" hidden="1" x14ac:dyDescent="0.4">
      <c r="A3875" t="s">
        <v>3619</v>
      </c>
      <c r="B3875" t="s">
        <v>122</v>
      </c>
      <c r="C3875" s="1">
        <v>44431</v>
      </c>
      <c r="D3875" t="s">
        <v>311</v>
      </c>
      <c r="E3875" t="b">
        <f t="shared" si="67"/>
        <v>0</v>
      </c>
    </row>
    <row r="3876" spans="1:5" hidden="1" x14ac:dyDescent="0.4">
      <c r="A3876" t="s">
        <v>3677</v>
      </c>
      <c r="B3876" t="s">
        <v>122</v>
      </c>
      <c r="C3876" s="1">
        <v>44425</v>
      </c>
      <c r="D3876" t="s">
        <v>308</v>
      </c>
      <c r="E3876" t="b">
        <f t="shared" si="67"/>
        <v>0</v>
      </c>
    </row>
    <row r="3877" spans="1:5" hidden="1" x14ac:dyDescent="0.4">
      <c r="A3877" t="s">
        <v>3728</v>
      </c>
      <c r="B3877" t="s">
        <v>122</v>
      </c>
      <c r="C3877" s="1">
        <v>44420</v>
      </c>
      <c r="D3877" t="s">
        <v>338</v>
      </c>
      <c r="E3877" t="b">
        <f t="shared" si="67"/>
        <v>0</v>
      </c>
    </row>
    <row r="3878" spans="1:5" hidden="1" x14ac:dyDescent="0.4">
      <c r="A3878" t="s">
        <v>3729</v>
      </c>
      <c r="B3878" t="s">
        <v>122</v>
      </c>
      <c r="C3878" s="1">
        <v>44420</v>
      </c>
      <c r="D3878" t="s">
        <v>337</v>
      </c>
      <c r="E3878" t="b">
        <f t="shared" si="67"/>
        <v>0</v>
      </c>
    </row>
    <row r="3879" spans="1:5" hidden="1" x14ac:dyDescent="0.4">
      <c r="A3879" t="s">
        <v>3632</v>
      </c>
      <c r="B3879" t="s">
        <v>122</v>
      </c>
      <c r="C3879" s="1">
        <v>44428</v>
      </c>
      <c r="D3879" t="s">
        <v>416</v>
      </c>
      <c r="E3879" t="b">
        <f t="shared" si="67"/>
        <v>0</v>
      </c>
    </row>
    <row r="3880" spans="1:5" hidden="1" x14ac:dyDescent="0.4">
      <c r="A3880" t="s">
        <v>3277</v>
      </c>
      <c r="B3880" t="s">
        <v>122</v>
      </c>
      <c r="C3880" s="1">
        <v>44267</v>
      </c>
      <c r="D3880" t="s">
        <v>334</v>
      </c>
      <c r="E3880" t="b">
        <f t="shared" si="67"/>
        <v>0</v>
      </c>
    </row>
    <row r="3881" spans="1:5" hidden="1" x14ac:dyDescent="0.4">
      <c r="A3881" t="s">
        <v>2776</v>
      </c>
      <c r="B3881" t="s">
        <v>122</v>
      </c>
      <c r="C3881" s="1">
        <v>44299</v>
      </c>
      <c r="D3881" t="s">
        <v>314</v>
      </c>
      <c r="E3881" t="b">
        <f t="shared" si="67"/>
        <v>0</v>
      </c>
    </row>
    <row r="3882" spans="1:5" hidden="1" x14ac:dyDescent="0.4">
      <c r="A3882" t="s">
        <v>3667</v>
      </c>
      <c r="B3882" t="s">
        <v>122</v>
      </c>
      <c r="C3882" s="1">
        <v>44428</v>
      </c>
      <c r="D3882" t="s">
        <v>343</v>
      </c>
      <c r="E3882" t="b">
        <f t="shared" si="67"/>
        <v>0</v>
      </c>
    </row>
    <row r="3883" spans="1:5" hidden="1" x14ac:dyDescent="0.4">
      <c r="A3883" t="s">
        <v>3215</v>
      </c>
      <c r="B3883" t="s">
        <v>122</v>
      </c>
      <c r="C3883" s="1">
        <v>44273</v>
      </c>
      <c r="D3883" t="s">
        <v>315</v>
      </c>
      <c r="E3883" t="b">
        <f t="shared" si="67"/>
        <v>0</v>
      </c>
    </row>
    <row r="3884" spans="1:5" hidden="1" x14ac:dyDescent="0.4">
      <c r="A3884" t="s">
        <v>3807</v>
      </c>
      <c r="B3884" t="s">
        <v>122</v>
      </c>
      <c r="C3884" s="1">
        <v>44410</v>
      </c>
      <c r="D3884" t="s">
        <v>317</v>
      </c>
      <c r="E3884" t="b">
        <f t="shared" si="67"/>
        <v>0</v>
      </c>
    </row>
    <row r="3885" spans="1:5" hidden="1" x14ac:dyDescent="0.4">
      <c r="A3885" t="s">
        <v>3216</v>
      </c>
      <c r="B3885" t="s">
        <v>122</v>
      </c>
      <c r="C3885" s="1">
        <v>44267</v>
      </c>
      <c r="D3885" t="s">
        <v>335</v>
      </c>
      <c r="E3885" t="b">
        <f t="shared" si="67"/>
        <v>0</v>
      </c>
    </row>
    <row r="3886" spans="1:5" hidden="1" x14ac:dyDescent="0.4">
      <c r="A3886" t="s">
        <v>3504</v>
      </c>
      <c r="B3886" t="s">
        <v>122</v>
      </c>
      <c r="C3886" s="1">
        <v>44438</v>
      </c>
      <c r="D3886" t="s">
        <v>415</v>
      </c>
      <c r="E3886" t="b">
        <f t="shared" si="67"/>
        <v>0</v>
      </c>
    </row>
    <row r="3887" spans="1:5" hidden="1" x14ac:dyDescent="0.4">
      <c r="A3887" t="s">
        <v>3075</v>
      </c>
      <c r="B3887" t="s">
        <v>122</v>
      </c>
      <c r="C3887" s="1">
        <v>44274</v>
      </c>
      <c r="D3887" t="s">
        <v>330</v>
      </c>
      <c r="E3887" t="b">
        <f t="shared" si="67"/>
        <v>0</v>
      </c>
    </row>
    <row r="3888" spans="1:5" hidden="1" x14ac:dyDescent="0.4">
      <c r="A3888" t="s">
        <v>2996</v>
      </c>
      <c r="B3888" t="s">
        <v>122</v>
      </c>
      <c r="C3888" s="1">
        <v>44277</v>
      </c>
      <c r="D3888" t="s">
        <v>332</v>
      </c>
      <c r="E3888" t="b">
        <f t="shared" si="67"/>
        <v>0</v>
      </c>
    </row>
    <row r="3889" spans="1:5" hidden="1" x14ac:dyDescent="0.4">
      <c r="A3889" t="s">
        <v>6347</v>
      </c>
      <c r="B3889" t="s">
        <v>122</v>
      </c>
      <c r="C3889" s="1">
        <v>44484</v>
      </c>
      <c r="D3889" t="s">
        <v>322</v>
      </c>
      <c r="E3889" t="b">
        <f t="shared" si="67"/>
        <v>0</v>
      </c>
    </row>
    <row r="3890" spans="1:5" hidden="1" x14ac:dyDescent="0.4">
      <c r="A3890" t="s">
        <v>2267</v>
      </c>
      <c r="B3890" t="s">
        <v>42</v>
      </c>
      <c r="C3890" s="1">
        <v>44371</v>
      </c>
      <c r="D3890" t="s">
        <v>341</v>
      </c>
      <c r="E3890" t="b">
        <f t="shared" si="67"/>
        <v>0</v>
      </c>
    </row>
    <row r="3891" spans="1:5" hidden="1" x14ac:dyDescent="0.4">
      <c r="A3891" t="s">
        <v>5672</v>
      </c>
      <c r="B3891" t="s">
        <v>42</v>
      </c>
      <c r="C3891" s="1">
        <v>44498</v>
      </c>
      <c r="D3891" t="s">
        <v>405</v>
      </c>
      <c r="E3891" t="b">
        <f t="shared" si="67"/>
        <v>0</v>
      </c>
    </row>
    <row r="3892" spans="1:5" hidden="1" x14ac:dyDescent="0.4">
      <c r="A3892" t="s">
        <v>1332</v>
      </c>
      <c r="B3892" t="s">
        <v>42</v>
      </c>
      <c r="C3892" s="1">
        <v>44434</v>
      </c>
      <c r="D3892" t="s">
        <v>352</v>
      </c>
      <c r="E3892" t="b">
        <f t="shared" si="67"/>
        <v>0</v>
      </c>
    </row>
    <row r="3893" spans="1:5" hidden="1" x14ac:dyDescent="0.4">
      <c r="A3893" t="s">
        <v>2026</v>
      </c>
      <c r="B3893" t="s">
        <v>42</v>
      </c>
      <c r="C3893" s="1">
        <v>44382</v>
      </c>
      <c r="D3893" t="s">
        <v>325</v>
      </c>
      <c r="E3893" t="b">
        <f t="shared" si="67"/>
        <v>0</v>
      </c>
    </row>
    <row r="3894" spans="1:5" hidden="1" x14ac:dyDescent="0.4">
      <c r="A3894" t="s">
        <v>5840</v>
      </c>
      <c r="B3894" t="s">
        <v>42</v>
      </c>
      <c r="C3894" s="1">
        <v>44482</v>
      </c>
      <c r="D3894" t="s">
        <v>398</v>
      </c>
      <c r="E3894" t="b">
        <f t="shared" si="67"/>
        <v>0</v>
      </c>
    </row>
    <row r="3895" spans="1:5" hidden="1" x14ac:dyDescent="0.4">
      <c r="A3895" t="s">
        <v>5839</v>
      </c>
      <c r="B3895" t="s">
        <v>42</v>
      </c>
      <c r="C3895" s="1">
        <v>44482</v>
      </c>
      <c r="D3895" t="s">
        <v>397</v>
      </c>
      <c r="E3895" t="b">
        <f t="shared" si="67"/>
        <v>0</v>
      </c>
    </row>
    <row r="3896" spans="1:5" hidden="1" x14ac:dyDescent="0.4">
      <c r="A3896" t="s">
        <v>2582</v>
      </c>
      <c r="B3896" t="s">
        <v>42</v>
      </c>
      <c r="C3896" s="1">
        <v>44342</v>
      </c>
      <c r="D3896" t="s">
        <v>312</v>
      </c>
      <c r="E3896" t="b">
        <f t="shared" si="67"/>
        <v>0</v>
      </c>
    </row>
    <row r="3897" spans="1:5" hidden="1" x14ac:dyDescent="0.4">
      <c r="A3897" t="s">
        <v>2133</v>
      </c>
      <c r="B3897" t="s">
        <v>42</v>
      </c>
      <c r="C3897" s="1">
        <v>44377</v>
      </c>
      <c r="D3897" t="s">
        <v>329</v>
      </c>
      <c r="E3897" t="b">
        <f t="shared" si="67"/>
        <v>0</v>
      </c>
    </row>
    <row r="3898" spans="1:5" hidden="1" x14ac:dyDescent="0.4">
      <c r="A3898" t="s">
        <v>5545</v>
      </c>
      <c r="B3898" t="s">
        <v>42</v>
      </c>
      <c r="C3898" s="1">
        <v>44343</v>
      </c>
      <c r="D3898" t="s">
        <v>307</v>
      </c>
      <c r="E3898" t="b">
        <f t="shared" si="67"/>
        <v>0</v>
      </c>
    </row>
    <row r="3899" spans="1:5" hidden="1" x14ac:dyDescent="0.4">
      <c r="A3899" t="s">
        <v>2684</v>
      </c>
      <c r="B3899" t="s">
        <v>42</v>
      </c>
      <c r="C3899" s="1">
        <v>44342</v>
      </c>
      <c r="D3899" t="s">
        <v>327</v>
      </c>
      <c r="E3899" t="b">
        <f t="shared" si="67"/>
        <v>0</v>
      </c>
    </row>
    <row r="3900" spans="1:5" hidden="1" x14ac:dyDescent="0.4">
      <c r="A3900" t="s">
        <v>1365</v>
      </c>
      <c r="B3900" t="s">
        <v>42</v>
      </c>
      <c r="C3900" s="1">
        <v>44434</v>
      </c>
      <c r="D3900" t="s">
        <v>403</v>
      </c>
      <c r="E3900" t="b">
        <f t="shared" si="67"/>
        <v>0</v>
      </c>
    </row>
    <row r="3901" spans="1:5" hidden="1" x14ac:dyDescent="0.4">
      <c r="A3901" t="s">
        <v>1431</v>
      </c>
      <c r="B3901" t="s">
        <v>42</v>
      </c>
      <c r="C3901" s="1">
        <v>44432</v>
      </c>
      <c r="D3901" t="s">
        <v>316</v>
      </c>
      <c r="E3901" t="b">
        <f t="shared" si="67"/>
        <v>0</v>
      </c>
    </row>
    <row r="3902" spans="1:5" hidden="1" x14ac:dyDescent="0.4">
      <c r="A3902" t="s">
        <v>1262</v>
      </c>
      <c r="B3902" t="s">
        <v>42</v>
      </c>
      <c r="C3902" s="1">
        <v>44440</v>
      </c>
      <c r="D3902" t="s">
        <v>326</v>
      </c>
      <c r="E3902" t="b">
        <f t="shared" si="67"/>
        <v>0</v>
      </c>
    </row>
    <row r="3903" spans="1:5" hidden="1" x14ac:dyDescent="0.4">
      <c r="A3903" t="s">
        <v>5403</v>
      </c>
      <c r="B3903" t="s">
        <v>42</v>
      </c>
      <c r="C3903" s="1">
        <v>44342</v>
      </c>
      <c r="D3903" t="s">
        <v>321</v>
      </c>
      <c r="E3903" t="b">
        <f t="shared" si="67"/>
        <v>0</v>
      </c>
    </row>
    <row r="3904" spans="1:5" hidden="1" x14ac:dyDescent="0.4">
      <c r="A3904" t="s">
        <v>5838</v>
      </c>
      <c r="B3904" t="s">
        <v>42</v>
      </c>
      <c r="C3904" s="1">
        <v>44482</v>
      </c>
      <c r="D3904" t="s">
        <v>318</v>
      </c>
      <c r="E3904" t="b">
        <f t="shared" si="67"/>
        <v>0</v>
      </c>
    </row>
    <row r="3905" spans="1:5" hidden="1" x14ac:dyDescent="0.4">
      <c r="A3905" t="s">
        <v>2407</v>
      </c>
      <c r="B3905" t="s">
        <v>42</v>
      </c>
      <c r="C3905" s="1">
        <v>44351</v>
      </c>
      <c r="D3905" t="s">
        <v>313</v>
      </c>
      <c r="E3905" t="b">
        <f t="shared" si="67"/>
        <v>0</v>
      </c>
    </row>
    <row r="3906" spans="1:5" hidden="1" x14ac:dyDescent="0.4">
      <c r="A3906" t="s">
        <v>1261</v>
      </c>
      <c r="B3906" t="s">
        <v>42</v>
      </c>
      <c r="C3906" s="1">
        <v>44440</v>
      </c>
      <c r="D3906" t="s">
        <v>319</v>
      </c>
      <c r="E3906" t="b">
        <f t="shared" si="67"/>
        <v>0</v>
      </c>
    </row>
    <row r="3907" spans="1:5" hidden="1" x14ac:dyDescent="0.4">
      <c r="A3907" t="s">
        <v>1256</v>
      </c>
      <c r="B3907" t="s">
        <v>42</v>
      </c>
      <c r="C3907" s="1">
        <v>44440</v>
      </c>
      <c r="D3907" t="s">
        <v>310</v>
      </c>
      <c r="E3907" t="b">
        <f t="shared" si="67"/>
        <v>0</v>
      </c>
    </row>
    <row r="3908" spans="1:5" hidden="1" x14ac:dyDescent="0.4">
      <c r="A3908" t="s">
        <v>5369</v>
      </c>
      <c r="B3908" t="s">
        <v>42</v>
      </c>
      <c r="C3908" s="1">
        <v>44343</v>
      </c>
      <c r="D3908" t="s">
        <v>342</v>
      </c>
      <c r="E3908" t="b">
        <f t="shared" si="67"/>
        <v>0</v>
      </c>
    </row>
    <row r="3909" spans="1:5" hidden="1" x14ac:dyDescent="0.4">
      <c r="A3909" t="s">
        <v>5687</v>
      </c>
      <c r="B3909" t="s">
        <v>42</v>
      </c>
      <c r="C3909" s="1">
        <v>44328</v>
      </c>
      <c r="D3909" t="s">
        <v>311</v>
      </c>
      <c r="E3909" t="b">
        <f t="shared" si="67"/>
        <v>0</v>
      </c>
    </row>
    <row r="3910" spans="1:5" hidden="1" x14ac:dyDescent="0.4">
      <c r="A3910" t="s">
        <v>5556</v>
      </c>
      <c r="B3910" t="s">
        <v>42</v>
      </c>
      <c r="C3910" s="1">
        <v>44336</v>
      </c>
      <c r="D3910" t="s">
        <v>308</v>
      </c>
      <c r="E3910" t="b">
        <f t="shared" si="67"/>
        <v>0</v>
      </c>
    </row>
    <row r="3911" spans="1:5" hidden="1" x14ac:dyDescent="0.4">
      <c r="A3911" t="s">
        <v>5641</v>
      </c>
      <c r="B3911" t="s">
        <v>42</v>
      </c>
      <c r="C3911" s="1">
        <v>44330</v>
      </c>
      <c r="D3911" t="s">
        <v>338</v>
      </c>
      <c r="E3911" t="b">
        <f t="shared" si="67"/>
        <v>0</v>
      </c>
    </row>
    <row r="3912" spans="1:5" hidden="1" x14ac:dyDescent="0.4">
      <c r="A3912" t="s">
        <v>5640</v>
      </c>
      <c r="B3912" t="s">
        <v>42</v>
      </c>
      <c r="C3912" s="1">
        <v>44498</v>
      </c>
      <c r="D3912" t="s">
        <v>337</v>
      </c>
      <c r="E3912" t="b">
        <f t="shared" si="67"/>
        <v>0</v>
      </c>
    </row>
    <row r="3913" spans="1:5" hidden="1" x14ac:dyDescent="0.4">
      <c r="A3913" t="s">
        <v>5622</v>
      </c>
      <c r="B3913" t="s">
        <v>42</v>
      </c>
      <c r="C3913" s="1">
        <v>44333</v>
      </c>
      <c r="D3913" t="s">
        <v>416</v>
      </c>
      <c r="E3913" t="b">
        <f t="shared" si="67"/>
        <v>0</v>
      </c>
    </row>
    <row r="3914" spans="1:5" hidden="1" x14ac:dyDescent="0.4">
      <c r="A3914" t="s">
        <v>2437</v>
      </c>
      <c r="B3914" t="s">
        <v>42</v>
      </c>
      <c r="C3914" s="1">
        <v>44356</v>
      </c>
      <c r="D3914" t="s">
        <v>334</v>
      </c>
      <c r="E3914" t="b">
        <f t="shared" si="67"/>
        <v>0</v>
      </c>
    </row>
    <row r="3915" spans="1:5" hidden="1" x14ac:dyDescent="0.4">
      <c r="A3915" t="s">
        <v>8886</v>
      </c>
      <c r="B3915" t="s">
        <v>42</v>
      </c>
      <c r="C3915" s="1">
        <v>44495</v>
      </c>
      <c r="D3915" t="s">
        <v>354</v>
      </c>
      <c r="E3915" t="b">
        <f t="shared" si="67"/>
        <v>0</v>
      </c>
    </row>
    <row r="3916" spans="1:5" hidden="1" x14ac:dyDescent="0.4">
      <c r="A3916" t="s">
        <v>5544</v>
      </c>
      <c r="B3916" t="s">
        <v>42</v>
      </c>
      <c r="C3916" s="1">
        <v>44356</v>
      </c>
      <c r="D3916" t="s">
        <v>343</v>
      </c>
      <c r="E3916" t="b">
        <f t="shared" si="67"/>
        <v>0</v>
      </c>
    </row>
    <row r="3917" spans="1:5" hidden="1" x14ac:dyDescent="0.4">
      <c r="A3917" t="s">
        <v>1444</v>
      </c>
      <c r="B3917" t="s">
        <v>42</v>
      </c>
      <c r="C3917" s="1">
        <v>44426</v>
      </c>
      <c r="D3917" t="s">
        <v>315</v>
      </c>
      <c r="E3917" t="b">
        <f t="shared" si="67"/>
        <v>0</v>
      </c>
    </row>
    <row r="3918" spans="1:5" hidden="1" x14ac:dyDescent="0.4">
      <c r="A3918" t="s">
        <v>5402</v>
      </c>
      <c r="B3918" t="s">
        <v>42</v>
      </c>
      <c r="C3918" s="1">
        <v>44481</v>
      </c>
      <c r="D3918" t="s">
        <v>317</v>
      </c>
      <c r="E3918" t="b">
        <f t="shared" si="67"/>
        <v>0</v>
      </c>
    </row>
    <row r="3919" spans="1:5" hidden="1" x14ac:dyDescent="0.4">
      <c r="A3919" t="s">
        <v>2515</v>
      </c>
      <c r="B3919" t="s">
        <v>42</v>
      </c>
      <c r="C3919" s="1">
        <v>44356</v>
      </c>
      <c r="D3919" t="s">
        <v>335</v>
      </c>
      <c r="E3919" t="b">
        <f t="shared" si="67"/>
        <v>0</v>
      </c>
    </row>
    <row r="3920" spans="1:5" hidden="1" x14ac:dyDescent="0.4">
      <c r="A3920" t="s">
        <v>3850</v>
      </c>
      <c r="B3920" t="s">
        <v>42</v>
      </c>
      <c r="C3920" s="1">
        <v>44407</v>
      </c>
      <c r="D3920" t="s">
        <v>339</v>
      </c>
      <c r="E3920" t="b">
        <f t="shared" si="67"/>
        <v>0</v>
      </c>
    </row>
    <row r="3921" spans="1:5" hidden="1" x14ac:dyDescent="0.4">
      <c r="A3921" t="s">
        <v>5671</v>
      </c>
      <c r="B3921" t="s">
        <v>42</v>
      </c>
      <c r="C3921" s="1">
        <v>44498</v>
      </c>
      <c r="D3921" t="s">
        <v>415</v>
      </c>
      <c r="E3921" t="b">
        <f t="shared" si="67"/>
        <v>0</v>
      </c>
    </row>
    <row r="3922" spans="1:5" hidden="1" x14ac:dyDescent="0.4">
      <c r="A3922" t="s">
        <v>1258</v>
      </c>
      <c r="B3922" t="s">
        <v>42</v>
      </c>
      <c r="C3922" s="1">
        <v>44440</v>
      </c>
      <c r="D3922" t="s">
        <v>332</v>
      </c>
      <c r="E3922" t="b">
        <f t="shared" si="67"/>
        <v>0</v>
      </c>
    </row>
    <row r="3923" spans="1:5" hidden="1" x14ac:dyDescent="0.4">
      <c r="A3923" t="s">
        <v>6020</v>
      </c>
      <c r="B3923" t="s">
        <v>42</v>
      </c>
      <c r="C3923" s="1">
        <v>44481</v>
      </c>
      <c r="D3923" t="s">
        <v>322</v>
      </c>
      <c r="E3923" t="b">
        <f t="shared" si="67"/>
        <v>0</v>
      </c>
    </row>
    <row r="3924" spans="1:5" hidden="1" x14ac:dyDescent="0.4">
      <c r="A3924" t="s">
        <v>2400</v>
      </c>
      <c r="B3924" t="s">
        <v>42</v>
      </c>
      <c r="C3924" s="1">
        <v>44356</v>
      </c>
      <c r="D3924" t="s">
        <v>359</v>
      </c>
      <c r="E3924" t="b">
        <f t="shared" si="67"/>
        <v>0</v>
      </c>
    </row>
    <row r="3925" spans="1:5" hidden="1" x14ac:dyDescent="0.4">
      <c r="A3925" t="s">
        <v>1338</v>
      </c>
      <c r="B3925" t="s">
        <v>157</v>
      </c>
      <c r="C3925" s="1">
        <v>44433</v>
      </c>
      <c r="D3925" t="s">
        <v>341</v>
      </c>
      <c r="E3925" t="b">
        <f t="shared" si="67"/>
        <v>0</v>
      </c>
    </row>
    <row r="3926" spans="1:5" hidden="1" x14ac:dyDescent="0.4">
      <c r="A3926" t="s">
        <v>1321</v>
      </c>
      <c r="B3926" t="s">
        <v>157</v>
      </c>
      <c r="C3926" s="1">
        <v>44434</v>
      </c>
      <c r="D3926" t="s">
        <v>352</v>
      </c>
      <c r="E3926" t="b">
        <f t="shared" si="67"/>
        <v>0</v>
      </c>
    </row>
    <row r="3927" spans="1:5" hidden="1" x14ac:dyDescent="0.4">
      <c r="A3927" t="s">
        <v>1291</v>
      </c>
      <c r="B3927" t="s">
        <v>157</v>
      </c>
      <c r="C3927" s="1">
        <v>44438</v>
      </c>
      <c r="D3927" t="s">
        <v>325</v>
      </c>
      <c r="E3927" t="b">
        <f t="shared" si="67"/>
        <v>0</v>
      </c>
    </row>
    <row r="3928" spans="1:5" hidden="1" x14ac:dyDescent="0.4">
      <c r="A3928" t="s">
        <v>5456</v>
      </c>
      <c r="B3928" t="s">
        <v>157</v>
      </c>
      <c r="C3928" s="1">
        <v>44432</v>
      </c>
      <c r="D3928" t="s">
        <v>398</v>
      </c>
      <c r="E3928" t="b">
        <f t="shared" si="67"/>
        <v>0</v>
      </c>
    </row>
    <row r="3929" spans="1:5" hidden="1" x14ac:dyDescent="0.4">
      <c r="A3929" t="s">
        <v>5562</v>
      </c>
      <c r="B3929" t="s">
        <v>157</v>
      </c>
      <c r="C3929" s="1">
        <v>44155</v>
      </c>
      <c r="D3929" t="s">
        <v>393</v>
      </c>
      <c r="E3929" t="b">
        <f t="shared" si="67"/>
        <v>0</v>
      </c>
    </row>
    <row r="3930" spans="1:5" hidden="1" x14ac:dyDescent="0.4">
      <c r="A3930" t="s">
        <v>1292</v>
      </c>
      <c r="B3930" t="s">
        <v>157</v>
      </c>
      <c r="C3930" s="1">
        <v>44438</v>
      </c>
      <c r="D3930" t="s">
        <v>312</v>
      </c>
      <c r="E3930" t="b">
        <f t="shared" si="67"/>
        <v>0</v>
      </c>
    </row>
    <row r="3931" spans="1:5" hidden="1" x14ac:dyDescent="0.4">
      <c r="A3931" t="s">
        <v>3549</v>
      </c>
      <c r="B3931" t="s">
        <v>157</v>
      </c>
      <c r="C3931" s="1">
        <v>44433</v>
      </c>
      <c r="D3931" t="s">
        <v>351</v>
      </c>
      <c r="E3931" t="b">
        <f t="shared" si="67"/>
        <v>0</v>
      </c>
    </row>
    <row r="3932" spans="1:5" hidden="1" x14ac:dyDescent="0.4">
      <c r="A3932" t="s">
        <v>3590</v>
      </c>
      <c r="B3932" t="s">
        <v>157</v>
      </c>
      <c r="C3932" s="1">
        <v>44432</v>
      </c>
      <c r="D3932" t="s">
        <v>327</v>
      </c>
      <c r="E3932" t="b">
        <f t="shared" si="67"/>
        <v>0</v>
      </c>
    </row>
    <row r="3933" spans="1:5" hidden="1" x14ac:dyDescent="0.4">
      <c r="A3933" t="s">
        <v>1337</v>
      </c>
      <c r="B3933" t="s">
        <v>157</v>
      </c>
      <c r="C3933" s="1">
        <v>44433</v>
      </c>
      <c r="D3933" t="s">
        <v>403</v>
      </c>
      <c r="E3933" t="b">
        <f t="shared" si="67"/>
        <v>0</v>
      </c>
    </row>
    <row r="3934" spans="1:5" hidden="1" x14ac:dyDescent="0.4">
      <c r="A3934" t="s">
        <v>3550</v>
      </c>
      <c r="B3934" t="s">
        <v>157</v>
      </c>
      <c r="C3934" s="1">
        <v>44433</v>
      </c>
      <c r="D3934" t="s">
        <v>344</v>
      </c>
      <c r="E3934" t="b">
        <f t="shared" ref="E3934:E3997" si="68">OR(IF(AND(D3934=D3935,B3934=B3935),1,0),IF(AND(D3934=D3933,B3934=B3933),1,0))</f>
        <v>0</v>
      </c>
    </row>
    <row r="3935" spans="1:5" hidden="1" x14ac:dyDescent="0.4">
      <c r="A3935" t="s">
        <v>1288</v>
      </c>
      <c r="B3935" t="s">
        <v>157</v>
      </c>
      <c r="C3935" s="1">
        <v>44438</v>
      </c>
      <c r="D3935" t="s">
        <v>316</v>
      </c>
      <c r="E3935" t="b">
        <f t="shared" si="68"/>
        <v>0</v>
      </c>
    </row>
    <row r="3936" spans="1:5" hidden="1" x14ac:dyDescent="0.4">
      <c r="A3936" t="s">
        <v>1290</v>
      </c>
      <c r="B3936" t="s">
        <v>157</v>
      </c>
      <c r="C3936" s="1">
        <v>44438</v>
      </c>
      <c r="D3936" t="s">
        <v>326</v>
      </c>
      <c r="E3936" t="b">
        <f t="shared" si="68"/>
        <v>0</v>
      </c>
    </row>
    <row r="3937" spans="1:5" hidden="1" x14ac:dyDescent="0.4">
      <c r="A3937" t="s">
        <v>3585</v>
      </c>
      <c r="B3937" t="s">
        <v>157</v>
      </c>
      <c r="C3937" s="1">
        <v>44432</v>
      </c>
      <c r="D3937" t="s">
        <v>321</v>
      </c>
      <c r="E3937" t="b">
        <f t="shared" si="68"/>
        <v>0</v>
      </c>
    </row>
    <row r="3938" spans="1:5" hidden="1" x14ac:dyDescent="0.4">
      <c r="A3938" t="s">
        <v>1545</v>
      </c>
      <c r="B3938" t="s">
        <v>157</v>
      </c>
      <c r="C3938" s="1">
        <v>44414</v>
      </c>
      <c r="D3938" t="s">
        <v>313</v>
      </c>
      <c r="E3938" t="b">
        <f t="shared" si="68"/>
        <v>0</v>
      </c>
    </row>
    <row r="3939" spans="1:5" hidden="1" x14ac:dyDescent="0.4">
      <c r="A3939" t="s">
        <v>1339</v>
      </c>
      <c r="B3939" t="s">
        <v>157</v>
      </c>
      <c r="C3939" s="1">
        <v>44433</v>
      </c>
      <c r="D3939" t="s">
        <v>310</v>
      </c>
      <c r="E3939" t="b">
        <f t="shared" si="68"/>
        <v>0</v>
      </c>
    </row>
    <row r="3940" spans="1:5" hidden="1" x14ac:dyDescent="0.4">
      <c r="A3940" t="s">
        <v>3551</v>
      </c>
      <c r="B3940" t="s">
        <v>157</v>
      </c>
      <c r="C3940" s="1">
        <v>44433</v>
      </c>
      <c r="D3940" t="s">
        <v>308</v>
      </c>
      <c r="E3940" t="b">
        <f t="shared" si="68"/>
        <v>0</v>
      </c>
    </row>
    <row r="3941" spans="1:5" hidden="1" x14ac:dyDescent="0.4">
      <c r="A3941" t="s">
        <v>3557</v>
      </c>
      <c r="B3941" t="s">
        <v>157</v>
      </c>
      <c r="C3941" s="1">
        <v>44433</v>
      </c>
      <c r="D3941" t="s">
        <v>338</v>
      </c>
      <c r="E3941" t="b">
        <f t="shared" si="68"/>
        <v>0</v>
      </c>
    </row>
    <row r="3942" spans="1:5" hidden="1" x14ac:dyDescent="0.4">
      <c r="A3942" t="s">
        <v>3555</v>
      </c>
      <c r="B3942" t="s">
        <v>157</v>
      </c>
      <c r="C3942" s="1">
        <v>44433</v>
      </c>
      <c r="D3942" t="s">
        <v>416</v>
      </c>
      <c r="E3942" t="b">
        <f t="shared" si="68"/>
        <v>0</v>
      </c>
    </row>
    <row r="3943" spans="1:5" hidden="1" x14ac:dyDescent="0.4">
      <c r="A3943" t="s">
        <v>1336</v>
      </c>
      <c r="B3943" t="s">
        <v>157</v>
      </c>
      <c r="C3943" s="1">
        <v>44434</v>
      </c>
      <c r="D3943" t="s">
        <v>334</v>
      </c>
      <c r="E3943" t="b">
        <f t="shared" si="68"/>
        <v>0</v>
      </c>
    </row>
    <row r="3944" spans="1:5" hidden="1" x14ac:dyDescent="0.4">
      <c r="A3944" t="s">
        <v>3553</v>
      </c>
      <c r="B3944" t="s">
        <v>157</v>
      </c>
      <c r="C3944" s="1">
        <v>44433</v>
      </c>
      <c r="D3944" t="s">
        <v>343</v>
      </c>
      <c r="E3944" t="b">
        <f t="shared" si="68"/>
        <v>0</v>
      </c>
    </row>
    <row r="3945" spans="1:5" hidden="1" x14ac:dyDescent="0.4">
      <c r="A3945" t="s">
        <v>1318</v>
      </c>
      <c r="B3945" t="s">
        <v>157</v>
      </c>
      <c r="C3945" s="1">
        <v>44434</v>
      </c>
      <c r="D3945" t="s">
        <v>355</v>
      </c>
      <c r="E3945" t="b">
        <f t="shared" si="68"/>
        <v>0</v>
      </c>
    </row>
    <row r="3946" spans="1:5" hidden="1" x14ac:dyDescent="0.4">
      <c r="A3946" t="s">
        <v>1340</v>
      </c>
      <c r="B3946" t="s">
        <v>157</v>
      </c>
      <c r="C3946" s="1">
        <v>44433</v>
      </c>
      <c r="D3946" t="s">
        <v>315</v>
      </c>
      <c r="E3946" t="b">
        <f t="shared" si="68"/>
        <v>0</v>
      </c>
    </row>
    <row r="3947" spans="1:5" hidden="1" x14ac:dyDescent="0.4">
      <c r="A3947" t="s">
        <v>3582</v>
      </c>
      <c r="B3947" t="s">
        <v>157</v>
      </c>
      <c r="C3947" s="1">
        <v>44432</v>
      </c>
      <c r="D3947" t="s">
        <v>317</v>
      </c>
      <c r="E3947" t="b">
        <f t="shared" si="68"/>
        <v>0</v>
      </c>
    </row>
    <row r="3948" spans="1:5" hidden="1" x14ac:dyDescent="0.4">
      <c r="A3948" t="s">
        <v>1341</v>
      </c>
      <c r="B3948" t="s">
        <v>157</v>
      </c>
      <c r="C3948" s="1">
        <v>44433</v>
      </c>
      <c r="D3948" t="s">
        <v>335</v>
      </c>
      <c r="E3948" t="b">
        <f t="shared" si="68"/>
        <v>0</v>
      </c>
    </row>
    <row r="3949" spans="1:5" hidden="1" x14ac:dyDescent="0.4">
      <c r="A3949" t="s">
        <v>3556</v>
      </c>
      <c r="B3949" t="s">
        <v>157</v>
      </c>
      <c r="C3949" s="1">
        <v>44433</v>
      </c>
      <c r="D3949" t="s">
        <v>339</v>
      </c>
      <c r="E3949" t="b">
        <f t="shared" si="68"/>
        <v>0</v>
      </c>
    </row>
    <row r="3950" spans="1:5" hidden="1" x14ac:dyDescent="0.4">
      <c r="A3950" t="s">
        <v>3552</v>
      </c>
      <c r="B3950" t="s">
        <v>157</v>
      </c>
      <c r="C3950" s="1">
        <v>44433</v>
      </c>
      <c r="D3950" t="s">
        <v>415</v>
      </c>
      <c r="E3950" t="b">
        <f t="shared" si="68"/>
        <v>0</v>
      </c>
    </row>
    <row r="3951" spans="1:5" hidden="1" x14ac:dyDescent="0.4">
      <c r="A3951" t="s">
        <v>1314</v>
      </c>
      <c r="B3951" t="s">
        <v>157</v>
      </c>
      <c r="C3951" s="1">
        <v>44434</v>
      </c>
      <c r="D3951" t="s">
        <v>330</v>
      </c>
      <c r="E3951" t="b">
        <f t="shared" si="68"/>
        <v>0</v>
      </c>
    </row>
    <row r="3952" spans="1:5" hidden="1" x14ac:dyDescent="0.4">
      <c r="A3952" t="s">
        <v>1289</v>
      </c>
      <c r="B3952" t="s">
        <v>157</v>
      </c>
      <c r="C3952" s="1">
        <v>44438</v>
      </c>
      <c r="D3952" t="s">
        <v>332</v>
      </c>
      <c r="E3952" t="b">
        <f t="shared" si="68"/>
        <v>0</v>
      </c>
    </row>
    <row r="3953" spans="1:5" hidden="1" x14ac:dyDescent="0.4">
      <c r="A3953" t="s">
        <v>5276</v>
      </c>
      <c r="B3953" t="s">
        <v>157</v>
      </c>
      <c r="C3953" s="1">
        <v>44438</v>
      </c>
      <c r="D3953" t="s">
        <v>322</v>
      </c>
      <c r="E3953" t="b">
        <f t="shared" si="68"/>
        <v>0</v>
      </c>
    </row>
    <row r="3954" spans="1:5" hidden="1" x14ac:dyDescent="0.4">
      <c r="A3954" t="s">
        <v>1313</v>
      </c>
      <c r="B3954" t="s">
        <v>157</v>
      </c>
      <c r="C3954" s="1">
        <v>44434</v>
      </c>
      <c r="D3954" t="s">
        <v>333</v>
      </c>
      <c r="E3954" t="b">
        <f t="shared" si="68"/>
        <v>0</v>
      </c>
    </row>
    <row r="3955" spans="1:5" hidden="1" x14ac:dyDescent="0.4">
      <c r="A3955" t="s">
        <v>8117</v>
      </c>
      <c r="B3955" t="s">
        <v>70</v>
      </c>
      <c r="C3955" s="1">
        <v>44487</v>
      </c>
      <c r="D3955" t="s">
        <v>341</v>
      </c>
      <c r="E3955" t="b">
        <f t="shared" si="68"/>
        <v>0</v>
      </c>
    </row>
    <row r="3956" spans="1:5" hidden="1" x14ac:dyDescent="0.4">
      <c r="A3956" t="s">
        <v>4693</v>
      </c>
      <c r="B3956" t="s">
        <v>70</v>
      </c>
      <c r="C3956" s="1">
        <v>44362</v>
      </c>
      <c r="D3956" t="s">
        <v>405</v>
      </c>
      <c r="E3956" t="b">
        <f t="shared" si="68"/>
        <v>0</v>
      </c>
    </row>
    <row r="3957" spans="1:5" hidden="1" x14ac:dyDescent="0.4">
      <c r="A3957" t="s">
        <v>2813</v>
      </c>
      <c r="B3957" t="s">
        <v>70</v>
      </c>
      <c r="C3957" s="1">
        <v>44291</v>
      </c>
      <c r="D3957" t="s">
        <v>352</v>
      </c>
      <c r="E3957" t="b">
        <f t="shared" si="68"/>
        <v>0</v>
      </c>
    </row>
    <row r="3958" spans="1:5" hidden="1" x14ac:dyDescent="0.4">
      <c r="A3958" t="s">
        <v>1557</v>
      </c>
      <c r="B3958" t="s">
        <v>70</v>
      </c>
      <c r="C3958" s="1">
        <v>44420</v>
      </c>
      <c r="D3958" t="s">
        <v>325</v>
      </c>
      <c r="E3958" t="b">
        <f t="shared" si="68"/>
        <v>0</v>
      </c>
    </row>
    <row r="3959" spans="1:5" hidden="1" x14ac:dyDescent="0.4">
      <c r="A3959" t="s">
        <v>4624</v>
      </c>
      <c r="B3959" t="s">
        <v>70</v>
      </c>
      <c r="C3959" s="1">
        <v>44456</v>
      </c>
      <c r="D3959" t="s">
        <v>398</v>
      </c>
      <c r="E3959" t="b">
        <f t="shared" si="68"/>
        <v>0</v>
      </c>
    </row>
    <row r="3960" spans="1:5" hidden="1" x14ac:dyDescent="0.4">
      <c r="A3960" t="s">
        <v>8094</v>
      </c>
      <c r="B3960" t="s">
        <v>70</v>
      </c>
      <c r="C3960" s="1">
        <v>44488</v>
      </c>
      <c r="D3960" t="s">
        <v>397</v>
      </c>
      <c r="E3960" t="b">
        <f t="shared" si="68"/>
        <v>0</v>
      </c>
    </row>
    <row r="3961" spans="1:5" hidden="1" x14ac:dyDescent="0.4">
      <c r="A3961" t="s">
        <v>1441</v>
      </c>
      <c r="B3961" t="s">
        <v>70</v>
      </c>
      <c r="C3961" s="1">
        <v>44433</v>
      </c>
      <c r="D3961" t="s">
        <v>306</v>
      </c>
      <c r="E3961" t="b">
        <f t="shared" si="68"/>
        <v>0</v>
      </c>
    </row>
    <row r="3962" spans="1:5" hidden="1" x14ac:dyDescent="0.4">
      <c r="A3962" t="s">
        <v>2814</v>
      </c>
      <c r="B3962" t="s">
        <v>70</v>
      </c>
      <c r="C3962" s="1">
        <v>44291</v>
      </c>
      <c r="D3962" t="s">
        <v>399</v>
      </c>
      <c r="E3962" t="b">
        <f t="shared" si="68"/>
        <v>0</v>
      </c>
    </row>
    <row r="3963" spans="1:5" hidden="1" x14ac:dyDescent="0.4">
      <c r="A3963" t="s">
        <v>1512</v>
      </c>
      <c r="B3963" t="s">
        <v>70</v>
      </c>
      <c r="C3963" s="1">
        <v>44420</v>
      </c>
      <c r="D3963" t="s">
        <v>312</v>
      </c>
      <c r="E3963" t="b">
        <f t="shared" si="68"/>
        <v>0</v>
      </c>
    </row>
    <row r="3964" spans="1:5" hidden="1" x14ac:dyDescent="0.4">
      <c r="A3964" t="s">
        <v>3773</v>
      </c>
      <c r="B3964" t="s">
        <v>70</v>
      </c>
      <c r="C3964" s="1">
        <v>44232</v>
      </c>
      <c r="D3964" t="s">
        <v>329</v>
      </c>
      <c r="E3964" t="b">
        <f t="shared" si="68"/>
        <v>0</v>
      </c>
    </row>
    <row r="3965" spans="1:5" hidden="1" x14ac:dyDescent="0.4">
      <c r="A3965" t="s">
        <v>3740</v>
      </c>
      <c r="B3965" t="s">
        <v>70</v>
      </c>
      <c r="C3965" s="1">
        <v>44420</v>
      </c>
      <c r="D3965" t="s">
        <v>307</v>
      </c>
      <c r="E3965" t="b">
        <f t="shared" si="68"/>
        <v>0</v>
      </c>
    </row>
    <row r="3966" spans="1:5" hidden="1" x14ac:dyDescent="0.4">
      <c r="A3966" t="s">
        <v>2812</v>
      </c>
      <c r="B3966" t="s">
        <v>70</v>
      </c>
      <c r="C3966" s="1">
        <v>44292</v>
      </c>
      <c r="D3966" t="s">
        <v>327</v>
      </c>
      <c r="E3966" t="b">
        <f t="shared" si="68"/>
        <v>0</v>
      </c>
    </row>
    <row r="3967" spans="1:5" hidden="1" x14ac:dyDescent="0.4">
      <c r="A3967" t="s">
        <v>1962</v>
      </c>
      <c r="B3967" t="s">
        <v>70</v>
      </c>
      <c r="C3967" s="1">
        <v>44386</v>
      </c>
      <c r="D3967" t="s">
        <v>403</v>
      </c>
      <c r="E3967" t="b">
        <f t="shared" si="68"/>
        <v>0</v>
      </c>
    </row>
    <row r="3968" spans="1:5" hidden="1" x14ac:dyDescent="0.4">
      <c r="A3968" t="s">
        <v>6355</v>
      </c>
      <c r="B3968" t="s">
        <v>70</v>
      </c>
      <c r="C3968" s="1">
        <v>44468</v>
      </c>
      <c r="D3968" t="s">
        <v>344</v>
      </c>
      <c r="E3968" t="b">
        <f t="shared" si="68"/>
        <v>0</v>
      </c>
    </row>
    <row r="3969" spans="1:5" hidden="1" x14ac:dyDescent="0.4">
      <c r="A3969" t="s">
        <v>1455</v>
      </c>
      <c r="B3969" t="s">
        <v>70</v>
      </c>
      <c r="C3969" s="1">
        <v>44425</v>
      </c>
      <c r="D3969" t="s">
        <v>316</v>
      </c>
      <c r="E3969" t="b">
        <f t="shared" si="68"/>
        <v>0</v>
      </c>
    </row>
    <row r="3970" spans="1:5" hidden="1" x14ac:dyDescent="0.4">
      <c r="A3970" t="s">
        <v>3565</v>
      </c>
      <c r="B3970" t="s">
        <v>70</v>
      </c>
      <c r="C3970" s="1">
        <v>44252</v>
      </c>
      <c r="D3970" t="s">
        <v>326</v>
      </c>
      <c r="E3970" t="b">
        <f t="shared" si="68"/>
        <v>0</v>
      </c>
    </row>
    <row r="3971" spans="1:5" hidden="1" x14ac:dyDescent="0.4">
      <c r="A3971" t="s">
        <v>3767</v>
      </c>
      <c r="B3971" t="s">
        <v>70</v>
      </c>
      <c r="C3971" s="1">
        <v>44427</v>
      </c>
      <c r="D3971" t="s">
        <v>321</v>
      </c>
      <c r="E3971" t="b">
        <f t="shared" si="68"/>
        <v>0</v>
      </c>
    </row>
    <row r="3972" spans="1:5" hidden="1" x14ac:dyDescent="0.4">
      <c r="A3972" t="s">
        <v>6112</v>
      </c>
      <c r="B3972" t="s">
        <v>70</v>
      </c>
      <c r="C3972" s="1">
        <v>44483</v>
      </c>
      <c r="D3972" t="s">
        <v>318</v>
      </c>
      <c r="E3972" t="b">
        <f t="shared" si="68"/>
        <v>0</v>
      </c>
    </row>
    <row r="3973" spans="1:5" hidden="1" x14ac:dyDescent="0.4">
      <c r="A3973" t="s">
        <v>1530</v>
      </c>
      <c r="B3973" t="s">
        <v>70</v>
      </c>
      <c r="C3973" s="1">
        <v>44420</v>
      </c>
      <c r="D3973" t="s">
        <v>313</v>
      </c>
      <c r="E3973" t="b">
        <f t="shared" si="68"/>
        <v>0</v>
      </c>
    </row>
    <row r="3974" spans="1:5" hidden="1" x14ac:dyDescent="0.4">
      <c r="A3974" t="s">
        <v>2809</v>
      </c>
      <c r="B3974" t="s">
        <v>70</v>
      </c>
      <c r="C3974" s="1">
        <v>44293</v>
      </c>
      <c r="D3974" t="s">
        <v>319</v>
      </c>
      <c r="E3974" t="b">
        <f t="shared" si="68"/>
        <v>0</v>
      </c>
    </row>
    <row r="3975" spans="1:5" hidden="1" x14ac:dyDescent="0.4">
      <c r="A3975" t="s">
        <v>4475</v>
      </c>
      <c r="B3975" t="s">
        <v>70</v>
      </c>
      <c r="C3975" s="1">
        <v>44194</v>
      </c>
      <c r="D3975" t="s">
        <v>310</v>
      </c>
      <c r="E3975" t="b">
        <f t="shared" si="68"/>
        <v>0</v>
      </c>
    </row>
    <row r="3976" spans="1:5" hidden="1" x14ac:dyDescent="0.4">
      <c r="A3976" t="s">
        <v>4695</v>
      </c>
      <c r="B3976" t="s">
        <v>70</v>
      </c>
      <c r="C3976" s="1">
        <v>44361</v>
      </c>
      <c r="D3976" t="s">
        <v>340</v>
      </c>
      <c r="E3976" t="b">
        <f t="shared" si="68"/>
        <v>0</v>
      </c>
    </row>
    <row r="3977" spans="1:5" hidden="1" x14ac:dyDescent="0.4">
      <c r="A3977" t="s">
        <v>8253</v>
      </c>
      <c r="B3977" t="s">
        <v>70</v>
      </c>
      <c r="C3977" s="1">
        <v>44475</v>
      </c>
      <c r="D3977" t="s">
        <v>342</v>
      </c>
      <c r="E3977" t="b">
        <f t="shared" si="68"/>
        <v>0</v>
      </c>
    </row>
    <row r="3978" spans="1:5" hidden="1" x14ac:dyDescent="0.4">
      <c r="A3978" t="s">
        <v>3581</v>
      </c>
      <c r="B3978" t="s">
        <v>70</v>
      </c>
      <c r="C3978" s="1">
        <v>44433</v>
      </c>
      <c r="D3978" t="s">
        <v>336</v>
      </c>
      <c r="E3978" t="b">
        <f t="shared" si="68"/>
        <v>0</v>
      </c>
    </row>
    <row r="3979" spans="1:5" hidden="1" x14ac:dyDescent="0.4">
      <c r="A3979" t="s">
        <v>8304</v>
      </c>
      <c r="B3979" t="s">
        <v>70</v>
      </c>
      <c r="C3979" s="1">
        <v>44468</v>
      </c>
      <c r="D3979" t="s">
        <v>311</v>
      </c>
      <c r="E3979" t="b">
        <f t="shared" si="68"/>
        <v>0</v>
      </c>
    </row>
    <row r="3980" spans="1:5" hidden="1" x14ac:dyDescent="0.4">
      <c r="A3980" t="s">
        <v>2816</v>
      </c>
      <c r="B3980" t="s">
        <v>70</v>
      </c>
      <c r="C3980" s="1">
        <v>44291</v>
      </c>
      <c r="D3980" t="s">
        <v>350</v>
      </c>
      <c r="E3980" t="b">
        <f t="shared" si="68"/>
        <v>0</v>
      </c>
    </row>
    <row r="3981" spans="1:5" hidden="1" x14ac:dyDescent="0.4">
      <c r="A3981" t="s">
        <v>4221</v>
      </c>
      <c r="B3981" t="s">
        <v>70</v>
      </c>
      <c r="C3981" s="1">
        <v>44376</v>
      </c>
      <c r="D3981" t="s">
        <v>308</v>
      </c>
      <c r="E3981" t="b">
        <f t="shared" si="68"/>
        <v>0</v>
      </c>
    </row>
    <row r="3982" spans="1:5" hidden="1" x14ac:dyDescent="0.4">
      <c r="A3982" t="s">
        <v>3630</v>
      </c>
      <c r="B3982" t="s">
        <v>70</v>
      </c>
      <c r="C3982" s="1">
        <v>44433</v>
      </c>
      <c r="D3982" t="s">
        <v>338</v>
      </c>
      <c r="E3982" t="b">
        <f t="shared" si="68"/>
        <v>0</v>
      </c>
    </row>
    <row r="3983" spans="1:5" hidden="1" x14ac:dyDescent="0.4">
      <c r="A3983" t="s">
        <v>6356</v>
      </c>
      <c r="B3983" t="s">
        <v>70</v>
      </c>
      <c r="C3983" s="1">
        <v>44468</v>
      </c>
      <c r="D3983" t="s">
        <v>337</v>
      </c>
      <c r="E3983" t="b">
        <f t="shared" si="68"/>
        <v>0</v>
      </c>
    </row>
    <row r="3984" spans="1:5" hidden="1" x14ac:dyDescent="0.4">
      <c r="A3984" t="s">
        <v>3631</v>
      </c>
      <c r="B3984" t="s">
        <v>70</v>
      </c>
      <c r="C3984" s="1">
        <v>44432</v>
      </c>
      <c r="D3984" t="s">
        <v>416</v>
      </c>
      <c r="E3984" t="b">
        <f t="shared" si="68"/>
        <v>0</v>
      </c>
    </row>
    <row r="3985" spans="1:5" hidden="1" x14ac:dyDescent="0.4">
      <c r="A3985" t="s">
        <v>1497</v>
      </c>
      <c r="B3985" t="s">
        <v>70</v>
      </c>
      <c r="C3985" s="1">
        <v>44420</v>
      </c>
      <c r="D3985" t="s">
        <v>334</v>
      </c>
      <c r="E3985" t="b">
        <f t="shared" si="68"/>
        <v>0</v>
      </c>
    </row>
    <row r="3986" spans="1:5" hidden="1" x14ac:dyDescent="0.4">
      <c r="A3986" t="s">
        <v>8125</v>
      </c>
      <c r="B3986" t="s">
        <v>70</v>
      </c>
      <c r="C3986" s="1">
        <v>44487</v>
      </c>
      <c r="D3986" t="s">
        <v>354</v>
      </c>
      <c r="E3986" t="b">
        <f t="shared" si="68"/>
        <v>0</v>
      </c>
    </row>
    <row r="3987" spans="1:5" hidden="1" x14ac:dyDescent="0.4">
      <c r="A3987" t="s">
        <v>4641</v>
      </c>
      <c r="B3987" t="s">
        <v>70</v>
      </c>
      <c r="C3987" s="1">
        <v>44363</v>
      </c>
      <c r="D3987" t="s">
        <v>343</v>
      </c>
      <c r="E3987" t="b">
        <f t="shared" si="68"/>
        <v>0</v>
      </c>
    </row>
    <row r="3988" spans="1:5" hidden="1" x14ac:dyDescent="0.4">
      <c r="A3988" t="s">
        <v>2815</v>
      </c>
      <c r="B3988" t="s">
        <v>70</v>
      </c>
      <c r="C3988" s="1">
        <v>44291</v>
      </c>
      <c r="D3988" t="s">
        <v>355</v>
      </c>
      <c r="E3988" t="b">
        <f t="shared" si="68"/>
        <v>0</v>
      </c>
    </row>
    <row r="3989" spans="1:5" hidden="1" x14ac:dyDescent="0.4">
      <c r="A3989" t="s">
        <v>2817</v>
      </c>
      <c r="B3989" t="s">
        <v>70</v>
      </c>
      <c r="C3989" s="1">
        <v>44291</v>
      </c>
      <c r="D3989" t="s">
        <v>315</v>
      </c>
      <c r="E3989" t="b">
        <f t="shared" si="68"/>
        <v>0</v>
      </c>
    </row>
    <row r="3990" spans="1:5" hidden="1" x14ac:dyDescent="0.4">
      <c r="A3990" t="s">
        <v>6357</v>
      </c>
      <c r="B3990" t="s">
        <v>70</v>
      </c>
      <c r="C3990" s="1">
        <v>44468</v>
      </c>
      <c r="D3990" t="s">
        <v>317</v>
      </c>
      <c r="E3990" t="b">
        <f t="shared" si="68"/>
        <v>0</v>
      </c>
    </row>
    <row r="3991" spans="1:5" hidden="1" x14ac:dyDescent="0.4">
      <c r="A3991" t="s">
        <v>1496</v>
      </c>
      <c r="B3991" t="s">
        <v>70</v>
      </c>
      <c r="C3991" s="1">
        <v>44420</v>
      </c>
      <c r="D3991" t="s">
        <v>335</v>
      </c>
      <c r="E3991" t="b">
        <f t="shared" si="68"/>
        <v>0</v>
      </c>
    </row>
    <row r="3992" spans="1:5" hidden="1" x14ac:dyDescent="0.4">
      <c r="A3992" t="s">
        <v>8317</v>
      </c>
      <c r="B3992" t="s">
        <v>70</v>
      </c>
      <c r="C3992" s="1">
        <v>44468</v>
      </c>
      <c r="D3992" t="s">
        <v>415</v>
      </c>
      <c r="E3992" t="b">
        <f t="shared" si="68"/>
        <v>0</v>
      </c>
    </row>
    <row r="3993" spans="1:5" hidden="1" x14ac:dyDescent="0.4">
      <c r="A3993" t="s">
        <v>1447</v>
      </c>
      <c r="B3993" t="s">
        <v>70</v>
      </c>
      <c r="C3993" s="1">
        <v>44426</v>
      </c>
      <c r="D3993" t="s">
        <v>330</v>
      </c>
      <c r="E3993" t="b">
        <f t="shared" si="68"/>
        <v>0</v>
      </c>
    </row>
    <row r="3994" spans="1:5" hidden="1" x14ac:dyDescent="0.4">
      <c r="A3994" t="s">
        <v>3564</v>
      </c>
      <c r="B3994" t="s">
        <v>70</v>
      </c>
      <c r="C3994" s="1">
        <v>44252</v>
      </c>
      <c r="D3994" t="s">
        <v>332</v>
      </c>
      <c r="E3994" t="b">
        <f t="shared" si="68"/>
        <v>0</v>
      </c>
    </row>
    <row r="3995" spans="1:5" hidden="1" x14ac:dyDescent="0.4">
      <c r="A3995" t="s">
        <v>6108</v>
      </c>
      <c r="B3995" t="s">
        <v>70</v>
      </c>
      <c r="C3995" s="1">
        <v>44484</v>
      </c>
      <c r="D3995" t="s">
        <v>322</v>
      </c>
      <c r="E3995" t="b">
        <f t="shared" si="68"/>
        <v>0</v>
      </c>
    </row>
    <row r="3996" spans="1:5" hidden="1" x14ac:dyDescent="0.4">
      <c r="A3996" t="s">
        <v>8124</v>
      </c>
      <c r="B3996" t="s">
        <v>70</v>
      </c>
      <c r="C3996" s="1">
        <v>44487</v>
      </c>
      <c r="D3996" t="s">
        <v>359</v>
      </c>
      <c r="E3996" t="b">
        <f t="shared" si="68"/>
        <v>0</v>
      </c>
    </row>
    <row r="3997" spans="1:5" hidden="1" x14ac:dyDescent="0.4">
      <c r="A3997" t="s">
        <v>1298</v>
      </c>
      <c r="B3997" t="s">
        <v>70</v>
      </c>
      <c r="C3997" s="1">
        <v>44438</v>
      </c>
      <c r="D3997" t="s">
        <v>333</v>
      </c>
      <c r="E3997" t="b">
        <f t="shared" si="68"/>
        <v>0</v>
      </c>
    </row>
    <row r="3998" spans="1:5" hidden="1" x14ac:dyDescent="0.4">
      <c r="A3998" t="s">
        <v>6368</v>
      </c>
      <c r="B3998" t="s">
        <v>3849</v>
      </c>
      <c r="C3998" s="1">
        <v>44498</v>
      </c>
      <c r="D3998" t="s">
        <v>397</v>
      </c>
      <c r="E3998" t="b">
        <f t="shared" ref="E3998:E4061" si="69">OR(IF(AND(D3998=D3999,B3998=B3999),1,0),IF(AND(D3998=D3997,B3998=B3997),1,0))</f>
        <v>0</v>
      </c>
    </row>
    <row r="3999" spans="1:5" hidden="1" x14ac:dyDescent="0.4">
      <c r="A3999" t="s">
        <v>3848</v>
      </c>
      <c r="B3999" t="s">
        <v>3849</v>
      </c>
      <c r="C3999" s="1">
        <v>44410</v>
      </c>
      <c r="D3999" t="s">
        <v>415</v>
      </c>
      <c r="E3999" t="b">
        <f t="shared" si="69"/>
        <v>0</v>
      </c>
    </row>
    <row r="4000" spans="1:5" hidden="1" x14ac:dyDescent="0.4">
      <c r="A4000" t="s">
        <v>8011</v>
      </c>
      <c r="B4000" t="s">
        <v>8012</v>
      </c>
      <c r="C4000" s="1">
        <v>42664</v>
      </c>
      <c r="D4000" t="s">
        <v>398</v>
      </c>
      <c r="E4000" t="b">
        <f t="shared" si="69"/>
        <v>0</v>
      </c>
    </row>
    <row r="4001" spans="1:5" hidden="1" x14ac:dyDescent="0.4">
      <c r="A4001" t="s">
        <v>5140</v>
      </c>
      <c r="B4001" t="s">
        <v>5108</v>
      </c>
      <c r="C4001" s="1">
        <v>44441</v>
      </c>
      <c r="D4001" t="s">
        <v>398</v>
      </c>
      <c r="E4001" t="b">
        <f t="shared" si="69"/>
        <v>0</v>
      </c>
    </row>
    <row r="4002" spans="1:5" hidden="1" x14ac:dyDescent="0.4">
      <c r="A4002" t="s">
        <v>5107</v>
      </c>
      <c r="B4002" t="s">
        <v>5108</v>
      </c>
      <c r="C4002" s="1">
        <v>44350</v>
      </c>
      <c r="D4002" t="s">
        <v>415</v>
      </c>
      <c r="E4002" t="b">
        <f t="shared" si="69"/>
        <v>0</v>
      </c>
    </row>
    <row r="4003" spans="1:5" hidden="1" x14ac:dyDescent="0.4">
      <c r="A4003" t="s">
        <v>5582</v>
      </c>
      <c r="B4003" t="s">
        <v>5583</v>
      </c>
      <c r="C4003" s="1">
        <v>44154</v>
      </c>
      <c r="D4003" t="s">
        <v>393</v>
      </c>
      <c r="E4003" t="b">
        <f t="shared" si="69"/>
        <v>0</v>
      </c>
    </row>
    <row r="4004" spans="1:5" hidden="1" x14ac:dyDescent="0.4">
      <c r="A4004" t="s">
        <v>5161</v>
      </c>
      <c r="B4004" t="s">
        <v>5162</v>
      </c>
      <c r="C4004" s="1">
        <v>44462</v>
      </c>
      <c r="D4004" t="s">
        <v>322</v>
      </c>
      <c r="E4004" t="b">
        <f t="shared" si="69"/>
        <v>0</v>
      </c>
    </row>
    <row r="4005" spans="1:5" hidden="1" x14ac:dyDescent="0.4">
      <c r="A4005" t="s">
        <v>5018</v>
      </c>
      <c r="B4005" t="s">
        <v>55</v>
      </c>
      <c r="C4005" s="1">
        <v>44181</v>
      </c>
      <c r="D4005" t="s">
        <v>341</v>
      </c>
      <c r="E4005" t="b">
        <f t="shared" si="69"/>
        <v>0</v>
      </c>
    </row>
    <row r="4006" spans="1:5" hidden="1" x14ac:dyDescent="0.4">
      <c r="A4006" t="s">
        <v>3306</v>
      </c>
      <c r="B4006" t="s">
        <v>55</v>
      </c>
      <c r="C4006" s="1">
        <v>44484</v>
      </c>
      <c r="D4006" t="s">
        <v>405</v>
      </c>
      <c r="E4006" t="b">
        <f t="shared" si="69"/>
        <v>0</v>
      </c>
    </row>
    <row r="4007" spans="1:5" hidden="1" x14ac:dyDescent="0.4">
      <c r="A4007" t="s">
        <v>4719</v>
      </c>
      <c r="B4007" t="s">
        <v>55</v>
      </c>
      <c r="C4007" s="1">
        <v>44179</v>
      </c>
      <c r="D4007" t="s">
        <v>352</v>
      </c>
      <c r="E4007" t="b">
        <f t="shared" si="69"/>
        <v>0</v>
      </c>
    </row>
    <row r="4008" spans="1:5" hidden="1" x14ac:dyDescent="0.4">
      <c r="A4008" t="s">
        <v>2195</v>
      </c>
      <c r="B4008" t="s">
        <v>55</v>
      </c>
      <c r="C4008" s="1">
        <v>44365</v>
      </c>
      <c r="D4008" t="s">
        <v>325</v>
      </c>
      <c r="E4008" t="b">
        <f t="shared" si="69"/>
        <v>0</v>
      </c>
    </row>
    <row r="4009" spans="1:5" hidden="1" x14ac:dyDescent="0.4">
      <c r="A4009" t="s">
        <v>4287</v>
      </c>
      <c r="B4009" t="s">
        <v>55</v>
      </c>
      <c r="C4009" s="1">
        <v>44482</v>
      </c>
      <c r="D4009" t="s">
        <v>398</v>
      </c>
      <c r="E4009" t="b">
        <f t="shared" si="69"/>
        <v>0</v>
      </c>
    </row>
    <row r="4010" spans="1:5" hidden="1" x14ac:dyDescent="0.4">
      <c r="A4010" t="s">
        <v>4322</v>
      </c>
      <c r="B4010" t="s">
        <v>55</v>
      </c>
      <c r="C4010" s="1">
        <v>44482</v>
      </c>
      <c r="D4010" t="s">
        <v>397</v>
      </c>
      <c r="E4010" t="b">
        <f t="shared" si="69"/>
        <v>0</v>
      </c>
    </row>
    <row r="4011" spans="1:5" hidden="1" x14ac:dyDescent="0.4">
      <c r="A4011" t="s">
        <v>2231</v>
      </c>
      <c r="B4011" t="s">
        <v>55</v>
      </c>
      <c r="C4011" s="1">
        <v>44482</v>
      </c>
      <c r="D4011" t="s">
        <v>306</v>
      </c>
      <c r="E4011" t="b">
        <f t="shared" si="69"/>
        <v>0</v>
      </c>
    </row>
    <row r="4012" spans="1:5" hidden="1" x14ac:dyDescent="0.4">
      <c r="A4012" t="s">
        <v>4859</v>
      </c>
      <c r="B4012" t="s">
        <v>55</v>
      </c>
      <c r="C4012" s="1">
        <v>44175</v>
      </c>
      <c r="D4012" t="s">
        <v>404</v>
      </c>
      <c r="E4012" t="b">
        <f t="shared" si="69"/>
        <v>0</v>
      </c>
    </row>
    <row r="4013" spans="1:5" hidden="1" x14ac:dyDescent="0.4">
      <c r="A4013" t="s">
        <v>2313</v>
      </c>
      <c r="B4013" t="s">
        <v>55</v>
      </c>
      <c r="C4013" s="1">
        <v>44362</v>
      </c>
      <c r="D4013" t="s">
        <v>312</v>
      </c>
      <c r="E4013" t="b">
        <f t="shared" si="69"/>
        <v>0</v>
      </c>
    </row>
    <row r="4014" spans="1:5" hidden="1" x14ac:dyDescent="0.4">
      <c r="A4014" t="s">
        <v>8928</v>
      </c>
      <c r="B4014" t="s">
        <v>55</v>
      </c>
      <c r="C4014" s="1">
        <v>44494</v>
      </c>
      <c r="D4014" t="s">
        <v>329</v>
      </c>
      <c r="E4014" t="b">
        <f t="shared" si="69"/>
        <v>0</v>
      </c>
    </row>
    <row r="4015" spans="1:5" hidden="1" x14ac:dyDescent="0.4">
      <c r="A4015" t="s">
        <v>3955</v>
      </c>
      <c r="B4015" t="s">
        <v>55</v>
      </c>
      <c r="C4015" s="1">
        <v>44398</v>
      </c>
      <c r="D4015" t="s">
        <v>351</v>
      </c>
      <c r="E4015" t="b">
        <f t="shared" si="69"/>
        <v>0</v>
      </c>
    </row>
    <row r="4016" spans="1:5" hidden="1" x14ac:dyDescent="0.4">
      <c r="A4016" t="s">
        <v>4675</v>
      </c>
      <c r="B4016" t="s">
        <v>55</v>
      </c>
      <c r="C4016" s="1">
        <v>44483</v>
      </c>
      <c r="D4016" t="s">
        <v>327</v>
      </c>
      <c r="E4016" t="b">
        <f t="shared" si="69"/>
        <v>0</v>
      </c>
    </row>
    <row r="4017" spans="1:5" hidden="1" x14ac:dyDescent="0.4">
      <c r="A4017" t="s">
        <v>4670</v>
      </c>
      <c r="B4017" t="s">
        <v>55</v>
      </c>
      <c r="C4017" s="1">
        <v>44181</v>
      </c>
      <c r="D4017" t="s">
        <v>403</v>
      </c>
      <c r="E4017" t="b">
        <f t="shared" si="69"/>
        <v>0</v>
      </c>
    </row>
    <row r="4018" spans="1:5" hidden="1" x14ac:dyDescent="0.4">
      <c r="A4018" t="s">
        <v>5819</v>
      </c>
      <c r="B4018" t="s">
        <v>55</v>
      </c>
      <c r="C4018" s="1">
        <v>44155</v>
      </c>
      <c r="D4018" t="s">
        <v>410</v>
      </c>
      <c r="E4018" t="b">
        <f t="shared" si="69"/>
        <v>0</v>
      </c>
    </row>
    <row r="4019" spans="1:5" hidden="1" x14ac:dyDescent="0.4">
      <c r="A4019" t="s">
        <v>5624</v>
      </c>
      <c r="B4019" t="s">
        <v>55</v>
      </c>
      <c r="C4019" s="1">
        <v>44153</v>
      </c>
      <c r="D4019" t="s">
        <v>316</v>
      </c>
      <c r="E4019" t="b">
        <f t="shared" si="69"/>
        <v>0</v>
      </c>
    </row>
    <row r="4020" spans="1:5" hidden="1" x14ac:dyDescent="0.4">
      <c r="A4020" t="s">
        <v>5160</v>
      </c>
      <c r="B4020" t="s">
        <v>55</v>
      </c>
      <c r="C4020" s="1">
        <v>44167</v>
      </c>
      <c r="D4020" t="s">
        <v>369</v>
      </c>
      <c r="E4020" t="b">
        <f t="shared" si="69"/>
        <v>0</v>
      </c>
    </row>
    <row r="4021" spans="1:5" hidden="1" x14ac:dyDescent="0.4">
      <c r="A4021" t="s">
        <v>6029</v>
      </c>
      <c r="B4021" t="s">
        <v>55</v>
      </c>
      <c r="C4021" s="1">
        <v>44496</v>
      </c>
      <c r="D4021" t="s">
        <v>326</v>
      </c>
      <c r="E4021" t="b">
        <f t="shared" si="69"/>
        <v>0</v>
      </c>
    </row>
    <row r="4022" spans="1:5" hidden="1" x14ac:dyDescent="0.4">
      <c r="A4022" t="s">
        <v>4284</v>
      </c>
      <c r="B4022" t="s">
        <v>55</v>
      </c>
      <c r="C4022" s="1">
        <v>44480</v>
      </c>
      <c r="D4022" t="s">
        <v>318</v>
      </c>
      <c r="E4022" t="b">
        <f t="shared" si="69"/>
        <v>0</v>
      </c>
    </row>
    <row r="4023" spans="1:5" hidden="1" x14ac:dyDescent="0.4">
      <c r="A4023" t="s">
        <v>2650</v>
      </c>
      <c r="B4023" t="s">
        <v>55</v>
      </c>
      <c r="C4023" s="1">
        <v>44327</v>
      </c>
      <c r="D4023" t="s">
        <v>313</v>
      </c>
      <c r="E4023" t="b">
        <f t="shared" si="69"/>
        <v>0</v>
      </c>
    </row>
    <row r="4024" spans="1:5" hidden="1" x14ac:dyDescent="0.4">
      <c r="A4024" t="s">
        <v>5121</v>
      </c>
      <c r="B4024" t="s">
        <v>55</v>
      </c>
      <c r="C4024" s="1">
        <v>44169</v>
      </c>
      <c r="D4024" t="s">
        <v>319</v>
      </c>
      <c r="E4024" t="b">
        <f t="shared" si="69"/>
        <v>0</v>
      </c>
    </row>
    <row r="4025" spans="1:5" hidden="1" x14ac:dyDescent="0.4">
      <c r="A4025" t="s">
        <v>4562</v>
      </c>
      <c r="B4025" t="s">
        <v>55</v>
      </c>
      <c r="C4025" s="1">
        <v>44187</v>
      </c>
      <c r="D4025" t="s">
        <v>310</v>
      </c>
      <c r="E4025" t="b">
        <f t="shared" si="69"/>
        <v>0</v>
      </c>
    </row>
    <row r="4026" spans="1:5" hidden="1" x14ac:dyDescent="0.4">
      <c r="A4026" t="s">
        <v>4155</v>
      </c>
      <c r="B4026" t="s">
        <v>55</v>
      </c>
      <c r="C4026" s="1">
        <v>44153</v>
      </c>
      <c r="D4026" t="s">
        <v>368</v>
      </c>
      <c r="E4026" t="b">
        <f t="shared" si="69"/>
        <v>0</v>
      </c>
    </row>
    <row r="4027" spans="1:5" hidden="1" x14ac:dyDescent="0.4">
      <c r="A4027" t="s">
        <v>4204</v>
      </c>
      <c r="B4027" t="s">
        <v>55</v>
      </c>
      <c r="C4027" s="1">
        <v>44376</v>
      </c>
      <c r="D4027" t="s">
        <v>311</v>
      </c>
      <c r="E4027" t="b">
        <f t="shared" si="69"/>
        <v>0</v>
      </c>
    </row>
    <row r="4028" spans="1:5" hidden="1" x14ac:dyDescent="0.4">
      <c r="A4028" t="s">
        <v>2946</v>
      </c>
      <c r="B4028" t="s">
        <v>55</v>
      </c>
      <c r="C4028" s="1">
        <v>44463</v>
      </c>
      <c r="D4028" t="s">
        <v>308</v>
      </c>
      <c r="E4028" t="b">
        <f t="shared" si="69"/>
        <v>0</v>
      </c>
    </row>
    <row r="4029" spans="1:5" hidden="1" x14ac:dyDescent="0.4">
      <c r="A4029" t="s">
        <v>5461</v>
      </c>
      <c r="B4029" t="s">
        <v>55</v>
      </c>
      <c r="C4029" s="1">
        <v>44342</v>
      </c>
      <c r="D4029" t="s">
        <v>416</v>
      </c>
      <c r="E4029" t="b">
        <f t="shared" si="69"/>
        <v>0</v>
      </c>
    </row>
    <row r="4030" spans="1:5" hidden="1" x14ac:dyDescent="0.4">
      <c r="A4030" t="s">
        <v>2317</v>
      </c>
      <c r="B4030" t="s">
        <v>55</v>
      </c>
      <c r="C4030" s="1">
        <v>44481</v>
      </c>
      <c r="D4030" t="s">
        <v>334</v>
      </c>
      <c r="E4030" t="b">
        <f t="shared" si="69"/>
        <v>0</v>
      </c>
    </row>
    <row r="4031" spans="1:5" hidden="1" x14ac:dyDescent="0.4">
      <c r="A4031" t="s">
        <v>3919</v>
      </c>
      <c r="B4031" t="s">
        <v>55</v>
      </c>
      <c r="C4031" s="1">
        <v>44419</v>
      </c>
      <c r="D4031" t="s">
        <v>343</v>
      </c>
      <c r="E4031" t="b">
        <f t="shared" si="69"/>
        <v>0</v>
      </c>
    </row>
    <row r="4032" spans="1:5" hidden="1" x14ac:dyDescent="0.4">
      <c r="A4032" t="s">
        <v>4151</v>
      </c>
      <c r="B4032" t="s">
        <v>55</v>
      </c>
      <c r="C4032" s="1">
        <v>44180</v>
      </c>
      <c r="D4032" t="s">
        <v>355</v>
      </c>
      <c r="E4032" t="b">
        <f t="shared" si="69"/>
        <v>0</v>
      </c>
    </row>
    <row r="4033" spans="1:5" hidden="1" x14ac:dyDescent="0.4">
      <c r="A4033" t="s">
        <v>4914</v>
      </c>
      <c r="B4033" t="s">
        <v>55</v>
      </c>
      <c r="C4033" s="1">
        <v>44175</v>
      </c>
      <c r="D4033" t="s">
        <v>363</v>
      </c>
      <c r="E4033" t="b">
        <f t="shared" si="69"/>
        <v>0</v>
      </c>
    </row>
    <row r="4034" spans="1:5" hidden="1" x14ac:dyDescent="0.4">
      <c r="A4034" t="s">
        <v>2409</v>
      </c>
      <c r="B4034" t="s">
        <v>55</v>
      </c>
      <c r="C4034" s="1">
        <v>44351</v>
      </c>
      <c r="D4034" t="s">
        <v>315</v>
      </c>
      <c r="E4034" t="b">
        <f t="shared" si="69"/>
        <v>0</v>
      </c>
    </row>
    <row r="4035" spans="1:5" hidden="1" x14ac:dyDescent="0.4">
      <c r="A4035" t="s">
        <v>4354</v>
      </c>
      <c r="B4035" t="s">
        <v>55</v>
      </c>
      <c r="C4035" s="1">
        <v>44369</v>
      </c>
      <c r="D4035" t="s">
        <v>317</v>
      </c>
      <c r="E4035" t="b">
        <f t="shared" si="69"/>
        <v>0</v>
      </c>
    </row>
    <row r="4036" spans="1:5" hidden="1" x14ac:dyDescent="0.4">
      <c r="A4036" t="s">
        <v>2318</v>
      </c>
      <c r="B4036" t="s">
        <v>55</v>
      </c>
      <c r="C4036" s="1">
        <v>44481</v>
      </c>
      <c r="D4036" t="s">
        <v>335</v>
      </c>
      <c r="E4036" t="b">
        <f t="shared" si="69"/>
        <v>0</v>
      </c>
    </row>
    <row r="4037" spans="1:5" hidden="1" x14ac:dyDescent="0.4">
      <c r="A4037" t="s">
        <v>8131</v>
      </c>
      <c r="B4037" t="s">
        <v>55</v>
      </c>
      <c r="C4037" s="1">
        <v>44484</v>
      </c>
      <c r="D4037" t="s">
        <v>339</v>
      </c>
      <c r="E4037" t="b">
        <f t="shared" si="69"/>
        <v>0</v>
      </c>
    </row>
    <row r="4038" spans="1:5" hidden="1" x14ac:dyDescent="0.4">
      <c r="A4038" t="s">
        <v>3935</v>
      </c>
      <c r="B4038" t="s">
        <v>55</v>
      </c>
      <c r="C4038" s="1">
        <v>44484</v>
      </c>
      <c r="D4038" t="s">
        <v>415</v>
      </c>
      <c r="E4038" t="b">
        <f t="shared" si="69"/>
        <v>0</v>
      </c>
    </row>
    <row r="4039" spans="1:5" hidden="1" x14ac:dyDescent="0.4">
      <c r="A4039" t="s">
        <v>2315</v>
      </c>
      <c r="B4039" t="s">
        <v>55</v>
      </c>
      <c r="C4039" s="1">
        <v>44483</v>
      </c>
      <c r="D4039" t="s">
        <v>332</v>
      </c>
      <c r="E4039" t="b">
        <f t="shared" si="69"/>
        <v>0</v>
      </c>
    </row>
    <row r="4040" spans="1:5" hidden="1" x14ac:dyDescent="0.4">
      <c r="A4040" t="s">
        <v>4736</v>
      </c>
      <c r="B4040" t="s">
        <v>55</v>
      </c>
      <c r="C4040" s="1">
        <v>44481</v>
      </c>
      <c r="D4040" t="s">
        <v>322</v>
      </c>
      <c r="E4040" t="b">
        <f t="shared" si="69"/>
        <v>0</v>
      </c>
    </row>
    <row r="4041" spans="1:5" hidden="1" x14ac:dyDescent="0.4">
      <c r="A4041" t="s">
        <v>6044</v>
      </c>
      <c r="B4041" t="s">
        <v>55</v>
      </c>
      <c r="C4041" s="1">
        <v>44490</v>
      </c>
      <c r="D4041" t="s">
        <v>359</v>
      </c>
      <c r="E4041" t="b">
        <f t="shared" si="69"/>
        <v>0</v>
      </c>
    </row>
    <row r="4042" spans="1:5" hidden="1" x14ac:dyDescent="0.4">
      <c r="A4042" t="s">
        <v>5122</v>
      </c>
      <c r="B4042" t="s">
        <v>55</v>
      </c>
      <c r="C4042" s="1">
        <v>44169</v>
      </c>
      <c r="D4042" t="s">
        <v>333</v>
      </c>
      <c r="E4042" t="b">
        <f t="shared" si="69"/>
        <v>0</v>
      </c>
    </row>
    <row r="4043" spans="1:5" hidden="1" x14ac:dyDescent="0.4">
      <c r="A4043" t="s">
        <v>9028</v>
      </c>
      <c r="B4043" t="s">
        <v>99</v>
      </c>
      <c r="C4043" s="1">
        <v>44488</v>
      </c>
      <c r="D4043" t="s">
        <v>341</v>
      </c>
      <c r="E4043" t="b">
        <f t="shared" si="69"/>
        <v>0</v>
      </c>
    </row>
    <row r="4044" spans="1:5" hidden="1" x14ac:dyDescent="0.4">
      <c r="A4044" t="s">
        <v>8863</v>
      </c>
      <c r="B4044" t="s">
        <v>99</v>
      </c>
      <c r="C4044" s="1">
        <v>44495</v>
      </c>
      <c r="D4044" t="s">
        <v>405</v>
      </c>
      <c r="E4044" t="b">
        <f t="shared" si="69"/>
        <v>0</v>
      </c>
    </row>
    <row r="4045" spans="1:5" hidden="1" x14ac:dyDescent="0.4">
      <c r="A4045" t="s">
        <v>9016</v>
      </c>
      <c r="B4045" t="s">
        <v>99</v>
      </c>
      <c r="C4045" s="1">
        <v>44488</v>
      </c>
      <c r="D4045" t="s">
        <v>352</v>
      </c>
      <c r="E4045" t="b">
        <f t="shared" si="69"/>
        <v>0</v>
      </c>
    </row>
    <row r="4046" spans="1:5" hidden="1" x14ac:dyDescent="0.4">
      <c r="A4046" t="s">
        <v>9034</v>
      </c>
      <c r="B4046" t="s">
        <v>99</v>
      </c>
      <c r="C4046" s="1">
        <v>44487</v>
      </c>
      <c r="D4046" t="s">
        <v>325</v>
      </c>
      <c r="E4046" t="b">
        <f t="shared" si="69"/>
        <v>0</v>
      </c>
    </row>
    <row r="4047" spans="1:5" hidden="1" x14ac:dyDescent="0.4">
      <c r="A4047" t="s">
        <v>5770</v>
      </c>
      <c r="B4047" t="s">
        <v>99</v>
      </c>
      <c r="C4047" s="1">
        <v>44484</v>
      </c>
      <c r="D4047" t="s">
        <v>398</v>
      </c>
      <c r="E4047" t="b">
        <f t="shared" si="69"/>
        <v>0</v>
      </c>
    </row>
    <row r="4048" spans="1:5" hidden="1" x14ac:dyDescent="0.4">
      <c r="A4048" t="s">
        <v>9040</v>
      </c>
      <c r="B4048" t="s">
        <v>99</v>
      </c>
      <c r="C4048" s="1">
        <v>44484</v>
      </c>
      <c r="D4048" t="s">
        <v>397</v>
      </c>
      <c r="E4048" t="b">
        <f t="shared" si="69"/>
        <v>0</v>
      </c>
    </row>
    <row r="4049" spans="1:5" hidden="1" x14ac:dyDescent="0.4">
      <c r="A4049" t="s">
        <v>2637</v>
      </c>
      <c r="B4049" t="s">
        <v>99</v>
      </c>
      <c r="C4049" s="1">
        <v>44484</v>
      </c>
      <c r="D4049" t="s">
        <v>306</v>
      </c>
      <c r="E4049" t="b">
        <f t="shared" si="69"/>
        <v>0</v>
      </c>
    </row>
    <row r="4050" spans="1:5" hidden="1" x14ac:dyDescent="0.4">
      <c r="A4050" t="s">
        <v>9029</v>
      </c>
      <c r="B4050" t="s">
        <v>99</v>
      </c>
      <c r="C4050" s="1">
        <v>44488</v>
      </c>
      <c r="D4050" t="s">
        <v>404</v>
      </c>
      <c r="E4050" t="b">
        <f t="shared" si="69"/>
        <v>0</v>
      </c>
    </row>
    <row r="4051" spans="1:5" hidden="1" x14ac:dyDescent="0.4">
      <c r="A4051" t="s">
        <v>9003</v>
      </c>
      <c r="B4051" t="s">
        <v>99</v>
      </c>
      <c r="C4051" s="1">
        <v>44490</v>
      </c>
      <c r="D4051" t="s">
        <v>312</v>
      </c>
      <c r="E4051" t="b">
        <f t="shared" si="69"/>
        <v>0</v>
      </c>
    </row>
    <row r="4052" spans="1:5" hidden="1" x14ac:dyDescent="0.4">
      <c r="A4052" t="s">
        <v>8978</v>
      </c>
      <c r="B4052" t="s">
        <v>99</v>
      </c>
      <c r="C4052" s="1">
        <v>44491</v>
      </c>
      <c r="D4052" t="s">
        <v>307</v>
      </c>
      <c r="E4052" t="b">
        <f t="shared" si="69"/>
        <v>0</v>
      </c>
    </row>
    <row r="4053" spans="1:5" hidden="1" x14ac:dyDescent="0.4">
      <c r="A4053" t="s">
        <v>8721</v>
      </c>
      <c r="B4053" t="s">
        <v>99</v>
      </c>
      <c r="C4053" s="1">
        <v>44498</v>
      </c>
      <c r="D4053" t="s">
        <v>327</v>
      </c>
      <c r="E4053" t="b">
        <f t="shared" si="69"/>
        <v>0</v>
      </c>
    </row>
    <row r="4054" spans="1:5" hidden="1" x14ac:dyDescent="0.4">
      <c r="A4054" t="s">
        <v>878</v>
      </c>
      <c r="B4054" t="s">
        <v>99</v>
      </c>
      <c r="C4054" s="1">
        <v>44463</v>
      </c>
      <c r="D4054" t="s">
        <v>403</v>
      </c>
      <c r="E4054" t="b">
        <f t="shared" si="69"/>
        <v>0</v>
      </c>
    </row>
    <row r="4055" spans="1:5" hidden="1" x14ac:dyDescent="0.4">
      <c r="A4055" t="s">
        <v>9007</v>
      </c>
      <c r="B4055" t="s">
        <v>99</v>
      </c>
      <c r="C4055" s="1">
        <v>44490</v>
      </c>
      <c r="D4055" t="s">
        <v>316</v>
      </c>
      <c r="E4055" t="b">
        <f t="shared" si="69"/>
        <v>0</v>
      </c>
    </row>
    <row r="4056" spans="1:5" hidden="1" x14ac:dyDescent="0.4">
      <c r="A4056" t="s">
        <v>9041</v>
      </c>
      <c r="B4056" t="s">
        <v>99</v>
      </c>
      <c r="C4056" s="1">
        <v>44484</v>
      </c>
      <c r="D4056" t="s">
        <v>326</v>
      </c>
      <c r="E4056" t="b">
        <f t="shared" si="69"/>
        <v>0</v>
      </c>
    </row>
    <row r="4057" spans="1:5" hidden="1" x14ac:dyDescent="0.4">
      <c r="A4057" t="s">
        <v>8724</v>
      </c>
      <c r="B4057" t="s">
        <v>99</v>
      </c>
      <c r="C4057" s="1">
        <v>44498</v>
      </c>
      <c r="D4057" t="s">
        <v>318</v>
      </c>
      <c r="E4057" t="b">
        <f t="shared" si="69"/>
        <v>0</v>
      </c>
    </row>
    <row r="4058" spans="1:5" hidden="1" x14ac:dyDescent="0.4">
      <c r="A4058" t="s">
        <v>9033</v>
      </c>
      <c r="B4058" t="s">
        <v>99</v>
      </c>
      <c r="C4058" s="1">
        <v>44487</v>
      </c>
      <c r="D4058" t="s">
        <v>313</v>
      </c>
      <c r="E4058" t="b">
        <f t="shared" si="69"/>
        <v>0</v>
      </c>
    </row>
    <row r="4059" spans="1:5" hidden="1" x14ac:dyDescent="0.4">
      <c r="A4059" t="s">
        <v>8723</v>
      </c>
      <c r="B4059" t="s">
        <v>99</v>
      </c>
      <c r="C4059" s="1">
        <v>44498</v>
      </c>
      <c r="D4059" t="s">
        <v>310</v>
      </c>
      <c r="E4059" t="b">
        <f t="shared" si="69"/>
        <v>0</v>
      </c>
    </row>
    <row r="4060" spans="1:5" hidden="1" x14ac:dyDescent="0.4">
      <c r="A4060" t="s">
        <v>9010</v>
      </c>
      <c r="B4060" t="s">
        <v>99</v>
      </c>
      <c r="C4060" s="1">
        <v>44489</v>
      </c>
      <c r="D4060" t="s">
        <v>311</v>
      </c>
      <c r="E4060" t="b">
        <f t="shared" si="69"/>
        <v>0</v>
      </c>
    </row>
    <row r="4061" spans="1:5" hidden="1" x14ac:dyDescent="0.4">
      <c r="A4061" t="s">
        <v>3035</v>
      </c>
      <c r="B4061" t="s">
        <v>99</v>
      </c>
      <c r="C4061" s="1">
        <v>44456</v>
      </c>
      <c r="D4061" t="s">
        <v>308</v>
      </c>
      <c r="E4061" t="b">
        <f t="shared" si="69"/>
        <v>0</v>
      </c>
    </row>
    <row r="4062" spans="1:5" hidden="1" x14ac:dyDescent="0.4">
      <c r="A4062" t="s">
        <v>9027</v>
      </c>
      <c r="B4062" t="s">
        <v>99</v>
      </c>
      <c r="C4062" s="1">
        <v>44488</v>
      </c>
      <c r="D4062" t="s">
        <v>416</v>
      </c>
      <c r="E4062" t="b">
        <f t="shared" ref="E4062:E4125" si="70">OR(IF(AND(D4062=D4063,B4062=B4063),1,0),IF(AND(D4062=D4061,B4062=B4061),1,0))</f>
        <v>0</v>
      </c>
    </row>
    <row r="4063" spans="1:5" hidden="1" x14ac:dyDescent="0.4">
      <c r="A4063" t="s">
        <v>9026</v>
      </c>
      <c r="B4063" t="s">
        <v>99</v>
      </c>
      <c r="C4063" s="1">
        <v>44488</v>
      </c>
      <c r="D4063" t="s">
        <v>334</v>
      </c>
      <c r="E4063" t="b">
        <f t="shared" si="70"/>
        <v>0</v>
      </c>
    </row>
    <row r="4064" spans="1:5" hidden="1" x14ac:dyDescent="0.4">
      <c r="A4064" t="s">
        <v>8598</v>
      </c>
      <c r="B4064" t="s">
        <v>99</v>
      </c>
      <c r="C4064" s="1">
        <v>44489</v>
      </c>
      <c r="D4064" t="s">
        <v>343</v>
      </c>
      <c r="E4064" t="b">
        <f t="shared" si="70"/>
        <v>0</v>
      </c>
    </row>
    <row r="4065" spans="1:5" hidden="1" x14ac:dyDescent="0.4">
      <c r="A4065" t="s">
        <v>8638</v>
      </c>
      <c r="B4065" t="s">
        <v>99</v>
      </c>
      <c r="C4065" s="1">
        <v>44489</v>
      </c>
      <c r="D4065" t="s">
        <v>317</v>
      </c>
      <c r="E4065" t="b">
        <f t="shared" si="70"/>
        <v>0</v>
      </c>
    </row>
    <row r="4066" spans="1:5" hidden="1" x14ac:dyDescent="0.4">
      <c r="A4066" t="s">
        <v>9019</v>
      </c>
      <c r="B4066" t="s">
        <v>99</v>
      </c>
      <c r="C4066" s="1">
        <v>44488</v>
      </c>
      <c r="D4066" t="s">
        <v>335</v>
      </c>
      <c r="E4066" t="b">
        <f t="shared" si="70"/>
        <v>0</v>
      </c>
    </row>
    <row r="4067" spans="1:5" hidden="1" x14ac:dyDescent="0.4">
      <c r="A4067" t="s">
        <v>6330</v>
      </c>
      <c r="B4067" t="s">
        <v>99</v>
      </c>
      <c r="C4067" s="1">
        <v>44484</v>
      </c>
      <c r="D4067" t="s">
        <v>415</v>
      </c>
      <c r="E4067" t="b">
        <f t="shared" si="70"/>
        <v>0</v>
      </c>
    </row>
    <row r="4068" spans="1:5" hidden="1" x14ac:dyDescent="0.4">
      <c r="A4068" t="s">
        <v>9032</v>
      </c>
      <c r="B4068" t="s">
        <v>99</v>
      </c>
      <c r="C4068" s="1">
        <v>44487</v>
      </c>
      <c r="D4068" t="s">
        <v>330</v>
      </c>
      <c r="E4068" t="b">
        <f t="shared" si="70"/>
        <v>0</v>
      </c>
    </row>
    <row r="4069" spans="1:5" hidden="1" x14ac:dyDescent="0.4">
      <c r="A4069" t="s">
        <v>8559</v>
      </c>
      <c r="B4069" t="s">
        <v>99</v>
      </c>
      <c r="C4069" s="1">
        <v>44490</v>
      </c>
      <c r="D4069" t="s">
        <v>332</v>
      </c>
      <c r="E4069" t="b">
        <f t="shared" si="70"/>
        <v>0</v>
      </c>
    </row>
    <row r="4070" spans="1:5" hidden="1" x14ac:dyDescent="0.4">
      <c r="A4070" t="s">
        <v>5663</v>
      </c>
      <c r="B4070" t="s">
        <v>99</v>
      </c>
      <c r="C4070" s="1">
        <v>44484</v>
      </c>
      <c r="D4070" t="s">
        <v>322</v>
      </c>
      <c r="E4070" t="b">
        <f t="shared" si="70"/>
        <v>0</v>
      </c>
    </row>
    <row r="4071" spans="1:5" hidden="1" x14ac:dyDescent="0.4">
      <c r="A4071" t="s">
        <v>2865</v>
      </c>
      <c r="B4071" t="s">
        <v>35</v>
      </c>
      <c r="C4071" s="1">
        <v>44285</v>
      </c>
      <c r="D4071" t="s">
        <v>341</v>
      </c>
      <c r="E4071" t="b">
        <f t="shared" si="70"/>
        <v>0</v>
      </c>
    </row>
    <row r="4072" spans="1:5" hidden="1" x14ac:dyDescent="0.4">
      <c r="A4072" t="s">
        <v>2950</v>
      </c>
      <c r="B4072" t="s">
        <v>35</v>
      </c>
      <c r="C4072" s="1">
        <v>44463</v>
      </c>
      <c r="D4072" t="s">
        <v>405</v>
      </c>
      <c r="E4072" t="b">
        <f t="shared" si="70"/>
        <v>0</v>
      </c>
    </row>
    <row r="4073" spans="1:5" hidden="1" x14ac:dyDescent="0.4">
      <c r="A4073" t="s">
        <v>2982</v>
      </c>
      <c r="B4073" t="s">
        <v>35</v>
      </c>
      <c r="C4073" s="1">
        <v>44481</v>
      </c>
      <c r="D4073" t="s">
        <v>352</v>
      </c>
      <c r="E4073" t="b">
        <f t="shared" si="70"/>
        <v>0</v>
      </c>
    </row>
    <row r="4074" spans="1:5" hidden="1" x14ac:dyDescent="0.4">
      <c r="A4074" t="s">
        <v>2954</v>
      </c>
      <c r="B4074" t="s">
        <v>35</v>
      </c>
      <c r="C4074" s="1">
        <v>44280</v>
      </c>
      <c r="D4074" t="s">
        <v>325</v>
      </c>
      <c r="E4074" t="b">
        <f t="shared" si="70"/>
        <v>0</v>
      </c>
    </row>
    <row r="4075" spans="1:5" hidden="1" x14ac:dyDescent="0.4">
      <c r="A4075" t="s">
        <v>5535</v>
      </c>
      <c r="B4075" t="s">
        <v>35</v>
      </c>
      <c r="C4075" s="1">
        <v>44428</v>
      </c>
      <c r="D4075" t="s">
        <v>398</v>
      </c>
      <c r="E4075" t="b">
        <f t="shared" si="70"/>
        <v>0</v>
      </c>
    </row>
    <row r="4076" spans="1:5" hidden="1" x14ac:dyDescent="0.4">
      <c r="A4076" t="s">
        <v>3009</v>
      </c>
      <c r="B4076" t="s">
        <v>35</v>
      </c>
      <c r="C4076" s="1">
        <v>44273</v>
      </c>
      <c r="D4076" t="s">
        <v>306</v>
      </c>
      <c r="E4076" t="b">
        <f t="shared" si="70"/>
        <v>0</v>
      </c>
    </row>
    <row r="4077" spans="1:5" hidden="1" x14ac:dyDescent="0.4">
      <c r="A4077" t="s">
        <v>3010</v>
      </c>
      <c r="B4077" t="s">
        <v>35</v>
      </c>
      <c r="C4077" s="1">
        <v>44273</v>
      </c>
      <c r="D4077" t="s">
        <v>404</v>
      </c>
      <c r="E4077" t="b">
        <f t="shared" si="70"/>
        <v>0</v>
      </c>
    </row>
    <row r="4078" spans="1:5" hidden="1" x14ac:dyDescent="0.4">
      <c r="A4078" t="s">
        <v>1421</v>
      </c>
      <c r="B4078" t="s">
        <v>35</v>
      </c>
      <c r="C4078" s="1">
        <v>44428</v>
      </c>
      <c r="D4078" t="s">
        <v>329</v>
      </c>
      <c r="E4078" t="b">
        <f t="shared" si="70"/>
        <v>0</v>
      </c>
    </row>
    <row r="4079" spans="1:5" hidden="1" x14ac:dyDescent="0.4">
      <c r="A4079" t="s">
        <v>6417</v>
      </c>
      <c r="B4079" t="s">
        <v>35</v>
      </c>
      <c r="C4079" s="1">
        <v>44279</v>
      </c>
      <c r="D4079" t="s">
        <v>307</v>
      </c>
      <c r="E4079" t="b">
        <f t="shared" si="70"/>
        <v>0</v>
      </c>
    </row>
    <row r="4080" spans="1:5" hidden="1" x14ac:dyDescent="0.4">
      <c r="A4080" t="s">
        <v>2930</v>
      </c>
      <c r="B4080" t="s">
        <v>35</v>
      </c>
      <c r="C4080" s="1">
        <v>44281</v>
      </c>
      <c r="D4080" t="s">
        <v>327</v>
      </c>
      <c r="E4080" t="b">
        <f t="shared" si="70"/>
        <v>0</v>
      </c>
    </row>
    <row r="4081" spans="1:5" hidden="1" x14ac:dyDescent="0.4">
      <c r="A4081" t="s">
        <v>2859</v>
      </c>
      <c r="B4081" t="s">
        <v>35</v>
      </c>
      <c r="C4081" s="1">
        <v>44285</v>
      </c>
      <c r="D4081" t="s">
        <v>403</v>
      </c>
      <c r="E4081" t="b">
        <f t="shared" si="70"/>
        <v>0</v>
      </c>
    </row>
    <row r="4082" spans="1:5" hidden="1" x14ac:dyDescent="0.4">
      <c r="A4082" t="s">
        <v>2926</v>
      </c>
      <c r="B4082" t="s">
        <v>35</v>
      </c>
      <c r="C4082" s="1">
        <v>44281</v>
      </c>
      <c r="D4082" t="s">
        <v>316</v>
      </c>
      <c r="E4082" t="b">
        <f t="shared" si="70"/>
        <v>0</v>
      </c>
    </row>
    <row r="4083" spans="1:5" hidden="1" x14ac:dyDescent="0.4">
      <c r="A4083" t="s">
        <v>3005</v>
      </c>
      <c r="B4083" t="s">
        <v>35</v>
      </c>
      <c r="C4083" s="1">
        <v>44277</v>
      </c>
      <c r="D4083" t="s">
        <v>326</v>
      </c>
      <c r="E4083" t="b">
        <f t="shared" si="70"/>
        <v>0</v>
      </c>
    </row>
    <row r="4084" spans="1:5" hidden="1" x14ac:dyDescent="0.4">
      <c r="A4084" t="s">
        <v>4790</v>
      </c>
      <c r="B4084" t="s">
        <v>35</v>
      </c>
      <c r="C4084" s="1">
        <v>44449</v>
      </c>
      <c r="D4084" t="s">
        <v>318</v>
      </c>
      <c r="E4084" t="b">
        <f t="shared" si="70"/>
        <v>0</v>
      </c>
    </row>
    <row r="4085" spans="1:5" hidden="1" x14ac:dyDescent="0.4">
      <c r="A4085" t="s">
        <v>9057</v>
      </c>
      <c r="B4085" t="s">
        <v>35</v>
      </c>
      <c r="C4085" s="1">
        <v>44404</v>
      </c>
      <c r="D4085" t="s">
        <v>313</v>
      </c>
      <c r="E4085" t="b">
        <f t="shared" si="70"/>
        <v>0</v>
      </c>
    </row>
    <row r="4086" spans="1:5" hidden="1" x14ac:dyDescent="0.4">
      <c r="A4086" t="s">
        <v>2998</v>
      </c>
      <c r="B4086" t="s">
        <v>35</v>
      </c>
      <c r="C4086" s="1">
        <v>44277</v>
      </c>
      <c r="D4086" t="s">
        <v>319</v>
      </c>
      <c r="E4086" t="b">
        <f t="shared" si="70"/>
        <v>0</v>
      </c>
    </row>
    <row r="4087" spans="1:5" hidden="1" x14ac:dyDescent="0.4">
      <c r="A4087" t="s">
        <v>1593</v>
      </c>
      <c r="B4087" t="s">
        <v>35</v>
      </c>
      <c r="C4087" s="1">
        <v>44410</v>
      </c>
      <c r="D4087" t="s">
        <v>310</v>
      </c>
      <c r="E4087" t="b">
        <f t="shared" si="70"/>
        <v>0</v>
      </c>
    </row>
    <row r="4088" spans="1:5" hidden="1" x14ac:dyDescent="0.4">
      <c r="A4088" t="s">
        <v>6459</v>
      </c>
      <c r="B4088" t="s">
        <v>35</v>
      </c>
      <c r="C4088" s="1">
        <v>44497</v>
      </c>
      <c r="D4088" t="s">
        <v>311</v>
      </c>
      <c r="E4088" t="b">
        <f t="shared" si="70"/>
        <v>0</v>
      </c>
    </row>
    <row r="4089" spans="1:5" hidden="1" x14ac:dyDescent="0.4">
      <c r="A4089" t="s">
        <v>6434</v>
      </c>
      <c r="B4089" t="s">
        <v>35</v>
      </c>
      <c r="C4089" s="1">
        <v>44487</v>
      </c>
      <c r="D4089" t="s">
        <v>308</v>
      </c>
      <c r="E4089" t="b">
        <f t="shared" si="70"/>
        <v>0</v>
      </c>
    </row>
    <row r="4090" spans="1:5" hidden="1" x14ac:dyDescent="0.4">
      <c r="A4090" t="s">
        <v>1901</v>
      </c>
      <c r="B4090" t="s">
        <v>35</v>
      </c>
      <c r="C4090" s="1">
        <v>44390</v>
      </c>
      <c r="D4090" t="s">
        <v>334</v>
      </c>
      <c r="E4090" t="b">
        <f t="shared" si="70"/>
        <v>0</v>
      </c>
    </row>
    <row r="4091" spans="1:5" hidden="1" x14ac:dyDescent="0.4">
      <c r="A4091" t="s">
        <v>2947</v>
      </c>
      <c r="B4091" t="s">
        <v>35</v>
      </c>
      <c r="C4091" s="1">
        <v>44463</v>
      </c>
      <c r="D4091" t="s">
        <v>343</v>
      </c>
      <c r="E4091" t="b">
        <f t="shared" si="70"/>
        <v>0</v>
      </c>
    </row>
    <row r="4092" spans="1:5" hidden="1" x14ac:dyDescent="0.4">
      <c r="A4092" t="s">
        <v>1899</v>
      </c>
      <c r="B4092" t="s">
        <v>35</v>
      </c>
      <c r="C4092" s="1">
        <v>44390</v>
      </c>
      <c r="D4092" t="s">
        <v>315</v>
      </c>
      <c r="E4092" t="b">
        <f t="shared" si="70"/>
        <v>0</v>
      </c>
    </row>
    <row r="4093" spans="1:5" hidden="1" x14ac:dyDescent="0.4">
      <c r="A4093" t="s">
        <v>3522</v>
      </c>
      <c r="B4093" t="s">
        <v>35</v>
      </c>
      <c r="C4093" s="1">
        <v>44434</v>
      </c>
      <c r="D4093" t="s">
        <v>317</v>
      </c>
      <c r="E4093" t="b">
        <f t="shared" si="70"/>
        <v>0</v>
      </c>
    </row>
    <row r="4094" spans="1:5" hidden="1" x14ac:dyDescent="0.4">
      <c r="A4094" t="s">
        <v>1906</v>
      </c>
      <c r="B4094" t="s">
        <v>35</v>
      </c>
      <c r="C4094" s="1">
        <v>44481</v>
      </c>
      <c r="D4094" t="s">
        <v>335</v>
      </c>
      <c r="E4094" t="b">
        <f t="shared" si="70"/>
        <v>0</v>
      </c>
    </row>
    <row r="4095" spans="1:5" hidden="1" x14ac:dyDescent="0.4">
      <c r="A4095" t="s">
        <v>6416</v>
      </c>
      <c r="B4095" t="s">
        <v>35</v>
      </c>
      <c r="C4095" s="1">
        <v>44279</v>
      </c>
      <c r="D4095" t="s">
        <v>415</v>
      </c>
      <c r="E4095" t="b">
        <f t="shared" si="70"/>
        <v>0</v>
      </c>
    </row>
    <row r="4096" spans="1:5" hidden="1" x14ac:dyDescent="0.4">
      <c r="A4096" t="s">
        <v>3144</v>
      </c>
      <c r="B4096" t="s">
        <v>35</v>
      </c>
      <c r="C4096" s="1">
        <v>44474</v>
      </c>
      <c r="D4096" t="s">
        <v>332</v>
      </c>
      <c r="E4096" t="b">
        <f t="shared" si="70"/>
        <v>0</v>
      </c>
    </row>
    <row r="4097" spans="1:5" hidden="1" x14ac:dyDescent="0.4">
      <c r="A4097" t="s">
        <v>3078</v>
      </c>
      <c r="B4097" t="s">
        <v>35</v>
      </c>
      <c r="C4097" s="1">
        <v>44271</v>
      </c>
      <c r="D4097" t="s">
        <v>359</v>
      </c>
      <c r="E4097" t="b">
        <f t="shared" si="70"/>
        <v>0</v>
      </c>
    </row>
    <row r="4098" spans="1:5" hidden="1" x14ac:dyDescent="0.4">
      <c r="A4098" t="s">
        <v>2994</v>
      </c>
      <c r="B4098" t="s">
        <v>35</v>
      </c>
      <c r="C4098" s="1">
        <v>44277</v>
      </c>
      <c r="D4098" t="s">
        <v>333</v>
      </c>
      <c r="E4098" t="b">
        <f t="shared" si="70"/>
        <v>0</v>
      </c>
    </row>
    <row r="4099" spans="1:5" hidden="1" x14ac:dyDescent="0.4">
      <c r="A4099" t="s">
        <v>4530</v>
      </c>
      <c r="B4099" t="s">
        <v>46</v>
      </c>
      <c r="C4099" s="1">
        <v>44489</v>
      </c>
      <c r="D4099" t="s">
        <v>341</v>
      </c>
      <c r="E4099" t="b">
        <f t="shared" si="70"/>
        <v>0</v>
      </c>
    </row>
    <row r="4100" spans="1:5" hidden="1" x14ac:dyDescent="0.4">
      <c r="A4100" t="s">
        <v>4750</v>
      </c>
      <c r="B4100" t="s">
        <v>46</v>
      </c>
      <c r="C4100" s="1">
        <v>44485</v>
      </c>
      <c r="D4100" t="s">
        <v>405</v>
      </c>
      <c r="E4100" t="b">
        <f t="shared" si="70"/>
        <v>0</v>
      </c>
    </row>
    <row r="4101" spans="1:5" hidden="1" x14ac:dyDescent="0.4">
      <c r="A4101" t="s">
        <v>3699</v>
      </c>
      <c r="B4101" t="s">
        <v>46</v>
      </c>
      <c r="C4101" s="1">
        <v>44469</v>
      </c>
      <c r="D4101" t="s">
        <v>352</v>
      </c>
      <c r="E4101" t="b">
        <f t="shared" si="70"/>
        <v>0</v>
      </c>
    </row>
    <row r="4102" spans="1:5" hidden="1" x14ac:dyDescent="0.4">
      <c r="A4102" t="s">
        <v>1424</v>
      </c>
      <c r="B4102" t="s">
        <v>46</v>
      </c>
      <c r="C4102" s="1">
        <v>44485</v>
      </c>
      <c r="D4102" t="s">
        <v>325</v>
      </c>
      <c r="E4102" t="b">
        <f t="shared" si="70"/>
        <v>0</v>
      </c>
    </row>
    <row r="4103" spans="1:5" hidden="1" x14ac:dyDescent="0.4">
      <c r="A4103" t="s">
        <v>3057</v>
      </c>
      <c r="B4103" t="s">
        <v>46</v>
      </c>
      <c r="C4103" s="1">
        <v>44456</v>
      </c>
      <c r="D4103" t="s">
        <v>357</v>
      </c>
      <c r="E4103" t="b">
        <f t="shared" si="70"/>
        <v>0</v>
      </c>
    </row>
    <row r="4104" spans="1:5" hidden="1" x14ac:dyDescent="0.4">
      <c r="A4104" t="s">
        <v>5727</v>
      </c>
      <c r="B4104" t="s">
        <v>46</v>
      </c>
      <c r="C4104" s="1">
        <v>44491</v>
      </c>
      <c r="D4104" t="s">
        <v>398</v>
      </c>
      <c r="E4104" t="b">
        <f t="shared" si="70"/>
        <v>0</v>
      </c>
    </row>
    <row r="4105" spans="1:5" hidden="1" x14ac:dyDescent="0.4">
      <c r="A4105" t="s">
        <v>5539</v>
      </c>
      <c r="B4105" t="s">
        <v>46</v>
      </c>
      <c r="C4105" s="1">
        <v>44490</v>
      </c>
      <c r="D4105" t="s">
        <v>397</v>
      </c>
      <c r="E4105" t="b">
        <f t="shared" si="70"/>
        <v>0</v>
      </c>
    </row>
    <row r="4106" spans="1:5" hidden="1" x14ac:dyDescent="0.4">
      <c r="A4106" t="s">
        <v>2359</v>
      </c>
      <c r="B4106" t="s">
        <v>46</v>
      </c>
      <c r="C4106" s="1">
        <v>44469</v>
      </c>
      <c r="D4106" t="s">
        <v>312</v>
      </c>
      <c r="E4106" t="b">
        <f t="shared" si="70"/>
        <v>0</v>
      </c>
    </row>
    <row r="4107" spans="1:5" hidden="1" x14ac:dyDescent="0.4">
      <c r="A4107" t="s">
        <v>3027</v>
      </c>
      <c r="B4107" t="s">
        <v>46</v>
      </c>
      <c r="C4107" s="1">
        <v>44483</v>
      </c>
      <c r="D4107" t="s">
        <v>307</v>
      </c>
      <c r="E4107" t="b">
        <f t="shared" si="70"/>
        <v>0</v>
      </c>
    </row>
    <row r="4108" spans="1:5" hidden="1" x14ac:dyDescent="0.4">
      <c r="A4108" t="s">
        <v>3641</v>
      </c>
      <c r="B4108" t="s">
        <v>46</v>
      </c>
      <c r="C4108" s="1">
        <v>44477</v>
      </c>
      <c r="D4108" t="s">
        <v>327</v>
      </c>
      <c r="E4108" t="b">
        <f t="shared" si="70"/>
        <v>0</v>
      </c>
    </row>
    <row r="4109" spans="1:5" hidden="1" x14ac:dyDescent="0.4">
      <c r="A4109" t="s">
        <v>2046</v>
      </c>
      <c r="B4109" t="s">
        <v>46</v>
      </c>
      <c r="C4109" s="1">
        <v>44393</v>
      </c>
      <c r="D4109" t="s">
        <v>403</v>
      </c>
      <c r="E4109" t="b">
        <f t="shared" si="70"/>
        <v>0</v>
      </c>
    </row>
    <row r="4110" spans="1:5" hidden="1" x14ac:dyDescent="0.4">
      <c r="A4110" t="s">
        <v>4317</v>
      </c>
      <c r="B4110" t="s">
        <v>46</v>
      </c>
      <c r="C4110" s="1">
        <v>44483</v>
      </c>
      <c r="D4110" t="s">
        <v>316</v>
      </c>
      <c r="E4110" t="b">
        <f t="shared" si="70"/>
        <v>0</v>
      </c>
    </row>
    <row r="4111" spans="1:5" hidden="1" x14ac:dyDescent="0.4">
      <c r="A4111" t="s">
        <v>8502</v>
      </c>
      <c r="B4111" t="s">
        <v>46</v>
      </c>
      <c r="C4111" s="1">
        <v>44491</v>
      </c>
      <c r="D4111" t="s">
        <v>326</v>
      </c>
      <c r="E4111" t="b">
        <f t="shared" si="70"/>
        <v>0</v>
      </c>
    </row>
    <row r="4112" spans="1:5" hidden="1" x14ac:dyDescent="0.4">
      <c r="A4112" t="s">
        <v>4551</v>
      </c>
      <c r="B4112" t="s">
        <v>46</v>
      </c>
      <c r="C4112" s="1">
        <v>44484</v>
      </c>
      <c r="D4112" t="s">
        <v>321</v>
      </c>
      <c r="E4112" t="b">
        <f t="shared" si="70"/>
        <v>0</v>
      </c>
    </row>
    <row r="4113" spans="1:5" hidden="1" x14ac:dyDescent="0.4">
      <c r="A4113" t="s">
        <v>4743</v>
      </c>
      <c r="B4113" t="s">
        <v>46</v>
      </c>
      <c r="C4113" s="1">
        <v>44483</v>
      </c>
      <c r="D4113" t="s">
        <v>318</v>
      </c>
      <c r="E4113" t="b">
        <f t="shared" si="70"/>
        <v>0</v>
      </c>
    </row>
    <row r="4114" spans="1:5" hidden="1" x14ac:dyDescent="0.4">
      <c r="A4114" t="s">
        <v>2341</v>
      </c>
      <c r="B4114" t="s">
        <v>46</v>
      </c>
      <c r="C4114" s="1">
        <v>44357</v>
      </c>
      <c r="D4114" t="s">
        <v>313</v>
      </c>
      <c r="E4114" t="b">
        <f t="shared" si="70"/>
        <v>0</v>
      </c>
    </row>
    <row r="4115" spans="1:5" hidden="1" x14ac:dyDescent="0.4">
      <c r="A4115" t="s">
        <v>4157</v>
      </c>
      <c r="B4115" t="s">
        <v>46</v>
      </c>
      <c r="C4115" s="1">
        <v>44489</v>
      </c>
      <c r="D4115" t="s">
        <v>310</v>
      </c>
      <c r="E4115" t="b">
        <f t="shared" si="70"/>
        <v>0</v>
      </c>
    </row>
    <row r="4116" spans="1:5" hidden="1" x14ac:dyDescent="0.4">
      <c r="A4116" t="s">
        <v>4288</v>
      </c>
      <c r="B4116" t="s">
        <v>46</v>
      </c>
      <c r="C4116" s="1">
        <v>44377</v>
      </c>
      <c r="D4116" t="s">
        <v>311</v>
      </c>
      <c r="E4116" t="b">
        <f t="shared" si="70"/>
        <v>0</v>
      </c>
    </row>
    <row r="4117" spans="1:5" hidden="1" x14ac:dyDescent="0.4">
      <c r="A4117" t="s">
        <v>5109</v>
      </c>
      <c r="B4117" t="s">
        <v>46</v>
      </c>
      <c r="C4117" s="1">
        <v>44483</v>
      </c>
      <c r="D4117" t="s">
        <v>308</v>
      </c>
      <c r="E4117" t="b">
        <f t="shared" si="70"/>
        <v>0</v>
      </c>
    </row>
    <row r="4118" spans="1:5" hidden="1" x14ac:dyDescent="0.4">
      <c r="A4118" t="s">
        <v>4466</v>
      </c>
      <c r="B4118" t="s">
        <v>46</v>
      </c>
      <c r="C4118" s="1">
        <v>44369</v>
      </c>
      <c r="D4118" t="s">
        <v>337</v>
      </c>
      <c r="E4118" t="b">
        <f t="shared" si="70"/>
        <v>0</v>
      </c>
    </row>
    <row r="4119" spans="1:5" hidden="1" x14ac:dyDescent="0.4">
      <c r="A4119" t="s">
        <v>1745</v>
      </c>
      <c r="B4119" t="s">
        <v>46</v>
      </c>
      <c r="C4119" s="1">
        <v>44484</v>
      </c>
      <c r="D4119" t="s">
        <v>334</v>
      </c>
      <c r="E4119" t="b">
        <f t="shared" si="70"/>
        <v>0</v>
      </c>
    </row>
    <row r="4120" spans="1:5" hidden="1" x14ac:dyDescent="0.4">
      <c r="A4120" t="s">
        <v>4535</v>
      </c>
      <c r="B4120" t="s">
        <v>46</v>
      </c>
      <c r="C4120" s="1">
        <v>44484</v>
      </c>
      <c r="D4120" t="s">
        <v>343</v>
      </c>
      <c r="E4120" t="b">
        <f t="shared" si="70"/>
        <v>0</v>
      </c>
    </row>
    <row r="4121" spans="1:5" hidden="1" x14ac:dyDescent="0.4">
      <c r="A4121" t="s">
        <v>1917</v>
      </c>
      <c r="B4121" t="s">
        <v>46</v>
      </c>
      <c r="C4121" s="1">
        <v>44390</v>
      </c>
      <c r="D4121" t="s">
        <v>355</v>
      </c>
      <c r="E4121" t="b">
        <f t="shared" si="70"/>
        <v>0</v>
      </c>
    </row>
    <row r="4122" spans="1:5" hidden="1" x14ac:dyDescent="0.4">
      <c r="A4122" t="s">
        <v>1735</v>
      </c>
      <c r="B4122" t="s">
        <v>46</v>
      </c>
      <c r="C4122" s="1">
        <v>44484</v>
      </c>
      <c r="D4122" t="s">
        <v>315</v>
      </c>
      <c r="E4122" t="b">
        <f t="shared" si="70"/>
        <v>0</v>
      </c>
    </row>
    <row r="4123" spans="1:5" hidden="1" x14ac:dyDescent="0.4">
      <c r="A4123" t="s">
        <v>3633</v>
      </c>
      <c r="B4123" t="s">
        <v>46</v>
      </c>
      <c r="C4123" s="1">
        <v>44428</v>
      </c>
      <c r="D4123" t="s">
        <v>317</v>
      </c>
      <c r="E4123" t="b">
        <f t="shared" si="70"/>
        <v>0</v>
      </c>
    </row>
    <row r="4124" spans="1:5" hidden="1" x14ac:dyDescent="0.4">
      <c r="A4124" t="s">
        <v>1761</v>
      </c>
      <c r="B4124" t="s">
        <v>46</v>
      </c>
      <c r="C4124" s="1">
        <v>44484</v>
      </c>
      <c r="D4124" t="s">
        <v>335</v>
      </c>
      <c r="E4124" t="b">
        <f t="shared" si="70"/>
        <v>0</v>
      </c>
    </row>
    <row r="4125" spans="1:5" hidden="1" x14ac:dyDescent="0.4">
      <c r="A4125" t="s">
        <v>5518</v>
      </c>
      <c r="B4125" t="s">
        <v>46</v>
      </c>
      <c r="C4125" s="1">
        <v>44485</v>
      </c>
      <c r="D4125" t="s">
        <v>415</v>
      </c>
      <c r="E4125" t="b">
        <f t="shared" si="70"/>
        <v>0</v>
      </c>
    </row>
    <row r="4126" spans="1:5" hidden="1" x14ac:dyDescent="0.4">
      <c r="A4126" t="s">
        <v>2542</v>
      </c>
      <c r="B4126" t="s">
        <v>46</v>
      </c>
      <c r="C4126" s="1">
        <v>44340</v>
      </c>
      <c r="D4126" t="s">
        <v>330</v>
      </c>
      <c r="E4126" t="b">
        <f t="shared" ref="E4126:E4189" si="71">OR(IF(AND(D4126=D4127,B4126=B4127),1,0),IF(AND(D4126=D4125,B4126=B4125),1,0))</f>
        <v>0</v>
      </c>
    </row>
    <row r="4127" spans="1:5" hidden="1" x14ac:dyDescent="0.4">
      <c r="A4127" t="s">
        <v>2652</v>
      </c>
      <c r="B4127" t="s">
        <v>46</v>
      </c>
      <c r="C4127" s="1">
        <v>44475</v>
      </c>
      <c r="D4127" t="s">
        <v>332</v>
      </c>
      <c r="E4127" t="b">
        <f t="shared" si="71"/>
        <v>0</v>
      </c>
    </row>
    <row r="4128" spans="1:5" hidden="1" x14ac:dyDescent="0.4">
      <c r="A4128" t="s">
        <v>5586</v>
      </c>
      <c r="B4128" t="s">
        <v>46</v>
      </c>
      <c r="C4128" s="1">
        <v>44428</v>
      </c>
      <c r="D4128" t="s">
        <v>322</v>
      </c>
      <c r="E4128" t="b">
        <f t="shared" si="71"/>
        <v>0</v>
      </c>
    </row>
    <row r="4129" spans="1:5" hidden="1" x14ac:dyDescent="0.4">
      <c r="A4129" t="s">
        <v>4130</v>
      </c>
      <c r="B4129" t="s">
        <v>46</v>
      </c>
      <c r="C4129" s="1">
        <v>44488</v>
      </c>
      <c r="D4129" t="s">
        <v>359</v>
      </c>
      <c r="E4129" t="b">
        <f t="shared" si="71"/>
        <v>0</v>
      </c>
    </row>
    <row r="4130" spans="1:5" hidden="1" x14ac:dyDescent="0.4">
      <c r="A4130" t="s">
        <v>4715</v>
      </c>
      <c r="B4130" t="s">
        <v>46</v>
      </c>
      <c r="C4130" s="1">
        <v>44483</v>
      </c>
      <c r="D4130" t="s">
        <v>333</v>
      </c>
      <c r="E4130" t="b">
        <f t="shared" si="71"/>
        <v>0</v>
      </c>
    </row>
    <row r="4131" spans="1:5" hidden="1" x14ac:dyDescent="0.4">
      <c r="A4131" t="s">
        <v>2416</v>
      </c>
      <c r="B4131" t="s">
        <v>38</v>
      </c>
      <c r="C4131" s="1">
        <v>44378</v>
      </c>
      <c r="D4131" t="s">
        <v>341</v>
      </c>
      <c r="E4131" t="b">
        <f t="shared" si="71"/>
        <v>0</v>
      </c>
    </row>
    <row r="4132" spans="1:5" hidden="1" x14ac:dyDescent="0.4">
      <c r="A4132" t="s">
        <v>3558</v>
      </c>
      <c r="B4132" t="s">
        <v>38</v>
      </c>
      <c r="C4132" s="1">
        <v>44433</v>
      </c>
      <c r="D4132" t="s">
        <v>405</v>
      </c>
      <c r="E4132" t="b">
        <f t="shared" si="71"/>
        <v>0</v>
      </c>
    </row>
    <row r="4133" spans="1:5" hidden="1" x14ac:dyDescent="0.4">
      <c r="A4133" t="s">
        <v>2284</v>
      </c>
      <c r="B4133" t="s">
        <v>38</v>
      </c>
      <c r="C4133" s="1">
        <v>44364</v>
      </c>
      <c r="D4133" t="s">
        <v>352</v>
      </c>
      <c r="E4133" t="b">
        <f t="shared" si="71"/>
        <v>0</v>
      </c>
    </row>
    <row r="4134" spans="1:5" hidden="1" x14ac:dyDescent="0.4">
      <c r="A4134" t="s">
        <v>5236</v>
      </c>
      <c r="B4134" t="s">
        <v>38</v>
      </c>
      <c r="C4134" s="1">
        <v>44166</v>
      </c>
      <c r="D4134" t="s">
        <v>325</v>
      </c>
      <c r="E4134" t="b">
        <f t="shared" si="71"/>
        <v>0</v>
      </c>
    </row>
    <row r="4135" spans="1:5" hidden="1" x14ac:dyDescent="0.4">
      <c r="A4135" t="s">
        <v>4251</v>
      </c>
      <c r="B4135" t="s">
        <v>38</v>
      </c>
      <c r="C4135" s="1">
        <v>44466</v>
      </c>
      <c r="D4135" t="s">
        <v>398</v>
      </c>
      <c r="E4135" t="b">
        <f t="shared" si="71"/>
        <v>0</v>
      </c>
    </row>
    <row r="4136" spans="1:5" hidden="1" x14ac:dyDescent="0.4">
      <c r="A4136" t="s">
        <v>9055</v>
      </c>
      <c r="B4136" t="s">
        <v>38</v>
      </c>
      <c r="C4136" s="1">
        <v>44477</v>
      </c>
      <c r="D4136" t="s">
        <v>397</v>
      </c>
      <c r="E4136" t="b">
        <f t="shared" si="71"/>
        <v>0</v>
      </c>
    </row>
    <row r="4137" spans="1:5" hidden="1" x14ac:dyDescent="0.4">
      <c r="A4137" t="s">
        <v>2234</v>
      </c>
      <c r="B4137" t="s">
        <v>38</v>
      </c>
      <c r="C4137" s="1">
        <v>44369</v>
      </c>
      <c r="D4137" t="s">
        <v>404</v>
      </c>
      <c r="E4137" t="b">
        <f t="shared" si="71"/>
        <v>0</v>
      </c>
    </row>
    <row r="4138" spans="1:5" hidden="1" x14ac:dyDescent="0.4">
      <c r="A4138" t="s">
        <v>2305</v>
      </c>
      <c r="B4138" t="s">
        <v>38</v>
      </c>
      <c r="C4138" s="1">
        <v>44378</v>
      </c>
      <c r="D4138" t="s">
        <v>312</v>
      </c>
      <c r="E4138" t="b">
        <f t="shared" si="71"/>
        <v>0</v>
      </c>
    </row>
    <row r="4139" spans="1:5" hidden="1" x14ac:dyDescent="0.4">
      <c r="A4139" t="s">
        <v>1744</v>
      </c>
      <c r="B4139" t="s">
        <v>38</v>
      </c>
      <c r="C4139" s="1">
        <v>44403</v>
      </c>
      <c r="D4139" t="s">
        <v>329</v>
      </c>
      <c r="E4139" t="b">
        <f t="shared" si="71"/>
        <v>0</v>
      </c>
    </row>
    <row r="4140" spans="1:5" hidden="1" x14ac:dyDescent="0.4">
      <c r="A4140" t="s">
        <v>2351</v>
      </c>
      <c r="B4140" t="s">
        <v>38</v>
      </c>
      <c r="C4140" s="1">
        <v>44357</v>
      </c>
      <c r="D4140" t="s">
        <v>327</v>
      </c>
      <c r="E4140" t="b">
        <f t="shared" si="71"/>
        <v>0</v>
      </c>
    </row>
    <row r="4141" spans="1:5" hidden="1" x14ac:dyDescent="0.4">
      <c r="A4141" t="s">
        <v>785</v>
      </c>
      <c r="B4141" t="s">
        <v>38</v>
      </c>
      <c r="C4141" s="1">
        <v>44463</v>
      </c>
      <c r="D4141" t="s">
        <v>403</v>
      </c>
      <c r="E4141" t="b">
        <f t="shared" si="71"/>
        <v>0</v>
      </c>
    </row>
    <row r="4142" spans="1:5" hidden="1" x14ac:dyDescent="0.4">
      <c r="A4142" t="s">
        <v>1714</v>
      </c>
      <c r="B4142" t="s">
        <v>38</v>
      </c>
      <c r="C4142" s="1">
        <v>44404</v>
      </c>
      <c r="D4142" t="s">
        <v>316</v>
      </c>
      <c r="E4142" t="b">
        <f t="shared" si="71"/>
        <v>0</v>
      </c>
    </row>
    <row r="4143" spans="1:5" hidden="1" x14ac:dyDescent="0.4">
      <c r="A4143" t="s">
        <v>4286</v>
      </c>
      <c r="B4143" t="s">
        <v>38</v>
      </c>
      <c r="C4143" s="1">
        <v>44463</v>
      </c>
      <c r="D4143" t="s">
        <v>318</v>
      </c>
      <c r="E4143" t="b">
        <f t="shared" si="71"/>
        <v>0</v>
      </c>
    </row>
    <row r="4144" spans="1:5" hidden="1" x14ac:dyDescent="0.4">
      <c r="A4144" t="s">
        <v>2173</v>
      </c>
      <c r="B4144" t="s">
        <v>38</v>
      </c>
      <c r="C4144" s="1">
        <v>44378</v>
      </c>
      <c r="D4144" t="s">
        <v>310</v>
      </c>
      <c r="E4144" t="b">
        <f t="shared" si="71"/>
        <v>0</v>
      </c>
    </row>
    <row r="4145" spans="1:5" hidden="1" x14ac:dyDescent="0.4">
      <c r="A4145" t="s">
        <v>4638</v>
      </c>
      <c r="B4145" t="s">
        <v>38</v>
      </c>
      <c r="C4145" s="1">
        <v>44378</v>
      </c>
      <c r="D4145" t="s">
        <v>311</v>
      </c>
      <c r="E4145" t="b">
        <f t="shared" si="71"/>
        <v>0</v>
      </c>
    </row>
    <row r="4146" spans="1:5" hidden="1" x14ac:dyDescent="0.4">
      <c r="A4146" t="s">
        <v>4189</v>
      </c>
      <c r="B4146" t="s">
        <v>38</v>
      </c>
      <c r="C4146" s="1">
        <v>44376</v>
      </c>
      <c r="D4146" t="s">
        <v>308</v>
      </c>
      <c r="E4146" t="b">
        <f t="shared" si="71"/>
        <v>0</v>
      </c>
    </row>
    <row r="4147" spans="1:5" hidden="1" x14ac:dyDescent="0.4">
      <c r="A4147" t="s">
        <v>4350</v>
      </c>
      <c r="B4147" t="s">
        <v>38</v>
      </c>
      <c r="C4147" s="1">
        <v>44371</v>
      </c>
      <c r="D4147" t="s">
        <v>416</v>
      </c>
      <c r="E4147" t="b">
        <f t="shared" si="71"/>
        <v>0</v>
      </c>
    </row>
    <row r="4148" spans="1:5" hidden="1" x14ac:dyDescent="0.4">
      <c r="A4148" t="s">
        <v>3987</v>
      </c>
      <c r="B4148" t="s">
        <v>38</v>
      </c>
      <c r="C4148" s="1">
        <v>44221</v>
      </c>
      <c r="D4148" t="s">
        <v>334</v>
      </c>
      <c r="E4148" t="b">
        <f t="shared" si="71"/>
        <v>0</v>
      </c>
    </row>
    <row r="4149" spans="1:5" hidden="1" x14ac:dyDescent="0.4">
      <c r="A4149" t="s">
        <v>4266</v>
      </c>
      <c r="B4149" t="s">
        <v>38</v>
      </c>
      <c r="C4149" s="1">
        <v>44372</v>
      </c>
      <c r="D4149" t="s">
        <v>343</v>
      </c>
      <c r="E4149" t="b">
        <f t="shared" si="71"/>
        <v>0</v>
      </c>
    </row>
    <row r="4150" spans="1:5" hidden="1" x14ac:dyDescent="0.4">
      <c r="A4150" t="s">
        <v>3754</v>
      </c>
      <c r="B4150" t="s">
        <v>38</v>
      </c>
      <c r="C4150" s="1">
        <v>44236</v>
      </c>
      <c r="D4150" t="s">
        <v>355</v>
      </c>
      <c r="E4150" t="b">
        <f t="shared" si="71"/>
        <v>0</v>
      </c>
    </row>
    <row r="4151" spans="1:5" hidden="1" x14ac:dyDescent="0.4">
      <c r="A4151" t="s">
        <v>2205</v>
      </c>
      <c r="B4151" t="s">
        <v>38</v>
      </c>
      <c r="C4151" s="1">
        <v>44371</v>
      </c>
      <c r="D4151" t="s">
        <v>315</v>
      </c>
      <c r="E4151" t="b">
        <f t="shared" si="71"/>
        <v>0</v>
      </c>
    </row>
    <row r="4152" spans="1:5" hidden="1" x14ac:dyDescent="0.4">
      <c r="A4152" t="s">
        <v>5634</v>
      </c>
      <c r="B4152" t="s">
        <v>38</v>
      </c>
      <c r="C4152" s="1">
        <v>44341</v>
      </c>
      <c r="D4152" t="s">
        <v>317</v>
      </c>
      <c r="E4152" t="b">
        <f t="shared" si="71"/>
        <v>0</v>
      </c>
    </row>
    <row r="4153" spans="1:5" hidden="1" x14ac:dyDescent="0.4">
      <c r="A4153" t="s">
        <v>1302</v>
      </c>
      <c r="B4153" t="s">
        <v>38</v>
      </c>
      <c r="C4153" s="1">
        <v>44435</v>
      </c>
      <c r="D4153" t="s">
        <v>335</v>
      </c>
      <c r="E4153" t="b">
        <f t="shared" si="71"/>
        <v>0</v>
      </c>
    </row>
    <row r="4154" spans="1:5" hidden="1" x14ac:dyDescent="0.4">
      <c r="A4154" t="s">
        <v>4177</v>
      </c>
      <c r="B4154" t="s">
        <v>38</v>
      </c>
      <c r="C4154" s="1">
        <v>44378</v>
      </c>
      <c r="D4154" t="s">
        <v>415</v>
      </c>
      <c r="E4154" t="b">
        <f t="shared" si="71"/>
        <v>0</v>
      </c>
    </row>
    <row r="4155" spans="1:5" hidden="1" x14ac:dyDescent="0.4">
      <c r="A4155" t="s">
        <v>2520</v>
      </c>
      <c r="B4155" t="s">
        <v>38</v>
      </c>
      <c r="C4155" s="1">
        <v>44342</v>
      </c>
      <c r="D4155" t="s">
        <v>330</v>
      </c>
      <c r="E4155" t="b">
        <f t="shared" si="71"/>
        <v>0</v>
      </c>
    </row>
    <row r="4156" spans="1:5" hidden="1" x14ac:dyDescent="0.4">
      <c r="A4156" t="s">
        <v>5765</v>
      </c>
      <c r="B4156" t="s">
        <v>38</v>
      </c>
      <c r="C4156" s="1">
        <v>44140</v>
      </c>
      <c r="D4156" t="s">
        <v>332</v>
      </c>
      <c r="E4156" t="b">
        <f t="shared" si="71"/>
        <v>0</v>
      </c>
    </row>
    <row r="4157" spans="1:5" hidden="1" x14ac:dyDescent="0.4">
      <c r="A4157" t="s">
        <v>9031</v>
      </c>
      <c r="B4157" t="s">
        <v>38</v>
      </c>
      <c r="C4157" s="1">
        <v>44487</v>
      </c>
      <c r="D4157" t="s">
        <v>322</v>
      </c>
      <c r="E4157" t="b">
        <f t="shared" si="71"/>
        <v>0</v>
      </c>
    </row>
    <row r="4158" spans="1:5" hidden="1" x14ac:dyDescent="0.4">
      <c r="A4158" t="s">
        <v>986</v>
      </c>
      <c r="B4158" t="s">
        <v>216</v>
      </c>
      <c r="C4158" s="1">
        <v>44453</v>
      </c>
      <c r="D4158" t="s">
        <v>341</v>
      </c>
      <c r="E4158" t="b">
        <f t="shared" si="71"/>
        <v>0</v>
      </c>
    </row>
    <row r="4159" spans="1:5" hidden="1" x14ac:dyDescent="0.4">
      <c r="A4159" t="s">
        <v>3120</v>
      </c>
      <c r="B4159" t="s">
        <v>216</v>
      </c>
      <c r="C4159" s="1">
        <v>44454</v>
      </c>
      <c r="D4159" t="s">
        <v>405</v>
      </c>
      <c r="E4159" t="b">
        <f t="shared" si="71"/>
        <v>0</v>
      </c>
    </row>
    <row r="4160" spans="1:5" hidden="1" x14ac:dyDescent="0.4">
      <c r="A4160" t="s">
        <v>1130</v>
      </c>
      <c r="B4160" t="s">
        <v>216</v>
      </c>
      <c r="C4160" s="1">
        <v>44445</v>
      </c>
      <c r="D4160" t="s">
        <v>352</v>
      </c>
      <c r="E4160" t="b">
        <f t="shared" si="71"/>
        <v>0</v>
      </c>
    </row>
    <row r="4161" spans="1:5" hidden="1" x14ac:dyDescent="0.4">
      <c r="A4161" t="s">
        <v>966</v>
      </c>
      <c r="B4161" t="s">
        <v>216</v>
      </c>
      <c r="C4161" s="1">
        <v>44454</v>
      </c>
      <c r="D4161" t="s">
        <v>325</v>
      </c>
      <c r="E4161" t="b">
        <f t="shared" si="71"/>
        <v>0</v>
      </c>
    </row>
    <row r="4162" spans="1:5" hidden="1" x14ac:dyDescent="0.4">
      <c r="A4162" t="s">
        <v>4629</v>
      </c>
      <c r="B4162" t="s">
        <v>216</v>
      </c>
      <c r="C4162" s="1">
        <v>44454</v>
      </c>
      <c r="D4162" t="s">
        <v>398</v>
      </c>
      <c r="E4162" t="b">
        <f t="shared" si="71"/>
        <v>0</v>
      </c>
    </row>
    <row r="4163" spans="1:5" hidden="1" x14ac:dyDescent="0.4">
      <c r="A4163" t="s">
        <v>5543</v>
      </c>
      <c r="B4163" t="s">
        <v>216</v>
      </c>
      <c r="C4163" s="1">
        <v>44428</v>
      </c>
      <c r="D4163" t="s">
        <v>397</v>
      </c>
      <c r="E4163" t="b">
        <f t="shared" si="71"/>
        <v>0</v>
      </c>
    </row>
    <row r="4164" spans="1:5" hidden="1" x14ac:dyDescent="0.4">
      <c r="A4164" t="s">
        <v>1415</v>
      </c>
      <c r="B4164" t="s">
        <v>216</v>
      </c>
      <c r="C4164" s="1">
        <v>44482</v>
      </c>
      <c r="D4164" t="s">
        <v>306</v>
      </c>
      <c r="E4164" t="b">
        <f t="shared" si="71"/>
        <v>0</v>
      </c>
    </row>
    <row r="4165" spans="1:5" hidden="1" x14ac:dyDescent="0.4">
      <c r="A4165" t="s">
        <v>6064</v>
      </c>
      <c r="B4165" t="s">
        <v>216</v>
      </c>
      <c r="C4165" s="1">
        <v>44489</v>
      </c>
      <c r="D4165" t="s">
        <v>404</v>
      </c>
      <c r="E4165" t="b">
        <f t="shared" si="71"/>
        <v>0</v>
      </c>
    </row>
    <row r="4166" spans="1:5" hidden="1" x14ac:dyDescent="0.4">
      <c r="A4166" t="s">
        <v>1443</v>
      </c>
      <c r="B4166" t="s">
        <v>216</v>
      </c>
      <c r="C4166" s="1">
        <v>44427</v>
      </c>
      <c r="D4166" t="s">
        <v>312</v>
      </c>
      <c r="E4166" t="b">
        <f t="shared" si="71"/>
        <v>0</v>
      </c>
    </row>
    <row r="4167" spans="1:5" hidden="1" x14ac:dyDescent="0.4">
      <c r="A4167" t="s">
        <v>864</v>
      </c>
      <c r="B4167" t="s">
        <v>216</v>
      </c>
      <c r="C4167" s="1">
        <v>44456</v>
      </c>
      <c r="D4167" t="s">
        <v>329</v>
      </c>
      <c r="E4167" t="b">
        <f t="shared" si="71"/>
        <v>0</v>
      </c>
    </row>
    <row r="4168" spans="1:5" hidden="1" x14ac:dyDescent="0.4">
      <c r="A4168" t="s">
        <v>2906</v>
      </c>
      <c r="B4168" t="s">
        <v>216</v>
      </c>
      <c r="C4168" s="1">
        <v>44466</v>
      </c>
      <c r="D4168" t="s">
        <v>307</v>
      </c>
      <c r="E4168" t="b">
        <f t="shared" si="71"/>
        <v>0</v>
      </c>
    </row>
    <row r="4169" spans="1:5" hidden="1" x14ac:dyDescent="0.4">
      <c r="A4169" t="s">
        <v>3614</v>
      </c>
      <c r="B4169" t="s">
        <v>216</v>
      </c>
      <c r="C4169" s="1">
        <v>44431</v>
      </c>
      <c r="D4169" t="s">
        <v>351</v>
      </c>
      <c r="E4169" t="b">
        <f t="shared" si="71"/>
        <v>0</v>
      </c>
    </row>
    <row r="4170" spans="1:5" hidden="1" x14ac:dyDescent="0.4">
      <c r="A4170" t="s">
        <v>8558</v>
      </c>
      <c r="B4170" t="s">
        <v>216</v>
      </c>
      <c r="C4170" s="1">
        <v>44490</v>
      </c>
      <c r="D4170" t="s">
        <v>327</v>
      </c>
      <c r="E4170" t="b">
        <f t="shared" si="71"/>
        <v>0</v>
      </c>
    </row>
    <row r="4171" spans="1:5" hidden="1" x14ac:dyDescent="0.4">
      <c r="A4171" t="s">
        <v>1010</v>
      </c>
      <c r="B4171" t="s">
        <v>216</v>
      </c>
      <c r="C4171" s="1">
        <v>44452</v>
      </c>
      <c r="D4171" t="s">
        <v>403</v>
      </c>
      <c r="E4171" t="b">
        <f t="shared" si="71"/>
        <v>0</v>
      </c>
    </row>
    <row r="4172" spans="1:5" hidden="1" x14ac:dyDescent="0.4">
      <c r="A4172" t="s">
        <v>1252</v>
      </c>
      <c r="B4172" t="s">
        <v>216</v>
      </c>
      <c r="C4172" s="1">
        <v>44445</v>
      </c>
      <c r="D4172" t="s">
        <v>316</v>
      </c>
      <c r="E4172" t="b">
        <f t="shared" si="71"/>
        <v>0</v>
      </c>
    </row>
    <row r="4173" spans="1:5" hidden="1" x14ac:dyDescent="0.4">
      <c r="A4173" t="s">
        <v>1253</v>
      </c>
      <c r="B4173" t="s">
        <v>216</v>
      </c>
      <c r="C4173" s="1">
        <v>44445</v>
      </c>
      <c r="D4173" t="s">
        <v>326</v>
      </c>
      <c r="E4173" t="b">
        <f t="shared" si="71"/>
        <v>0</v>
      </c>
    </row>
    <row r="4174" spans="1:5" hidden="1" x14ac:dyDescent="0.4">
      <c r="A4174" t="s">
        <v>5542</v>
      </c>
      <c r="B4174" t="s">
        <v>216</v>
      </c>
      <c r="C4174" s="1">
        <v>44428</v>
      </c>
      <c r="D4174" t="s">
        <v>318</v>
      </c>
      <c r="E4174" t="b">
        <f t="shared" si="71"/>
        <v>0</v>
      </c>
    </row>
    <row r="4175" spans="1:5" hidden="1" x14ac:dyDescent="0.4">
      <c r="A4175" t="s">
        <v>1056</v>
      </c>
      <c r="B4175" t="s">
        <v>216</v>
      </c>
      <c r="C4175" s="1">
        <v>44452</v>
      </c>
      <c r="D4175" t="s">
        <v>313</v>
      </c>
      <c r="E4175" t="b">
        <f t="shared" si="71"/>
        <v>0</v>
      </c>
    </row>
    <row r="4176" spans="1:5" hidden="1" x14ac:dyDescent="0.4">
      <c r="A4176" t="s">
        <v>974</v>
      </c>
      <c r="B4176" t="s">
        <v>216</v>
      </c>
      <c r="C4176" s="1">
        <v>44455</v>
      </c>
      <c r="D4176" t="s">
        <v>319</v>
      </c>
      <c r="E4176" t="b">
        <f t="shared" si="71"/>
        <v>0</v>
      </c>
    </row>
    <row r="4177" spans="1:5" hidden="1" x14ac:dyDescent="0.4">
      <c r="A4177" t="s">
        <v>992</v>
      </c>
      <c r="B4177" t="s">
        <v>216</v>
      </c>
      <c r="C4177" s="1">
        <v>44456</v>
      </c>
      <c r="D4177" t="s">
        <v>310</v>
      </c>
      <c r="E4177" t="b">
        <f t="shared" si="71"/>
        <v>0</v>
      </c>
    </row>
    <row r="4178" spans="1:5" hidden="1" x14ac:dyDescent="0.4">
      <c r="A4178" t="s">
        <v>6063</v>
      </c>
      <c r="B4178" t="s">
        <v>216</v>
      </c>
      <c r="C4178" s="1">
        <v>44482</v>
      </c>
      <c r="D4178" t="s">
        <v>320</v>
      </c>
      <c r="E4178" t="b">
        <f t="shared" si="71"/>
        <v>0</v>
      </c>
    </row>
    <row r="4179" spans="1:5" hidden="1" x14ac:dyDescent="0.4">
      <c r="A4179" t="s">
        <v>8569</v>
      </c>
      <c r="B4179" t="s">
        <v>216</v>
      </c>
      <c r="C4179" s="1">
        <v>44490</v>
      </c>
      <c r="D4179" t="s">
        <v>311</v>
      </c>
      <c r="E4179" t="b">
        <f t="shared" si="71"/>
        <v>0</v>
      </c>
    </row>
    <row r="4180" spans="1:5" hidden="1" x14ac:dyDescent="0.4">
      <c r="A4180" t="s">
        <v>3485</v>
      </c>
      <c r="B4180" t="s">
        <v>216</v>
      </c>
      <c r="C4180" s="1">
        <v>44445</v>
      </c>
      <c r="D4180" t="s">
        <v>308</v>
      </c>
      <c r="E4180" t="b">
        <f t="shared" si="71"/>
        <v>0</v>
      </c>
    </row>
    <row r="4181" spans="1:5" hidden="1" x14ac:dyDescent="0.4">
      <c r="A4181" t="s">
        <v>3030</v>
      </c>
      <c r="B4181" t="s">
        <v>216</v>
      </c>
      <c r="C4181" s="1">
        <v>44456</v>
      </c>
      <c r="D4181" t="s">
        <v>416</v>
      </c>
      <c r="E4181" t="b">
        <f t="shared" si="71"/>
        <v>0</v>
      </c>
    </row>
    <row r="4182" spans="1:5" hidden="1" x14ac:dyDescent="0.4">
      <c r="A4182" t="s">
        <v>1320</v>
      </c>
      <c r="B4182" t="s">
        <v>216</v>
      </c>
      <c r="C4182" s="1">
        <v>44434</v>
      </c>
      <c r="D4182" t="s">
        <v>334</v>
      </c>
      <c r="E4182" t="b">
        <f t="shared" si="71"/>
        <v>0</v>
      </c>
    </row>
    <row r="4183" spans="1:5" hidden="1" x14ac:dyDescent="0.4">
      <c r="A4183" t="s">
        <v>8548</v>
      </c>
      <c r="B4183" t="s">
        <v>216</v>
      </c>
      <c r="C4183" s="1">
        <v>44490</v>
      </c>
      <c r="D4183" t="s">
        <v>354</v>
      </c>
      <c r="E4183" t="b">
        <f t="shared" si="71"/>
        <v>0</v>
      </c>
    </row>
    <row r="4184" spans="1:5" hidden="1" x14ac:dyDescent="0.4">
      <c r="A4184" t="s">
        <v>3527</v>
      </c>
      <c r="B4184" t="s">
        <v>216</v>
      </c>
      <c r="C4184" s="1">
        <v>44434</v>
      </c>
      <c r="D4184" t="s">
        <v>343</v>
      </c>
      <c r="E4184" t="b">
        <f t="shared" si="71"/>
        <v>0</v>
      </c>
    </row>
    <row r="4185" spans="1:5" hidden="1" x14ac:dyDescent="0.4">
      <c r="A4185" t="s">
        <v>6030</v>
      </c>
      <c r="B4185" t="s">
        <v>216</v>
      </c>
      <c r="C4185" s="1">
        <v>44487</v>
      </c>
      <c r="D4185" t="s">
        <v>315</v>
      </c>
      <c r="E4185" t="b">
        <f t="shared" si="71"/>
        <v>0</v>
      </c>
    </row>
    <row r="4186" spans="1:5" hidden="1" x14ac:dyDescent="0.4">
      <c r="A4186" t="s">
        <v>6159</v>
      </c>
      <c r="B4186" t="s">
        <v>216</v>
      </c>
      <c r="C4186" s="1">
        <v>44489</v>
      </c>
      <c r="D4186" t="s">
        <v>317</v>
      </c>
      <c r="E4186" t="b">
        <f t="shared" si="71"/>
        <v>0</v>
      </c>
    </row>
    <row r="4187" spans="1:5" hidden="1" x14ac:dyDescent="0.4">
      <c r="A4187" t="s">
        <v>1425</v>
      </c>
      <c r="B4187" t="s">
        <v>216</v>
      </c>
      <c r="C4187" s="1">
        <v>44428</v>
      </c>
      <c r="D4187" t="s">
        <v>335</v>
      </c>
      <c r="E4187" t="b">
        <f t="shared" si="71"/>
        <v>0</v>
      </c>
    </row>
    <row r="4188" spans="1:5" hidden="1" x14ac:dyDescent="0.4">
      <c r="A4188" t="s">
        <v>8121</v>
      </c>
      <c r="B4188" t="s">
        <v>216</v>
      </c>
      <c r="C4188" s="1">
        <v>44487</v>
      </c>
      <c r="D4188" t="s">
        <v>415</v>
      </c>
      <c r="E4188" t="b">
        <f t="shared" si="71"/>
        <v>0</v>
      </c>
    </row>
    <row r="4189" spans="1:5" hidden="1" x14ac:dyDescent="0.4">
      <c r="A4189" t="s">
        <v>886</v>
      </c>
      <c r="B4189" t="s">
        <v>216</v>
      </c>
      <c r="C4189" s="1">
        <v>44456</v>
      </c>
      <c r="D4189" t="s">
        <v>330</v>
      </c>
      <c r="E4189" t="b">
        <f t="shared" si="71"/>
        <v>0</v>
      </c>
    </row>
    <row r="4190" spans="1:5" hidden="1" x14ac:dyDescent="0.4">
      <c r="A4190" t="s">
        <v>6096</v>
      </c>
      <c r="B4190" t="s">
        <v>216</v>
      </c>
      <c r="C4190" s="1">
        <v>44482</v>
      </c>
      <c r="D4190" t="s">
        <v>332</v>
      </c>
      <c r="E4190" t="b">
        <f t="shared" ref="E4190:E4253" si="72">OR(IF(AND(D4190=D4191,B4190=B4191),1,0),IF(AND(D4190=D4189,B4190=B4189),1,0))</f>
        <v>0</v>
      </c>
    </row>
    <row r="4191" spans="1:5" hidden="1" x14ac:dyDescent="0.4">
      <c r="A4191" t="s">
        <v>8291</v>
      </c>
      <c r="B4191" t="s">
        <v>216</v>
      </c>
      <c r="C4191" s="1">
        <v>44469</v>
      </c>
      <c r="D4191" t="s">
        <v>322</v>
      </c>
      <c r="E4191" t="b">
        <f t="shared" si="72"/>
        <v>0</v>
      </c>
    </row>
    <row r="4192" spans="1:5" hidden="1" x14ac:dyDescent="0.4">
      <c r="A4192" t="s">
        <v>4477</v>
      </c>
      <c r="B4192" t="s">
        <v>18</v>
      </c>
      <c r="C4192" s="1">
        <v>44188</v>
      </c>
      <c r="D4192" t="s">
        <v>341</v>
      </c>
      <c r="E4192" t="b">
        <f t="shared" si="72"/>
        <v>0</v>
      </c>
    </row>
    <row r="4193" spans="1:5" hidden="1" x14ac:dyDescent="0.4">
      <c r="A4193" t="s">
        <v>2941</v>
      </c>
      <c r="B4193" t="s">
        <v>18</v>
      </c>
      <c r="C4193" s="1">
        <v>44477</v>
      </c>
      <c r="D4193" t="s">
        <v>405</v>
      </c>
      <c r="E4193" t="b">
        <f t="shared" si="72"/>
        <v>0</v>
      </c>
    </row>
    <row r="4194" spans="1:5" hidden="1" x14ac:dyDescent="0.4">
      <c r="A4194" t="s">
        <v>820</v>
      </c>
      <c r="B4194" t="s">
        <v>18</v>
      </c>
      <c r="C4194" s="1">
        <v>44462</v>
      </c>
      <c r="D4194" t="s">
        <v>352</v>
      </c>
      <c r="E4194" t="b">
        <f t="shared" si="72"/>
        <v>0</v>
      </c>
    </row>
    <row r="4195" spans="1:5" hidden="1" x14ac:dyDescent="0.4">
      <c r="A4195" t="s">
        <v>3917</v>
      </c>
      <c r="B4195" t="s">
        <v>18</v>
      </c>
      <c r="C4195" s="1">
        <v>44218</v>
      </c>
      <c r="D4195" t="s">
        <v>325</v>
      </c>
      <c r="E4195" t="b">
        <f t="shared" si="72"/>
        <v>0</v>
      </c>
    </row>
    <row r="4196" spans="1:5" hidden="1" x14ac:dyDescent="0.4">
      <c r="A4196" t="s">
        <v>4942</v>
      </c>
      <c r="B4196" t="s">
        <v>18</v>
      </c>
      <c r="C4196" s="1">
        <v>44447</v>
      </c>
      <c r="D4196" t="s">
        <v>398</v>
      </c>
      <c r="E4196" t="b">
        <f t="shared" si="72"/>
        <v>0</v>
      </c>
    </row>
    <row r="4197" spans="1:5" hidden="1" x14ac:dyDescent="0.4">
      <c r="A4197" t="s">
        <v>4280</v>
      </c>
      <c r="B4197" t="s">
        <v>18</v>
      </c>
      <c r="C4197" s="1">
        <v>44463</v>
      </c>
      <c r="D4197" t="s">
        <v>397</v>
      </c>
      <c r="E4197" t="b">
        <f t="shared" si="72"/>
        <v>0</v>
      </c>
    </row>
    <row r="4198" spans="1:5" hidden="1" x14ac:dyDescent="0.4">
      <c r="A4198" t="s">
        <v>2715</v>
      </c>
      <c r="B4198" t="s">
        <v>18</v>
      </c>
      <c r="C4198" s="1">
        <v>44314</v>
      </c>
      <c r="D4198" t="s">
        <v>306</v>
      </c>
      <c r="E4198" t="b">
        <f t="shared" si="72"/>
        <v>0</v>
      </c>
    </row>
    <row r="4199" spans="1:5" hidden="1" x14ac:dyDescent="0.4">
      <c r="A4199" t="s">
        <v>3918</v>
      </c>
      <c r="B4199" t="s">
        <v>18</v>
      </c>
      <c r="C4199" s="1">
        <v>44217</v>
      </c>
      <c r="D4199" t="s">
        <v>404</v>
      </c>
      <c r="E4199" t="b">
        <f t="shared" si="72"/>
        <v>0</v>
      </c>
    </row>
    <row r="4200" spans="1:5" hidden="1" x14ac:dyDescent="0.4">
      <c r="A4200" t="s">
        <v>4348</v>
      </c>
      <c r="B4200" t="s">
        <v>18</v>
      </c>
      <c r="C4200" s="1">
        <v>44188</v>
      </c>
      <c r="D4200" t="s">
        <v>312</v>
      </c>
      <c r="E4200" t="b">
        <f t="shared" si="72"/>
        <v>0</v>
      </c>
    </row>
    <row r="4201" spans="1:5" hidden="1" x14ac:dyDescent="0.4">
      <c r="A4201" t="s">
        <v>6003</v>
      </c>
      <c r="B4201" t="s">
        <v>18</v>
      </c>
      <c r="C4201" s="1">
        <v>44497</v>
      </c>
      <c r="D4201" t="s">
        <v>329</v>
      </c>
      <c r="E4201" t="b">
        <f t="shared" si="72"/>
        <v>0</v>
      </c>
    </row>
    <row r="4202" spans="1:5" hidden="1" x14ac:dyDescent="0.4">
      <c r="A4202" t="s">
        <v>2940</v>
      </c>
      <c r="B4202" t="s">
        <v>18</v>
      </c>
      <c r="C4202" s="1">
        <v>44463</v>
      </c>
      <c r="D4202" t="s">
        <v>307</v>
      </c>
      <c r="E4202" t="b">
        <f t="shared" si="72"/>
        <v>0</v>
      </c>
    </row>
    <row r="4203" spans="1:5" hidden="1" x14ac:dyDescent="0.4">
      <c r="A4203" t="s">
        <v>3369</v>
      </c>
      <c r="B4203" t="s">
        <v>18</v>
      </c>
      <c r="C4203" s="1">
        <v>44264</v>
      </c>
      <c r="D4203" t="s">
        <v>327</v>
      </c>
      <c r="E4203" t="b">
        <f t="shared" si="72"/>
        <v>0</v>
      </c>
    </row>
    <row r="4204" spans="1:5" hidden="1" x14ac:dyDescent="0.4">
      <c r="A4204" t="s">
        <v>2931</v>
      </c>
      <c r="B4204" t="s">
        <v>18</v>
      </c>
      <c r="C4204" s="1">
        <v>44280</v>
      </c>
      <c r="D4204" t="s">
        <v>403</v>
      </c>
      <c r="E4204" t="b">
        <f t="shared" si="72"/>
        <v>0</v>
      </c>
    </row>
    <row r="4205" spans="1:5" hidden="1" x14ac:dyDescent="0.4">
      <c r="A4205" t="s">
        <v>3378</v>
      </c>
      <c r="B4205" t="s">
        <v>18</v>
      </c>
      <c r="C4205" s="1">
        <v>44260</v>
      </c>
      <c r="D4205" t="s">
        <v>316</v>
      </c>
      <c r="E4205" t="b">
        <f t="shared" si="72"/>
        <v>0</v>
      </c>
    </row>
    <row r="4206" spans="1:5" hidden="1" x14ac:dyDescent="0.4">
      <c r="A4206" t="s">
        <v>6015</v>
      </c>
      <c r="B4206" t="s">
        <v>18</v>
      </c>
      <c r="C4206" s="1">
        <v>44497</v>
      </c>
      <c r="D4206" t="s">
        <v>326</v>
      </c>
      <c r="E4206" t="b">
        <f t="shared" si="72"/>
        <v>0</v>
      </c>
    </row>
    <row r="4207" spans="1:5" hidden="1" x14ac:dyDescent="0.4">
      <c r="A4207" t="s">
        <v>4278</v>
      </c>
      <c r="B4207" t="s">
        <v>18</v>
      </c>
      <c r="C4207" s="1">
        <v>44463</v>
      </c>
      <c r="D4207" t="s">
        <v>318</v>
      </c>
      <c r="E4207" t="b">
        <f t="shared" si="72"/>
        <v>0</v>
      </c>
    </row>
    <row r="4208" spans="1:5" hidden="1" x14ac:dyDescent="0.4">
      <c r="A4208" t="s">
        <v>1069</v>
      </c>
      <c r="B4208" t="s">
        <v>18</v>
      </c>
      <c r="C4208" s="1">
        <v>44448</v>
      </c>
      <c r="D4208" t="s">
        <v>313</v>
      </c>
      <c r="E4208" t="b">
        <f t="shared" si="72"/>
        <v>0</v>
      </c>
    </row>
    <row r="4209" spans="1:5" hidden="1" x14ac:dyDescent="0.4">
      <c r="A4209" t="s">
        <v>780</v>
      </c>
      <c r="B4209" t="s">
        <v>18</v>
      </c>
      <c r="C4209" s="1">
        <v>44463</v>
      </c>
      <c r="D4209" t="s">
        <v>319</v>
      </c>
      <c r="E4209" t="b">
        <f t="shared" si="72"/>
        <v>0</v>
      </c>
    </row>
    <row r="4210" spans="1:5" hidden="1" x14ac:dyDescent="0.4">
      <c r="A4210" t="s">
        <v>4854</v>
      </c>
      <c r="B4210" t="s">
        <v>18</v>
      </c>
      <c r="C4210" s="1">
        <v>44175</v>
      </c>
      <c r="D4210" t="s">
        <v>310</v>
      </c>
      <c r="E4210" t="b">
        <f t="shared" si="72"/>
        <v>0</v>
      </c>
    </row>
    <row r="4211" spans="1:5" hidden="1" x14ac:dyDescent="0.4">
      <c r="A4211" t="s">
        <v>5928</v>
      </c>
      <c r="B4211" t="s">
        <v>18</v>
      </c>
      <c r="C4211" s="1">
        <v>44497</v>
      </c>
      <c r="D4211" t="s">
        <v>342</v>
      </c>
      <c r="E4211" t="b">
        <f t="shared" si="72"/>
        <v>0</v>
      </c>
    </row>
    <row r="4212" spans="1:5" hidden="1" x14ac:dyDescent="0.4">
      <c r="A4212" t="s">
        <v>3862</v>
      </c>
      <c r="B4212" t="s">
        <v>18</v>
      </c>
      <c r="C4212" s="1">
        <v>44406</v>
      </c>
      <c r="D4212" t="s">
        <v>311</v>
      </c>
      <c r="E4212" t="b">
        <f t="shared" si="72"/>
        <v>0</v>
      </c>
    </row>
    <row r="4213" spans="1:5" hidden="1" x14ac:dyDescent="0.4">
      <c r="A4213" t="s">
        <v>2939</v>
      </c>
      <c r="B4213" t="s">
        <v>18</v>
      </c>
      <c r="C4213" s="1">
        <v>44463</v>
      </c>
      <c r="D4213" t="s">
        <v>308</v>
      </c>
      <c r="E4213" t="b">
        <f t="shared" si="72"/>
        <v>0</v>
      </c>
    </row>
    <row r="4214" spans="1:5" hidden="1" x14ac:dyDescent="0.4">
      <c r="A4214" t="s">
        <v>2805</v>
      </c>
      <c r="B4214" t="s">
        <v>18</v>
      </c>
      <c r="C4214" s="1">
        <v>44288</v>
      </c>
      <c r="D4214" t="s">
        <v>334</v>
      </c>
      <c r="E4214" t="b">
        <f t="shared" si="72"/>
        <v>0</v>
      </c>
    </row>
    <row r="4215" spans="1:5" hidden="1" x14ac:dyDescent="0.4">
      <c r="A4215" t="s">
        <v>779</v>
      </c>
      <c r="B4215" t="s">
        <v>18</v>
      </c>
      <c r="C4215" s="1">
        <v>44463</v>
      </c>
      <c r="D4215" t="s">
        <v>355</v>
      </c>
      <c r="E4215" t="b">
        <f t="shared" si="72"/>
        <v>0</v>
      </c>
    </row>
    <row r="4216" spans="1:5" hidden="1" x14ac:dyDescent="0.4">
      <c r="A4216" t="s">
        <v>2721</v>
      </c>
      <c r="B4216" t="s">
        <v>18</v>
      </c>
      <c r="C4216" s="1">
        <v>44313</v>
      </c>
      <c r="D4216" t="s">
        <v>315</v>
      </c>
      <c r="E4216" t="b">
        <f t="shared" si="72"/>
        <v>0</v>
      </c>
    </row>
    <row r="4217" spans="1:5" hidden="1" x14ac:dyDescent="0.4">
      <c r="A4217" t="s">
        <v>5929</v>
      </c>
      <c r="B4217" t="s">
        <v>18</v>
      </c>
      <c r="C4217" s="1">
        <v>44497</v>
      </c>
      <c r="D4217" t="s">
        <v>317</v>
      </c>
      <c r="E4217" t="b">
        <f t="shared" si="72"/>
        <v>0</v>
      </c>
    </row>
    <row r="4218" spans="1:5" hidden="1" x14ac:dyDescent="0.4">
      <c r="A4218" t="s">
        <v>2804</v>
      </c>
      <c r="B4218" t="s">
        <v>18</v>
      </c>
      <c r="C4218" s="1">
        <v>44288</v>
      </c>
      <c r="D4218" t="s">
        <v>335</v>
      </c>
      <c r="E4218" t="b">
        <f t="shared" si="72"/>
        <v>0</v>
      </c>
    </row>
    <row r="4219" spans="1:5" hidden="1" x14ac:dyDescent="0.4">
      <c r="A4219" t="s">
        <v>6338</v>
      </c>
      <c r="B4219" t="s">
        <v>18</v>
      </c>
      <c r="C4219" s="1">
        <v>44497</v>
      </c>
      <c r="D4219" t="s">
        <v>415</v>
      </c>
      <c r="E4219" t="b">
        <f t="shared" si="72"/>
        <v>0</v>
      </c>
    </row>
    <row r="4220" spans="1:5" hidden="1" x14ac:dyDescent="0.4">
      <c r="A4220" t="s">
        <v>4320</v>
      </c>
      <c r="B4220" t="s">
        <v>18</v>
      </c>
      <c r="C4220" s="1">
        <v>44186</v>
      </c>
      <c r="D4220" t="s">
        <v>330</v>
      </c>
      <c r="E4220" t="b">
        <f t="shared" si="72"/>
        <v>0</v>
      </c>
    </row>
    <row r="4221" spans="1:5" hidden="1" x14ac:dyDescent="0.4">
      <c r="A4221" t="s">
        <v>5041</v>
      </c>
      <c r="B4221" t="s">
        <v>18</v>
      </c>
      <c r="C4221" s="1">
        <v>44172</v>
      </c>
      <c r="D4221" t="s">
        <v>332</v>
      </c>
      <c r="E4221" t="b">
        <f t="shared" si="72"/>
        <v>0</v>
      </c>
    </row>
    <row r="4222" spans="1:5" hidden="1" x14ac:dyDescent="0.4">
      <c r="A4222" t="s">
        <v>5092</v>
      </c>
      <c r="B4222" t="s">
        <v>18</v>
      </c>
      <c r="C4222" s="1">
        <v>44447</v>
      </c>
      <c r="D4222" t="s">
        <v>322</v>
      </c>
      <c r="E4222" t="b">
        <f t="shared" si="72"/>
        <v>0</v>
      </c>
    </row>
    <row r="4223" spans="1:5" hidden="1" x14ac:dyDescent="0.4">
      <c r="A4223" t="s">
        <v>6016</v>
      </c>
      <c r="B4223" t="s">
        <v>18</v>
      </c>
      <c r="C4223" s="1">
        <v>44483</v>
      </c>
      <c r="D4223" t="s">
        <v>333</v>
      </c>
      <c r="E4223" t="b">
        <f t="shared" si="72"/>
        <v>0</v>
      </c>
    </row>
    <row r="4224" spans="1:5" hidden="1" x14ac:dyDescent="0.4">
      <c r="A4224" t="s">
        <v>2249</v>
      </c>
      <c r="B4224" t="s">
        <v>27</v>
      </c>
      <c r="C4224" s="1">
        <v>44368</v>
      </c>
      <c r="D4224" t="s">
        <v>341</v>
      </c>
      <c r="E4224" t="b">
        <f t="shared" si="72"/>
        <v>0</v>
      </c>
    </row>
    <row r="4225" spans="1:5" hidden="1" x14ac:dyDescent="0.4">
      <c r="A4225" t="s">
        <v>4342</v>
      </c>
      <c r="B4225" t="s">
        <v>27</v>
      </c>
      <c r="C4225" s="1">
        <v>44370</v>
      </c>
      <c r="D4225" t="s">
        <v>405</v>
      </c>
      <c r="E4225" t="b">
        <f t="shared" si="72"/>
        <v>0</v>
      </c>
    </row>
    <row r="4226" spans="1:5" hidden="1" x14ac:dyDescent="0.4">
      <c r="A4226" t="s">
        <v>2132</v>
      </c>
      <c r="B4226" t="s">
        <v>27</v>
      </c>
      <c r="C4226" s="1">
        <v>44382</v>
      </c>
      <c r="D4226" t="s">
        <v>352</v>
      </c>
      <c r="E4226" t="b">
        <f t="shared" si="72"/>
        <v>0</v>
      </c>
    </row>
    <row r="4227" spans="1:5" hidden="1" x14ac:dyDescent="0.4">
      <c r="A4227" t="s">
        <v>2225</v>
      </c>
      <c r="B4227" t="s">
        <v>27</v>
      </c>
      <c r="C4227" s="1">
        <v>44370</v>
      </c>
      <c r="D4227" t="s">
        <v>325</v>
      </c>
      <c r="E4227" t="b">
        <f t="shared" si="72"/>
        <v>0</v>
      </c>
    </row>
    <row r="4228" spans="1:5" hidden="1" x14ac:dyDescent="0.4">
      <c r="A4228" t="s">
        <v>4691</v>
      </c>
      <c r="B4228" t="s">
        <v>27</v>
      </c>
      <c r="C4228" s="1">
        <v>44447</v>
      </c>
      <c r="D4228" t="s">
        <v>398</v>
      </c>
      <c r="E4228" t="b">
        <f t="shared" si="72"/>
        <v>0</v>
      </c>
    </row>
    <row r="4229" spans="1:5" hidden="1" x14ac:dyDescent="0.4">
      <c r="A4229" t="s">
        <v>9013</v>
      </c>
      <c r="B4229" t="s">
        <v>27</v>
      </c>
      <c r="C4229" s="1">
        <v>44489</v>
      </c>
      <c r="D4229" t="s">
        <v>397</v>
      </c>
      <c r="E4229" t="b">
        <f t="shared" si="72"/>
        <v>0</v>
      </c>
    </row>
    <row r="4230" spans="1:5" hidden="1" x14ac:dyDescent="0.4">
      <c r="A4230" t="s">
        <v>2101</v>
      </c>
      <c r="B4230" t="s">
        <v>27</v>
      </c>
      <c r="C4230" s="1">
        <v>44377</v>
      </c>
      <c r="D4230" t="s">
        <v>312</v>
      </c>
      <c r="E4230" t="b">
        <f t="shared" si="72"/>
        <v>0</v>
      </c>
    </row>
    <row r="4231" spans="1:5" hidden="1" x14ac:dyDescent="0.4">
      <c r="A4231" t="s">
        <v>752</v>
      </c>
      <c r="B4231" t="s">
        <v>27</v>
      </c>
      <c r="C4231" s="1">
        <v>44466</v>
      </c>
      <c r="D4231" t="s">
        <v>329</v>
      </c>
      <c r="E4231" t="b">
        <f t="shared" si="72"/>
        <v>0</v>
      </c>
    </row>
    <row r="4232" spans="1:5" hidden="1" x14ac:dyDescent="0.4">
      <c r="A4232" t="s">
        <v>2278</v>
      </c>
      <c r="B4232" t="s">
        <v>27</v>
      </c>
      <c r="C4232" s="1">
        <v>44365</v>
      </c>
      <c r="D4232" t="s">
        <v>327</v>
      </c>
      <c r="E4232" t="b">
        <f t="shared" si="72"/>
        <v>0</v>
      </c>
    </row>
    <row r="4233" spans="1:5" hidden="1" x14ac:dyDescent="0.4">
      <c r="A4233" t="s">
        <v>2154</v>
      </c>
      <c r="B4233" t="s">
        <v>27</v>
      </c>
      <c r="C4233" s="1">
        <v>44377</v>
      </c>
      <c r="D4233" t="s">
        <v>403</v>
      </c>
      <c r="E4233" t="b">
        <f t="shared" si="72"/>
        <v>0</v>
      </c>
    </row>
    <row r="4234" spans="1:5" hidden="1" x14ac:dyDescent="0.4">
      <c r="A4234" t="s">
        <v>2430</v>
      </c>
      <c r="B4234" t="s">
        <v>27</v>
      </c>
      <c r="C4234" s="1">
        <v>44376</v>
      </c>
      <c r="D4234" t="s">
        <v>316</v>
      </c>
      <c r="E4234" t="b">
        <f t="shared" si="72"/>
        <v>0</v>
      </c>
    </row>
    <row r="4235" spans="1:5" hidden="1" x14ac:dyDescent="0.4">
      <c r="A4235" t="s">
        <v>2185</v>
      </c>
      <c r="B4235" t="s">
        <v>27</v>
      </c>
      <c r="C4235" s="1">
        <v>44372</v>
      </c>
      <c r="D4235" t="s">
        <v>326</v>
      </c>
      <c r="E4235" t="b">
        <f t="shared" si="72"/>
        <v>0</v>
      </c>
    </row>
    <row r="4236" spans="1:5" hidden="1" x14ac:dyDescent="0.4">
      <c r="A4236" t="s">
        <v>4344</v>
      </c>
      <c r="B4236" t="s">
        <v>27</v>
      </c>
      <c r="C4236" s="1">
        <v>44370</v>
      </c>
      <c r="D4236" t="s">
        <v>321</v>
      </c>
      <c r="E4236" t="b">
        <f t="shared" si="72"/>
        <v>0</v>
      </c>
    </row>
    <row r="4237" spans="1:5" hidden="1" x14ac:dyDescent="0.4">
      <c r="A4237" t="s">
        <v>4252</v>
      </c>
      <c r="B4237" t="s">
        <v>27</v>
      </c>
      <c r="C4237" s="1">
        <v>44466</v>
      </c>
      <c r="D4237" t="s">
        <v>318</v>
      </c>
      <c r="E4237" t="b">
        <f t="shared" si="72"/>
        <v>0</v>
      </c>
    </row>
    <row r="4238" spans="1:5" hidden="1" x14ac:dyDescent="0.4">
      <c r="A4238" t="s">
        <v>2138</v>
      </c>
      <c r="B4238" t="s">
        <v>27</v>
      </c>
      <c r="C4238" s="1">
        <v>44376</v>
      </c>
      <c r="D4238" t="s">
        <v>313</v>
      </c>
      <c r="E4238" t="b">
        <f t="shared" si="72"/>
        <v>0</v>
      </c>
    </row>
    <row r="4239" spans="1:5" hidden="1" x14ac:dyDescent="0.4">
      <c r="A4239" t="s">
        <v>2292</v>
      </c>
      <c r="B4239" t="s">
        <v>27</v>
      </c>
      <c r="C4239" s="1">
        <v>44363</v>
      </c>
      <c r="D4239" t="s">
        <v>319</v>
      </c>
      <c r="E4239" t="b">
        <f t="shared" si="72"/>
        <v>0</v>
      </c>
    </row>
    <row r="4240" spans="1:5" hidden="1" x14ac:dyDescent="0.4">
      <c r="A4240" t="s">
        <v>9035</v>
      </c>
      <c r="B4240" t="s">
        <v>27</v>
      </c>
      <c r="C4240" s="1">
        <v>44487</v>
      </c>
      <c r="D4240" t="s">
        <v>310</v>
      </c>
      <c r="E4240" t="b">
        <f t="shared" si="72"/>
        <v>0</v>
      </c>
    </row>
    <row r="4241" spans="1:5" hidden="1" x14ac:dyDescent="0.4">
      <c r="A4241" t="s">
        <v>4185</v>
      </c>
      <c r="B4241" t="s">
        <v>27</v>
      </c>
      <c r="C4241" s="1">
        <v>44377</v>
      </c>
      <c r="D4241" t="s">
        <v>311</v>
      </c>
      <c r="E4241" t="b">
        <f t="shared" si="72"/>
        <v>0</v>
      </c>
    </row>
    <row r="4242" spans="1:5" hidden="1" x14ac:dyDescent="0.4">
      <c r="A4242" t="s">
        <v>3143</v>
      </c>
      <c r="B4242" t="s">
        <v>27</v>
      </c>
      <c r="C4242" s="1">
        <v>44453</v>
      </c>
      <c r="D4242" t="s">
        <v>308</v>
      </c>
      <c r="E4242" t="b">
        <f t="shared" si="72"/>
        <v>0</v>
      </c>
    </row>
    <row r="4243" spans="1:5" hidden="1" x14ac:dyDescent="0.4">
      <c r="A4243" t="s">
        <v>4197</v>
      </c>
      <c r="B4243" t="s">
        <v>27</v>
      </c>
      <c r="C4243" s="1">
        <v>44382</v>
      </c>
      <c r="D4243" t="s">
        <v>337</v>
      </c>
      <c r="E4243" t="b">
        <f t="shared" si="72"/>
        <v>0</v>
      </c>
    </row>
    <row r="4244" spans="1:5" hidden="1" x14ac:dyDescent="0.4">
      <c r="A4244" t="s">
        <v>2733</v>
      </c>
      <c r="B4244" t="s">
        <v>27</v>
      </c>
      <c r="C4244" s="1">
        <v>44314</v>
      </c>
      <c r="D4244" t="s">
        <v>334</v>
      </c>
      <c r="E4244" t="b">
        <f t="shared" si="72"/>
        <v>0</v>
      </c>
    </row>
    <row r="4245" spans="1:5" hidden="1" x14ac:dyDescent="0.4">
      <c r="A4245" t="s">
        <v>8996</v>
      </c>
      <c r="B4245" t="s">
        <v>27</v>
      </c>
      <c r="C4245" s="1">
        <v>44490</v>
      </c>
      <c r="D4245" t="s">
        <v>343</v>
      </c>
      <c r="E4245" t="b">
        <f t="shared" si="72"/>
        <v>0</v>
      </c>
    </row>
    <row r="4246" spans="1:5" hidden="1" x14ac:dyDescent="0.4">
      <c r="A4246" t="s">
        <v>2289</v>
      </c>
      <c r="B4246" t="s">
        <v>27</v>
      </c>
      <c r="C4246" s="1">
        <v>44363</v>
      </c>
      <c r="D4246" t="s">
        <v>315</v>
      </c>
      <c r="E4246" t="b">
        <f t="shared" si="72"/>
        <v>0</v>
      </c>
    </row>
    <row r="4247" spans="1:5" hidden="1" x14ac:dyDescent="0.4">
      <c r="A4247" t="s">
        <v>4994</v>
      </c>
      <c r="B4247" t="s">
        <v>27</v>
      </c>
      <c r="C4247" s="1">
        <v>44355</v>
      </c>
      <c r="D4247" t="s">
        <v>317</v>
      </c>
      <c r="E4247" t="b">
        <f t="shared" si="72"/>
        <v>0</v>
      </c>
    </row>
    <row r="4248" spans="1:5" hidden="1" x14ac:dyDescent="0.4">
      <c r="A4248" t="s">
        <v>2923</v>
      </c>
      <c r="B4248" t="s">
        <v>27</v>
      </c>
      <c r="C4248" s="1">
        <v>44284</v>
      </c>
      <c r="D4248" t="s">
        <v>335</v>
      </c>
      <c r="E4248" t="b">
        <f t="shared" si="72"/>
        <v>0</v>
      </c>
    </row>
    <row r="4249" spans="1:5" hidden="1" x14ac:dyDescent="0.4">
      <c r="A4249" t="s">
        <v>9002</v>
      </c>
      <c r="B4249" t="s">
        <v>27</v>
      </c>
      <c r="C4249" s="1">
        <v>44490</v>
      </c>
      <c r="D4249" t="s">
        <v>415</v>
      </c>
      <c r="E4249" t="b">
        <f t="shared" si="72"/>
        <v>0</v>
      </c>
    </row>
    <row r="4250" spans="1:5" hidden="1" x14ac:dyDescent="0.4">
      <c r="A4250" t="s">
        <v>2200</v>
      </c>
      <c r="B4250" t="s">
        <v>27</v>
      </c>
      <c r="C4250" s="1">
        <v>44372</v>
      </c>
      <c r="D4250" t="s">
        <v>330</v>
      </c>
      <c r="E4250" t="b">
        <f t="shared" si="72"/>
        <v>0</v>
      </c>
    </row>
    <row r="4251" spans="1:5" hidden="1" x14ac:dyDescent="0.4">
      <c r="A4251" t="s">
        <v>2094</v>
      </c>
      <c r="B4251" t="s">
        <v>27</v>
      </c>
      <c r="C4251" s="1">
        <v>44382</v>
      </c>
      <c r="D4251" t="s">
        <v>332</v>
      </c>
      <c r="E4251" t="b">
        <f t="shared" si="72"/>
        <v>0</v>
      </c>
    </row>
    <row r="4252" spans="1:5" hidden="1" x14ac:dyDescent="0.4">
      <c r="A4252" t="s">
        <v>8799</v>
      </c>
      <c r="B4252" t="s">
        <v>27</v>
      </c>
      <c r="C4252" s="1">
        <v>44496</v>
      </c>
      <c r="D4252" t="s">
        <v>322</v>
      </c>
      <c r="E4252" t="b">
        <f t="shared" si="72"/>
        <v>0</v>
      </c>
    </row>
    <row r="4253" spans="1:5" hidden="1" x14ac:dyDescent="0.4">
      <c r="A4253" t="s">
        <v>5473</v>
      </c>
      <c r="B4253" t="s">
        <v>26</v>
      </c>
      <c r="C4253" s="1">
        <v>44159</v>
      </c>
      <c r="D4253" t="s">
        <v>341</v>
      </c>
      <c r="E4253" t="b">
        <f t="shared" si="72"/>
        <v>0</v>
      </c>
    </row>
    <row r="4254" spans="1:5" hidden="1" x14ac:dyDescent="0.4">
      <c r="A4254" t="s">
        <v>2874</v>
      </c>
      <c r="B4254" t="s">
        <v>26</v>
      </c>
      <c r="C4254" s="1">
        <v>44467</v>
      </c>
      <c r="D4254" t="s">
        <v>405</v>
      </c>
      <c r="E4254" t="b">
        <f t="shared" ref="E4254:E4317" si="73">OR(IF(AND(D4254=D4255,B4254=B4255),1,0),IF(AND(D4254=D4253,B4254=B4253),1,0))</f>
        <v>0</v>
      </c>
    </row>
    <row r="4255" spans="1:5" hidden="1" x14ac:dyDescent="0.4">
      <c r="A4255" t="s">
        <v>1708</v>
      </c>
      <c r="B4255" t="s">
        <v>26</v>
      </c>
      <c r="C4255" s="1">
        <v>44404</v>
      </c>
      <c r="D4255" t="s">
        <v>325</v>
      </c>
      <c r="E4255" t="b">
        <f t="shared" si="73"/>
        <v>0</v>
      </c>
    </row>
    <row r="4256" spans="1:5" hidden="1" x14ac:dyDescent="0.4">
      <c r="A4256" t="s">
        <v>5939</v>
      </c>
      <c r="B4256" t="s">
        <v>26</v>
      </c>
      <c r="C4256" s="1">
        <v>44498</v>
      </c>
      <c r="D4256" t="s">
        <v>398</v>
      </c>
      <c r="E4256" t="b">
        <f t="shared" si="73"/>
        <v>0</v>
      </c>
    </row>
    <row r="4257" spans="1:5" hidden="1" x14ac:dyDescent="0.4">
      <c r="A4257" t="s">
        <v>5943</v>
      </c>
      <c r="B4257" t="s">
        <v>26</v>
      </c>
      <c r="C4257" s="1">
        <v>44497</v>
      </c>
      <c r="D4257" t="s">
        <v>397</v>
      </c>
      <c r="E4257" t="b">
        <f t="shared" si="73"/>
        <v>0</v>
      </c>
    </row>
    <row r="4258" spans="1:5" hidden="1" x14ac:dyDescent="0.4">
      <c r="A4258" t="s">
        <v>1704</v>
      </c>
      <c r="B4258" t="s">
        <v>26</v>
      </c>
      <c r="C4258" s="1">
        <v>44404</v>
      </c>
      <c r="D4258" t="s">
        <v>312</v>
      </c>
      <c r="E4258" t="b">
        <f t="shared" si="73"/>
        <v>0</v>
      </c>
    </row>
    <row r="4259" spans="1:5" hidden="1" x14ac:dyDescent="0.4">
      <c r="A4259" t="s">
        <v>6098</v>
      </c>
      <c r="B4259" t="s">
        <v>26</v>
      </c>
      <c r="C4259" s="1">
        <v>44497</v>
      </c>
      <c r="D4259" t="s">
        <v>329</v>
      </c>
      <c r="E4259" t="b">
        <f t="shared" si="73"/>
        <v>0</v>
      </c>
    </row>
    <row r="4260" spans="1:5" hidden="1" x14ac:dyDescent="0.4">
      <c r="A4260" t="s">
        <v>3507</v>
      </c>
      <c r="B4260" t="s">
        <v>26</v>
      </c>
      <c r="C4260" s="1">
        <v>44259</v>
      </c>
      <c r="D4260" t="s">
        <v>327</v>
      </c>
      <c r="E4260" t="b">
        <f t="shared" si="73"/>
        <v>0</v>
      </c>
    </row>
    <row r="4261" spans="1:5" hidden="1" x14ac:dyDescent="0.4">
      <c r="A4261" t="s">
        <v>2674</v>
      </c>
      <c r="B4261" t="s">
        <v>26</v>
      </c>
      <c r="C4261" s="1">
        <v>44322</v>
      </c>
      <c r="D4261" t="s">
        <v>403</v>
      </c>
      <c r="E4261" t="b">
        <f t="shared" si="73"/>
        <v>0</v>
      </c>
    </row>
    <row r="4262" spans="1:5" hidden="1" x14ac:dyDescent="0.4">
      <c r="A4262" t="s">
        <v>5475</v>
      </c>
      <c r="B4262" t="s">
        <v>26</v>
      </c>
      <c r="C4262" s="1">
        <v>44159</v>
      </c>
      <c r="D4262" t="s">
        <v>316</v>
      </c>
      <c r="E4262" t="b">
        <f t="shared" si="73"/>
        <v>0</v>
      </c>
    </row>
    <row r="4263" spans="1:5" hidden="1" x14ac:dyDescent="0.4">
      <c r="A4263" t="s">
        <v>1705</v>
      </c>
      <c r="B4263" t="s">
        <v>26</v>
      </c>
      <c r="C4263" s="1">
        <v>44404</v>
      </c>
      <c r="D4263" t="s">
        <v>326</v>
      </c>
      <c r="E4263" t="b">
        <f t="shared" si="73"/>
        <v>0</v>
      </c>
    </row>
    <row r="4264" spans="1:5" hidden="1" x14ac:dyDescent="0.4">
      <c r="A4264" t="s">
        <v>5942</v>
      </c>
      <c r="B4264" t="s">
        <v>26</v>
      </c>
      <c r="C4264" s="1">
        <v>44497</v>
      </c>
      <c r="D4264" t="s">
        <v>318</v>
      </c>
      <c r="E4264" t="b">
        <f t="shared" si="73"/>
        <v>0</v>
      </c>
    </row>
    <row r="4265" spans="1:5" hidden="1" x14ac:dyDescent="0.4">
      <c r="A4265" t="s">
        <v>2924</v>
      </c>
      <c r="B4265" t="s">
        <v>26</v>
      </c>
      <c r="C4265" s="1">
        <v>44284</v>
      </c>
      <c r="D4265" t="s">
        <v>313</v>
      </c>
      <c r="E4265" t="b">
        <f t="shared" si="73"/>
        <v>0</v>
      </c>
    </row>
    <row r="4266" spans="1:5" hidden="1" x14ac:dyDescent="0.4">
      <c r="A4266" t="s">
        <v>5476</v>
      </c>
      <c r="B4266" t="s">
        <v>26</v>
      </c>
      <c r="C4266" s="1">
        <v>44159</v>
      </c>
      <c r="D4266" t="s">
        <v>310</v>
      </c>
      <c r="E4266" t="b">
        <f t="shared" si="73"/>
        <v>0</v>
      </c>
    </row>
    <row r="4267" spans="1:5" hidden="1" x14ac:dyDescent="0.4">
      <c r="A4267" t="s">
        <v>6093</v>
      </c>
      <c r="B4267" t="s">
        <v>26</v>
      </c>
      <c r="C4267" s="1">
        <v>44495</v>
      </c>
      <c r="D4267" t="s">
        <v>311</v>
      </c>
      <c r="E4267" t="b">
        <f t="shared" si="73"/>
        <v>0</v>
      </c>
    </row>
    <row r="4268" spans="1:5" hidden="1" x14ac:dyDescent="0.4">
      <c r="A4268" t="s">
        <v>3923</v>
      </c>
      <c r="B4268" t="s">
        <v>26</v>
      </c>
      <c r="C4268" s="1">
        <v>44403</v>
      </c>
      <c r="D4268" t="s">
        <v>308</v>
      </c>
      <c r="E4268" t="b">
        <f t="shared" si="73"/>
        <v>0</v>
      </c>
    </row>
    <row r="4269" spans="1:5" hidden="1" x14ac:dyDescent="0.4">
      <c r="A4269" t="s">
        <v>6025</v>
      </c>
      <c r="B4269" t="s">
        <v>26</v>
      </c>
      <c r="C4269" s="1">
        <v>44498</v>
      </c>
      <c r="D4269" t="s">
        <v>416</v>
      </c>
      <c r="E4269" t="b">
        <f t="shared" si="73"/>
        <v>0</v>
      </c>
    </row>
    <row r="4270" spans="1:5" hidden="1" x14ac:dyDescent="0.4">
      <c r="A4270" t="s">
        <v>2761</v>
      </c>
      <c r="B4270" t="s">
        <v>26</v>
      </c>
      <c r="C4270" s="1">
        <v>44301</v>
      </c>
      <c r="D4270" t="s">
        <v>334</v>
      </c>
      <c r="E4270" t="b">
        <f t="shared" si="73"/>
        <v>0</v>
      </c>
    </row>
    <row r="4271" spans="1:5" hidden="1" x14ac:dyDescent="0.4">
      <c r="A4271" t="s">
        <v>5948</v>
      </c>
      <c r="B4271" t="s">
        <v>26</v>
      </c>
      <c r="C4271" s="1">
        <v>44497</v>
      </c>
      <c r="D4271" t="s">
        <v>343</v>
      </c>
      <c r="E4271" t="b">
        <f t="shared" si="73"/>
        <v>0</v>
      </c>
    </row>
    <row r="4272" spans="1:5" hidden="1" x14ac:dyDescent="0.4">
      <c r="A4272" t="s">
        <v>988</v>
      </c>
      <c r="B4272" t="s">
        <v>26</v>
      </c>
      <c r="C4272" s="1">
        <v>44453</v>
      </c>
      <c r="D4272" t="s">
        <v>315</v>
      </c>
      <c r="E4272" t="b">
        <f t="shared" si="73"/>
        <v>0</v>
      </c>
    </row>
    <row r="4273" spans="1:5" hidden="1" x14ac:dyDescent="0.4">
      <c r="A4273" t="s">
        <v>5776</v>
      </c>
      <c r="B4273" t="s">
        <v>26</v>
      </c>
      <c r="C4273" s="1">
        <v>44320</v>
      </c>
      <c r="D4273" t="s">
        <v>317</v>
      </c>
      <c r="E4273" t="b">
        <f t="shared" si="73"/>
        <v>0</v>
      </c>
    </row>
    <row r="4274" spans="1:5" hidden="1" x14ac:dyDescent="0.4">
      <c r="A4274" t="s">
        <v>2787</v>
      </c>
      <c r="B4274" t="s">
        <v>26</v>
      </c>
      <c r="C4274" s="1">
        <v>44301</v>
      </c>
      <c r="D4274" t="s">
        <v>335</v>
      </c>
      <c r="E4274" t="b">
        <f t="shared" si="73"/>
        <v>0</v>
      </c>
    </row>
    <row r="4275" spans="1:5" hidden="1" x14ac:dyDescent="0.4">
      <c r="A4275" t="s">
        <v>5947</v>
      </c>
      <c r="B4275" t="s">
        <v>26</v>
      </c>
      <c r="C4275" s="1">
        <v>44497</v>
      </c>
      <c r="D4275" t="s">
        <v>415</v>
      </c>
      <c r="E4275" t="b">
        <f t="shared" si="73"/>
        <v>0</v>
      </c>
    </row>
    <row r="4276" spans="1:5" hidden="1" x14ac:dyDescent="0.4">
      <c r="A4276" t="s">
        <v>5472</v>
      </c>
      <c r="B4276" t="s">
        <v>26</v>
      </c>
      <c r="C4276" s="1">
        <v>44159</v>
      </c>
      <c r="D4276" t="s">
        <v>330</v>
      </c>
      <c r="E4276" t="b">
        <f t="shared" si="73"/>
        <v>0</v>
      </c>
    </row>
    <row r="4277" spans="1:5" hidden="1" x14ac:dyDescent="0.4">
      <c r="A4277" t="s">
        <v>5474</v>
      </c>
      <c r="B4277" t="s">
        <v>26</v>
      </c>
      <c r="C4277" s="1">
        <v>44159</v>
      </c>
      <c r="D4277" t="s">
        <v>332</v>
      </c>
      <c r="E4277" t="b">
        <f t="shared" si="73"/>
        <v>0</v>
      </c>
    </row>
    <row r="4278" spans="1:5" hidden="1" x14ac:dyDescent="0.4">
      <c r="A4278" t="s">
        <v>5449</v>
      </c>
      <c r="B4278" t="s">
        <v>26</v>
      </c>
      <c r="C4278" s="1">
        <v>44432</v>
      </c>
      <c r="D4278" t="s">
        <v>322</v>
      </c>
      <c r="E4278" t="b">
        <f t="shared" si="73"/>
        <v>0</v>
      </c>
    </row>
    <row r="4279" spans="1:5" hidden="1" x14ac:dyDescent="0.4">
      <c r="A4279" t="s">
        <v>9050</v>
      </c>
      <c r="B4279" t="s">
        <v>64</v>
      </c>
      <c r="C4279" s="1">
        <v>44483</v>
      </c>
      <c r="D4279" t="s">
        <v>405</v>
      </c>
      <c r="E4279" t="b">
        <f t="shared" si="73"/>
        <v>0</v>
      </c>
    </row>
    <row r="4280" spans="1:5" hidden="1" x14ac:dyDescent="0.4">
      <c r="A4280" t="s">
        <v>9053</v>
      </c>
      <c r="B4280" t="s">
        <v>64</v>
      </c>
      <c r="C4280" s="1">
        <v>44482</v>
      </c>
      <c r="D4280" t="s">
        <v>352</v>
      </c>
      <c r="E4280" t="b">
        <f t="shared" si="73"/>
        <v>0</v>
      </c>
    </row>
    <row r="4281" spans="1:5" hidden="1" x14ac:dyDescent="0.4">
      <c r="A4281" t="s">
        <v>9004</v>
      </c>
      <c r="B4281" t="s">
        <v>64</v>
      </c>
      <c r="C4281" s="1">
        <v>44490</v>
      </c>
      <c r="D4281" t="s">
        <v>325</v>
      </c>
      <c r="E4281" t="b">
        <f t="shared" si="73"/>
        <v>0</v>
      </c>
    </row>
    <row r="4282" spans="1:5" hidden="1" x14ac:dyDescent="0.4">
      <c r="A4282" t="s">
        <v>8752</v>
      </c>
      <c r="B4282" t="s">
        <v>64</v>
      </c>
      <c r="C4282" s="1">
        <v>44497</v>
      </c>
      <c r="D4282" t="s">
        <v>398</v>
      </c>
      <c r="E4282" t="b">
        <f t="shared" si="73"/>
        <v>0</v>
      </c>
    </row>
    <row r="4283" spans="1:5" hidden="1" x14ac:dyDescent="0.4">
      <c r="A4283" t="s">
        <v>8890</v>
      </c>
      <c r="B4283" t="s">
        <v>64</v>
      </c>
      <c r="C4283" s="1">
        <v>44494</v>
      </c>
      <c r="D4283" t="s">
        <v>397</v>
      </c>
      <c r="E4283" t="b">
        <f t="shared" si="73"/>
        <v>0</v>
      </c>
    </row>
    <row r="4284" spans="1:5" hidden="1" x14ac:dyDescent="0.4">
      <c r="A4284" t="s">
        <v>1392</v>
      </c>
      <c r="B4284" t="s">
        <v>64</v>
      </c>
      <c r="C4284" s="1">
        <v>44431</v>
      </c>
      <c r="D4284" t="s">
        <v>306</v>
      </c>
      <c r="E4284" t="b">
        <f t="shared" si="73"/>
        <v>0</v>
      </c>
    </row>
    <row r="4285" spans="1:5" hidden="1" x14ac:dyDescent="0.4">
      <c r="A4285" t="s">
        <v>9052</v>
      </c>
      <c r="B4285" t="s">
        <v>64</v>
      </c>
      <c r="C4285" s="1">
        <v>44482</v>
      </c>
      <c r="D4285" t="s">
        <v>312</v>
      </c>
      <c r="E4285" t="b">
        <f t="shared" si="73"/>
        <v>0</v>
      </c>
    </row>
    <row r="4286" spans="1:5" hidden="1" x14ac:dyDescent="0.4">
      <c r="A4286" t="s">
        <v>1312</v>
      </c>
      <c r="B4286" t="s">
        <v>64</v>
      </c>
      <c r="C4286" s="1">
        <v>44435</v>
      </c>
      <c r="D4286" t="s">
        <v>329</v>
      </c>
      <c r="E4286" t="b">
        <f t="shared" si="73"/>
        <v>0</v>
      </c>
    </row>
    <row r="4287" spans="1:5" hidden="1" x14ac:dyDescent="0.4">
      <c r="A4287" t="s">
        <v>5713</v>
      </c>
      <c r="B4287" t="s">
        <v>64</v>
      </c>
      <c r="C4287" s="1">
        <v>44326</v>
      </c>
      <c r="D4287" t="s">
        <v>307</v>
      </c>
      <c r="E4287" t="b">
        <f t="shared" si="73"/>
        <v>0</v>
      </c>
    </row>
    <row r="4288" spans="1:5" hidden="1" x14ac:dyDescent="0.4">
      <c r="A4288" t="s">
        <v>9054</v>
      </c>
      <c r="B4288" t="s">
        <v>64</v>
      </c>
      <c r="C4288" s="1">
        <v>44481</v>
      </c>
      <c r="D4288" t="s">
        <v>327</v>
      </c>
      <c r="E4288" t="b">
        <f t="shared" si="73"/>
        <v>0</v>
      </c>
    </row>
    <row r="4289" spans="1:5" hidden="1" x14ac:dyDescent="0.4">
      <c r="A4289" t="s">
        <v>9009</v>
      </c>
      <c r="B4289" t="s">
        <v>64</v>
      </c>
      <c r="C4289" s="1">
        <v>44489</v>
      </c>
      <c r="D4289" t="s">
        <v>403</v>
      </c>
      <c r="E4289" t="b">
        <f t="shared" si="73"/>
        <v>0</v>
      </c>
    </row>
    <row r="4290" spans="1:5" hidden="1" x14ac:dyDescent="0.4">
      <c r="A4290" t="s">
        <v>1303</v>
      </c>
      <c r="B4290" t="s">
        <v>64</v>
      </c>
      <c r="C4290" s="1">
        <v>44435</v>
      </c>
      <c r="D4290" t="s">
        <v>316</v>
      </c>
      <c r="E4290" t="b">
        <f t="shared" si="73"/>
        <v>0</v>
      </c>
    </row>
    <row r="4291" spans="1:5" hidden="1" x14ac:dyDescent="0.4">
      <c r="A4291" t="s">
        <v>2752</v>
      </c>
      <c r="B4291" t="s">
        <v>64</v>
      </c>
      <c r="C4291" s="1">
        <v>44305</v>
      </c>
      <c r="D4291" t="s">
        <v>326</v>
      </c>
      <c r="E4291" t="b">
        <f t="shared" si="73"/>
        <v>0</v>
      </c>
    </row>
    <row r="4292" spans="1:5" hidden="1" x14ac:dyDescent="0.4">
      <c r="A4292" t="s">
        <v>5447</v>
      </c>
      <c r="B4292" t="s">
        <v>64</v>
      </c>
      <c r="C4292" s="1">
        <v>44432</v>
      </c>
      <c r="D4292" t="s">
        <v>318</v>
      </c>
      <c r="E4292" t="b">
        <f t="shared" si="73"/>
        <v>0</v>
      </c>
    </row>
    <row r="4293" spans="1:5" hidden="1" x14ac:dyDescent="0.4">
      <c r="A4293" t="s">
        <v>1334</v>
      </c>
      <c r="B4293" t="s">
        <v>64</v>
      </c>
      <c r="C4293" s="1">
        <v>44434</v>
      </c>
      <c r="D4293" t="s">
        <v>313</v>
      </c>
      <c r="E4293" t="b">
        <f t="shared" si="73"/>
        <v>0</v>
      </c>
    </row>
    <row r="4294" spans="1:5" hidden="1" x14ac:dyDescent="0.4">
      <c r="A4294" t="s">
        <v>8579</v>
      </c>
      <c r="B4294" t="s">
        <v>64</v>
      </c>
      <c r="C4294" s="1">
        <v>44490</v>
      </c>
      <c r="D4294" t="s">
        <v>319</v>
      </c>
      <c r="E4294" t="b">
        <f t="shared" si="73"/>
        <v>0</v>
      </c>
    </row>
    <row r="4295" spans="1:5" hidden="1" x14ac:dyDescent="0.4">
      <c r="A4295" t="s">
        <v>1504</v>
      </c>
      <c r="B4295" t="s">
        <v>64</v>
      </c>
      <c r="C4295" s="1">
        <v>44419</v>
      </c>
      <c r="D4295" t="s">
        <v>310</v>
      </c>
      <c r="E4295" t="b">
        <f t="shared" si="73"/>
        <v>0</v>
      </c>
    </row>
    <row r="4296" spans="1:5" hidden="1" x14ac:dyDescent="0.4">
      <c r="A4296" t="s">
        <v>8753</v>
      </c>
      <c r="B4296" t="s">
        <v>64</v>
      </c>
      <c r="C4296" s="1">
        <v>44497</v>
      </c>
      <c r="D4296" t="s">
        <v>311</v>
      </c>
      <c r="E4296" t="b">
        <f t="shared" si="73"/>
        <v>0</v>
      </c>
    </row>
    <row r="4297" spans="1:5" hidden="1" x14ac:dyDescent="0.4">
      <c r="A4297" t="s">
        <v>2976</v>
      </c>
      <c r="B4297" t="s">
        <v>64</v>
      </c>
      <c r="C4297" s="1">
        <v>44462</v>
      </c>
      <c r="D4297" t="s">
        <v>308</v>
      </c>
      <c r="E4297" t="b">
        <f t="shared" si="73"/>
        <v>0</v>
      </c>
    </row>
    <row r="4298" spans="1:5" hidden="1" x14ac:dyDescent="0.4">
      <c r="A4298" t="s">
        <v>8795</v>
      </c>
      <c r="B4298" t="s">
        <v>64</v>
      </c>
      <c r="C4298" s="1">
        <v>44496</v>
      </c>
      <c r="D4298" t="s">
        <v>337</v>
      </c>
      <c r="E4298" t="b">
        <f t="shared" si="73"/>
        <v>0</v>
      </c>
    </row>
    <row r="4299" spans="1:5" hidden="1" x14ac:dyDescent="0.4">
      <c r="A4299" t="s">
        <v>9049</v>
      </c>
      <c r="B4299" t="s">
        <v>64</v>
      </c>
      <c r="C4299" s="1">
        <v>44483</v>
      </c>
      <c r="D4299" t="s">
        <v>416</v>
      </c>
      <c r="E4299" t="b">
        <f t="shared" si="73"/>
        <v>0</v>
      </c>
    </row>
    <row r="4300" spans="1:5" hidden="1" x14ac:dyDescent="0.4">
      <c r="A4300" t="s">
        <v>1342</v>
      </c>
      <c r="B4300" t="s">
        <v>64</v>
      </c>
      <c r="C4300" s="1">
        <v>44433</v>
      </c>
      <c r="D4300" t="s">
        <v>334</v>
      </c>
      <c r="E4300" t="b">
        <f t="shared" si="73"/>
        <v>0</v>
      </c>
    </row>
    <row r="4301" spans="1:5" hidden="1" x14ac:dyDescent="0.4">
      <c r="A4301" t="s">
        <v>9030</v>
      </c>
      <c r="B4301" t="s">
        <v>64</v>
      </c>
      <c r="C4301" s="1">
        <v>44487</v>
      </c>
      <c r="D4301" t="s">
        <v>354</v>
      </c>
      <c r="E4301" t="b">
        <f t="shared" si="73"/>
        <v>0</v>
      </c>
    </row>
    <row r="4302" spans="1:5" hidden="1" x14ac:dyDescent="0.4">
      <c r="A4302" t="s">
        <v>8793</v>
      </c>
      <c r="B4302" t="s">
        <v>64</v>
      </c>
      <c r="C4302" s="1">
        <v>44496</v>
      </c>
      <c r="D4302" t="s">
        <v>343</v>
      </c>
      <c r="E4302" t="b">
        <f t="shared" si="73"/>
        <v>0</v>
      </c>
    </row>
    <row r="4303" spans="1:5" hidden="1" x14ac:dyDescent="0.4">
      <c r="A4303" t="s">
        <v>1333</v>
      </c>
      <c r="B4303" t="s">
        <v>64</v>
      </c>
      <c r="C4303" s="1">
        <v>44434</v>
      </c>
      <c r="D4303" t="s">
        <v>315</v>
      </c>
      <c r="E4303" t="b">
        <f t="shared" si="73"/>
        <v>0</v>
      </c>
    </row>
    <row r="4304" spans="1:5" hidden="1" x14ac:dyDescent="0.4">
      <c r="A4304" t="s">
        <v>5690</v>
      </c>
      <c r="B4304" t="s">
        <v>64</v>
      </c>
      <c r="C4304" s="1">
        <v>44327</v>
      </c>
      <c r="D4304" t="s">
        <v>317</v>
      </c>
      <c r="E4304" t="b">
        <f t="shared" si="73"/>
        <v>0</v>
      </c>
    </row>
    <row r="4305" spans="1:5" hidden="1" x14ac:dyDescent="0.4">
      <c r="A4305" t="s">
        <v>1432</v>
      </c>
      <c r="B4305" t="s">
        <v>64</v>
      </c>
      <c r="C4305" s="1">
        <v>44432</v>
      </c>
      <c r="D4305" t="s">
        <v>335</v>
      </c>
      <c r="E4305" t="b">
        <f t="shared" si="73"/>
        <v>0</v>
      </c>
    </row>
    <row r="4306" spans="1:5" hidden="1" x14ac:dyDescent="0.4">
      <c r="A4306" t="s">
        <v>8792</v>
      </c>
      <c r="B4306" t="s">
        <v>64</v>
      </c>
      <c r="C4306" s="1">
        <v>44496</v>
      </c>
      <c r="D4306" t="s">
        <v>415</v>
      </c>
      <c r="E4306" t="b">
        <f t="shared" si="73"/>
        <v>0</v>
      </c>
    </row>
    <row r="4307" spans="1:5" hidden="1" x14ac:dyDescent="0.4">
      <c r="A4307" t="s">
        <v>1319</v>
      </c>
      <c r="B4307" t="s">
        <v>64</v>
      </c>
      <c r="C4307" s="1">
        <v>44434</v>
      </c>
      <c r="D4307" t="s">
        <v>330</v>
      </c>
      <c r="E4307" t="b">
        <f t="shared" si="73"/>
        <v>0</v>
      </c>
    </row>
    <row r="4308" spans="1:5" hidden="1" x14ac:dyDescent="0.4">
      <c r="A4308" t="s">
        <v>9051</v>
      </c>
      <c r="B4308" t="s">
        <v>64</v>
      </c>
      <c r="C4308" s="1">
        <v>44483</v>
      </c>
      <c r="D4308" t="s">
        <v>332</v>
      </c>
      <c r="E4308" t="b">
        <f t="shared" si="73"/>
        <v>0</v>
      </c>
    </row>
    <row r="4309" spans="1:5" hidden="1" x14ac:dyDescent="0.4">
      <c r="A4309" t="s">
        <v>8797</v>
      </c>
      <c r="B4309" t="s">
        <v>64</v>
      </c>
      <c r="C4309" s="1">
        <v>44496</v>
      </c>
      <c r="D4309" t="s">
        <v>322</v>
      </c>
      <c r="E4309" t="b">
        <f t="shared" si="73"/>
        <v>0</v>
      </c>
    </row>
    <row r="4310" spans="1:5" hidden="1" x14ac:dyDescent="0.4">
      <c r="A4310" t="s">
        <v>1836</v>
      </c>
      <c r="B4310" t="s">
        <v>56</v>
      </c>
      <c r="C4310" s="1">
        <v>44393</v>
      </c>
      <c r="D4310" t="s">
        <v>341</v>
      </c>
      <c r="E4310" t="b">
        <f t="shared" si="73"/>
        <v>0</v>
      </c>
    </row>
    <row r="4311" spans="1:5" hidden="1" x14ac:dyDescent="0.4">
      <c r="A4311" t="s">
        <v>4534</v>
      </c>
      <c r="B4311" t="s">
        <v>56</v>
      </c>
      <c r="C4311" s="1">
        <v>44487</v>
      </c>
      <c r="D4311" t="s">
        <v>405</v>
      </c>
      <c r="E4311" t="b">
        <f t="shared" si="73"/>
        <v>0</v>
      </c>
    </row>
    <row r="4312" spans="1:5" hidden="1" x14ac:dyDescent="0.4">
      <c r="A4312" t="s">
        <v>8496</v>
      </c>
      <c r="B4312" t="s">
        <v>56</v>
      </c>
      <c r="C4312" s="1">
        <v>44491</v>
      </c>
      <c r="D4312" t="s">
        <v>352</v>
      </c>
      <c r="E4312" t="b">
        <f t="shared" si="73"/>
        <v>0</v>
      </c>
    </row>
    <row r="4313" spans="1:5" hidden="1" x14ac:dyDescent="0.4">
      <c r="A4313" t="s">
        <v>1138</v>
      </c>
      <c r="B4313" t="s">
        <v>56</v>
      </c>
      <c r="C4313" s="1">
        <v>44445</v>
      </c>
      <c r="D4313" t="s">
        <v>325</v>
      </c>
      <c r="E4313" t="b">
        <f t="shared" si="73"/>
        <v>0</v>
      </c>
    </row>
    <row r="4314" spans="1:5" hidden="1" x14ac:dyDescent="0.4">
      <c r="A4314" t="s">
        <v>6193</v>
      </c>
      <c r="B4314" t="s">
        <v>56</v>
      </c>
      <c r="C4314" s="1">
        <v>44482</v>
      </c>
      <c r="D4314" t="s">
        <v>398</v>
      </c>
      <c r="E4314" t="b">
        <f t="shared" si="73"/>
        <v>0</v>
      </c>
    </row>
    <row r="4315" spans="1:5" hidden="1" x14ac:dyDescent="0.4">
      <c r="A4315" t="s">
        <v>1780</v>
      </c>
      <c r="B4315" t="s">
        <v>56</v>
      </c>
      <c r="C4315" s="1">
        <v>44399</v>
      </c>
      <c r="D4315" t="s">
        <v>306</v>
      </c>
      <c r="E4315" t="b">
        <f t="shared" si="73"/>
        <v>0</v>
      </c>
    </row>
    <row r="4316" spans="1:5" hidden="1" x14ac:dyDescent="0.4">
      <c r="A4316" t="s">
        <v>1422</v>
      </c>
      <c r="B4316" t="s">
        <v>56</v>
      </c>
      <c r="C4316" s="1">
        <v>44428</v>
      </c>
      <c r="D4316" t="s">
        <v>404</v>
      </c>
      <c r="E4316" t="b">
        <f t="shared" si="73"/>
        <v>0</v>
      </c>
    </row>
    <row r="4317" spans="1:5" hidden="1" x14ac:dyDescent="0.4">
      <c r="A4317" t="s">
        <v>8611</v>
      </c>
      <c r="B4317" t="s">
        <v>56</v>
      </c>
      <c r="C4317" s="1">
        <v>44489</v>
      </c>
      <c r="D4317" t="s">
        <v>312</v>
      </c>
      <c r="E4317" t="b">
        <f t="shared" si="73"/>
        <v>0</v>
      </c>
    </row>
    <row r="4318" spans="1:5" hidden="1" x14ac:dyDescent="0.4">
      <c r="A4318" t="s">
        <v>2170</v>
      </c>
      <c r="B4318" t="s">
        <v>56</v>
      </c>
      <c r="C4318" s="1">
        <v>44375</v>
      </c>
      <c r="D4318" t="s">
        <v>329</v>
      </c>
      <c r="E4318" t="b">
        <f t="shared" ref="E4318:E4381" si="74">OR(IF(AND(D4318=D4319,B4318=B4319),1,0),IF(AND(D4318=D4317,B4318=B4317),1,0))</f>
        <v>0</v>
      </c>
    </row>
    <row r="4319" spans="1:5" hidden="1" x14ac:dyDescent="0.4">
      <c r="A4319" t="s">
        <v>3461</v>
      </c>
      <c r="B4319" t="s">
        <v>56</v>
      </c>
      <c r="C4319" s="1">
        <v>44475</v>
      </c>
      <c r="D4319" t="s">
        <v>327</v>
      </c>
      <c r="E4319" t="b">
        <f t="shared" si="74"/>
        <v>0</v>
      </c>
    </row>
    <row r="4320" spans="1:5" hidden="1" x14ac:dyDescent="0.4">
      <c r="A4320" t="s">
        <v>1878</v>
      </c>
      <c r="B4320" t="s">
        <v>56</v>
      </c>
      <c r="C4320" s="1">
        <v>44397</v>
      </c>
      <c r="D4320" t="s">
        <v>403</v>
      </c>
      <c r="E4320" t="b">
        <f t="shared" si="74"/>
        <v>0</v>
      </c>
    </row>
    <row r="4321" spans="1:5" hidden="1" x14ac:dyDescent="0.4">
      <c r="A4321" t="s">
        <v>944</v>
      </c>
      <c r="B4321" t="s">
        <v>56</v>
      </c>
      <c r="C4321" s="1">
        <v>44455</v>
      </c>
      <c r="D4321" t="s">
        <v>316</v>
      </c>
      <c r="E4321" t="b">
        <f t="shared" si="74"/>
        <v>0</v>
      </c>
    </row>
    <row r="4322" spans="1:5" hidden="1" x14ac:dyDescent="0.4">
      <c r="A4322" t="s">
        <v>4380</v>
      </c>
      <c r="B4322" t="s">
        <v>56</v>
      </c>
      <c r="C4322" s="1">
        <v>44489</v>
      </c>
      <c r="D4322" t="s">
        <v>310</v>
      </c>
      <c r="E4322" t="b">
        <f t="shared" si="74"/>
        <v>0</v>
      </c>
    </row>
    <row r="4323" spans="1:5" hidden="1" x14ac:dyDescent="0.4">
      <c r="A4323" t="s">
        <v>4698</v>
      </c>
      <c r="B4323" t="s">
        <v>56</v>
      </c>
      <c r="C4323" s="1">
        <v>44361</v>
      </c>
      <c r="D4323" t="s">
        <v>311</v>
      </c>
      <c r="E4323" t="b">
        <f t="shared" si="74"/>
        <v>0</v>
      </c>
    </row>
    <row r="4324" spans="1:5" hidden="1" x14ac:dyDescent="0.4">
      <c r="A4324" t="s">
        <v>5104</v>
      </c>
      <c r="B4324" t="s">
        <v>56</v>
      </c>
      <c r="C4324" s="1">
        <v>44490</v>
      </c>
      <c r="D4324" t="s">
        <v>308</v>
      </c>
      <c r="E4324" t="b">
        <f t="shared" si="74"/>
        <v>0</v>
      </c>
    </row>
    <row r="4325" spans="1:5" hidden="1" x14ac:dyDescent="0.4">
      <c r="A4325" t="s">
        <v>4319</v>
      </c>
      <c r="B4325" t="s">
        <v>56</v>
      </c>
      <c r="C4325" s="1">
        <v>44189</v>
      </c>
      <c r="D4325" t="s">
        <v>416</v>
      </c>
      <c r="E4325" t="b">
        <f t="shared" si="74"/>
        <v>0</v>
      </c>
    </row>
    <row r="4326" spans="1:5" hidden="1" x14ac:dyDescent="0.4">
      <c r="A4326" t="s">
        <v>1936</v>
      </c>
      <c r="B4326" t="s">
        <v>56</v>
      </c>
      <c r="C4326" s="1">
        <v>44389</v>
      </c>
      <c r="D4326" t="s">
        <v>334</v>
      </c>
      <c r="E4326" t="b">
        <f t="shared" si="74"/>
        <v>0</v>
      </c>
    </row>
    <row r="4327" spans="1:5" hidden="1" x14ac:dyDescent="0.4">
      <c r="A4327" t="s">
        <v>3937</v>
      </c>
      <c r="B4327" t="s">
        <v>56</v>
      </c>
      <c r="C4327" s="1">
        <v>44399</v>
      </c>
      <c r="D4327" t="s">
        <v>343</v>
      </c>
      <c r="E4327" t="b">
        <f t="shared" si="74"/>
        <v>0</v>
      </c>
    </row>
    <row r="4328" spans="1:5" hidden="1" x14ac:dyDescent="0.4">
      <c r="A4328" t="s">
        <v>1153</v>
      </c>
      <c r="B4328" t="s">
        <v>56</v>
      </c>
      <c r="C4328" s="1">
        <v>44442</v>
      </c>
      <c r="D4328" t="s">
        <v>315</v>
      </c>
      <c r="E4328" t="b">
        <f t="shared" si="74"/>
        <v>0</v>
      </c>
    </row>
    <row r="4329" spans="1:5" hidden="1" x14ac:dyDescent="0.4">
      <c r="A4329" t="s">
        <v>4643</v>
      </c>
      <c r="B4329" t="s">
        <v>56</v>
      </c>
      <c r="C4329" s="1">
        <v>44487</v>
      </c>
      <c r="D4329" t="s">
        <v>317</v>
      </c>
      <c r="E4329" t="b">
        <f t="shared" si="74"/>
        <v>0</v>
      </c>
    </row>
    <row r="4330" spans="1:5" hidden="1" x14ac:dyDescent="0.4">
      <c r="A4330" t="s">
        <v>1932</v>
      </c>
      <c r="B4330" t="s">
        <v>56</v>
      </c>
      <c r="C4330" s="1">
        <v>44389</v>
      </c>
      <c r="D4330" t="s">
        <v>335</v>
      </c>
      <c r="E4330" t="b">
        <f t="shared" si="74"/>
        <v>0</v>
      </c>
    </row>
    <row r="4331" spans="1:5" hidden="1" x14ac:dyDescent="0.4">
      <c r="A4331" t="s">
        <v>6352</v>
      </c>
      <c r="B4331" t="s">
        <v>56</v>
      </c>
      <c r="C4331" s="1">
        <v>44484</v>
      </c>
      <c r="D4331" t="s">
        <v>339</v>
      </c>
      <c r="E4331" t="b">
        <f t="shared" si="74"/>
        <v>0</v>
      </c>
    </row>
    <row r="4332" spans="1:5" hidden="1" x14ac:dyDescent="0.4">
      <c r="A4332" t="s">
        <v>4533</v>
      </c>
      <c r="B4332" t="s">
        <v>56</v>
      </c>
      <c r="C4332" s="1">
        <v>44487</v>
      </c>
      <c r="D4332" t="s">
        <v>415</v>
      </c>
      <c r="E4332" t="b">
        <f t="shared" si="74"/>
        <v>0</v>
      </c>
    </row>
    <row r="4333" spans="1:5" hidden="1" x14ac:dyDescent="0.4">
      <c r="A4333" t="s">
        <v>8633</v>
      </c>
      <c r="B4333" t="s">
        <v>56</v>
      </c>
      <c r="C4333" s="1">
        <v>44489</v>
      </c>
      <c r="D4333" t="s">
        <v>332</v>
      </c>
      <c r="E4333" t="b">
        <f t="shared" si="74"/>
        <v>0</v>
      </c>
    </row>
    <row r="4334" spans="1:5" hidden="1" x14ac:dyDescent="0.4">
      <c r="A4334" t="s">
        <v>4633</v>
      </c>
      <c r="B4334" t="s">
        <v>56</v>
      </c>
      <c r="C4334" s="1">
        <v>44454</v>
      </c>
      <c r="D4334" t="s">
        <v>322</v>
      </c>
      <c r="E4334" t="b">
        <f t="shared" si="74"/>
        <v>0</v>
      </c>
    </row>
    <row r="4335" spans="1:5" hidden="1" x14ac:dyDescent="0.4">
      <c r="A4335" t="s">
        <v>2343</v>
      </c>
      <c r="B4335" t="s">
        <v>6</v>
      </c>
      <c r="C4335" s="1">
        <v>44357</v>
      </c>
      <c r="D4335" t="s">
        <v>341</v>
      </c>
      <c r="E4335" t="b">
        <f t="shared" si="74"/>
        <v>0</v>
      </c>
    </row>
    <row r="4336" spans="1:5" hidden="1" x14ac:dyDescent="0.4">
      <c r="A4336" t="s">
        <v>4383</v>
      </c>
      <c r="B4336" t="s">
        <v>6</v>
      </c>
      <c r="C4336" s="1">
        <v>44187</v>
      </c>
      <c r="D4336" t="s">
        <v>405</v>
      </c>
      <c r="E4336" t="b">
        <f t="shared" si="74"/>
        <v>0</v>
      </c>
    </row>
    <row r="4337" spans="1:5" hidden="1" x14ac:dyDescent="0.4">
      <c r="A4337" t="s">
        <v>2372</v>
      </c>
      <c r="B4337" t="s">
        <v>6</v>
      </c>
      <c r="C4337" s="1">
        <v>44360</v>
      </c>
      <c r="D4337" t="s">
        <v>352</v>
      </c>
      <c r="E4337" t="b">
        <f t="shared" si="74"/>
        <v>0</v>
      </c>
    </row>
    <row r="4338" spans="1:5" hidden="1" x14ac:dyDescent="0.4">
      <c r="A4338" t="s">
        <v>4382</v>
      </c>
      <c r="B4338" t="s">
        <v>6</v>
      </c>
      <c r="C4338" s="1">
        <v>44187</v>
      </c>
      <c r="D4338" t="s">
        <v>325</v>
      </c>
      <c r="E4338" t="b">
        <f t="shared" si="74"/>
        <v>0</v>
      </c>
    </row>
    <row r="4339" spans="1:5" hidden="1" x14ac:dyDescent="0.4">
      <c r="A4339" t="s">
        <v>4986</v>
      </c>
      <c r="B4339" t="s">
        <v>6</v>
      </c>
      <c r="C4339" s="1">
        <v>44453</v>
      </c>
      <c r="D4339" t="s">
        <v>398</v>
      </c>
      <c r="E4339" t="b">
        <f t="shared" si="74"/>
        <v>0</v>
      </c>
    </row>
    <row r="4340" spans="1:5" hidden="1" x14ac:dyDescent="0.4">
      <c r="A4340" t="s">
        <v>4796</v>
      </c>
      <c r="B4340" t="s">
        <v>6</v>
      </c>
      <c r="C4340" s="1">
        <v>44449</v>
      </c>
      <c r="D4340" t="s">
        <v>397</v>
      </c>
      <c r="E4340" t="b">
        <f t="shared" si="74"/>
        <v>0</v>
      </c>
    </row>
    <row r="4341" spans="1:5" hidden="1" x14ac:dyDescent="0.4">
      <c r="A4341" t="s">
        <v>2344</v>
      </c>
      <c r="B4341" t="s">
        <v>6</v>
      </c>
      <c r="C4341" s="1">
        <v>44357</v>
      </c>
      <c r="D4341" t="s">
        <v>306</v>
      </c>
      <c r="E4341" t="b">
        <f t="shared" si="74"/>
        <v>0</v>
      </c>
    </row>
    <row r="4342" spans="1:5" hidden="1" x14ac:dyDescent="0.4">
      <c r="A4342" t="s">
        <v>4131</v>
      </c>
      <c r="B4342" t="s">
        <v>6</v>
      </c>
      <c r="C4342" s="1">
        <v>44199</v>
      </c>
      <c r="D4342" t="s">
        <v>404</v>
      </c>
      <c r="E4342" t="b">
        <f t="shared" si="74"/>
        <v>0</v>
      </c>
    </row>
    <row r="4343" spans="1:5" hidden="1" x14ac:dyDescent="0.4">
      <c r="A4343" t="s">
        <v>2373</v>
      </c>
      <c r="B4343" t="s">
        <v>6</v>
      </c>
      <c r="C4343" s="1">
        <v>44491</v>
      </c>
      <c r="D4343" t="s">
        <v>312</v>
      </c>
      <c r="E4343" t="b">
        <f t="shared" si="74"/>
        <v>0</v>
      </c>
    </row>
    <row r="4344" spans="1:5" hidden="1" x14ac:dyDescent="0.4">
      <c r="A4344" t="s">
        <v>1467</v>
      </c>
      <c r="B4344" t="s">
        <v>6</v>
      </c>
      <c r="C4344" s="1">
        <v>44449</v>
      </c>
      <c r="D4344" t="s">
        <v>329</v>
      </c>
      <c r="E4344" t="b">
        <f t="shared" si="74"/>
        <v>0</v>
      </c>
    </row>
    <row r="4345" spans="1:5" hidden="1" x14ac:dyDescent="0.4">
      <c r="A4345" t="s">
        <v>4892</v>
      </c>
      <c r="B4345" t="s">
        <v>6</v>
      </c>
      <c r="C4345" s="1">
        <v>44356</v>
      </c>
      <c r="D4345" t="s">
        <v>307</v>
      </c>
      <c r="E4345" t="b">
        <f t="shared" si="74"/>
        <v>0</v>
      </c>
    </row>
    <row r="4346" spans="1:5" hidden="1" x14ac:dyDescent="0.4">
      <c r="A4346" t="s">
        <v>4752</v>
      </c>
      <c r="B4346" t="s">
        <v>6</v>
      </c>
      <c r="C4346" s="1">
        <v>44491</v>
      </c>
      <c r="D4346" t="s">
        <v>351</v>
      </c>
      <c r="E4346" t="b">
        <f t="shared" si="74"/>
        <v>0</v>
      </c>
    </row>
    <row r="4347" spans="1:5" hidden="1" x14ac:dyDescent="0.4">
      <c r="A4347" t="s">
        <v>1942</v>
      </c>
      <c r="B4347" t="s">
        <v>6</v>
      </c>
      <c r="C4347" s="1">
        <v>44396</v>
      </c>
      <c r="D4347" t="s">
        <v>403</v>
      </c>
      <c r="E4347" t="b">
        <f t="shared" si="74"/>
        <v>0</v>
      </c>
    </row>
    <row r="4348" spans="1:5" hidden="1" x14ac:dyDescent="0.4">
      <c r="A4348" t="s">
        <v>2352</v>
      </c>
      <c r="B4348" t="s">
        <v>6</v>
      </c>
      <c r="C4348" s="1">
        <v>44357</v>
      </c>
      <c r="D4348" t="s">
        <v>326</v>
      </c>
      <c r="E4348" t="b">
        <f t="shared" si="74"/>
        <v>0</v>
      </c>
    </row>
    <row r="4349" spans="1:5" hidden="1" x14ac:dyDescent="0.4">
      <c r="A4349" t="s">
        <v>2880</v>
      </c>
      <c r="B4349" t="s">
        <v>6</v>
      </c>
      <c r="C4349" s="1">
        <v>44467</v>
      </c>
      <c r="D4349" t="s">
        <v>321</v>
      </c>
      <c r="E4349" t="b">
        <f t="shared" si="74"/>
        <v>0</v>
      </c>
    </row>
    <row r="4350" spans="1:5" hidden="1" x14ac:dyDescent="0.4">
      <c r="A4350" t="s">
        <v>4797</v>
      </c>
      <c r="B4350" t="s">
        <v>6</v>
      </c>
      <c r="C4350" s="1">
        <v>44449</v>
      </c>
      <c r="D4350" t="s">
        <v>318</v>
      </c>
      <c r="E4350" t="b">
        <f t="shared" si="74"/>
        <v>0</v>
      </c>
    </row>
    <row r="4351" spans="1:5" hidden="1" x14ac:dyDescent="0.4">
      <c r="A4351" t="s">
        <v>1981</v>
      </c>
      <c r="B4351" t="s">
        <v>6</v>
      </c>
      <c r="C4351" s="1">
        <v>44385</v>
      </c>
      <c r="D4351" t="s">
        <v>313</v>
      </c>
      <c r="E4351" t="b">
        <f t="shared" si="74"/>
        <v>0</v>
      </c>
    </row>
    <row r="4352" spans="1:5" hidden="1" x14ac:dyDescent="0.4">
      <c r="A4352" t="s">
        <v>2345</v>
      </c>
      <c r="B4352" t="s">
        <v>6</v>
      </c>
      <c r="C4352" s="1">
        <v>44357</v>
      </c>
      <c r="D4352" t="s">
        <v>319</v>
      </c>
      <c r="E4352" t="b">
        <f t="shared" si="74"/>
        <v>0</v>
      </c>
    </row>
    <row r="4353" spans="1:5" hidden="1" x14ac:dyDescent="0.4">
      <c r="A4353" t="s">
        <v>1991</v>
      </c>
      <c r="B4353" t="s">
        <v>6</v>
      </c>
      <c r="C4353" s="1">
        <v>44384</v>
      </c>
      <c r="D4353" t="s">
        <v>310</v>
      </c>
      <c r="E4353" t="b">
        <f t="shared" si="74"/>
        <v>0</v>
      </c>
    </row>
    <row r="4354" spans="1:5" hidden="1" x14ac:dyDescent="0.4">
      <c r="A4354" t="s">
        <v>4891</v>
      </c>
      <c r="B4354" t="s">
        <v>6</v>
      </c>
      <c r="C4354" s="1">
        <v>44356</v>
      </c>
      <c r="D4354" t="s">
        <v>308</v>
      </c>
      <c r="E4354" t="b">
        <f t="shared" si="74"/>
        <v>0</v>
      </c>
    </row>
    <row r="4355" spans="1:5" hidden="1" x14ac:dyDescent="0.4">
      <c r="A4355" t="s">
        <v>4867</v>
      </c>
      <c r="B4355" t="s">
        <v>6</v>
      </c>
      <c r="C4355" s="1">
        <v>44175</v>
      </c>
      <c r="D4355" t="s">
        <v>334</v>
      </c>
      <c r="E4355" t="b">
        <f t="shared" si="74"/>
        <v>0</v>
      </c>
    </row>
    <row r="4356" spans="1:5" hidden="1" x14ac:dyDescent="0.4">
      <c r="A4356" t="s">
        <v>3931</v>
      </c>
      <c r="B4356" t="s">
        <v>6</v>
      </c>
      <c r="C4356" s="1">
        <v>44410</v>
      </c>
      <c r="D4356" t="s">
        <v>343</v>
      </c>
      <c r="E4356" t="b">
        <f t="shared" si="74"/>
        <v>0</v>
      </c>
    </row>
    <row r="4357" spans="1:5" hidden="1" x14ac:dyDescent="0.4">
      <c r="A4357" t="s">
        <v>2356</v>
      </c>
      <c r="B4357" t="s">
        <v>6</v>
      </c>
      <c r="C4357" s="1">
        <v>44357</v>
      </c>
      <c r="D4357" t="s">
        <v>315</v>
      </c>
      <c r="E4357" t="b">
        <f t="shared" si="74"/>
        <v>0</v>
      </c>
    </row>
    <row r="4358" spans="1:5" hidden="1" x14ac:dyDescent="0.4">
      <c r="A4358" t="s">
        <v>4868</v>
      </c>
      <c r="B4358" t="s">
        <v>6</v>
      </c>
      <c r="C4358" s="1">
        <v>44175</v>
      </c>
      <c r="D4358" t="s">
        <v>335</v>
      </c>
      <c r="E4358" t="b">
        <f t="shared" si="74"/>
        <v>0</v>
      </c>
    </row>
    <row r="4359" spans="1:5" hidden="1" x14ac:dyDescent="0.4">
      <c r="A4359" t="s">
        <v>4697</v>
      </c>
      <c r="B4359" t="s">
        <v>6</v>
      </c>
      <c r="C4359" s="1">
        <v>44361</v>
      </c>
      <c r="D4359" t="s">
        <v>415</v>
      </c>
      <c r="E4359" t="b">
        <f t="shared" si="74"/>
        <v>0</v>
      </c>
    </row>
    <row r="4360" spans="1:5" hidden="1" x14ac:dyDescent="0.4">
      <c r="A4360" t="s">
        <v>1457</v>
      </c>
      <c r="B4360" t="s">
        <v>6</v>
      </c>
      <c r="C4360" s="1">
        <v>44425</v>
      </c>
      <c r="D4360" t="s">
        <v>330</v>
      </c>
      <c r="E4360" t="b">
        <f t="shared" si="74"/>
        <v>0</v>
      </c>
    </row>
    <row r="4361" spans="1:5" hidden="1" x14ac:dyDescent="0.4">
      <c r="A4361" t="s">
        <v>2378</v>
      </c>
      <c r="B4361" t="s">
        <v>6</v>
      </c>
      <c r="C4361" s="1">
        <v>44490</v>
      </c>
      <c r="D4361" t="s">
        <v>332</v>
      </c>
      <c r="E4361" t="b">
        <f t="shared" si="74"/>
        <v>0</v>
      </c>
    </row>
    <row r="4362" spans="1:5" hidden="1" x14ac:dyDescent="0.4">
      <c r="A4362" t="s">
        <v>5897</v>
      </c>
      <c r="B4362" t="s">
        <v>6</v>
      </c>
      <c r="C4362" s="1">
        <v>44490</v>
      </c>
      <c r="D4362" t="s">
        <v>322</v>
      </c>
      <c r="E4362" t="b">
        <f t="shared" si="74"/>
        <v>0</v>
      </c>
    </row>
    <row r="4363" spans="1:5" hidden="1" x14ac:dyDescent="0.4">
      <c r="A4363" t="s">
        <v>1038</v>
      </c>
      <c r="B4363" t="s">
        <v>82</v>
      </c>
      <c r="C4363" s="1">
        <v>44449</v>
      </c>
      <c r="D4363" t="s">
        <v>341</v>
      </c>
      <c r="E4363" t="b">
        <f t="shared" si="74"/>
        <v>0</v>
      </c>
    </row>
    <row r="4364" spans="1:5" x14ac:dyDescent="0.4">
      <c r="A4364" t="s">
        <v>1511</v>
      </c>
      <c r="B4364" t="s">
        <v>82</v>
      </c>
      <c r="C4364" s="1">
        <v>44422</v>
      </c>
      <c r="D4364" t="s">
        <v>352</v>
      </c>
      <c r="E4364" t="b">
        <f t="shared" si="74"/>
        <v>1</v>
      </c>
    </row>
    <row r="4365" spans="1:5" x14ac:dyDescent="0.4">
      <c r="A4365" t="s">
        <v>1511</v>
      </c>
      <c r="B4365" t="s">
        <v>82</v>
      </c>
      <c r="C4365" s="1">
        <v>44174</v>
      </c>
      <c r="D4365" t="s">
        <v>352</v>
      </c>
      <c r="E4365" t="b">
        <f t="shared" si="74"/>
        <v>1</v>
      </c>
    </row>
    <row r="4366" spans="1:5" hidden="1" x14ac:dyDescent="0.4">
      <c r="A4366" t="s">
        <v>1834</v>
      </c>
      <c r="B4366" t="s">
        <v>82</v>
      </c>
      <c r="C4366" s="1">
        <v>44393</v>
      </c>
      <c r="D4366" t="s">
        <v>325</v>
      </c>
      <c r="E4366" t="b">
        <f t="shared" si="74"/>
        <v>0</v>
      </c>
    </row>
    <row r="4367" spans="1:5" hidden="1" x14ac:dyDescent="0.4">
      <c r="A4367" t="s">
        <v>5760</v>
      </c>
      <c r="B4367" t="s">
        <v>82</v>
      </c>
      <c r="C4367" s="1">
        <v>44413</v>
      </c>
      <c r="D4367" t="s">
        <v>398</v>
      </c>
      <c r="E4367" t="b">
        <f t="shared" si="74"/>
        <v>0</v>
      </c>
    </row>
    <row r="4368" spans="1:5" hidden="1" x14ac:dyDescent="0.4">
      <c r="A4368" t="s">
        <v>4922</v>
      </c>
      <c r="B4368" t="s">
        <v>82</v>
      </c>
      <c r="C4368" s="1">
        <v>44481</v>
      </c>
      <c r="D4368" t="s">
        <v>312</v>
      </c>
      <c r="E4368" t="b">
        <f t="shared" si="74"/>
        <v>0</v>
      </c>
    </row>
    <row r="4369" spans="1:5" hidden="1" x14ac:dyDescent="0.4">
      <c r="A4369" t="s">
        <v>3665</v>
      </c>
      <c r="B4369" t="s">
        <v>82</v>
      </c>
      <c r="C4369" s="1">
        <v>44245</v>
      </c>
      <c r="D4369" t="s">
        <v>329</v>
      </c>
      <c r="E4369" t="b">
        <f t="shared" si="74"/>
        <v>0</v>
      </c>
    </row>
    <row r="4370" spans="1:5" hidden="1" x14ac:dyDescent="0.4">
      <c r="A4370" t="s">
        <v>4761</v>
      </c>
      <c r="B4370" t="s">
        <v>82</v>
      </c>
      <c r="C4370" s="1">
        <v>44186</v>
      </c>
      <c r="D4370" t="s">
        <v>406</v>
      </c>
      <c r="E4370" t="b">
        <f t="shared" si="74"/>
        <v>0</v>
      </c>
    </row>
    <row r="4371" spans="1:5" hidden="1" x14ac:dyDescent="0.4">
      <c r="A4371" t="s">
        <v>983</v>
      </c>
      <c r="B4371" t="s">
        <v>82</v>
      </c>
      <c r="C4371" s="1">
        <v>44453</v>
      </c>
      <c r="D4371" t="s">
        <v>331</v>
      </c>
      <c r="E4371" t="b">
        <f t="shared" si="74"/>
        <v>0</v>
      </c>
    </row>
    <row r="4372" spans="1:5" hidden="1" x14ac:dyDescent="0.4">
      <c r="A4372" t="s">
        <v>2785</v>
      </c>
      <c r="B4372" t="s">
        <v>82</v>
      </c>
      <c r="C4372" s="1">
        <v>44481</v>
      </c>
      <c r="D4372" t="s">
        <v>327</v>
      </c>
      <c r="E4372" t="b">
        <f t="shared" si="74"/>
        <v>0</v>
      </c>
    </row>
    <row r="4373" spans="1:5" hidden="1" x14ac:dyDescent="0.4">
      <c r="A4373" t="s">
        <v>4398</v>
      </c>
      <c r="B4373" t="s">
        <v>82</v>
      </c>
      <c r="C4373" s="1">
        <v>44214</v>
      </c>
      <c r="D4373" t="s">
        <v>403</v>
      </c>
      <c r="E4373" t="b">
        <f t="shared" si="74"/>
        <v>0</v>
      </c>
    </row>
    <row r="4374" spans="1:5" hidden="1" x14ac:dyDescent="0.4">
      <c r="A4374" t="s">
        <v>4603</v>
      </c>
      <c r="B4374" t="s">
        <v>82</v>
      </c>
      <c r="C4374" s="1">
        <v>44186</v>
      </c>
      <c r="D4374" t="s">
        <v>316</v>
      </c>
      <c r="E4374" t="b">
        <f t="shared" si="74"/>
        <v>0</v>
      </c>
    </row>
    <row r="4375" spans="1:5" hidden="1" x14ac:dyDescent="0.4">
      <c r="A4375" t="s">
        <v>4970</v>
      </c>
      <c r="B4375" t="s">
        <v>82</v>
      </c>
      <c r="C4375" s="1">
        <v>44173</v>
      </c>
      <c r="D4375" t="s">
        <v>326</v>
      </c>
      <c r="E4375" t="b">
        <f t="shared" si="74"/>
        <v>0</v>
      </c>
    </row>
    <row r="4376" spans="1:5" hidden="1" x14ac:dyDescent="0.4">
      <c r="A4376" t="s">
        <v>3386</v>
      </c>
      <c r="B4376" t="s">
        <v>82</v>
      </c>
      <c r="C4376" s="1">
        <v>44476</v>
      </c>
      <c r="D4376" t="s">
        <v>313</v>
      </c>
      <c r="E4376" t="b">
        <f t="shared" si="74"/>
        <v>0</v>
      </c>
    </row>
    <row r="4377" spans="1:5" hidden="1" x14ac:dyDescent="0.4">
      <c r="A4377" t="s">
        <v>4604</v>
      </c>
      <c r="B4377" t="s">
        <v>82</v>
      </c>
      <c r="C4377" s="1">
        <v>44186</v>
      </c>
      <c r="D4377" t="s">
        <v>310</v>
      </c>
      <c r="E4377" t="b">
        <f t="shared" si="74"/>
        <v>0</v>
      </c>
    </row>
    <row r="4378" spans="1:5" hidden="1" x14ac:dyDescent="0.4">
      <c r="A4378" t="s">
        <v>4764</v>
      </c>
      <c r="B4378" t="s">
        <v>82</v>
      </c>
      <c r="C4378" s="1">
        <v>44186</v>
      </c>
      <c r="D4378" t="s">
        <v>366</v>
      </c>
      <c r="E4378" t="b">
        <f t="shared" si="74"/>
        <v>0</v>
      </c>
    </row>
    <row r="4379" spans="1:5" hidden="1" x14ac:dyDescent="0.4">
      <c r="A4379" t="s">
        <v>8255</v>
      </c>
      <c r="B4379" t="s">
        <v>82</v>
      </c>
      <c r="C4379" s="1">
        <v>44475</v>
      </c>
      <c r="D4379" t="s">
        <v>311</v>
      </c>
      <c r="E4379" t="b">
        <f t="shared" si="74"/>
        <v>0</v>
      </c>
    </row>
    <row r="4380" spans="1:5" hidden="1" x14ac:dyDescent="0.4">
      <c r="A4380" t="s">
        <v>8238</v>
      </c>
      <c r="B4380" t="s">
        <v>82</v>
      </c>
      <c r="C4380" s="1">
        <v>44477</v>
      </c>
      <c r="D4380" t="s">
        <v>308</v>
      </c>
      <c r="E4380" t="b">
        <f t="shared" si="74"/>
        <v>0</v>
      </c>
    </row>
    <row r="4381" spans="1:5" hidden="1" x14ac:dyDescent="0.4">
      <c r="A4381" t="s">
        <v>3996</v>
      </c>
      <c r="B4381" t="s">
        <v>82</v>
      </c>
      <c r="C4381" s="1">
        <v>44393</v>
      </c>
      <c r="D4381" t="s">
        <v>416</v>
      </c>
      <c r="E4381" t="b">
        <f t="shared" si="74"/>
        <v>0</v>
      </c>
    </row>
    <row r="4382" spans="1:5" hidden="1" x14ac:dyDescent="0.4">
      <c r="A4382" t="s">
        <v>5345</v>
      </c>
      <c r="B4382" t="s">
        <v>82</v>
      </c>
      <c r="C4382" s="1">
        <v>44481</v>
      </c>
      <c r="D4382" t="s">
        <v>334</v>
      </c>
      <c r="E4382" t="b">
        <f t="shared" ref="E4382:E4445" si="75">OR(IF(AND(D4382=D4383,B4382=B4383),1,0),IF(AND(D4382=D4381,B4382=B4381),1,0))</f>
        <v>0</v>
      </c>
    </row>
    <row r="4383" spans="1:5" hidden="1" x14ac:dyDescent="0.4">
      <c r="A4383" t="s">
        <v>6276</v>
      </c>
      <c r="B4383" t="s">
        <v>82</v>
      </c>
      <c r="C4383" s="1">
        <v>44476</v>
      </c>
      <c r="D4383" t="s">
        <v>343</v>
      </c>
      <c r="E4383" t="b">
        <f t="shared" si="75"/>
        <v>0</v>
      </c>
    </row>
    <row r="4384" spans="1:5" hidden="1" x14ac:dyDescent="0.4">
      <c r="A4384" t="s">
        <v>1535</v>
      </c>
      <c r="B4384" t="s">
        <v>82</v>
      </c>
      <c r="C4384" s="1">
        <v>44420</v>
      </c>
      <c r="D4384" t="s">
        <v>315</v>
      </c>
      <c r="E4384" t="b">
        <f t="shared" si="75"/>
        <v>0</v>
      </c>
    </row>
    <row r="4385" spans="1:5" hidden="1" x14ac:dyDescent="0.4">
      <c r="A4385" t="s">
        <v>5777</v>
      </c>
      <c r="B4385" t="s">
        <v>82</v>
      </c>
      <c r="C4385" s="1">
        <v>44484</v>
      </c>
      <c r="D4385" t="s">
        <v>317</v>
      </c>
      <c r="E4385" t="b">
        <f t="shared" si="75"/>
        <v>0</v>
      </c>
    </row>
    <row r="4386" spans="1:5" hidden="1" x14ac:dyDescent="0.4">
      <c r="A4386" t="s">
        <v>4765</v>
      </c>
      <c r="B4386" t="s">
        <v>82</v>
      </c>
      <c r="C4386" s="1">
        <v>44481</v>
      </c>
      <c r="D4386" t="s">
        <v>335</v>
      </c>
      <c r="E4386" t="b">
        <f t="shared" si="75"/>
        <v>0</v>
      </c>
    </row>
    <row r="4387" spans="1:5" hidden="1" x14ac:dyDescent="0.4">
      <c r="A4387" t="s">
        <v>5106</v>
      </c>
      <c r="B4387" t="s">
        <v>82</v>
      </c>
      <c r="C4387" s="1">
        <v>44350</v>
      </c>
      <c r="D4387" t="s">
        <v>339</v>
      </c>
      <c r="E4387" t="b">
        <f t="shared" si="75"/>
        <v>0</v>
      </c>
    </row>
    <row r="4388" spans="1:5" hidden="1" x14ac:dyDescent="0.4">
      <c r="A4388" t="s">
        <v>4395</v>
      </c>
      <c r="B4388" t="s">
        <v>82</v>
      </c>
      <c r="C4388" s="1">
        <v>44368</v>
      </c>
      <c r="D4388" t="s">
        <v>415</v>
      </c>
      <c r="E4388" t="b">
        <f t="shared" si="75"/>
        <v>0</v>
      </c>
    </row>
    <row r="4389" spans="1:5" hidden="1" x14ac:dyDescent="0.4">
      <c r="A4389" t="s">
        <v>2768</v>
      </c>
      <c r="B4389" t="s">
        <v>82</v>
      </c>
      <c r="C4389" s="1">
        <v>44301</v>
      </c>
      <c r="D4389" t="s">
        <v>332</v>
      </c>
      <c r="E4389" t="b">
        <f t="shared" si="75"/>
        <v>0</v>
      </c>
    </row>
    <row r="4390" spans="1:5" hidden="1" x14ac:dyDescent="0.4">
      <c r="A4390" t="s">
        <v>8143</v>
      </c>
      <c r="B4390" t="s">
        <v>82</v>
      </c>
      <c r="C4390" s="1">
        <v>44484</v>
      </c>
      <c r="D4390" t="s">
        <v>322</v>
      </c>
      <c r="E4390" t="b">
        <f t="shared" si="75"/>
        <v>0</v>
      </c>
    </row>
    <row r="4391" spans="1:5" hidden="1" x14ac:dyDescent="0.4">
      <c r="A4391" t="s">
        <v>3049</v>
      </c>
      <c r="B4391" t="s">
        <v>68</v>
      </c>
      <c r="C4391" s="1">
        <v>44496</v>
      </c>
      <c r="D4391" t="s">
        <v>341</v>
      </c>
      <c r="E4391" t="b">
        <f t="shared" si="75"/>
        <v>0</v>
      </c>
    </row>
    <row r="4392" spans="1:5" hidden="1" x14ac:dyDescent="0.4">
      <c r="A4392" t="s">
        <v>6032</v>
      </c>
      <c r="B4392" t="s">
        <v>68</v>
      </c>
      <c r="C4392" s="1">
        <v>44495</v>
      </c>
      <c r="D4392" t="s">
        <v>352</v>
      </c>
      <c r="E4392" t="b">
        <f t="shared" si="75"/>
        <v>0</v>
      </c>
    </row>
    <row r="4393" spans="1:5" hidden="1" x14ac:dyDescent="0.4">
      <c r="A4393" t="s">
        <v>6050</v>
      </c>
      <c r="B4393" t="s">
        <v>68</v>
      </c>
      <c r="C4393" s="1">
        <v>44495</v>
      </c>
      <c r="D4393" t="s">
        <v>325</v>
      </c>
      <c r="E4393" t="b">
        <f t="shared" si="75"/>
        <v>0</v>
      </c>
    </row>
    <row r="4394" spans="1:5" hidden="1" x14ac:dyDescent="0.4">
      <c r="A4394" t="s">
        <v>8838</v>
      </c>
      <c r="B4394" t="s">
        <v>68</v>
      </c>
      <c r="C4394" s="1">
        <v>44495</v>
      </c>
      <c r="D4394" t="s">
        <v>398</v>
      </c>
      <c r="E4394" t="b">
        <f t="shared" si="75"/>
        <v>0</v>
      </c>
    </row>
    <row r="4395" spans="1:5" hidden="1" x14ac:dyDescent="0.4">
      <c r="A4395" t="s">
        <v>8685</v>
      </c>
      <c r="B4395" t="s">
        <v>68</v>
      </c>
      <c r="C4395" s="1">
        <v>44495</v>
      </c>
      <c r="D4395" t="s">
        <v>326</v>
      </c>
      <c r="E4395" t="b">
        <f t="shared" si="75"/>
        <v>0</v>
      </c>
    </row>
    <row r="4396" spans="1:5" hidden="1" x14ac:dyDescent="0.4">
      <c r="A4396" t="s">
        <v>3620</v>
      </c>
      <c r="B4396" t="s">
        <v>68</v>
      </c>
      <c r="C4396" s="1">
        <v>44496</v>
      </c>
      <c r="D4396" t="s">
        <v>318</v>
      </c>
      <c r="E4396" t="b">
        <f t="shared" si="75"/>
        <v>0</v>
      </c>
    </row>
    <row r="4397" spans="1:5" hidden="1" x14ac:dyDescent="0.4">
      <c r="A4397" t="s">
        <v>3916</v>
      </c>
      <c r="B4397" t="s">
        <v>68</v>
      </c>
      <c r="C4397" s="1">
        <v>44496</v>
      </c>
      <c r="D4397" t="s">
        <v>416</v>
      </c>
      <c r="E4397" t="b">
        <f t="shared" si="75"/>
        <v>0</v>
      </c>
    </row>
    <row r="4398" spans="1:5" hidden="1" x14ac:dyDescent="0.4">
      <c r="A4398" t="s">
        <v>6049</v>
      </c>
      <c r="B4398" t="s">
        <v>68</v>
      </c>
      <c r="C4398" s="1">
        <v>44495</v>
      </c>
      <c r="D4398" t="s">
        <v>332</v>
      </c>
      <c r="E4398" t="b">
        <f t="shared" si="75"/>
        <v>0</v>
      </c>
    </row>
    <row r="4399" spans="1:5" hidden="1" x14ac:dyDescent="0.4">
      <c r="A4399" t="s">
        <v>6191</v>
      </c>
      <c r="B4399" t="s">
        <v>68</v>
      </c>
      <c r="C4399" s="1">
        <v>44495</v>
      </c>
      <c r="D4399" t="s">
        <v>322</v>
      </c>
      <c r="E4399" t="b">
        <f t="shared" si="75"/>
        <v>0</v>
      </c>
    </row>
    <row r="4400" spans="1:5" hidden="1" x14ac:dyDescent="0.4">
      <c r="A4400" t="s">
        <v>6048</v>
      </c>
      <c r="B4400" t="s">
        <v>68</v>
      </c>
      <c r="C4400" s="1">
        <v>44495</v>
      </c>
      <c r="D4400" t="s">
        <v>359</v>
      </c>
      <c r="E4400" t="b">
        <f t="shared" si="75"/>
        <v>0</v>
      </c>
    </row>
    <row r="4401" spans="1:5" hidden="1" x14ac:dyDescent="0.4">
      <c r="A4401" t="s">
        <v>4111</v>
      </c>
      <c r="B4401" t="s">
        <v>144</v>
      </c>
      <c r="C4401" s="1">
        <v>44223</v>
      </c>
      <c r="D4401" t="s">
        <v>341</v>
      </c>
      <c r="E4401" t="b">
        <f t="shared" si="75"/>
        <v>0</v>
      </c>
    </row>
    <row r="4402" spans="1:5" hidden="1" x14ac:dyDescent="0.4">
      <c r="A4402" t="s">
        <v>1143</v>
      </c>
      <c r="B4402" t="s">
        <v>144</v>
      </c>
      <c r="C4402" s="1">
        <v>44443</v>
      </c>
      <c r="D4402" t="s">
        <v>352</v>
      </c>
      <c r="E4402" t="b">
        <f t="shared" si="75"/>
        <v>0</v>
      </c>
    </row>
    <row r="4403" spans="1:5" hidden="1" x14ac:dyDescent="0.4">
      <c r="A4403" t="s">
        <v>4449</v>
      </c>
      <c r="B4403" t="s">
        <v>144</v>
      </c>
      <c r="C4403" s="1">
        <v>44459</v>
      </c>
      <c r="D4403" t="s">
        <v>398</v>
      </c>
      <c r="E4403" t="b">
        <f t="shared" si="75"/>
        <v>0</v>
      </c>
    </row>
    <row r="4404" spans="1:5" hidden="1" x14ac:dyDescent="0.4">
      <c r="A4404" t="s">
        <v>4591</v>
      </c>
      <c r="B4404" t="s">
        <v>144</v>
      </c>
      <c r="C4404" s="1">
        <v>44459</v>
      </c>
      <c r="D4404" t="s">
        <v>397</v>
      </c>
      <c r="E4404" t="b">
        <f t="shared" si="75"/>
        <v>0</v>
      </c>
    </row>
    <row r="4405" spans="1:5" hidden="1" x14ac:dyDescent="0.4">
      <c r="A4405" t="s">
        <v>2748</v>
      </c>
      <c r="B4405" t="s">
        <v>144</v>
      </c>
      <c r="C4405" s="1">
        <v>44306</v>
      </c>
      <c r="D4405" t="s">
        <v>306</v>
      </c>
      <c r="E4405" t="b">
        <f t="shared" si="75"/>
        <v>0</v>
      </c>
    </row>
    <row r="4406" spans="1:5" hidden="1" x14ac:dyDescent="0.4">
      <c r="A4406" t="s">
        <v>5783</v>
      </c>
      <c r="B4406" t="s">
        <v>144</v>
      </c>
      <c r="C4406" s="1">
        <v>44139</v>
      </c>
      <c r="D4406" t="s">
        <v>312</v>
      </c>
      <c r="E4406" t="b">
        <f t="shared" si="75"/>
        <v>0</v>
      </c>
    </row>
    <row r="4407" spans="1:5" hidden="1" x14ac:dyDescent="0.4">
      <c r="A4407" t="s">
        <v>2188</v>
      </c>
      <c r="B4407" t="s">
        <v>144</v>
      </c>
      <c r="C4407" s="1">
        <v>44372</v>
      </c>
      <c r="D4407" t="s">
        <v>329</v>
      </c>
      <c r="E4407" t="b">
        <f t="shared" si="75"/>
        <v>0</v>
      </c>
    </row>
    <row r="4408" spans="1:5" hidden="1" x14ac:dyDescent="0.4">
      <c r="A4408" t="s">
        <v>3296</v>
      </c>
      <c r="B4408" t="s">
        <v>144</v>
      </c>
      <c r="C4408" s="1">
        <v>44459</v>
      </c>
      <c r="D4408" t="s">
        <v>307</v>
      </c>
      <c r="E4408" t="b">
        <f t="shared" si="75"/>
        <v>0</v>
      </c>
    </row>
    <row r="4409" spans="1:5" hidden="1" x14ac:dyDescent="0.4">
      <c r="A4409" t="s">
        <v>8930</v>
      </c>
      <c r="B4409" t="s">
        <v>144</v>
      </c>
      <c r="C4409" s="1">
        <v>44494</v>
      </c>
      <c r="D4409" t="s">
        <v>327</v>
      </c>
      <c r="E4409" t="b">
        <f t="shared" si="75"/>
        <v>0</v>
      </c>
    </row>
    <row r="4410" spans="1:5" hidden="1" x14ac:dyDescent="0.4">
      <c r="A4410" t="s">
        <v>907</v>
      </c>
      <c r="B4410" t="s">
        <v>144</v>
      </c>
      <c r="C4410" s="1">
        <v>44455</v>
      </c>
      <c r="D4410" t="s">
        <v>403</v>
      </c>
      <c r="E4410" t="b">
        <f t="shared" si="75"/>
        <v>0</v>
      </c>
    </row>
    <row r="4411" spans="1:5" hidden="1" x14ac:dyDescent="0.4">
      <c r="A4411" t="s">
        <v>8565</v>
      </c>
      <c r="B4411" t="s">
        <v>144</v>
      </c>
      <c r="C4411" s="1">
        <v>44490</v>
      </c>
      <c r="D4411" t="s">
        <v>316</v>
      </c>
      <c r="E4411" t="b">
        <f t="shared" si="75"/>
        <v>0</v>
      </c>
    </row>
    <row r="4412" spans="1:5" hidden="1" x14ac:dyDescent="0.4">
      <c r="A4412" t="s">
        <v>3774</v>
      </c>
      <c r="B4412" t="s">
        <v>144</v>
      </c>
      <c r="C4412" s="1">
        <v>44232</v>
      </c>
      <c r="D4412" t="s">
        <v>326</v>
      </c>
      <c r="E4412" t="b">
        <f t="shared" si="75"/>
        <v>0</v>
      </c>
    </row>
    <row r="4413" spans="1:5" hidden="1" x14ac:dyDescent="0.4">
      <c r="A4413" t="s">
        <v>6324</v>
      </c>
      <c r="B4413" t="s">
        <v>144</v>
      </c>
      <c r="C4413" s="1">
        <v>44491</v>
      </c>
      <c r="D4413" t="s">
        <v>321</v>
      </c>
      <c r="E4413" t="b">
        <f t="shared" si="75"/>
        <v>0</v>
      </c>
    </row>
    <row r="4414" spans="1:5" hidden="1" x14ac:dyDescent="0.4">
      <c r="A4414" t="s">
        <v>747</v>
      </c>
      <c r="B4414" t="s">
        <v>144</v>
      </c>
      <c r="C4414" s="1">
        <v>44466</v>
      </c>
      <c r="D4414" t="s">
        <v>313</v>
      </c>
      <c r="E4414" t="b">
        <f t="shared" si="75"/>
        <v>0</v>
      </c>
    </row>
    <row r="4415" spans="1:5" hidden="1" x14ac:dyDescent="0.4">
      <c r="A4415" t="s">
        <v>2297</v>
      </c>
      <c r="B4415" t="s">
        <v>144</v>
      </c>
      <c r="C4415" s="1">
        <v>44363</v>
      </c>
      <c r="D4415" t="s">
        <v>319</v>
      </c>
      <c r="E4415" t="b">
        <f t="shared" si="75"/>
        <v>0</v>
      </c>
    </row>
    <row r="4416" spans="1:5" hidden="1" x14ac:dyDescent="0.4">
      <c r="A4416" t="s">
        <v>1301</v>
      </c>
      <c r="B4416" t="s">
        <v>144</v>
      </c>
      <c r="C4416" s="1">
        <v>44435</v>
      </c>
      <c r="D4416" t="s">
        <v>310</v>
      </c>
      <c r="E4416" t="b">
        <f t="shared" si="75"/>
        <v>0</v>
      </c>
    </row>
    <row r="4417" spans="1:5" hidden="1" x14ac:dyDescent="0.4">
      <c r="A4417" t="s">
        <v>3771</v>
      </c>
      <c r="B4417" t="s">
        <v>144</v>
      </c>
      <c r="C4417" s="1">
        <v>44413</v>
      </c>
      <c r="D4417" t="s">
        <v>311</v>
      </c>
      <c r="E4417" t="b">
        <f t="shared" si="75"/>
        <v>0</v>
      </c>
    </row>
    <row r="4418" spans="1:5" hidden="1" x14ac:dyDescent="0.4">
      <c r="A4418" t="s">
        <v>3305</v>
      </c>
      <c r="B4418" t="s">
        <v>144</v>
      </c>
      <c r="C4418" s="1">
        <v>44447</v>
      </c>
      <c r="D4418" t="s">
        <v>308</v>
      </c>
      <c r="E4418" t="b">
        <f t="shared" si="75"/>
        <v>0</v>
      </c>
    </row>
    <row r="4419" spans="1:5" hidden="1" x14ac:dyDescent="0.4">
      <c r="A4419" t="s">
        <v>8688</v>
      </c>
      <c r="B4419" t="s">
        <v>144</v>
      </c>
      <c r="C4419" s="1">
        <v>44372</v>
      </c>
      <c r="D4419" t="s">
        <v>334</v>
      </c>
      <c r="E4419" t="b">
        <f t="shared" si="75"/>
        <v>0</v>
      </c>
    </row>
    <row r="4420" spans="1:5" hidden="1" x14ac:dyDescent="0.4">
      <c r="A4420" t="s">
        <v>3096</v>
      </c>
      <c r="B4420" t="s">
        <v>144</v>
      </c>
      <c r="C4420" s="1">
        <v>44457</v>
      </c>
      <c r="D4420" t="s">
        <v>343</v>
      </c>
      <c r="E4420" t="b">
        <f t="shared" si="75"/>
        <v>0</v>
      </c>
    </row>
    <row r="4421" spans="1:5" hidden="1" x14ac:dyDescent="0.4">
      <c r="A4421" t="s">
        <v>8689</v>
      </c>
      <c r="B4421" t="s">
        <v>144</v>
      </c>
      <c r="C4421" s="1">
        <v>44372</v>
      </c>
      <c r="D4421" t="s">
        <v>335</v>
      </c>
      <c r="E4421" t="b">
        <f t="shared" si="75"/>
        <v>0</v>
      </c>
    </row>
    <row r="4422" spans="1:5" hidden="1" x14ac:dyDescent="0.4">
      <c r="A4422" t="s">
        <v>6125</v>
      </c>
      <c r="B4422" t="s">
        <v>144</v>
      </c>
      <c r="C4422" s="1">
        <v>44491</v>
      </c>
      <c r="D4422" t="s">
        <v>415</v>
      </c>
      <c r="E4422" t="b">
        <f t="shared" si="75"/>
        <v>0</v>
      </c>
    </row>
    <row r="4423" spans="1:5" hidden="1" x14ac:dyDescent="0.4">
      <c r="A4423" t="s">
        <v>839</v>
      </c>
      <c r="B4423" t="s">
        <v>144</v>
      </c>
      <c r="C4423" s="1">
        <v>44487</v>
      </c>
      <c r="D4423" t="s">
        <v>332</v>
      </c>
      <c r="E4423" t="b">
        <f t="shared" si="75"/>
        <v>0</v>
      </c>
    </row>
    <row r="4424" spans="1:5" hidden="1" x14ac:dyDescent="0.4">
      <c r="A4424" t="s">
        <v>5759</v>
      </c>
      <c r="B4424" t="s">
        <v>144</v>
      </c>
      <c r="C4424" s="1">
        <v>44413</v>
      </c>
      <c r="D4424" t="s">
        <v>322</v>
      </c>
      <c r="E4424" t="b">
        <f t="shared" si="75"/>
        <v>0</v>
      </c>
    </row>
    <row r="4425" spans="1:5" hidden="1" x14ac:dyDescent="0.4">
      <c r="A4425" t="s">
        <v>745</v>
      </c>
      <c r="B4425" t="s">
        <v>144</v>
      </c>
      <c r="C4425" s="1">
        <v>44466</v>
      </c>
      <c r="D4425" t="s">
        <v>333</v>
      </c>
      <c r="E4425" t="b">
        <f t="shared" si="75"/>
        <v>0</v>
      </c>
    </row>
    <row r="4426" spans="1:5" hidden="1" x14ac:dyDescent="0.4">
      <c r="A4426" t="s">
        <v>3777</v>
      </c>
      <c r="B4426" t="s">
        <v>34</v>
      </c>
      <c r="C4426" s="1">
        <v>44435</v>
      </c>
      <c r="D4426" t="s">
        <v>421</v>
      </c>
      <c r="E4426" t="b">
        <f t="shared" si="75"/>
        <v>0</v>
      </c>
    </row>
    <row r="4427" spans="1:5" hidden="1" x14ac:dyDescent="0.4">
      <c r="A4427" t="s">
        <v>8279</v>
      </c>
      <c r="B4427" t="s">
        <v>34</v>
      </c>
      <c r="C4427" s="1">
        <v>44469</v>
      </c>
      <c r="D4427" t="s">
        <v>398</v>
      </c>
      <c r="E4427" t="b">
        <f t="shared" si="75"/>
        <v>0</v>
      </c>
    </row>
    <row r="4428" spans="1:5" hidden="1" x14ac:dyDescent="0.4">
      <c r="A4428" t="s">
        <v>8798</v>
      </c>
      <c r="B4428" t="s">
        <v>34</v>
      </c>
      <c r="C4428" s="1">
        <v>44496</v>
      </c>
      <c r="D4428" t="s">
        <v>397</v>
      </c>
      <c r="E4428" t="b">
        <f t="shared" si="75"/>
        <v>0</v>
      </c>
    </row>
    <row r="4429" spans="1:5" hidden="1" x14ac:dyDescent="0.4">
      <c r="A4429" t="s">
        <v>3531</v>
      </c>
      <c r="B4429" t="s">
        <v>34</v>
      </c>
      <c r="C4429" s="1">
        <v>44257</v>
      </c>
      <c r="D4429" t="s">
        <v>306</v>
      </c>
      <c r="E4429" t="b">
        <f t="shared" si="75"/>
        <v>0</v>
      </c>
    </row>
    <row r="4430" spans="1:5" hidden="1" x14ac:dyDescent="0.4">
      <c r="A4430" t="s">
        <v>8826</v>
      </c>
      <c r="B4430" t="s">
        <v>34</v>
      </c>
      <c r="C4430" s="1">
        <v>44496</v>
      </c>
      <c r="D4430" t="s">
        <v>399</v>
      </c>
      <c r="E4430" t="b">
        <f t="shared" si="75"/>
        <v>0</v>
      </c>
    </row>
    <row r="4431" spans="1:5" hidden="1" x14ac:dyDescent="0.4">
      <c r="A4431" t="s">
        <v>8276</v>
      </c>
      <c r="B4431" t="s">
        <v>34</v>
      </c>
      <c r="C4431" s="1">
        <v>44469</v>
      </c>
      <c r="D4431" t="s">
        <v>329</v>
      </c>
      <c r="E4431" t="b">
        <f t="shared" si="75"/>
        <v>0</v>
      </c>
    </row>
    <row r="4432" spans="1:5" hidden="1" x14ac:dyDescent="0.4">
      <c r="A4432" t="s">
        <v>8896</v>
      </c>
      <c r="B4432" t="s">
        <v>34</v>
      </c>
      <c r="C4432" s="1">
        <v>44494</v>
      </c>
      <c r="D4432" t="s">
        <v>331</v>
      </c>
      <c r="E4432" t="b">
        <f t="shared" si="75"/>
        <v>0</v>
      </c>
    </row>
    <row r="4433" spans="1:5" hidden="1" x14ac:dyDescent="0.4">
      <c r="A4433" t="s">
        <v>8827</v>
      </c>
      <c r="B4433" t="s">
        <v>34</v>
      </c>
      <c r="C4433" s="1">
        <v>44496</v>
      </c>
      <c r="D4433" t="s">
        <v>344</v>
      </c>
      <c r="E4433" t="b">
        <f t="shared" si="75"/>
        <v>0</v>
      </c>
    </row>
    <row r="4434" spans="1:5" hidden="1" x14ac:dyDescent="0.4">
      <c r="A4434" t="s">
        <v>5278</v>
      </c>
      <c r="B4434" t="s">
        <v>34</v>
      </c>
      <c r="C4434" s="1">
        <v>44375</v>
      </c>
      <c r="D4434" t="s">
        <v>321</v>
      </c>
      <c r="E4434" t="b">
        <f t="shared" si="75"/>
        <v>0</v>
      </c>
    </row>
    <row r="4435" spans="1:5" hidden="1" x14ac:dyDescent="0.4">
      <c r="A4435" t="s">
        <v>8900</v>
      </c>
      <c r="B4435" t="s">
        <v>34</v>
      </c>
      <c r="C4435" s="1">
        <v>44494</v>
      </c>
      <c r="D4435" t="s">
        <v>318</v>
      </c>
      <c r="E4435" t="b">
        <f t="shared" si="75"/>
        <v>0</v>
      </c>
    </row>
    <row r="4436" spans="1:5" hidden="1" x14ac:dyDescent="0.4">
      <c r="A4436" t="s">
        <v>8825</v>
      </c>
      <c r="B4436" t="s">
        <v>34</v>
      </c>
      <c r="C4436" s="1">
        <v>44496</v>
      </c>
      <c r="D4436" t="s">
        <v>319</v>
      </c>
      <c r="E4436" t="b">
        <f t="shared" si="75"/>
        <v>0</v>
      </c>
    </row>
    <row r="4437" spans="1:5" hidden="1" x14ac:dyDescent="0.4">
      <c r="A4437" t="s">
        <v>5802</v>
      </c>
      <c r="B4437" t="s">
        <v>34</v>
      </c>
      <c r="C4437" s="1">
        <v>44137</v>
      </c>
      <c r="D4437" t="s">
        <v>309</v>
      </c>
      <c r="E4437" t="b">
        <f t="shared" si="75"/>
        <v>0</v>
      </c>
    </row>
    <row r="4438" spans="1:5" hidden="1" x14ac:dyDescent="0.4">
      <c r="A4438" t="s">
        <v>2951</v>
      </c>
      <c r="B4438" t="s">
        <v>34</v>
      </c>
      <c r="C4438" s="1">
        <v>44463</v>
      </c>
      <c r="D4438" t="s">
        <v>336</v>
      </c>
      <c r="E4438" t="b">
        <f t="shared" si="75"/>
        <v>0</v>
      </c>
    </row>
    <row r="4439" spans="1:5" hidden="1" x14ac:dyDescent="0.4">
      <c r="A4439" t="s">
        <v>2677</v>
      </c>
      <c r="B4439" t="s">
        <v>34</v>
      </c>
      <c r="C4439" s="1">
        <v>44326</v>
      </c>
      <c r="D4439" t="s">
        <v>350</v>
      </c>
      <c r="E4439" t="b">
        <f t="shared" si="75"/>
        <v>0</v>
      </c>
    </row>
    <row r="4440" spans="1:5" hidden="1" x14ac:dyDescent="0.4">
      <c r="A4440" t="s">
        <v>2543</v>
      </c>
      <c r="B4440" t="s">
        <v>34</v>
      </c>
      <c r="C4440" s="1">
        <v>44483</v>
      </c>
      <c r="D4440" t="s">
        <v>355</v>
      </c>
      <c r="E4440" t="b">
        <f t="shared" si="75"/>
        <v>0</v>
      </c>
    </row>
    <row r="4441" spans="1:5" hidden="1" x14ac:dyDescent="0.4">
      <c r="A4441" t="s">
        <v>1272</v>
      </c>
      <c r="B4441" t="s">
        <v>34</v>
      </c>
      <c r="C4441" s="1">
        <v>44439</v>
      </c>
      <c r="D4441" t="s">
        <v>332</v>
      </c>
      <c r="E4441" t="b">
        <f t="shared" si="75"/>
        <v>0</v>
      </c>
    </row>
    <row r="4442" spans="1:5" hidden="1" x14ac:dyDescent="0.4">
      <c r="A4442" t="s">
        <v>1124</v>
      </c>
      <c r="B4442" t="s">
        <v>1125</v>
      </c>
      <c r="C4442" s="1">
        <v>44445</v>
      </c>
      <c r="D4442" t="s">
        <v>403</v>
      </c>
      <c r="E4442" t="b">
        <f t="shared" si="75"/>
        <v>0</v>
      </c>
    </row>
    <row r="4443" spans="1:5" hidden="1" x14ac:dyDescent="0.4">
      <c r="A4443" t="s">
        <v>3358</v>
      </c>
      <c r="B4443" t="s">
        <v>1125</v>
      </c>
      <c r="C4443" s="1">
        <v>44445</v>
      </c>
      <c r="D4443" t="s">
        <v>336</v>
      </c>
      <c r="E4443" t="b">
        <f t="shared" si="75"/>
        <v>0</v>
      </c>
    </row>
    <row r="4444" spans="1:5" hidden="1" x14ac:dyDescent="0.4">
      <c r="A4444" t="s">
        <v>3357</v>
      </c>
      <c r="B4444" t="s">
        <v>1125</v>
      </c>
      <c r="C4444" s="1">
        <v>44445</v>
      </c>
      <c r="D4444" t="s">
        <v>415</v>
      </c>
      <c r="E4444" t="b">
        <f t="shared" si="75"/>
        <v>0</v>
      </c>
    </row>
    <row r="4445" spans="1:5" hidden="1" x14ac:dyDescent="0.4">
      <c r="A4445" t="s">
        <v>5696</v>
      </c>
      <c r="B4445" t="s">
        <v>5697</v>
      </c>
      <c r="C4445" s="1">
        <v>44419</v>
      </c>
      <c r="D4445" t="s">
        <v>397</v>
      </c>
      <c r="E4445" t="b">
        <f t="shared" si="75"/>
        <v>0</v>
      </c>
    </row>
    <row r="4446" spans="1:5" hidden="1" x14ac:dyDescent="0.4">
      <c r="A4446" t="s">
        <v>7688</v>
      </c>
      <c r="B4446" t="s">
        <v>7109</v>
      </c>
      <c r="C4446" s="1">
        <v>43619</v>
      </c>
      <c r="D4446" t="s">
        <v>347</v>
      </c>
      <c r="E4446" t="b">
        <f t="shared" ref="E4446:E4456" si="76">OR(IF(AND(D4446=D4447,B4446=B4447),1,0),IF(AND(D4446=D4445,B4446=B4445),1,0))</f>
        <v>0</v>
      </c>
    </row>
    <row r="4447" spans="1:5" hidden="1" x14ac:dyDescent="0.4">
      <c r="A4447" t="s">
        <v>7747</v>
      </c>
      <c r="B4447" t="s">
        <v>7109</v>
      </c>
      <c r="C4447" s="1">
        <v>43616</v>
      </c>
      <c r="D4447" t="s">
        <v>398</v>
      </c>
      <c r="E4447" t="b">
        <f t="shared" si="76"/>
        <v>0</v>
      </c>
    </row>
    <row r="4448" spans="1:5" hidden="1" x14ac:dyDescent="0.4">
      <c r="A4448" t="s">
        <v>7111</v>
      </c>
      <c r="B4448" t="s">
        <v>7109</v>
      </c>
      <c r="C4448" s="1">
        <v>43866</v>
      </c>
      <c r="D4448" t="s">
        <v>373</v>
      </c>
      <c r="E4448" t="b">
        <f t="shared" si="76"/>
        <v>0</v>
      </c>
    </row>
    <row r="4449" spans="1:5" hidden="1" x14ac:dyDescent="0.4">
      <c r="A4449" t="s">
        <v>7110</v>
      </c>
      <c r="B4449" t="s">
        <v>7109</v>
      </c>
      <c r="C4449" s="1">
        <v>43867</v>
      </c>
      <c r="D4449" t="s">
        <v>306</v>
      </c>
      <c r="E4449" t="b">
        <f t="shared" si="76"/>
        <v>0</v>
      </c>
    </row>
    <row r="4450" spans="1:5" hidden="1" x14ac:dyDescent="0.4">
      <c r="A4450" t="s">
        <v>7112</v>
      </c>
      <c r="B4450" t="s">
        <v>7109</v>
      </c>
      <c r="C4450" s="1">
        <v>43866</v>
      </c>
      <c r="D4450" t="s">
        <v>348</v>
      </c>
      <c r="E4450" t="b">
        <f t="shared" si="76"/>
        <v>0</v>
      </c>
    </row>
    <row r="4451" spans="1:5" hidden="1" x14ac:dyDescent="0.4">
      <c r="A4451" t="s">
        <v>7108</v>
      </c>
      <c r="B4451" t="s">
        <v>7109</v>
      </c>
      <c r="C4451" s="1">
        <v>43867</v>
      </c>
      <c r="D4451" t="s">
        <v>324</v>
      </c>
      <c r="E4451" t="b">
        <f t="shared" si="76"/>
        <v>0</v>
      </c>
    </row>
    <row r="4452" spans="1:5" hidden="1" x14ac:dyDescent="0.4">
      <c r="A4452" t="s">
        <v>8069</v>
      </c>
      <c r="B4452" t="s">
        <v>8070</v>
      </c>
      <c r="C4452" s="1">
        <v>42369</v>
      </c>
      <c r="D4452" t="s">
        <v>415</v>
      </c>
      <c r="E4452" t="b">
        <f t="shared" si="76"/>
        <v>0</v>
      </c>
    </row>
    <row r="4453" spans="1:5" hidden="1" x14ac:dyDescent="0.4">
      <c r="A4453" t="s">
        <v>5781</v>
      </c>
      <c r="B4453" t="s">
        <v>5782</v>
      </c>
      <c r="C4453" s="1">
        <v>44168</v>
      </c>
      <c r="D4453" t="s">
        <v>380</v>
      </c>
      <c r="E4453" t="b">
        <f t="shared" si="76"/>
        <v>0</v>
      </c>
    </row>
    <row r="4454" spans="1:5" hidden="1" x14ac:dyDescent="0.4">
      <c r="A4454" t="s">
        <v>7951</v>
      </c>
      <c r="B4454" t="s">
        <v>7952</v>
      </c>
      <c r="C4454" s="1">
        <v>43039</v>
      </c>
      <c r="D4454" t="s">
        <v>347</v>
      </c>
      <c r="E4454" t="b">
        <f t="shared" si="76"/>
        <v>0</v>
      </c>
    </row>
    <row r="4455" spans="1:5" hidden="1" x14ac:dyDescent="0.4">
      <c r="A4455" t="s">
        <v>8039</v>
      </c>
      <c r="B4455" t="s">
        <v>7990</v>
      </c>
      <c r="C4455" s="1">
        <v>42780</v>
      </c>
      <c r="D4455" t="s">
        <v>329</v>
      </c>
      <c r="E4455" t="b">
        <f t="shared" si="76"/>
        <v>0</v>
      </c>
    </row>
    <row r="4456" spans="1:5" hidden="1" x14ac:dyDescent="0.4">
      <c r="A4456" t="s">
        <v>7989</v>
      </c>
      <c r="B4456" t="s">
        <v>7990</v>
      </c>
      <c r="C4456" s="1">
        <v>42719</v>
      </c>
      <c r="D4456" t="s">
        <v>348</v>
      </c>
      <c r="E4456" t="b">
        <f t="shared" si="76"/>
        <v>0</v>
      </c>
    </row>
    <row r="4457" spans="1:5" hidden="1" x14ac:dyDescent="0.4">
      <c r="A4457" t="s">
        <v>541</v>
      </c>
      <c r="B4457" t="s">
        <v>542</v>
      </c>
      <c r="C4457" s="1">
        <v>43696</v>
      </c>
      <c r="E4457" t="b">
        <v>0</v>
      </c>
    </row>
    <row r="4458" spans="1:5" hidden="1" x14ac:dyDescent="0.4">
      <c r="A4458" t="s">
        <v>7100</v>
      </c>
      <c r="B4458" t="s">
        <v>7101</v>
      </c>
      <c r="C4458" s="1">
        <v>44155</v>
      </c>
      <c r="D4458" t="s">
        <v>322</v>
      </c>
      <c r="E4458" t="b">
        <f t="shared" ref="E4458:E4521" si="77">OR(IF(AND(D4458=D4459,B4458=B4459),1,0),IF(AND(D4458=D4457,B4458=B4457),1,0))</f>
        <v>0</v>
      </c>
    </row>
    <row r="4459" spans="1:5" hidden="1" x14ac:dyDescent="0.4">
      <c r="A4459" t="s">
        <v>2413</v>
      </c>
      <c r="B4459" t="s">
        <v>116</v>
      </c>
      <c r="C4459" s="1">
        <v>44350</v>
      </c>
      <c r="D4459" t="s">
        <v>341</v>
      </c>
      <c r="E4459" t="b">
        <f t="shared" si="77"/>
        <v>0</v>
      </c>
    </row>
    <row r="4460" spans="1:5" hidden="1" x14ac:dyDescent="0.4">
      <c r="A4460" t="s">
        <v>1149</v>
      </c>
      <c r="B4460" t="s">
        <v>116</v>
      </c>
      <c r="C4460" s="1">
        <v>44442</v>
      </c>
      <c r="D4460" t="s">
        <v>352</v>
      </c>
      <c r="E4460" t="b">
        <f t="shared" si="77"/>
        <v>0</v>
      </c>
    </row>
    <row r="4461" spans="1:5" hidden="1" x14ac:dyDescent="0.4">
      <c r="A4461" t="s">
        <v>1152</v>
      </c>
      <c r="B4461" t="s">
        <v>116</v>
      </c>
      <c r="C4461" s="1">
        <v>44442</v>
      </c>
      <c r="D4461" t="s">
        <v>325</v>
      </c>
      <c r="E4461" t="b">
        <f t="shared" si="77"/>
        <v>0</v>
      </c>
    </row>
    <row r="4462" spans="1:5" hidden="1" x14ac:dyDescent="0.4">
      <c r="A4462" t="s">
        <v>5392</v>
      </c>
      <c r="B4462" t="s">
        <v>116</v>
      </c>
      <c r="C4462" s="1">
        <v>44434</v>
      </c>
      <c r="D4462" t="s">
        <v>398</v>
      </c>
      <c r="E4462" t="b">
        <f t="shared" si="77"/>
        <v>0</v>
      </c>
    </row>
    <row r="4463" spans="1:5" hidden="1" x14ac:dyDescent="0.4">
      <c r="A4463" t="s">
        <v>8879</v>
      </c>
      <c r="B4463" t="s">
        <v>116</v>
      </c>
      <c r="C4463" s="1">
        <v>44495</v>
      </c>
      <c r="D4463" t="s">
        <v>397</v>
      </c>
      <c r="E4463" t="b">
        <f t="shared" si="77"/>
        <v>0</v>
      </c>
    </row>
    <row r="4464" spans="1:5" hidden="1" x14ac:dyDescent="0.4">
      <c r="A4464" t="s">
        <v>1151</v>
      </c>
      <c r="B4464" t="s">
        <v>116</v>
      </c>
      <c r="C4464" s="1">
        <v>44442</v>
      </c>
      <c r="D4464" t="s">
        <v>404</v>
      </c>
      <c r="E4464" t="b">
        <f t="shared" si="77"/>
        <v>0</v>
      </c>
    </row>
    <row r="4465" spans="1:5" hidden="1" x14ac:dyDescent="0.4">
      <c r="A4465" t="s">
        <v>1049</v>
      </c>
      <c r="B4465" t="s">
        <v>116</v>
      </c>
      <c r="C4465" s="1">
        <v>44448</v>
      </c>
      <c r="D4465" t="s">
        <v>312</v>
      </c>
      <c r="E4465" t="b">
        <f t="shared" si="77"/>
        <v>0</v>
      </c>
    </row>
    <row r="4466" spans="1:5" hidden="1" x14ac:dyDescent="0.4">
      <c r="A4466" t="s">
        <v>2414</v>
      </c>
      <c r="B4466" t="s">
        <v>116</v>
      </c>
      <c r="C4466" s="1">
        <v>44350</v>
      </c>
      <c r="D4466" t="s">
        <v>329</v>
      </c>
      <c r="E4466" t="b">
        <f t="shared" si="77"/>
        <v>0</v>
      </c>
    </row>
    <row r="4467" spans="1:5" hidden="1" x14ac:dyDescent="0.4">
      <c r="A4467" t="s">
        <v>3237</v>
      </c>
      <c r="B4467" t="s">
        <v>116</v>
      </c>
      <c r="C4467" s="1">
        <v>44448</v>
      </c>
      <c r="D4467" t="s">
        <v>307</v>
      </c>
      <c r="E4467" t="b">
        <f t="shared" si="77"/>
        <v>0</v>
      </c>
    </row>
    <row r="4468" spans="1:5" hidden="1" x14ac:dyDescent="0.4">
      <c r="A4468" t="s">
        <v>2788</v>
      </c>
      <c r="B4468" t="s">
        <v>116</v>
      </c>
      <c r="C4468" s="1">
        <v>44295</v>
      </c>
      <c r="D4468" t="s">
        <v>327</v>
      </c>
      <c r="E4468" t="b">
        <f t="shared" si="77"/>
        <v>0</v>
      </c>
    </row>
    <row r="4469" spans="1:5" hidden="1" x14ac:dyDescent="0.4">
      <c r="A4469" t="s">
        <v>2786</v>
      </c>
      <c r="B4469" t="s">
        <v>116</v>
      </c>
      <c r="C4469" s="1">
        <v>44295</v>
      </c>
      <c r="D4469" t="s">
        <v>403</v>
      </c>
      <c r="E4469" t="b">
        <f t="shared" si="77"/>
        <v>0</v>
      </c>
    </row>
    <row r="4470" spans="1:5" hidden="1" x14ac:dyDescent="0.4">
      <c r="A4470" t="s">
        <v>1029</v>
      </c>
      <c r="B4470" t="s">
        <v>116</v>
      </c>
      <c r="C4470" s="1">
        <v>44456</v>
      </c>
      <c r="D4470" t="s">
        <v>316</v>
      </c>
      <c r="E4470" t="b">
        <f t="shared" si="77"/>
        <v>0</v>
      </c>
    </row>
    <row r="4471" spans="1:5" hidden="1" x14ac:dyDescent="0.4">
      <c r="A4471" t="s">
        <v>1150</v>
      </c>
      <c r="B4471" t="s">
        <v>116</v>
      </c>
      <c r="C4471" s="1">
        <v>44442</v>
      </c>
      <c r="D4471" t="s">
        <v>326</v>
      </c>
      <c r="E4471" t="b">
        <f t="shared" si="77"/>
        <v>0</v>
      </c>
    </row>
    <row r="4472" spans="1:5" hidden="1" x14ac:dyDescent="0.4">
      <c r="A4472" t="s">
        <v>5391</v>
      </c>
      <c r="B4472" t="s">
        <v>116</v>
      </c>
      <c r="C4472" s="1">
        <v>44434</v>
      </c>
      <c r="D4472" t="s">
        <v>318</v>
      </c>
      <c r="E4472" t="b">
        <f t="shared" si="77"/>
        <v>0</v>
      </c>
    </row>
    <row r="4473" spans="1:5" hidden="1" x14ac:dyDescent="0.4">
      <c r="A4473" t="s">
        <v>854</v>
      </c>
      <c r="B4473" t="s">
        <v>116</v>
      </c>
      <c r="C4473" s="1">
        <v>44456</v>
      </c>
      <c r="D4473" t="s">
        <v>313</v>
      </c>
      <c r="E4473" t="b">
        <f t="shared" si="77"/>
        <v>0</v>
      </c>
    </row>
    <row r="4474" spans="1:5" hidden="1" x14ac:dyDescent="0.4">
      <c r="A4474" t="s">
        <v>1145</v>
      </c>
      <c r="B4474" t="s">
        <v>116</v>
      </c>
      <c r="C4474" s="1">
        <v>44462</v>
      </c>
      <c r="D4474" t="s">
        <v>319</v>
      </c>
      <c r="E4474" t="b">
        <f t="shared" si="77"/>
        <v>0</v>
      </c>
    </row>
    <row r="4475" spans="1:5" hidden="1" x14ac:dyDescent="0.4">
      <c r="A4475" t="s">
        <v>851</v>
      </c>
      <c r="B4475" t="s">
        <v>116</v>
      </c>
      <c r="C4475" s="1">
        <v>44462</v>
      </c>
      <c r="D4475" t="s">
        <v>310</v>
      </c>
      <c r="E4475" t="b">
        <f t="shared" si="77"/>
        <v>0</v>
      </c>
    </row>
    <row r="4476" spans="1:5" hidden="1" x14ac:dyDescent="0.4">
      <c r="A4476" t="s">
        <v>5951</v>
      </c>
      <c r="B4476" t="s">
        <v>116</v>
      </c>
      <c r="C4476" s="1">
        <v>44497</v>
      </c>
      <c r="D4476" t="s">
        <v>342</v>
      </c>
      <c r="E4476" t="b">
        <f t="shared" si="77"/>
        <v>0</v>
      </c>
    </row>
    <row r="4477" spans="1:5" hidden="1" x14ac:dyDescent="0.4">
      <c r="A4477" t="s">
        <v>3072</v>
      </c>
      <c r="B4477" t="s">
        <v>116</v>
      </c>
      <c r="C4477" s="1">
        <v>44455</v>
      </c>
      <c r="D4477" t="s">
        <v>311</v>
      </c>
      <c r="E4477" t="b">
        <f t="shared" si="77"/>
        <v>0</v>
      </c>
    </row>
    <row r="4478" spans="1:5" hidden="1" x14ac:dyDescent="0.4">
      <c r="A4478" t="s">
        <v>3238</v>
      </c>
      <c r="B4478" t="s">
        <v>116</v>
      </c>
      <c r="C4478" s="1">
        <v>44448</v>
      </c>
      <c r="D4478" t="s">
        <v>308</v>
      </c>
      <c r="E4478" t="b">
        <f t="shared" si="77"/>
        <v>0</v>
      </c>
    </row>
    <row r="4479" spans="1:5" hidden="1" x14ac:dyDescent="0.4">
      <c r="A4479" t="s">
        <v>3383</v>
      </c>
      <c r="B4479" t="s">
        <v>116</v>
      </c>
      <c r="C4479" s="1">
        <v>44442</v>
      </c>
      <c r="D4479" t="s">
        <v>338</v>
      </c>
      <c r="E4479" t="b">
        <f t="shared" si="77"/>
        <v>0</v>
      </c>
    </row>
    <row r="4480" spans="1:5" hidden="1" x14ac:dyDescent="0.4">
      <c r="A4480" t="s">
        <v>3382</v>
      </c>
      <c r="B4480" t="s">
        <v>116</v>
      </c>
      <c r="C4480" s="1">
        <v>44442</v>
      </c>
      <c r="D4480" t="s">
        <v>337</v>
      </c>
      <c r="E4480" t="b">
        <f t="shared" si="77"/>
        <v>0</v>
      </c>
    </row>
    <row r="4481" spans="1:5" hidden="1" x14ac:dyDescent="0.4">
      <c r="A4481" t="s">
        <v>5623</v>
      </c>
      <c r="B4481" t="s">
        <v>116</v>
      </c>
      <c r="C4481" s="1">
        <v>44333</v>
      </c>
      <c r="D4481" t="s">
        <v>416</v>
      </c>
      <c r="E4481" t="b">
        <f t="shared" si="77"/>
        <v>0</v>
      </c>
    </row>
    <row r="4482" spans="1:5" hidden="1" x14ac:dyDescent="0.4">
      <c r="A4482" t="s">
        <v>1994</v>
      </c>
      <c r="B4482" t="s">
        <v>116</v>
      </c>
      <c r="C4482" s="1">
        <v>44384</v>
      </c>
      <c r="D4482" t="s">
        <v>334</v>
      </c>
      <c r="E4482" t="b">
        <f t="shared" si="77"/>
        <v>0</v>
      </c>
    </row>
    <row r="4483" spans="1:5" hidden="1" x14ac:dyDescent="0.4">
      <c r="A4483" t="s">
        <v>3024</v>
      </c>
      <c r="B4483" t="s">
        <v>116</v>
      </c>
      <c r="C4483" s="1">
        <v>44456</v>
      </c>
      <c r="D4483" t="s">
        <v>343</v>
      </c>
      <c r="E4483" t="b">
        <f t="shared" si="77"/>
        <v>0</v>
      </c>
    </row>
    <row r="4484" spans="1:5" hidden="1" x14ac:dyDescent="0.4">
      <c r="A4484" t="s">
        <v>1045</v>
      </c>
      <c r="B4484" t="s">
        <v>116</v>
      </c>
      <c r="C4484" s="1">
        <v>44448</v>
      </c>
      <c r="D4484" t="s">
        <v>315</v>
      </c>
      <c r="E4484" t="b">
        <f t="shared" si="77"/>
        <v>0</v>
      </c>
    </row>
    <row r="4485" spans="1:5" hidden="1" x14ac:dyDescent="0.4">
      <c r="A4485" t="s">
        <v>5938</v>
      </c>
      <c r="B4485" t="s">
        <v>116</v>
      </c>
      <c r="C4485" s="1">
        <v>44497</v>
      </c>
      <c r="D4485" t="s">
        <v>335</v>
      </c>
      <c r="E4485" t="b">
        <f t="shared" si="77"/>
        <v>0</v>
      </c>
    </row>
    <row r="4486" spans="1:5" hidden="1" x14ac:dyDescent="0.4">
      <c r="A4486" t="s">
        <v>3025</v>
      </c>
      <c r="B4486" t="s">
        <v>116</v>
      </c>
      <c r="C4486" s="1">
        <v>44456</v>
      </c>
      <c r="D4486" t="s">
        <v>415</v>
      </c>
      <c r="E4486" t="b">
        <f t="shared" si="77"/>
        <v>0</v>
      </c>
    </row>
    <row r="4487" spans="1:5" hidden="1" x14ac:dyDescent="0.4">
      <c r="A4487" t="s">
        <v>1047</v>
      </c>
      <c r="B4487" t="s">
        <v>116</v>
      </c>
      <c r="C4487" s="1">
        <v>44448</v>
      </c>
      <c r="D4487" t="s">
        <v>330</v>
      </c>
      <c r="E4487" t="b">
        <f t="shared" si="77"/>
        <v>0</v>
      </c>
    </row>
    <row r="4488" spans="1:5" hidden="1" x14ac:dyDescent="0.4">
      <c r="A4488" t="s">
        <v>1048</v>
      </c>
      <c r="B4488" t="s">
        <v>116</v>
      </c>
      <c r="C4488" s="1">
        <v>44448</v>
      </c>
      <c r="D4488" t="s">
        <v>332</v>
      </c>
      <c r="E4488" t="b">
        <f t="shared" si="77"/>
        <v>0</v>
      </c>
    </row>
    <row r="4489" spans="1:5" hidden="1" x14ac:dyDescent="0.4">
      <c r="A4489" t="s">
        <v>5611</v>
      </c>
      <c r="B4489" t="s">
        <v>116</v>
      </c>
      <c r="C4489" s="1">
        <v>44425</v>
      </c>
      <c r="D4489" t="s">
        <v>322</v>
      </c>
      <c r="E4489" t="b">
        <f t="shared" si="77"/>
        <v>0</v>
      </c>
    </row>
    <row r="4490" spans="1:5" hidden="1" x14ac:dyDescent="0.4">
      <c r="A4490" t="s">
        <v>1144</v>
      </c>
      <c r="B4490" t="s">
        <v>116</v>
      </c>
      <c r="C4490" s="1">
        <v>44442</v>
      </c>
      <c r="D4490" t="s">
        <v>359</v>
      </c>
      <c r="E4490" t="b">
        <f t="shared" si="77"/>
        <v>0</v>
      </c>
    </row>
    <row r="4491" spans="1:5" hidden="1" x14ac:dyDescent="0.4">
      <c r="A4491" t="s">
        <v>1046</v>
      </c>
      <c r="B4491" t="s">
        <v>116</v>
      </c>
      <c r="C4491" s="1">
        <v>44448</v>
      </c>
      <c r="D4491" t="s">
        <v>333</v>
      </c>
      <c r="E4491" t="b">
        <f t="shared" si="77"/>
        <v>0</v>
      </c>
    </row>
    <row r="4492" spans="1:5" hidden="1" x14ac:dyDescent="0.4">
      <c r="A4492" t="s">
        <v>1462</v>
      </c>
      <c r="B4492" t="s">
        <v>222</v>
      </c>
      <c r="C4492" s="1">
        <v>44425</v>
      </c>
      <c r="D4492" t="s">
        <v>341</v>
      </c>
      <c r="E4492" t="b">
        <f t="shared" si="77"/>
        <v>0</v>
      </c>
    </row>
    <row r="4493" spans="1:5" hidden="1" x14ac:dyDescent="0.4">
      <c r="A4493" t="s">
        <v>1473</v>
      </c>
      <c r="B4493" t="s">
        <v>222</v>
      </c>
      <c r="C4493" s="1">
        <v>44426</v>
      </c>
      <c r="D4493" t="s">
        <v>325</v>
      </c>
      <c r="E4493" t="b">
        <f t="shared" si="77"/>
        <v>0</v>
      </c>
    </row>
    <row r="4494" spans="1:5" hidden="1" x14ac:dyDescent="0.4">
      <c r="A4494" t="s">
        <v>5825</v>
      </c>
      <c r="B4494" t="s">
        <v>222</v>
      </c>
      <c r="C4494" s="1">
        <v>44496</v>
      </c>
      <c r="D4494" t="s">
        <v>398</v>
      </c>
      <c r="E4494" t="b">
        <f t="shared" si="77"/>
        <v>0</v>
      </c>
    </row>
    <row r="4495" spans="1:5" hidden="1" x14ac:dyDescent="0.4">
      <c r="A4495" t="s">
        <v>5608</v>
      </c>
      <c r="B4495" t="s">
        <v>222</v>
      </c>
      <c r="C4495" s="1">
        <v>44496</v>
      </c>
      <c r="D4495" t="s">
        <v>397</v>
      </c>
      <c r="E4495" t="b">
        <f t="shared" si="77"/>
        <v>0</v>
      </c>
    </row>
    <row r="4496" spans="1:5" hidden="1" x14ac:dyDescent="0.4">
      <c r="A4496" t="s">
        <v>3673</v>
      </c>
      <c r="B4496" t="s">
        <v>222</v>
      </c>
      <c r="C4496" s="1">
        <v>44426</v>
      </c>
      <c r="D4496" t="s">
        <v>307</v>
      </c>
      <c r="E4496" t="b">
        <f t="shared" si="77"/>
        <v>0</v>
      </c>
    </row>
    <row r="4497" spans="1:5" hidden="1" x14ac:dyDescent="0.4">
      <c r="A4497" t="s">
        <v>1645</v>
      </c>
      <c r="B4497" t="s">
        <v>222</v>
      </c>
      <c r="C4497" s="1">
        <v>44411</v>
      </c>
      <c r="D4497" t="s">
        <v>327</v>
      </c>
      <c r="E4497" t="b">
        <f t="shared" si="77"/>
        <v>0</v>
      </c>
    </row>
    <row r="4498" spans="1:5" hidden="1" x14ac:dyDescent="0.4">
      <c r="A4498" t="s">
        <v>1464</v>
      </c>
      <c r="B4498" t="s">
        <v>222</v>
      </c>
      <c r="C4498" s="1">
        <v>44425</v>
      </c>
      <c r="D4498" t="s">
        <v>403</v>
      </c>
      <c r="E4498" t="b">
        <f t="shared" si="77"/>
        <v>0</v>
      </c>
    </row>
    <row r="4499" spans="1:5" hidden="1" x14ac:dyDescent="0.4">
      <c r="A4499" t="s">
        <v>1453</v>
      </c>
      <c r="B4499" t="s">
        <v>222</v>
      </c>
      <c r="C4499" s="1">
        <v>44426</v>
      </c>
      <c r="D4499" t="s">
        <v>316</v>
      </c>
      <c r="E4499" t="b">
        <f t="shared" si="77"/>
        <v>0</v>
      </c>
    </row>
    <row r="4500" spans="1:5" hidden="1" x14ac:dyDescent="0.4">
      <c r="A4500" t="s">
        <v>1644</v>
      </c>
      <c r="B4500" t="s">
        <v>222</v>
      </c>
      <c r="C4500" s="1">
        <v>44411</v>
      </c>
      <c r="D4500" t="s">
        <v>326</v>
      </c>
      <c r="E4500" t="b">
        <f t="shared" si="77"/>
        <v>0</v>
      </c>
    </row>
    <row r="4501" spans="1:5" hidden="1" x14ac:dyDescent="0.4">
      <c r="A4501" t="s">
        <v>3745</v>
      </c>
      <c r="B4501" t="s">
        <v>222</v>
      </c>
      <c r="C4501" s="1">
        <v>44428</v>
      </c>
      <c r="D4501" t="s">
        <v>321</v>
      </c>
      <c r="E4501" t="b">
        <f t="shared" si="77"/>
        <v>0</v>
      </c>
    </row>
    <row r="4502" spans="1:5" hidden="1" x14ac:dyDescent="0.4">
      <c r="A4502" t="s">
        <v>5607</v>
      </c>
      <c r="B4502" t="s">
        <v>222</v>
      </c>
      <c r="C4502" s="1">
        <v>44496</v>
      </c>
      <c r="D4502" t="s">
        <v>318</v>
      </c>
      <c r="E4502" t="b">
        <f t="shared" si="77"/>
        <v>0</v>
      </c>
    </row>
    <row r="4503" spans="1:5" hidden="1" x14ac:dyDescent="0.4">
      <c r="A4503" t="s">
        <v>1463</v>
      </c>
      <c r="B4503" t="s">
        <v>222</v>
      </c>
      <c r="C4503" s="1">
        <v>44425</v>
      </c>
      <c r="D4503" t="s">
        <v>313</v>
      </c>
      <c r="E4503" t="b">
        <f t="shared" si="77"/>
        <v>0</v>
      </c>
    </row>
    <row r="4504" spans="1:5" hidden="1" x14ac:dyDescent="0.4">
      <c r="A4504" t="s">
        <v>3657</v>
      </c>
      <c r="B4504" t="s">
        <v>222</v>
      </c>
      <c r="C4504" s="1">
        <v>44428</v>
      </c>
      <c r="D4504" t="s">
        <v>311</v>
      </c>
      <c r="E4504" t="b">
        <f t="shared" si="77"/>
        <v>0</v>
      </c>
    </row>
    <row r="4505" spans="1:5" hidden="1" x14ac:dyDescent="0.4">
      <c r="A4505" t="s">
        <v>3670</v>
      </c>
      <c r="B4505" t="s">
        <v>222</v>
      </c>
      <c r="C4505" s="1">
        <v>44426</v>
      </c>
      <c r="D4505" t="s">
        <v>308</v>
      </c>
      <c r="E4505" t="b">
        <f t="shared" si="77"/>
        <v>0</v>
      </c>
    </row>
    <row r="4506" spans="1:5" hidden="1" x14ac:dyDescent="0.4">
      <c r="A4506" t="s">
        <v>3679</v>
      </c>
      <c r="B4506" t="s">
        <v>222</v>
      </c>
      <c r="C4506" s="1">
        <v>44425</v>
      </c>
      <c r="D4506" t="s">
        <v>338</v>
      </c>
      <c r="E4506" t="b">
        <f t="shared" si="77"/>
        <v>0</v>
      </c>
    </row>
    <row r="4507" spans="1:5" hidden="1" x14ac:dyDescent="0.4">
      <c r="A4507" t="s">
        <v>3746</v>
      </c>
      <c r="B4507" t="s">
        <v>222</v>
      </c>
      <c r="C4507" s="1">
        <v>44425</v>
      </c>
      <c r="D4507" t="s">
        <v>337</v>
      </c>
      <c r="E4507" t="b">
        <f t="shared" si="77"/>
        <v>0</v>
      </c>
    </row>
    <row r="4508" spans="1:5" hidden="1" x14ac:dyDescent="0.4">
      <c r="A4508" t="s">
        <v>3712</v>
      </c>
      <c r="B4508" t="s">
        <v>222</v>
      </c>
      <c r="C4508" s="1">
        <v>44421</v>
      </c>
      <c r="D4508" t="s">
        <v>416</v>
      </c>
      <c r="E4508" t="b">
        <f t="shared" si="77"/>
        <v>0</v>
      </c>
    </row>
    <row r="4509" spans="1:5" hidden="1" x14ac:dyDescent="0.4">
      <c r="A4509" t="s">
        <v>1641</v>
      </c>
      <c r="B4509" t="s">
        <v>222</v>
      </c>
      <c r="C4509" s="1">
        <v>44414</v>
      </c>
      <c r="D4509" t="s">
        <v>334</v>
      </c>
      <c r="E4509" t="b">
        <f t="shared" si="77"/>
        <v>0</v>
      </c>
    </row>
    <row r="4510" spans="1:5" hidden="1" x14ac:dyDescent="0.4">
      <c r="A4510" t="s">
        <v>3723</v>
      </c>
      <c r="B4510" t="s">
        <v>222</v>
      </c>
      <c r="C4510" s="1">
        <v>44425</v>
      </c>
      <c r="D4510" t="s">
        <v>343</v>
      </c>
      <c r="E4510" t="b">
        <f t="shared" si="77"/>
        <v>0</v>
      </c>
    </row>
    <row r="4511" spans="1:5" hidden="1" x14ac:dyDescent="0.4">
      <c r="A4511" t="s">
        <v>1640</v>
      </c>
      <c r="B4511" t="s">
        <v>222</v>
      </c>
      <c r="C4511" s="1">
        <v>44414</v>
      </c>
      <c r="D4511" t="s">
        <v>335</v>
      </c>
      <c r="E4511" t="b">
        <f t="shared" si="77"/>
        <v>0</v>
      </c>
    </row>
    <row r="4512" spans="1:5" hidden="1" x14ac:dyDescent="0.4">
      <c r="A4512" t="s">
        <v>3671</v>
      </c>
      <c r="B4512" t="s">
        <v>222</v>
      </c>
      <c r="C4512" s="1">
        <v>44426</v>
      </c>
      <c r="D4512" t="s">
        <v>415</v>
      </c>
      <c r="E4512" t="b">
        <f t="shared" si="77"/>
        <v>0</v>
      </c>
    </row>
    <row r="4513" spans="1:5" hidden="1" x14ac:dyDescent="0.4">
      <c r="A4513" t="s">
        <v>5693</v>
      </c>
      <c r="B4513" t="s">
        <v>222</v>
      </c>
      <c r="C4513" s="1">
        <v>44421</v>
      </c>
      <c r="D4513" t="s">
        <v>322</v>
      </c>
      <c r="E4513" t="b">
        <f t="shared" si="77"/>
        <v>0</v>
      </c>
    </row>
    <row r="4514" spans="1:5" hidden="1" x14ac:dyDescent="0.4">
      <c r="A4514" t="s">
        <v>2480</v>
      </c>
      <c r="B4514" t="s">
        <v>71</v>
      </c>
      <c r="C4514" s="1">
        <v>44350</v>
      </c>
      <c r="D4514" t="s">
        <v>341</v>
      </c>
      <c r="E4514" t="b">
        <f t="shared" si="77"/>
        <v>0</v>
      </c>
    </row>
    <row r="4515" spans="1:5" hidden="1" x14ac:dyDescent="0.4">
      <c r="A4515" t="s">
        <v>5147</v>
      </c>
      <c r="B4515" t="s">
        <v>71</v>
      </c>
      <c r="C4515" s="1">
        <v>44350</v>
      </c>
      <c r="D4515" t="s">
        <v>405</v>
      </c>
      <c r="E4515" t="b">
        <f t="shared" si="77"/>
        <v>0</v>
      </c>
    </row>
    <row r="4516" spans="1:5" hidden="1" x14ac:dyDescent="0.4">
      <c r="A4516" t="s">
        <v>2237</v>
      </c>
      <c r="B4516" t="s">
        <v>71</v>
      </c>
      <c r="C4516" s="1">
        <v>44369</v>
      </c>
      <c r="D4516" t="s">
        <v>352</v>
      </c>
      <c r="E4516" t="b">
        <f t="shared" si="77"/>
        <v>0</v>
      </c>
    </row>
    <row r="4517" spans="1:5" hidden="1" x14ac:dyDescent="0.4">
      <c r="A4517" t="s">
        <v>5110</v>
      </c>
      <c r="B4517" t="s">
        <v>71</v>
      </c>
      <c r="C4517" s="1">
        <v>44350</v>
      </c>
      <c r="D4517" t="s">
        <v>357</v>
      </c>
      <c r="E4517" t="b">
        <f t="shared" si="77"/>
        <v>0</v>
      </c>
    </row>
    <row r="4518" spans="1:5" hidden="1" x14ac:dyDescent="0.4">
      <c r="A4518" t="s">
        <v>4249</v>
      </c>
      <c r="B4518" t="s">
        <v>71</v>
      </c>
      <c r="C4518" s="1">
        <v>44466</v>
      </c>
      <c r="D4518" t="s">
        <v>398</v>
      </c>
      <c r="E4518" t="b">
        <f t="shared" si="77"/>
        <v>0</v>
      </c>
    </row>
    <row r="4519" spans="1:5" hidden="1" x14ac:dyDescent="0.4">
      <c r="A4519" t="s">
        <v>5091</v>
      </c>
      <c r="B4519" t="s">
        <v>71</v>
      </c>
      <c r="C4519" s="1">
        <v>44452</v>
      </c>
      <c r="D4519" t="s">
        <v>397</v>
      </c>
      <c r="E4519" t="b">
        <f t="shared" si="77"/>
        <v>0</v>
      </c>
    </row>
    <row r="4520" spans="1:5" hidden="1" x14ac:dyDescent="0.4">
      <c r="A4520" t="s">
        <v>2434</v>
      </c>
      <c r="B4520" t="s">
        <v>71</v>
      </c>
      <c r="C4520" s="1">
        <v>44362</v>
      </c>
      <c r="D4520" t="s">
        <v>312</v>
      </c>
      <c r="E4520" t="b">
        <f t="shared" si="77"/>
        <v>0</v>
      </c>
    </row>
    <row r="4521" spans="1:5" hidden="1" x14ac:dyDescent="0.4">
      <c r="A4521" t="s">
        <v>2516</v>
      </c>
      <c r="B4521" t="s">
        <v>71</v>
      </c>
      <c r="C4521" s="1">
        <v>44350</v>
      </c>
      <c r="D4521" t="s">
        <v>327</v>
      </c>
      <c r="E4521" t="b">
        <f t="shared" si="77"/>
        <v>0</v>
      </c>
    </row>
    <row r="4522" spans="1:5" hidden="1" x14ac:dyDescent="0.4">
      <c r="A4522" t="s">
        <v>2410</v>
      </c>
      <c r="B4522" t="s">
        <v>71</v>
      </c>
      <c r="C4522" s="1">
        <v>44357</v>
      </c>
      <c r="D4522" t="s">
        <v>403</v>
      </c>
      <c r="E4522" t="b">
        <f t="shared" ref="E4522:E4585" si="78">OR(IF(AND(D4522=D4523,B4522=B4523),1,0),IF(AND(D4522=D4521,B4522=B4521),1,0))</f>
        <v>0</v>
      </c>
    </row>
    <row r="4523" spans="1:5" hidden="1" x14ac:dyDescent="0.4">
      <c r="A4523" t="s">
        <v>2562</v>
      </c>
      <c r="B4523" t="s">
        <v>71</v>
      </c>
      <c r="C4523" s="1">
        <v>44350</v>
      </c>
      <c r="D4523" t="s">
        <v>316</v>
      </c>
      <c r="E4523" t="b">
        <f t="shared" si="78"/>
        <v>0</v>
      </c>
    </row>
    <row r="4524" spans="1:5" hidden="1" x14ac:dyDescent="0.4">
      <c r="A4524" t="s">
        <v>2415</v>
      </c>
      <c r="B4524" t="s">
        <v>71</v>
      </c>
      <c r="C4524" s="1">
        <v>44350</v>
      </c>
      <c r="D4524" t="s">
        <v>326</v>
      </c>
      <c r="E4524" t="b">
        <f t="shared" si="78"/>
        <v>0</v>
      </c>
    </row>
    <row r="4525" spans="1:5" hidden="1" x14ac:dyDescent="0.4">
      <c r="A4525" t="s">
        <v>6320</v>
      </c>
      <c r="B4525" t="s">
        <v>71</v>
      </c>
      <c r="C4525" s="1">
        <v>44480</v>
      </c>
      <c r="D4525" t="s">
        <v>318</v>
      </c>
      <c r="E4525" t="b">
        <f t="shared" si="78"/>
        <v>0</v>
      </c>
    </row>
    <row r="4526" spans="1:5" hidden="1" x14ac:dyDescent="0.4">
      <c r="A4526" t="s">
        <v>2045</v>
      </c>
      <c r="B4526" t="s">
        <v>71</v>
      </c>
      <c r="C4526" s="1">
        <v>44397</v>
      </c>
      <c r="D4526" t="s">
        <v>310</v>
      </c>
      <c r="E4526" t="b">
        <f t="shared" si="78"/>
        <v>0</v>
      </c>
    </row>
    <row r="4527" spans="1:5" hidden="1" x14ac:dyDescent="0.4">
      <c r="A4527" t="s">
        <v>5099</v>
      </c>
      <c r="B4527" t="s">
        <v>71</v>
      </c>
      <c r="C4527" s="1">
        <v>44362</v>
      </c>
      <c r="D4527" t="s">
        <v>342</v>
      </c>
      <c r="E4527" t="b">
        <f t="shared" si="78"/>
        <v>0</v>
      </c>
    </row>
    <row r="4528" spans="1:5" hidden="1" x14ac:dyDescent="0.4">
      <c r="A4528" t="s">
        <v>4642</v>
      </c>
      <c r="B4528" t="s">
        <v>71</v>
      </c>
      <c r="C4528" s="1">
        <v>44362</v>
      </c>
      <c r="D4528" t="s">
        <v>311</v>
      </c>
      <c r="E4528" t="b">
        <f t="shared" si="78"/>
        <v>0</v>
      </c>
    </row>
    <row r="4529" spans="1:5" hidden="1" x14ac:dyDescent="0.4">
      <c r="A4529" t="s">
        <v>5906</v>
      </c>
      <c r="B4529" t="s">
        <v>71</v>
      </c>
      <c r="C4529" s="1">
        <v>44496</v>
      </c>
      <c r="D4529" t="s">
        <v>308</v>
      </c>
      <c r="E4529" t="b">
        <f t="shared" si="78"/>
        <v>0</v>
      </c>
    </row>
    <row r="4530" spans="1:5" hidden="1" x14ac:dyDescent="0.4">
      <c r="A4530" t="s">
        <v>4236</v>
      </c>
      <c r="B4530" t="s">
        <v>71</v>
      </c>
      <c r="C4530" s="1">
        <v>44375</v>
      </c>
      <c r="D4530" t="s">
        <v>338</v>
      </c>
      <c r="E4530" t="b">
        <f t="shared" si="78"/>
        <v>0</v>
      </c>
    </row>
    <row r="4531" spans="1:5" hidden="1" x14ac:dyDescent="0.4">
      <c r="A4531" t="s">
        <v>5526</v>
      </c>
      <c r="B4531" t="s">
        <v>71</v>
      </c>
      <c r="C4531" s="1">
        <v>44337</v>
      </c>
      <c r="D4531" t="s">
        <v>337</v>
      </c>
      <c r="E4531" t="b">
        <f t="shared" si="78"/>
        <v>0</v>
      </c>
    </row>
    <row r="4532" spans="1:5" hidden="1" x14ac:dyDescent="0.4">
      <c r="A4532" t="s">
        <v>4998</v>
      </c>
      <c r="B4532" t="s">
        <v>71</v>
      </c>
      <c r="C4532" s="1">
        <v>44354</v>
      </c>
      <c r="D4532" t="s">
        <v>416</v>
      </c>
      <c r="E4532" t="b">
        <f t="shared" si="78"/>
        <v>0</v>
      </c>
    </row>
    <row r="4533" spans="1:5" hidden="1" x14ac:dyDescent="0.4">
      <c r="A4533" t="s">
        <v>2128</v>
      </c>
      <c r="B4533" t="s">
        <v>71</v>
      </c>
      <c r="C4533" s="1">
        <v>44376</v>
      </c>
      <c r="D4533" t="s">
        <v>334</v>
      </c>
      <c r="E4533" t="b">
        <f t="shared" si="78"/>
        <v>0</v>
      </c>
    </row>
    <row r="4534" spans="1:5" hidden="1" x14ac:dyDescent="0.4">
      <c r="A4534" t="s">
        <v>5144</v>
      </c>
      <c r="B4534" t="s">
        <v>71</v>
      </c>
      <c r="C4534" s="1">
        <v>44363</v>
      </c>
      <c r="D4534" t="s">
        <v>343</v>
      </c>
      <c r="E4534" t="b">
        <f t="shared" si="78"/>
        <v>0</v>
      </c>
    </row>
    <row r="4535" spans="1:5" hidden="1" x14ac:dyDescent="0.4">
      <c r="A4535" t="s">
        <v>5101</v>
      </c>
      <c r="B4535" t="s">
        <v>71</v>
      </c>
      <c r="C4535" s="1">
        <v>44351</v>
      </c>
      <c r="D4535" t="s">
        <v>317</v>
      </c>
      <c r="E4535" t="b">
        <f t="shared" si="78"/>
        <v>0</v>
      </c>
    </row>
    <row r="4536" spans="1:5" hidden="1" x14ac:dyDescent="0.4">
      <c r="A4536" t="s">
        <v>2129</v>
      </c>
      <c r="B4536" t="s">
        <v>71</v>
      </c>
      <c r="C4536" s="1">
        <v>44376</v>
      </c>
      <c r="D4536" t="s">
        <v>335</v>
      </c>
      <c r="E4536" t="b">
        <f t="shared" si="78"/>
        <v>0</v>
      </c>
    </row>
    <row r="4537" spans="1:5" hidden="1" x14ac:dyDescent="0.4">
      <c r="A4537" t="s">
        <v>5111</v>
      </c>
      <c r="B4537" t="s">
        <v>71</v>
      </c>
      <c r="C4537" s="1">
        <v>44350</v>
      </c>
      <c r="D4537" t="s">
        <v>415</v>
      </c>
      <c r="E4537" t="b">
        <f t="shared" si="78"/>
        <v>0</v>
      </c>
    </row>
    <row r="4538" spans="1:5" hidden="1" x14ac:dyDescent="0.4">
      <c r="A4538" t="s">
        <v>2561</v>
      </c>
      <c r="B4538" t="s">
        <v>71</v>
      </c>
      <c r="C4538" s="1">
        <v>44350</v>
      </c>
      <c r="D4538" t="s">
        <v>332</v>
      </c>
      <c r="E4538" t="b">
        <f t="shared" si="78"/>
        <v>0</v>
      </c>
    </row>
    <row r="4539" spans="1:5" hidden="1" x14ac:dyDescent="0.4">
      <c r="A4539" t="s">
        <v>5645</v>
      </c>
      <c r="B4539" t="s">
        <v>71</v>
      </c>
      <c r="C4539" s="1">
        <v>44421</v>
      </c>
      <c r="D4539" t="s">
        <v>322</v>
      </c>
      <c r="E4539" t="b">
        <f t="shared" si="78"/>
        <v>0</v>
      </c>
    </row>
    <row r="4540" spans="1:5" hidden="1" x14ac:dyDescent="0.4">
      <c r="A4540" t="s">
        <v>2473</v>
      </c>
      <c r="B4540" t="s">
        <v>71</v>
      </c>
      <c r="C4540" s="1">
        <v>44357</v>
      </c>
      <c r="D4540" t="s">
        <v>359</v>
      </c>
      <c r="E4540" t="b">
        <f t="shared" si="78"/>
        <v>0</v>
      </c>
    </row>
    <row r="4541" spans="1:5" hidden="1" x14ac:dyDescent="0.4">
      <c r="A4541" t="s">
        <v>5798</v>
      </c>
      <c r="B4541" t="s">
        <v>146</v>
      </c>
      <c r="C4541" s="1">
        <v>44411</v>
      </c>
      <c r="D4541" t="s">
        <v>398</v>
      </c>
      <c r="E4541" t="b">
        <f t="shared" si="78"/>
        <v>0</v>
      </c>
    </row>
    <row r="4542" spans="1:5" hidden="1" x14ac:dyDescent="0.4">
      <c r="A4542" t="s">
        <v>5725</v>
      </c>
      <c r="B4542" t="s">
        <v>146</v>
      </c>
      <c r="C4542" s="1">
        <v>44420</v>
      </c>
      <c r="D4542" t="s">
        <v>397</v>
      </c>
      <c r="E4542" t="b">
        <f t="shared" si="78"/>
        <v>0</v>
      </c>
    </row>
    <row r="4543" spans="1:5" hidden="1" x14ac:dyDescent="0.4">
      <c r="A4543" t="s">
        <v>1366</v>
      </c>
      <c r="B4543" t="s">
        <v>146</v>
      </c>
      <c r="C4543" s="1">
        <v>44434</v>
      </c>
      <c r="D4543" t="s">
        <v>312</v>
      </c>
      <c r="E4543" t="b">
        <f t="shared" si="78"/>
        <v>0</v>
      </c>
    </row>
    <row r="4544" spans="1:5" hidden="1" x14ac:dyDescent="0.4">
      <c r="A4544" t="s">
        <v>3634</v>
      </c>
      <c r="B4544" t="s">
        <v>146</v>
      </c>
      <c r="C4544" s="1">
        <v>44428</v>
      </c>
      <c r="D4544" t="s">
        <v>307</v>
      </c>
      <c r="E4544" t="b">
        <f t="shared" si="78"/>
        <v>0</v>
      </c>
    </row>
    <row r="4545" spans="1:5" hidden="1" x14ac:dyDescent="0.4">
      <c r="A4545" t="s">
        <v>1380</v>
      </c>
      <c r="B4545" t="s">
        <v>146</v>
      </c>
      <c r="C4545" s="1">
        <v>44432</v>
      </c>
      <c r="D4545" t="s">
        <v>327</v>
      </c>
      <c r="E4545" t="b">
        <f t="shared" si="78"/>
        <v>0</v>
      </c>
    </row>
    <row r="4546" spans="1:5" hidden="1" x14ac:dyDescent="0.4">
      <c r="A4546" t="s">
        <v>2692</v>
      </c>
      <c r="B4546" t="s">
        <v>146</v>
      </c>
      <c r="C4546" s="1">
        <v>44342</v>
      </c>
      <c r="D4546" t="s">
        <v>403</v>
      </c>
      <c r="E4546" t="b">
        <f t="shared" si="78"/>
        <v>0</v>
      </c>
    </row>
    <row r="4547" spans="1:5" hidden="1" x14ac:dyDescent="0.4">
      <c r="A4547" t="s">
        <v>2467</v>
      </c>
      <c r="B4547" t="s">
        <v>146</v>
      </c>
      <c r="C4547" s="1">
        <v>44363</v>
      </c>
      <c r="D4547" t="s">
        <v>316</v>
      </c>
      <c r="E4547" t="b">
        <f t="shared" si="78"/>
        <v>0</v>
      </c>
    </row>
    <row r="4548" spans="1:5" hidden="1" x14ac:dyDescent="0.4">
      <c r="A4548" t="s">
        <v>1427</v>
      </c>
      <c r="B4548" t="s">
        <v>146</v>
      </c>
      <c r="C4548" s="1">
        <v>44428</v>
      </c>
      <c r="D4548" t="s">
        <v>326</v>
      </c>
      <c r="E4548" t="b">
        <f t="shared" si="78"/>
        <v>0</v>
      </c>
    </row>
    <row r="4549" spans="1:5" hidden="1" x14ac:dyDescent="0.4">
      <c r="A4549" t="s">
        <v>3435</v>
      </c>
      <c r="B4549" t="s">
        <v>146</v>
      </c>
      <c r="C4549" s="1">
        <v>44456</v>
      </c>
      <c r="D4549" t="s">
        <v>321</v>
      </c>
      <c r="E4549" t="b">
        <f t="shared" si="78"/>
        <v>0</v>
      </c>
    </row>
    <row r="4550" spans="1:5" hidden="1" x14ac:dyDescent="0.4">
      <c r="A4550" t="s">
        <v>5642</v>
      </c>
      <c r="B4550" t="s">
        <v>146</v>
      </c>
      <c r="C4550" s="1">
        <v>44425</v>
      </c>
      <c r="D4550" t="s">
        <v>318</v>
      </c>
      <c r="E4550" t="b">
        <f t="shared" si="78"/>
        <v>0</v>
      </c>
    </row>
    <row r="4551" spans="1:5" hidden="1" x14ac:dyDescent="0.4">
      <c r="A4551" t="s">
        <v>2468</v>
      </c>
      <c r="B4551" t="s">
        <v>146</v>
      </c>
      <c r="C4551" s="1">
        <v>44362</v>
      </c>
      <c r="D4551" t="s">
        <v>319</v>
      </c>
      <c r="E4551" t="b">
        <f t="shared" si="78"/>
        <v>0</v>
      </c>
    </row>
    <row r="4552" spans="1:5" hidden="1" x14ac:dyDescent="0.4">
      <c r="A4552" t="s">
        <v>1170</v>
      </c>
      <c r="B4552" t="s">
        <v>146</v>
      </c>
      <c r="C4552" s="1">
        <v>44448</v>
      </c>
      <c r="D4552" t="s">
        <v>310</v>
      </c>
      <c r="E4552" t="b">
        <f t="shared" si="78"/>
        <v>0</v>
      </c>
    </row>
    <row r="4553" spans="1:5" hidden="1" x14ac:dyDescent="0.4">
      <c r="A4553" t="s">
        <v>3017</v>
      </c>
      <c r="B4553" t="s">
        <v>146</v>
      </c>
      <c r="C4553" s="1">
        <v>44467</v>
      </c>
      <c r="D4553" t="s">
        <v>342</v>
      </c>
      <c r="E4553" t="b">
        <f t="shared" si="78"/>
        <v>0</v>
      </c>
    </row>
    <row r="4554" spans="1:5" hidden="1" x14ac:dyDescent="0.4">
      <c r="A4554" t="s">
        <v>3447</v>
      </c>
      <c r="B4554" t="s">
        <v>146</v>
      </c>
      <c r="C4554" s="1">
        <v>44446</v>
      </c>
      <c r="D4554" t="s">
        <v>311</v>
      </c>
      <c r="E4554" t="b">
        <f t="shared" si="78"/>
        <v>0</v>
      </c>
    </row>
    <row r="4555" spans="1:5" hidden="1" x14ac:dyDescent="0.4">
      <c r="A4555" t="s">
        <v>3439</v>
      </c>
      <c r="B4555" t="s">
        <v>146</v>
      </c>
      <c r="C4555" s="1">
        <v>44455</v>
      </c>
      <c r="D4555" t="s">
        <v>308</v>
      </c>
      <c r="E4555" t="b">
        <f t="shared" si="78"/>
        <v>0</v>
      </c>
    </row>
    <row r="4556" spans="1:5" hidden="1" x14ac:dyDescent="0.4">
      <c r="A4556" t="s">
        <v>3065</v>
      </c>
      <c r="B4556" t="s">
        <v>146</v>
      </c>
      <c r="C4556" s="1">
        <v>44455</v>
      </c>
      <c r="D4556" t="s">
        <v>338</v>
      </c>
      <c r="E4556" t="b">
        <f t="shared" si="78"/>
        <v>0</v>
      </c>
    </row>
    <row r="4557" spans="1:5" hidden="1" x14ac:dyDescent="0.4">
      <c r="A4557" t="s">
        <v>5918</v>
      </c>
      <c r="B4557" t="s">
        <v>146</v>
      </c>
      <c r="C4557" s="1">
        <v>44133</v>
      </c>
      <c r="D4557" t="s">
        <v>337</v>
      </c>
      <c r="E4557" t="b">
        <f t="shared" si="78"/>
        <v>0</v>
      </c>
    </row>
    <row r="4558" spans="1:5" hidden="1" x14ac:dyDescent="0.4">
      <c r="A4558" t="s">
        <v>5285</v>
      </c>
      <c r="B4558" t="s">
        <v>146</v>
      </c>
      <c r="C4558" s="1">
        <v>44368</v>
      </c>
      <c r="D4558" t="s">
        <v>416</v>
      </c>
      <c r="E4558" t="b">
        <f t="shared" si="78"/>
        <v>0</v>
      </c>
    </row>
    <row r="4559" spans="1:5" hidden="1" x14ac:dyDescent="0.4">
      <c r="A4559" t="s">
        <v>4482</v>
      </c>
      <c r="B4559" t="s">
        <v>146</v>
      </c>
      <c r="C4559" s="1">
        <v>44187</v>
      </c>
      <c r="D4559" t="s">
        <v>334</v>
      </c>
      <c r="E4559" t="b">
        <f t="shared" si="78"/>
        <v>0</v>
      </c>
    </row>
    <row r="4560" spans="1:5" hidden="1" x14ac:dyDescent="0.4">
      <c r="A4560" t="s">
        <v>3422</v>
      </c>
      <c r="B4560" t="s">
        <v>146</v>
      </c>
      <c r="C4560" s="1">
        <v>44453</v>
      </c>
      <c r="D4560" t="s">
        <v>343</v>
      </c>
      <c r="E4560" t="b">
        <f t="shared" si="78"/>
        <v>0</v>
      </c>
    </row>
    <row r="4561" spans="1:5" hidden="1" x14ac:dyDescent="0.4">
      <c r="A4561" t="s">
        <v>4446</v>
      </c>
      <c r="B4561" t="s">
        <v>146</v>
      </c>
      <c r="C4561" s="1">
        <v>44186</v>
      </c>
      <c r="D4561" t="s">
        <v>315</v>
      </c>
      <c r="E4561" t="b">
        <f t="shared" si="78"/>
        <v>0</v>
      </c>
    </row>
    <row r="4562" spans="1:5" hidden="1" x14ac:dyDescent="0.4">
      <c r="A4562" t="s">
        <v>3559</v>
      </c>
      <c r="B4562" t="s">
        <v>146</v>
      </c>
      <c r="C4562" s="1">
        <v>44433</v>
      </c>
      <c r="D4562" t="s">
        <v>317</v>
      </c>
      <c r="E4562" t="b">
        <f t="shared" si="78"/>
        <v>0</v>
      </c>
    </row>
    <row r="4563" spans="1:5" hidden="1" x14ac:dyDescent="0.4">
      <c r="A4563" t="s">
        <v>903</v>
      </c>
      <c r="B4563" t="s">
        <v>146</v>
      </c>
      <c r="C4563" s="1">
        <v>44455</v>
      </c>
      <c r="D4563" t="s">
        <v>335</v>
      </c>
      <c r="E4563" t="b">
        <f t="shared" si="78"/>
        <v>0</v>
      </c>
    </row>
    <row r="4564" spans="1:5" hidden="1" x14ac:dyDescent="0.4">
      <c r="A4564" t="s">
        <v>3446</v>
      </c>
      <c r="B4564" t="s">
        <v>146</v>
      </c>
      <c r="C4564" s="1">
        <v>44453</v>
      </c>
      <c r="D4564" t="s">
        <v>415</v>
      </c>
      <c r="E4564" t="b">
        <f t="shared" si="78"/>
        <v>0</v>
      </c>
    </row>
    <row r="4565" spans="1:5" hidden="1" x14ac:dyDescent="0.4">
      <c r="A4565" t="s">
        <v>4610</v>
      </c>
      <c r="B4565" t="s">
        <v>146</v>
      </c>
      <c r="C4565" s="1">
        <v>44181</v>
      </c>
      <c r="D4565" t="s">
        <v>330</v>
      </c>
      <c r="E4565" t="b">
        <f t="shared" si="78"/>
        <v>0</v>
      </c>
    </row>
    <row r="4566" spans="1:5" hidden="1" x14ac:dyDescent="0.4">
      <c r="A4566" t="s">
        <v>4519</v>
      </c>
      <c r="B4566" t="s">
        <v>146</v>
      </c>
      <c r="C4566" s="1">
        <v>44186</v>
      </c>
      <c r="D4566" t="s">
        <v>332</v>
      </c>
      <c r="E4566" t="b">
        <f t="shared" si="78"/>
        <v>0</v>
      </c>
    </row>
    <row r="4567" spans="1:5" hidden="1" x14ac:dyDescent="0.4">
      <c r="A4567" t="s">
        <v>5540</v>
      </c>
      <c r="B4567" t="s">
        <v>146</v>
      </c>
      <c r="C4567" s="1">
        <v>44428</v>
      </c>
      <c r="D4567" t="s">
        <v>322</v>
      </c>
      <c r="E4567" t="b">
        <f t="shared" si="78"/>
        <v>0</v>
      </c>
    </row>
    <row r="4568" spans="1:5" hidden="1" x14ac:dyDescent="0.4">
      <c r="A4568" t="s">
        <v>2463</v>
      </c>
      <c r="B4568" t="s">
        <v>146</v>
      </c>
      <c r="C4568" s="1">
        <v>44365</v>
      </c>
      <c r="D4568" t="s">
        <v>333</v>
      </c>
      <c r="E4568" t="b">
        <f t="shared" si="78"/>
        <v>0</v>
      </c>
    </row>
    <row r="4569" spans="1:5" hidden="1" x14ac:dyDescent="0.4">
      <c r="A4569" t="s">
        <v>2149</v>
      </c>
      <c r="B4569" t="s">
        <v>22</v>
      </c>
      <c r="C4569" s="1">
        <v>44376</v>
      </c>
      <c r="D4569" t="s">
        <v>352</v>
      </c>
      <c r="E4569" t="b">
        <f t="shared" si="78"/>
        <v>0</v>
      </c>
    </row>
    <row r="4570" spans="1:5" hidden="1" x14ac:dyDescent="0.4">
      <c r="A4570" t="s">
        <v>4093</v>
      </c>
      <c r="B4570" t="s">
        <v>22</v>
      </c>
      <c r="C4570" s="1">
        <v>44405</v>
      </c>
      <c r="D4570" t="s">
        <v>357</v>
      </c>
      <c r="E4570" t="b">
        <f t="shared" si="78"/>
        <v>0</v>
      </c>
    </row>
    <row r="4571" spans="1:5" hidden="1" x14ac:dyDescent="0.4">
      <c r="A4571" t="s">
        <v>2109</v>
      </c>
      <c r="B4571" t="s">
        <v>22</v>
      </c>
      <c r="C4571" s="1">
        <v>44377</v>
      </c>
      <c r="D4571" t="s">
        <v>312</v>
      </c>
      <c r="E4571" t="b">
        <f t="shared" si="78"/>
        <v>0</v>
      </c>
    </row>
    <row r="4572" spans="1:5" hidden="1" x14ac:dyDescent="0.4">
      <c r="A4572" t="s">
        <v>4467</v>
      </c>
      <c r="B4572" t="s">
        <v>22</v>
      </c>
      <c r="C4572" s="1">
        <v>44367</v>
      </c>
      <c r="D4572" t="s">
        <v>307</v>
      </c>
      <c r="E4572" t="b">
        <f t="shared" si="78"/>
        <v>0</v>
      </c>
    </row>
    <row r="4573" spans="1:5" hidden="1" x14ac:dyDescent="0.4">
      <c r="A4573" t="s">
        <v>2953</v>
      </c>
      <c r="B4573" t="s">
        <v>22</v>
      </c>
      <c r="C4573" s="1">
        <v>44286</v>
      </c>
      <c r="D4573" t="s">
        <v>327</v>
      </c>
      <c r="E4573" t="b">
        <f t="shared" si="78"/>
        <v>0</v>
      </c>
    </row>
    <row r="4574" spans="1:5" hidden="1" x14ac:dyDescent="0.4">
      <c r="A4574" t="s">
        <v>2134</v>
      </c>
      <c r="B4574" t="s">
        <v>22</v>
      </c>
      <c r="C4574" s="1">
        <v>44377</v>
      </c>
      <c r="D4574" t="s">
        <v>403</v>
      </c>
      <c r="E4574" t="b">
        <f t="shared" si="78"/>
        <v>0</v>
      </c>
    </row>
    <row r="4575" spans="1:5" hidden="1" x14ac:dyDescent="0.4">
      <c r="A4575" t="s">
        <v>2405</v>
      </c>
      <c r="B4575" t="s">
        <v>22</v>
      </c>
      <c r="C4575" s="1">
        <v>44351</v>
      </c>
      <c r="D4575" t="s">
        <v>316</v>
      </c>
      <c r="E4575" t="b">
        <f t="shared" si="78"/>
        <v>0</v>
      </c>
    </row>
    <row r="4576" spans="1:5" hidden="1" x14ac:dyDescent="0.4">
      <c r="A4576" t="s">
        <v>2208</v>
      </c>
      <c r="B4576" t="s">
        <v>22</v>
      </c>
      <c r="C4576" s="1">
        <v>44371</v>
      </c>
      <c r="D4576" t="s">
        <v>326</v>
      </c>
      <c r="E4576" t="b">
        <f t="shared" si="78"/>
        <v>0</v>
      </c>
    </row>
    <row r="4577" spans="1:5" hidden="1" x14ac:dyDescent="0.4">
      <c r="A4577" t="s">
        <v>5999</v>
      </c>
      <c r="B4577" t="s">
        <v>22</v>
      </c>
      <c r="C4577" s="1">
        <v>44133</v>
      </c>
      <c r="D4577" t="s">
        <v>313</v>
      </c>
      <c r="E4577" t="b">
        <f t="shared" si="78"/>
        <v>0</v>
      </c>
    </row>
    <row r="4578" spans="1:5" hidden="1" x14ac:dyDescent="0.4">
      <c r="A4578" t="s">
        <v>4259</v>
      </c>
      <c r="B4578" t="s">
        <v>22</v>
      </c>
      <c r="C4578" s="1">
        <v>44375</v>
      </c>
      <c r="D4578" t="s">
        <v>311</v>
      </c>
      <c r="E4578" t="b">
        <f t="shared" si="78"/>
        <v>0</v>
      </c>
    </row>
    <row r="4579" spans="1:5" hidden="1" x14ac:dyDescent="0.4">
      <c r="A4579" t="s">
        <v>3873</v>
      </c>
      <c r="B4579" t="s">
        <v>22</v>
      </c>
      <c r="C4579" s="1">
        <v>44405</v>
      </c>
      <c r="D4579" t="s">
        <v>308</v>
      </c>
      <c r="E4579" t="b">
        <f t="shared" si="78"/>
        <v>0</v>
      </c>
    </row>
    <row r="4580" spans="1:5" hidden="1" x14ac:dyDescent="0.4">
      <c r="A4580" t="s">
        <v>4222</v>
      </c>
      <c r="B4580" t="s">
        <v>22</v>
      </c>
      <c r="C4580" s="1">
        <v>44375</v>
      </c>
      <c r="D4580" t="s">
        <v>338</v>
      </c>
      <c r="E4580" t="b">
        <f t="shared" si="78"/>
        <v>0</v>
      </c>
    </row>
    <row r="4581" spans="1:5" hidden="1" x14ac:dyDescent="0.4">
      <c r="A4581" t="s">
        <v>2397</v>
      </c>
      <c r="B4581" t="s">
        <v>22</v>
      </c>
      <c r="C4581" s="1">
        <v>44354</v>
      </c>
      <c r="D4581" t="s">
        <v>334</v>
      </c>
      <c r="E4581" t="b">
        <f t="shared" si="78"/>
        <v>0</v>
      </c>
    </row>
    <row r="4582" spans="1:5" hidden="1" x14ac:dyDescent="0.4">
      <c r="A4582" t="s">
        <v>6966</v>
      </c>
      <c r="B4582" t="s">
        <v>22</v>
      </c>
      <c r="C4582" s="1">
        <v>44469</v>
      </c>
      <c r="D4582" t="s">
        <v>343</v>
      </c>
      <c r="E4582" t="b">
        <f t="shared" si="78"/>
        <v>0</v>
      </c>
    </row>
    <row r="4583" spans="1:5" hidden="1" x14ac:dyDescent="0.4">
      <c r="A4583" t="s">
        <v>2202</v>
      </c>
      <c r="B4583" t="s">
        <v>22</v>
      </c>
      <c r="C4583" s="1">
        <v>44371</v>
      </c>
      <c r="D4583" t="s">
        <v>335</v>
      </c>
      <c r="E4583" t="b">
        <f t="shared" si="78"/>
        <v>0</v>
      </c>
    </row>
    <row r="4584" spans="1:5" hidden="1" x14ac:dyDescent="0.4">
      <c r="A4584" t="s">
        <v>2148</v>
      </c>
      <c r="B4584" t="s">
        <v>22</v>
      </c>
      <c r="C4584" s="1">
        <v>44376</v>
      </c>
      <c r="D4584" t="s">
        <v>332</v>
      </c>
      <c r="E4584" t="b">
        <f t="shared" si="78"/>
        <v>0</v>
      </c>
    </row>
    <row r="4585" spans="1:5" hidden="1" x14ac:dyDescent="0.4">
      <c r="A4585" t="s">
        <v>8773</v>
      </c>
      <c r="B4585" t="s">
        <v>91</v>
      </c>
      <c r="C4585" s="1">
        <v>44497</v>
      </c>
      <c r="D4585" t="s">
        <v>421</v>
      </c>
      <c r="E4585" t="b">
        <f t="shared" si="78"/>
        <v>0</v>
      </c>
    </row>
    <row r="4586" spans="1:5" hidden="1" x14ac:dyDescent="0.4">
      <c r="A4586" t="s">
        <v>4665</v>
      </c>
      <c r="B4586" t="s">
        <v>91</v>
      </c>
      <c r="C4586" s="1">
        <v>44187</v>
      </c>
      <c r="D4586" t="s">
        <v>352</v>
      </c>
      <c r="E4586" t="b">
        <f t="shared" ref="E4586:E4649" si="79">OR(IF(AND(D4586=D4587,B4586=B4587),1,0),IF(AND(D4586=D4585,B4586=B4585),1,0))</f>
        <v>0</v>
      </c>
    </row>
    <row r="4587" spans="1:5" hidden="1" x14ac:dyDescent="0.4">
      <c r="A4587" t="s">
        <v>8764</v>
      </c>
      <c r="B4587" t="s">
        <v>91</v>
      </c>
      <c r="C4587" s="1">
        <v>44497</v>
      </c>
      <c r="D4587" t="s">
        <v>398</v>
      </c>
      <c r="E4587" t="b">
        <f t="shared" si="79"/>
        <v>0</v>
      </c>
    </row>
    <row r="4588" spans="1:5" hidden="1" x14ac:dyDescent="0.4">
      <c r="A4588" t="s">
        <v>7977</v>
      </c>
      <c r="B4588" t="s">
        <v>91</v>
      </c>
      <c r="C4588" s="1">
        <v>42772</v>
      </c>
      <c r="D4588" t="s">
        <v>373</v>
      </c>
      <c r="E4588" t="b">
        <f t="shared" si="79"/>
        <v>0</v>
      </c>
    </row>
    <row r="4589" spans="1:5" hidden="1" x14ac:dyDescent="0.4">
      <c r="A4589" t="s">
        <v>8771</v>
      </c>
      <c r="B4589" t="s">
        <v>91</v>
      </c>
      <c r="C4589" s="1">
        <v>44497</v>
      </c>
      <c r="D4589" t="s">
        <v>404</v>
      </c>
      <c r="E4589" t="b">
        <f t="shared" si="79"/>
        <v>0</v>
      </c>
    </row>
    <row r="4590" spans="1:5" hidden="1" x14ac:dyDescent="0.4">
      <c r="A4590" t="s">
        <v>8766</v>
      </c>
      <c r="B4590" t="s">
        <v>91</v>
      </c>
      <c r="C4590" s="1">
        <v>44497</v>
      </c>
      <c r="D4590" t="s">
        <v>399</v>
      </c>
      <c r="E4590" t="b">
        <f t="shared" si="79"/>
        <v>0</v>
      </c>
    </row>
    <row r="4591" spans="1:5" hidden="1" x14ac:dyDescent="0.4">
      <c r="A4591" t="s">
        <v>4664</v>
      </c>
      <c r="B4591" t="s">
        <v>91</v>
      </c>
      <c r="C4591" s="1">
        <v>44187</v>
      </c>
      <c r="D4591" t="s">
        <v>312</v>
      </c>
      <c r="E4591" t="b">
        <f t="shared" si="79"/>
        <v>0</v>
      </c>
    </row>
    <row r="4592" spans="1:5" hidden="1" x14ac:dyDescent="0.4">
      <c r="A4592" t="s">
        <v>4568</v>
      </c>
      <c r="B4592" t="s">
        <v>91</v>
      </c>
      <c r="C4592" s="1">
        <v>44184</v>
      </c>
      <c r="D4592" t="s">
        <v>329</v>
      </c>
      <c r="E4592" t="b">
        <f t="shared" si="79"/>
        <v>0</v>
      </c>
    </row>
    <row r="4593" spans="1:5" hidden="1" x14ac:dyDescent="0.4">
      <c r="A4593" t="s">
        <v>4576</v>
      </c>
      <c r="B4593" t="s">
        <v>91</v>
      </c>
      <c r="C4593" s="1">
        <v>44182</v>
      </c>
      <c r="D4593" t="s">
        <v>331</v>
      </c>
      <c r="E4593" t="b">
        <f t="shared" si="79"/>
        <v>0</v>
      </c>
    </row>
    <row r="4594" spans="1:5" hidden="1" x14ac:dyDescent="0.4">
      <c r="A4594" t="s">
        <v>5625</v>
      </c>
      <c r="B4594" t="s">
        <v>91</v>
      </c>
      <c r="C4594" s="1">
        <v>44152</v>
      </c>
      <c r="D4594" t="s">
        <v>410</v>
      </c>
      <c r="E4594" t="b">
        <f t="shared" si="79"/>
        <v>0</v>
      </c>
    </row>
    <row r="4595" spans="1:5" hidden="1" x14ac:dyDescent="0.4">
      <c r="A4595" t="s">
        <v>4079</v>
      </c>
      <c r="B4595" t="s">
        <v>91</v>
      </c>
      <c r="C4595" s="1">
        <v>44392</v>
      </c>
      <c r="D4595" t="s">
        <v>344</v>
      </c>
      <c r="E4595" t="b">
        <f t="shared" si="79"/>
        <v>0</v>
      </c>
    </row>
    <row r="4596" spans="1:5" hidden="1" x14ac:dyDescent="0.4">
      <c r="A4596" t="s">
        <v>8770</v>
      </c>
      <c r="B4596" t="s">
        <v>91</v>
      </c>
      <c r="C4596" s="1">
        <v>44497</v>
      </c>
      <c r="D4596" t="s">
        <v>326</v>
      </c>
      <c r="E4596" t="b">
        <f t="shared" si="79"/>
        <v>0</v>
      </c>
    </row>
    <row r="4597" spans="1:5" hidden="1" x14ac:dyDescent="0.4">
      <c r="A4597" t="s">
        <v>4666</v>
      </c>
      <c r="B4597" t="s">
        <v>91</v>
      </c>
      <c r="C4597" s="1">
        <v>44187</v>
      </c>
      <c r="D4597" t="s">
        <v>319</v>
      </c>
      <c r="E4597" t="b">
        <f t="shared" si="79"/>
        <v>0</v>
      </c>
    </row>
    <row r="4598" spans="1:5" hidden="1" x14ac:dyDescent="0.4">
      <c r="A4598" t="s">
        <v>7751</v>
      </c>
      <c r="B4598" t="s">
        <v>91</v>
      </c>
      <c r="C4598" s="1">
        <v>43363</v>
      </c>
      <c r="D4598" t="s">
        <v>368</v>
      </c>
      <c r="E4598" t="b">
        <f t="shared" si="79"/>
        <v>0</v>
      </c>
    </row>
    <row r="4599" spans="1:5" hidden="1" x14ac:dyDescent="0.4">
      <c r="A4599" t="s">
        <v>4129</v>
      </c>
      <c r="B4599" t="s">
        <v>91</v>
      </c>
      <c r="C4599" s="1">
        <v>44216</v>
      </c>
      <c r="D4599" t="s">
        <v>305</v>
      </c>
      <c r="E4599" t="b">
        <f t="shared" si="79"/>
        <v>0</v>
      </c>
    </row>
    <row r="4600" spans="1:5" hidden="1" x14ac:dyDescent="0.4">
      <c r="A4600" t="s">
        <v>715</v>
      </c>
      <c r="B4600" t="s">
        <v>91</v>
      </c>
      <c r="C4600" s="1">
        <v>44184</v>
      </c>
      <c r="D4600" t="s">
        <v>336</v>
      </c>
      <c r="E4600" t="b">
        <f t="shared" si="79"/>
        <v>0</v>
      </c>
    </row>
    <row r="4601" spans="1:5" hidden="1" x14ac:dyDescent="0.4">
      <c r="A4601" t="s">
        <v>4583</v>
      </c>
      <c r="B4601" t="s">
        <v>91</v>
      </c>
      <c r="C4601" s="1">
        <v>44182</v>
      </c>
      <c r="D4601" t="s">
        <v>350</v>
      </c>
      <c r="E4601" t="b">
        <f t="shared" si="79"/>
        <v>0</v>
      </c>
    </row>
    <row r="4602" spans="1:5" x14ac:dyDescent="0.4">
      <c r="A4602" t="s">
        <v>4669</v>
      </c>
      <c r="B4602" t="s">
        <v>91</v>
      </c>
      <c r="C4602" s="1">
        <v>44182</v>
      </c>
      <c r="D4602" t="s">
        <v>324</v>
      </c>
      <c r="E4602" t="b">
        <f t="shared" si="79"/>
        <v>1</v>
      </c>
    </row>
    <row r="4603" spans="1:5" x14ac:dyDescent="0.4">
      <c r="A4603" t="s">
        <v>7330</v>
      </c>
      <c r="B4603" t="s">
        <v>91</v>
      </c>
      <c r="C4603" s="1">
        <v>43746</v>
      </c>
      <c r="D4603" t="s">
        <v>324</v>
      </c>
      <c r="E4603" t="b">
        <f t="shared" si="79"/>
        <v>1</v>
      </c>
    </row>
    <row r="4604" spans="1:5" hidden="1" x14ac:dyDescent="0.4">
      <c r="A4604" t="s">
        <v>5337</v>
      </c>
      <c r="B4604" t="s">
        <v>91</v>
      </c>
      <c r="C4604" s="1">
        <v>44166</v>
      </c>
      <c r="D4604" t="s">
        <v>370</v>
      </c>
      <c r="E4604" t="b">
        <f t="shared" si="79"/>
        <v>0</v>
      </c>
    </row>
    <row r="4605" spans="1:5" hidden="1" x14ac:dyDescent="0.4">
      <c r="A4605" t="s">
        <v>7750</v>
      </c>
      <c r="B4605" t="s">
        <v>91</v>
      </c>
      <c r="C4605" s="1">
        <v>43378</v>
      </c>
      <c r="D4605" t="s">
        <v>371</v>
      </c>
      <c r="E4605" t="b">
        <f t="shared" si="79"/>
        <v>0</v>
      </c>
    </row>
    <row r="4606" spans="1:5" hidden="1" x14ac:dyDescent="0.4">
      <c r="A4606" t="s">
        <v>8767</v>
      </c>
      <c r="B4606" t="s">
        <v>91</v>
      </c>
      <c r="C4606" s="1">
        <v>44497</v>
      </c>
      <c r="D4606" t="s">
        <v>354</v>
      </c>
      <c r="E4606" t="b">
        <f t="shared" si="79"/>
        <v>0</v>
      </c>
    </row>
    <row r="4607" spans="1:5" hidden="1" x14ac:dyDescent="0.4">
      <c r="A4607" t="s">
        <v>5558</v>
      </c>
      <c r="B4607" t="s">
        <v>91</v>
      </c>
      <c r="C4607" s="1">
        <v>44160</v>
      </c>
      <c r="D4607" t="s">
        <v>355</v>
      </c>
      <c r="E4607" t="b">
        <f t="shared" si="79"/>
        <v>0</v>
      </c>
    </row>
    <row r="4608" spans="1:5" x14ac:dyDescent="0.4">
      <c r="A4608" t="s">
        <v>8775</v>
      </c>
      <c r="B4608" t="s">
        <v>91</v>
      </c>
      <c r="C4608" s="1">
        <v>44497</v>
      </c>
      <c r="D4608" t="s">
        <v>317</v>
      </c>
      <c r="E4608" t="b">
        <f t="shared" si="79"/>
        <v>1</v>
      </c>
    </row>
    <row r="4609" spans="1:5" x14ac:dyDescent="0.4">
      <c r="A4609" t="s">
        <v>7150</v>
      </c>
      <c r="B4609" t="s">
        <v>91</v>
      </c>
      <c r="C4609" s="1">
        <v>44120</v>
      </c>
      <c r="D4609" t="s">
        <v>317</v>
      </c>
      <c r="E4609" t="b">
        <f t="shared" si="79"/>
        <v>1</v>
      </c>
    </row>
    <row r="4610" spans="1:5" x14ac:dyDescent="0.4">
      <c r="A4610" t="s">
        <v>8765</v>
      </c>
      <c r="B4610" t="s">
        <v>91</v>
      </c>
      <c r="C4610" s="1">
        <v>44497</v>
      </c>
      <c r="D4610" t="s">
        <v>415</v>
      </c>
      <c r="E4610" t="b">
        <f t="shared" si="79"/>
        <v>1</v>
      </c>
    </row>
    <row r="4611" spans="1:5" x14ac:dyDescent="0.4">
      <c r="A4611" t="s">
        <v>537</v>
      </c>
      <c r="B4611" t="s">
        <v>91</v>
      </c>
      <c r="C4611" s="1">
        <v>43837</v>
      </c>
      <c r="D4611" t="s">
        <v>415</v>
      </c>
      <c r="E4611" t="b">
        <f t="shared" si="79"/>
        <v>1</v>
      </c>
    </row>
    <row r="4612" spans="1:5" x14ac:dyDescent="0.4">
      <c r="A4612" t="s">
        <v>4671</v>
      </c>
      <c r="B4612" t="s">
        <v>91</v>
      </c>
      <c r="C4612" s="1">
        <v>44180</v>
      </c>
      <c r="D4612" t="s">
        <v>375</v>
      </c>
      <c r="E4612" t="b">
        <f t="shared" si="79"/>
        <v>1</v>
      </c>
    </row>
    <row r="4613" spans="1:5" x14ac:dyDescent="0.4">
      <c r="A4613" t="s">
        <v>7927</v>
      </c>
      <c r="B4613" t="s">
        <v>91</v>
      </c>
      <c r="C4613" s="1">
        <v>43074</v>
      </c>
      <c r="D4613" t="s">
        <v>375</v>
      </c>
      <c r="E4613" t="b">
        <f t="shared" si="79"/>
        <v>1</v>
      </c>
    </row>
    <row r="4614" spans="1:5" hidden="1" x14ac:dyDescent="0.4">
      <c r="A4614" t="s">
        <v>4712</v>
      </c>
      <c r="B4614" t="s">
        <v>91</v>
      </c>
      <c r="C4614" s="1">
        <v>44179</v>
      </c>
      <c r="D4614" t="s">
        <v>332</v>
      </c>
      <c r="E4614" t="b">
        <f t="shared" si="79"/>
        <v>0</v>
      </c>
    </row>
    <row r="4615" spans="1:5" hidden="1" x14ac:dyDescent="0.4">
      <c r="A4615" t="s">
        <v>8769</v>
      </c>
      <c r="B4615" t="s">
        <v>91</v>
      </c>
      <c r="C4615" s="1">
        <v>44497</v>
      </c>
      <c r="D4615" t="s">
        <v>328</v>
      </c>
      <c r="E4615" t="b">
        <f t="shared" si="79"/>
        <v>0</v>
      </c>
    </row>
    <row r="4616" spans="1:5" hidden="1" x14ac:dyDescent="0.4">
      <c r="A4616" t="s">
        <v>7300</v>
      </c>
      <c r="B4616" t="s">
        <v>7301</v>
      </c>
      <c r="C4616" s="1">
        <v>43777</v>
      </c>
      <c r="D4616" t="s">
        <v>345</v>
      </c>
      <c r="E4616" t="b">
        <f t="shared" si="79"/>
        <v>0</v>
      </c>
    </row>
    <row r="4617" spans="1:5" hidden="1" x14ac:dyDescent="0.4">
      <c r="A4617" t="s">
        <v>7141</v>
      </c>
      <c r="B4617" t="s">
        <v>7142</v>
      </c>
      <c r="C4617" s="1">
        <v>44033</v>
      </c>
      <c r="D4617" t="s">
        <v>415</v>
      </c>
      <c r="E4617" t="b">
        <f t="shared" si="79"/>
        <v>0</v>
      </c>
    </row>
    <row r="4618" spans="1:5" hidden="1" x14ac:dyDescent="0.4">
      <c r="A4618" t="s">
        <v>7010</v>
      </c>
      <c r="B4618" t="s">
        <v>6844</v>
      </c>
      <c r="C4618" s="1">
        <v>44182</v>
      </c>
      <c r="D4618" t="s">
        <v>398</v>
      </c>
      <c r="E4618" t="b">
        <f t="shared" si="79"/>
        <v>0</v>
      </c>
    </row>
    <row r="4619" spans="1:5" hidden="1" x14ac:dyDescent="0.4">
      <c r="A4619" t="s">
        <v>7011</v>
      </c>
      <c r="B4619" t="s">
        <v>6844</v>
      </c>
      <c r="C4619" s="1">
        <v>44182</v>
      </c>
      <c r="D4619" t="s">
        <v>397</v>
      </c>
      <c r="E4619" t="b">
        <f t="shared" si="79"/>
        <v>0</v>
      </c>
    </row>
    <row r="4620" spans="1:5" hidden="1" x14ac:dyDescent="0.4">
      <c r="A4620" t="s">
        <v>6843</v>
      </c>
      <c r="B4620" t="s">
        <v>6844</v>
      </c>
      <c r="C4620" s="1">
        <v>44182</v>
      </c>
      <c r="D4620" t="s">
        <v>327</v>
      </c>
      <c r="E4620" t="b">
        <f t="shared" si="79"/>
        <v>0</v>
      </c>
    </row>
    <row r="4621" spans="1:5" hidden="1" x14ac:dyDescent="0.4">
      <c r="A4621" t="s">
        <v>7318</v>
      </c>
      <c r="B4621" t="s">
        <v>7319</v>
      </c>
      <c r="C4621" s="1">
        <v>44028</v>
      </c>
      <c r="D4621" t="s">
        <v>398</v>
      </c>
      <c r="E4621" t="b">
        <f t="shared" si="79"/>
        <v>0</v>
      </c>
    </row>
    <row r="4622" spans="1:5" hidden="1" x14ac:dyDescent="0.4">
      <c r="A4622" t="s">
        <v>7055</v>
      </c>
      <c r="B4622" t="s">
        <v>7056</v>
      </c>
      <c r="C4622" s="1">
        <v>44174</v>
      </c>
      <c r="D4622" t="s">
        <v>398</v>
      </c>
      <c r="E4622" t="b">
        <f t="shared" si="79"/>
        <v>0</v>
      </c>
    </row>
    <row r="4623" spans="1:5" hidden="1" x14ac:dyDescent="0.4">
      <c r="A4623" t="s">
        <v>6596</v>
      </c>
      <c r="B4623" t="s">
        <v>6597</v>
      </c>
      <c r="C4623" s="1">
        <v>44033</v>
      </c>
      <c r="D4623" t="s">
        <v>319</v>
      </c>
      <c r="E4623" t="b">
        <f t="shared" si="79"/>
        <v>0</v>
      </c>
    </row>
    <row r="4624" spans="1:5" hidden="1" x14ac:dyDescent="0.4">
      <c r="A4624" t="s">
        <v>7086</v>
      </c>
      <c r="B4624" t="s">
        <v>7087</v>
      </c>
      <c r="C4624" s="1">
        <v>44165</v>
      </c>
      <c r="D4624" t="s">
        <v>398</v>
      </c>
      <c r="E4624" t="b">
        <f t="shared" si="79"/>
        <v>0</v>
      </c>
    </row>
    <row r="4625" spans="1:5" hidden="1" x14ac:dyDescent="0.4">
      <c r="A4625" t="s">
        <v>6303</v>
      </c>
      <c r="B4625" t="s">
        <v>6304</v>
      </c>
      <c r="C4625" s="1">
        <v>44475</v>
      </c>
      <c r="D4625" t="s">
        <v>322</v>
      </c>
      <c r="E4625" t="b">
        <f t="shared" si="79"/>
        <v>0</v>
      </c>
    </row>
    <row r="4626" spans="1:5" hidden="1" x14ac:dyDescent="0.4">
      <c r="A4626" t="s">
        <v>6575</v>
      </c>
      <c r="B4626" t="s">
        <v>6576</v>
      </c>
      <c r="C4626" s="1">
        <v>44482</v>
      </c>
      <c r="D4626" t="s">
        <v>322</v>
      </c>
      <c r="E4626" t="b">
        <f t="shared" si="79"/>
        <v>0</v>
      </c>
    </row>
    <row r="4627" spans="1:5" hidden="1" x14ac:dyDescent="0.4">
      <c r="A4627" t="s">
        <v>6974</v>
      </c>
      <c r="B4627" t="s">
        <v>6975</v>
      </c>
      <c r="C4627" s="1">
        <v>44179</v>
      </c>
      <c r="D4627" t="s">
        <v>322</v>
      </c>
      <c r="E4627" t="b">
        <f t="shared" si="79"/>
        <v>0</v>
      </c>
    </row>
    <row r="4628" spans="1:5" hidden="1" x14ac:dyDescent="0.4">
      <c r="A4628" t="s">
        <v>8759</v>
      </c>
      <c r="B4628" t="s">
        <v>8760</v>
      </c>
      <c r="C4628" s="1">
        <v>44497</v>
      </c>
      <c r="D4628" t="s">
        <v>322</v>
      </c>
      <c r="E4628" t="b">
        <f t="shared" si="79"/>
        <v>0</v>
      </c>
    </row>
    <row r="4629" spans="1:5" hidden="1" x14ac:dyDescent="0.4">
      <c r="A4629" t="s">
        <v>7066</v>
      </c>
      <c r="B4629" t="s">
        <v>7067</v>
      </c>
      <c r="C4629" s="1">
        <v>44168</v>
      </c>
      <c r="D4629" t="s">
        <v>322</v>
      </c>
      <c r="E4629" t="b">
        <f t="shared" si="79"/>
        <v>0</v>
      </c>
    </row>
    <row r="4630" spans="1:5" hidden="1" x14ac:dyDescent="0.4">
      <c r="A4630" t="s">
        <v>6979</v>
      </c>
      <c r="B4630" t="s">
        <v>6980</v>
      </c>
      <c r="C4630" s="1">
        <v>44180</v>
      </c>
      <c r="D4630" t="s">
        <v>322</v>
      </c>
      <c r="E4630" t="b">
        <f t="shared" si="79"/>
        <v>0</v>
      </c>
    </row>
    <row r="4631" spans="1:5" hidden="1" x14ac:dyDescent="0.4">
      <c r="A4631" t="s">
        <v>7017</v>
      </c>
      <c r="B4631" t="s">
        <v>7018</v>
      </c>
      <c r="C4631" s="1">
        <v>44181</v>
      </c>
      <c r="D4631" t="s">
        <v>398</v>
      </c>
      <c r="E4631" t="b">
        <f t="shared" si="79"/>
        <v>0</v>
      </c>
    </row>
    <row r="4632" spans="1:5" hidden="1" x14ac:dyDescent="0.4">
      <c r="A4632" t="s">
        <v>7003</v>
      </c>
      <c r="B4632" t="s">
        <v>7004</v>
      </c>
      <c r="C4632" s="1">
        <v>44186</v>
      </c>
      <c r="D4632" t="s">
        <v>322</v>
      </c>
      <c r="E4632" t="b">
        <f t="shared" si="79"/>
        <v>0</v>
      </c>
    </row>
    <row r="4633" spans="1:5" hidden="1" x14ac:dyDescent="0.4">
      <c r="A4633" t="s">
        <v>2073</v>
      </c>
      <c r="B4633" t="s">
        <v>57</v>
      </c>
      <c r="C4633" s="1">
        <v>44399</v>
      </c>
      <c r="D4633" t="s">
        <v>341</v>
      </c>
      <c r="E4633" t="b">
        <f t="shared" si="79"/>
        <v>0</v>
      </c>
    </row>
    <row r="4634" spans="1:5" hidden="1" x14ac:dyDescent="0.4">
      <c r="A4634" t="s">
        <v>4096</v>
      </c>
      <c r="B4634" t="s">
        <v>57</v>
      </c>
      <c r="C4634" s="1">
        <v>44386</v>
      </c>
      <c r="D4634" t="s">
        <v>405</v>
      </c>
      <c r="E4634" t="b">
        <f t="shared" si="79"/>
        <v>0</v>
      </c>
    </row>
    <row r="4635" spans="1:5" hidden="1" x14ac:dyDescent="0.4">
      <c r="A4635" t="s">
        <v>2050</v>
      </c>
      <c r="B4635" t="s">
        <v>57</v>
      </c>
      <c r="C4635" s="1">
        <v>44386</v>
      </c>
      <c r="D4635" t="s">
        <v>352</v>
      </c>
      <c r="E4635" t="b">
        <f t="shared" si="79"/>
        <v>0</v>
      </c>
    </row>
    <row r="4636" spans="1:5" hidden="1" x14ac:dyDescent="0.4">
      <c r="A4636" t="s">
        <v>2051</v>
      </c>
      <c r="B4636" t="s">
        <v>57</v>
      </c>
      <c r="C4636" s="1">
        <v>44386</v>
      </c>
      <c r="D4636" t="s">
        <v>325</v>
      </c>
      <c r="E4636" t="b">
        <f t="shared" si="79"/>
        <v>0</v>
      </c>
    </row>
    <row r="4637" spans="1:5" hidden="1" x14ac:dyDescent="0.4">
      <c r="A4637" t="s">
        <v>3833</v>
      </c>
      <c r="B4637" t="s">
        <v>57</v>
      </c>
      <c r="C4637" s="1">
        <v>44414</v>
      </c>
      <c r="D4637" t="s">
        <v>357</v>
      </c>
      <c r="E4637" t="b">
        <f t="shared" si="79"/>
        <v>0</v>
      </c>
    </row>
    <row r="4638" spans="1:5" hidden="1" x14ac:dyDescent="0.4">
      <c r="A4638" t="s">
        <v>6343</v>
      </c>
      <c r="B4638" t="s">
        <v>57</v>
      </c>
      <c r="C4638" s="1">
        <v>44482</v>
      </c>
      <c r="D4638" t="s">
        <v>398</v>
      </c>
      <c r="E4638" t="b">
        <f t="shared" si="79"/>
        <v>0</v>
      </c>
    </row>
    <row r="4639" spans="1:5" hidden="1" x14ac:dyDescent="0.4">
      <c r="A4639" t="s">
        <v>6344</v>
      </c>
      <c r="B4639" t="s">
        <v>57</v>
      </c>
      <c r="C4639" s="1">
        <v>44477</v>
      </c>
      <c r="D4639" t="s">
        <v>397</v>
      </c>
      <c r="E4639" t="b">
        <f t="shared" si="79"/>
        <v>0</v>
      </c>
    </row>
    <row r="4640" spans="1:5" hidden="1" x14ac:dyDescent="0.4">
      <c r="A4640" t="s">
        <v>1595</v>
      </c>
      <c r="B4640" t="s">
        <v>57</v>
      </c>
      <c r="C4640" s="1">
        <v>44431</v>
      </c>
      <c r="D4640" t="s">
        <v>306</v>
      </c>
      <c r="E4640" t="b">
        <f t="shared" si="79"/>
        <v>0</v>
      </c>
    </row>
    <row r="4641" spans="1:5" hidden="1" x14ac:dyDescent="0.4">
      <c r="A4641" t="s">
        <v>1445</v>
      </c>
      <c r="B4641" t="s">
        <v>57</v>
      </c>
      <c r="C4641" s="1">
        <v>44426</v>
      </c>
      <c r="D4641" t="s">
        <v>312</v>
      </c>
      <c r="E4641" t="b">
        <f t="shared" si="79"/>
        <v>0</v>
      </c>
    </row>
    <row r="4642" spans="1:5" hidden="1" x14ac:dyDescent="0.4">
      <c r="A4642" t="s">
        <v>1418</v>
      </c>
      <c r="B4642" t="s">
        <v>57</v>
      </c>
      <c r="C4642" s="1">
        <v>44431</v>
      </c>
      <c r="D4642" t="s">
        <v>329</v>
      </c>
      <c r="E4642" t="b">
        <f t="shared" si="79"/>
        <v>0</v>
      </c>
    </row>
    <row r="4643" spans="1:5" hidden="1" x14ac:dyDescent="0.4">
      <c r="A4643" t="s">
        <v>4061</v>
      </c>
      <c r="B4643" t="s">
        <v>57</v>
      </c>
      <c r="C4643" s="1">
        <v>44391</v>
      </c>
      <c r="D4643" t="s">
        <v>307</v>
      </c>
      <c r="E4643" t="b">
        <f t="shared" si="79"/>
        <v>0</v>
      </c>
    </row>
    <row r="4644" spans="1:5" hidden="1" x14ac:dyDescent="0.4">
      <c r="A4644" t="s">
        <v>1419</v>
      </c>
      <c r="B4644" t="s">
        <v>57</v>
      </c>
      <c r="C4644" s="1">
        <v>44431</v>
      </c>
      <c r="D4644" t="s">
        <v>327</v>
      </c>
      <c r="E4644" t="b">
        <f t="shared" si="79"/>
        <v>0</v>
      </c>
    </row>
    <row r="4645" spans="1:5" hidden="1" x14ac:dyDescent="0.4">
      <c r="A4645" t="s">
        <v>2092</v>
      </c>
      <c r="B4645" t="s">
        <v>57</v>
      </c>
      <c r="C4645" s="1">
        <v>44382</v>
      </c>
      <c r="D4645" t="s">
        <v>403</v>
      </c>
      <c r="E4645" t="b">
        <f t="shared" si="79"/>
        <v>0</v>
      </c>
    </row>
    <row r="4646" spans="1:5" hidden="1" x14ac:dyDescent="0.4">
      <c r="A4646" t="s">
        <v>1998</v>
      </c>
      <c r="B4646" t="s">
        <v>57</v>
      </c>
      <c r="C4646" s="1">
        <v>44391</v>
      </c>
      <c r="D4646" t="s">
        <v>316</v>
      </c>
      <c r="E4646" t="b">
        <f t="shared" si="79"/>
        <v>0</v>
      </c>
    </row>
    <row r="4647" spans="1:5" hidden="1" x14ac:dyDescent="0.4">
      <c r="A4647" t="s">
        <v>2056</v>
      </c>
      <c r="B4647" t="s">
        <v>57</v>
      </c>
      <c r="C4647" s="1">
        <v>44383</v>
      </c>
      <c r="D4647" t="s">
        <v>326</v>
      </c>
      <c r="E4647" t="b">
        <f t="shared" si="79"/>
        <v>0</v>
      </c>
    </row>
    <row r="4648" spans="1:5" hidden="1" x14ac:dyDescent="0.4">
      <c r="A4648" t="s">
        <v>5534</v>
      </c>
      <c r="B4648" t="s">
        <v>57</v>
      </c>
      <c r="C4648" s="1">
        <v>44431</v>
      </c>
      <c r="D4648" t="s">
        <v>318</v>
      </c>
      <c r="E4648" t="b">
        <f t="shared" si="79"/>
        <v>0</v>
      </c>
    </row>
    <row r="4649" spans="1:5" hidden="1" x14ac:dyDescent="0.4">
      <c r="A4649" t="s">
        <v>8233</v>
      </c>
      <c r="B4649" t="s">
        <v>57</v>
      </c>
      <c r="C4649" s="1">
        <v>44477</v>
      </c>
      <c r="D4649" t="s">
        <v>313</v>
      </c>
      <c r="E4649" t="b">
        <f t="shared" si="79"/>
        <v>0</v>
      </c>
    </row>
    <row r="4650" spans="1:5" hidden="1" x14ac:dyDescent="0.4">
      <c r="A4650" t="s">
        <v>1599</v>
      </c>
      <c r="B4650" t="s">
        <v>57</v>
      </c>
      <c r="C4650" s="1">
        <v>44421</v>
      </c>
      <c r="D4650" t="s">
        <v>310</v>
      </c>
      <c r="E4650" t="b">
        <f t="shared" ref="E4650:E4713" si="80">OR(IF(AND(D4650=D4651,B4650=B4651),1,0),IF(AND(D4650=D4649,B4650=B4649),1,0))</f>
        <v>0</v>
      </c>
    </row>
    <row r="4651" spans="1:5" hidden="1" x14ac:dyDescent="0.4">
      <c r="A4651" t="s">
        <v>3656</v>
      </c>
      <c r="B4651" t="s">
        <v>57</v>
      </c>
      <c r="C4651" s="1">
        <v>44431</v>
      </c>
      <c r="D4651" t="s">
        <v>336</v>
      </c>
      <c r="E4651" t="b">
        <f t="shared" si="80"/>
        <v>0</v>
      </c>
    </row>
    <row r="4652" spans="1:5" hidden="1" x14ac:dyDescent="0.4">
      <c r="A4652" t="s">
        <v>4090</v>
      </c>
      <c r="B4652" t="s">
        <v>57</v>
      </c>
      <c r="C4652" s="1">
        <v>44391</v>
      </c>
      <c r="D4652" t="s">
        <v>311</v>
      </c>
      <c r="E4652" t="b">
        <f t="shared" si="80"/>
        <v>0</v>
      </c>
    </row>
    <row r="4653" spans="1:5" hidden="1" x14ac:dyDescent="0.4">
      <c r="A4653" t="s">
        <v>2049</v>
      </c>
      <c r="B4653" t="s">
        <v>57</v>
      </c>
      <c r="C4653" s="1">
        <v>44386</v>
      </c>
      <c r="D4653" t="s">
        <v>350</v>
      </c>
      <c r="E4653" t="b">
        <f t="shared" si="80"/>
        <v>0</v>
      </c>
    </row>
    <row r="4654" spans="1:5" hidden="1" x14ac:dyDescent="0.4">
      <c r="A4654" t="s">
        <v>4098</v>
      </c>
      <c r="B4654" t="s">
        <v>57</v>
      </c>
      <c r="C4654" s="1">
        <v>44382</v>
      </c>
      <c r="D4654" t="s">
        <v>308</v>
      </c>
      <c r="E4654" t="b">
        <f t="shared" si="80"/>
        <v>0</v>
      </c>
    </row>
    <row r="4655" spans="1:5" hidden="1" x14ac:dyDescent="0.4">
      <c r="A4655" t="s">
        <v>4060</v>
      </c>
      <c r="B4655" t="s">
        <v>57</v>
      </c>
      <c r="C4655" s="1">
        <v>44391</v>
      </c>
      <c r="D4655" t="s">
        <v>337</v>
      </c>
      <c r="E4655" t="b">
        <f t="shared" si="80"/>
        <v>0</v>
      </c>
    </row>
    <row r="4656" spans="1:5" hidden="1" x14ac:dyDescent="0.4">
      <c r="A4656" t="s">
        <v>4064</v>
      </c>
      <c r="B4656" t="s">
        <v>57</v>
      </c>
      <c r="C4656" s="1">
        <v>44386</v>
      </c>
      <c r="D4656" t="s">
        <v>416</v>
      </c>
      <c r="E4656" t="b">
        <f t="shared" si="80"/>
        <v>0</v>
      </c>
    </row>
    <row r="4657" spans="1:5" hidden="1" x14ac:dyDescent="0.4">
      <c r="A4657" t="s">
        <v>1438</v>
      </c>
      <c r="B4657" t="s">
        <v>57</v>
      </c>
      <c r="C4657" s="1">
        <v>44427</v>
      </c>
      <c r="D4657" t="s">
        <v>334</v>
      </c>
      <c r="E4657" t="b">
        <f t="shared" si="80"/>
        <v>0</v>
      </c>
    </row>
    <row r="4658" spans="1:5" hidden="1" x14ac:dyDescent="0.4">
      <c r="A4658" t="s">
        <v>4062</v>
      </c>
      <c r="B4658" t="s">
        <v>57</v>
      </c>
      <c r="C4658" s="1">
        <v>44391</v>
      </c>
      <c r="D4658" t="s">
        <v>343</v>
      </c>
      <c r="E4658" t="b">
        <f t="shared" si="80"/>
        <v>0</v>
      </c>
    </row>
    <row r="4659" spans="1:5" hidden="1" x14ac:dyDescent="0.4">
      <c r="A4659" t="s">
        <v>4094</v>
      </c>
      <c r="B4659" t="s">
        <v>57</v>
      </c>
      <c r="C4659" s="1">
        <v>44391</v>
      </c>
      <c r="D4659" t="s">
        <v>317</v>
      </c>
      <c r="E4659" t="b">
        <f t="shared" si="80"/>
        <v>0</v>
      </c>
    </row>
    <row r="4660" spans="1:5" hidden="1" x14ac:dyDescent="0.4">
      <c r="A4660" t="s">
        <v>1465</v>
      </c>
      <c r="B4660" t="s">
        <v>57</v>
      </c>
      <c r="C4660" s="1">
        <v>44425</v>
      </c>
      <c r="D4660" t="s">
        <v>335</v>
      </c>
      <c r="E4660" t="b">
        <f t="shared" si="80"/>
        <v>0</v>
      </c>
    </row>
    <row r="4661" spans="1:5" hidden="1" x14ac:dyDescent="0.4">
      <c r="A4661" t="s">
        <v>4099</v>
      </c>
      <c r="B4661" t="s">
        <v>57</v>
      </c>
      <c r="C4661" s="1">
        <v>44382</v>
      </c>
      <c r="D4661" t="s">
        <v>415</v>
      </c>
      <c r="E4661" t="b">
        <f t="shared" si="80"/>
        <v>0</v>
      </c>
    </row>
    <row r="4662" spans="1:5" hidden="1" x14ac:dyDescent="0.4">
      <c r="A4662" t="s">
        <v>1953</v>
      </c>
      <c r="B4662" t="s">
        <v>57</v>
      </c>
      <c r="C4662" s="1">
        <v>44391</v>
      </c>
      <c r="D4662" t="s">
        <v>330</v>
      </c>
      <c r="E4662" t="b">
        <f t="shared" si="80"/>
        <v>0</v>
      </c>
    </row>
    <row r="4663" spans="1:5" hidden="1" x14ac:dyDescent="0.4">
      <c r="A4663" t="s">
        <v>1446</v>
      </c>
      <c r="B4663" t="s">
        <v>57</v>
      </c>
      <c r="C4663" s="1">
        <v>44426</v>
      </c>
      <c r="D4663" t="s">
        <v>332</v>
      </c>
      <c r="E4663" t="b">
        <f t="shared" si="80"/>
        <v>0</v>
      </c>
    </row>
    <row r="4664" spans="1:5" hidden="1" x14ac:dyDescent="0.4">
      <c r="A4664" t="s">
        <v>5478</v>
      </c>
      <c r="B4664" t="s">
        <v>57</v>
      </c>
      <c r="C4664" s="1">
        <v>44435</v>
      </c>
      <c r="D4664" t="s">
        <v>322</v>
      </c>
      <c r="E4664" t="b">
        <f t="shared" si="80"/>
        <v>0</v>
      </c>
    </row>
    <row r="4665" spans="1:5" hidden="1" x14ac:dyDescent="0.4">
      <c r="A4665" t="s">
        <v>5021</v>
      </c>
      <c r="B4665" t="s">
        <v>105</v>
      </c>
      <c r="C4665" s="1">
        <v>44173</v>
      </c>
      <c r="D4665" t="s">
        <v>398</v>
      </c>
      <c r="E4665" t="b">
        <f t="shared" si="80"/>
        <v>0</v>
      </c>
    </row>
    <row r="4666" spans="1:5" hidden="1" x14ac:dyDescent="0.4">
      <c r="A4666" t="s">
        <v>5135</v>
      </c>
      <c r="B4666" t="s">
        <v>105</v>
      </c>
      <c r="C4666" s="1">
        <v>44454</v>
      </c>
      <c r="D4666" t="s">
        <v>397</v>
      </c>
      <c r="E4666" t="b">
        <f t="shared" si="80"/>
        <v>0</v>
      </c>
    </row>
    <row r="4667" spans="1:5" hidden="1" x14ac:dyDescent="0.4">
      <c r="A4667" t="s">
        <v>2020</v>
      </c>
      <c r="B4667" t="s">
        <v>105</v>
      </c>
      <c r="C4667" s="1">
        <v>44384</v>
      </c>
      <c r="D4667" t="s">
        <v>306</v>
      </c>
      <c r="E4667" t="b">
        <f t="shared" si="80"/>
        <v>0</v>
      </c>
    </row>
    <row r="4668" spans="1:5" hidden="1" x14ac:dyDescent="0.4">
      <c r="A4668" t="s">
        <v>2004</v>
      </c>
      <c r="B4668" t="s">
        <v>105</v>
      </c>
      <c r="C4668" s="1">
        <v>44383</v>
      </c>
      <c r="D4668" t="s">
        <v>329</v>
      </c>
      <c r="E4668" t="b">
        <f t="shared" si="80"/>
        <v>0</v>
      </c>
    </row>
    <row r="4669" spans="1:5" hidden="1" x14ac:dyDescent="0.4">
      <c r="A4669" t="s">
        <v>4057</v>
      </c>
      <c r="B4669" t="s">
        <v>105</v>
      </c>
      <c r="C4669" s="1">
        <v>44207</v>
      </c>
      <c r="D4669" t="s">
        <v>327</v>
      </c>
      <c r="E4669" t="b">
        <f t="shared" si="80"/>
        <v>0</v>
      </c>
    </row>
    <row r="4670" spans="1:5" hidden="1" x14ac:dyDescent="0.4">
      <c r="A4670" t="s">
        <v>2024</v>
      </c>
      <c r="B4670" t="s">
        <v>105</v>
      </c>
      <c r="C4670" s="1">
        <v>44382</v>
      </c>
      <c r="D4670" t="s">
        <v>403</v>
      </c>
      <c r="E4670" t="b">
        <f t="shared" si="80"/>
        <v>0</v>
      </c>
    </row>
    <row r="4671" spans="1:5" hidden="1" x14ac:dyDescent="0.4">
      <c r="A4671" t="s">
        <v>2032</v>
      </c>
      <c r="B4671" t="s">
        <v>105</v>
      </c>
      <c r="C4671" s="1">
        <v>44385</v>
      </c>
      <c r="D4671" t="s">
        <v>316</v>
      </c>
      <c r="E4671" t="b">
        <f t="shared" si="80"/>
        <v>0</v>
      </c>
    </row>
    <row r="4672" spans="1:5" hidden="1" x14ac:dyDescent="0.4">
      <c r="A4672" t="s">
        <v>1916</v>
      </c>
      <c r="B4672" t="s">
        <v>105</v>
      </c>
      <c r="C4672" s="1">
        <v>44390</v>
      </c>
      <c r="D4672" t="s">
        <v>326</v>
      </c>
      <c r="E4672" t="b">
        <f t="shared" si="80"/>
        <v>0</v>
      </c>
    </row>
    <row r="4673" spans="1:5" hidden="1" x14ac:dyDescent="0.4">
      <c r="A4673" t="s">
        <v>5615</v>
      </c>
      <c r="B4673" t="s">
        <v>105</v>
      </c>
      <c r="C4673" s="1">
        <v>44425</v>
      </c>
      <c r="D4673" t="s">
        <v>318</v>
      </c>
      <c r="E4673" t="b">
        <f t="shared" si="80"/>
        <v>0</v>
      </c>
    </row>
    <row r="4674" spans="1:5" hidden="1" x14ac:dyDescent="0.4">
      <c r="A4674" t="s">
        <v>2003</v>
      </c>
      <c r="B4674" t="s">
        <v>105</v>
      </c>
      <c r="C4674" s="1">
        <v>44383</v>
      </c>
      <c r="D4674" t="s">
        <v>313</v>
      </c>
      <c r="E4674" t="b">
        <f t="shared" si="80"/>
        <v>0</v>
      </c>
    </row>
    <row r="4675" spans="1:5" hidden="1" x14ac:dyDescent="0.4">
      <c r="A4675" t="s">
        <v>1915</v>
      </c>
      <c r="B4675" t="s">
        <v>105</v>
      </c>
      <c r="C4675" s="1">
        <v>44390</v>
      </c>
      <c r="D4675" t="s">
        <v>319</v>
      </c>
      <c r="E4675" t="b">
        <f t="shared" si="80"/>
        <v>0</v>
      </c>
    </row>
    <row r="4676" spans="1:5" hidden="1" x14ac:dyDescent="0.4">
      <c r="A4676" t="s">
        <v>1950</v>
      </c>
      <c r="B4676" t="s">
        <v>105</v>
      </c>
      <c r="C4676" s="1">
        <v>44387</v>
      </c>
      <c r="D4676" t="s">
        <v>310</v>
      </c>
      <c r="E4676" t="b">
        <f t="shared" si="80"/>
        <v>0</v>
      </c>
    </row>
    <row r="4677" spans="1:5" hidden="1" x14ac:dyDescent="0.4">
      <c r="A4677" t="s">
        <v>4186</v>
      </c>
      <c r="B4677" t="s">
        <v>105</v>
      </c>
      <c r="C4677" s="1">
        <v>44377</v>
      </c>
      <c r="D4677" t="s">
        <v>311</v>
      </c>
      <c r="E4677" t="b">
        <f t="shared" si="80"/>
        <v>0</v>
      </c>
    </row>
    <row r="4678" spans="1:5" hidden="1" x14ac:dyDescent="0.4">
      <c r="A4678" t="s">
        <v>4063</v>
      </c>
      <c r="B4678" t="s">
        <v>105</v>
      </c>
      <c r="C4678" s="1">
        <v>44387</v>
      </c>
      <c r="D4678" t="s">
        <v>308</v>
      </c>
      <c r="E4678" t="b">
        <f t="shared" si="80"/>
        <v>0</v>
      </c>
    </row>
    <row r="4679" spans="1:5" hidden="1" x14ac:dyDescent="0.4">
      <c r="A4679" t="s">
        <v>4087</v>
      </c>
      <c r="B4679" t="s">
        <v>105</v>
      </c>
      <c r="C4679" s="1">
        <v>44382</v>
      </c>
      <c r="D4679" t="s">
        <v>337</v>
      </c>
      <c r="E4679" t="b">
        <f t="shared" si="80"/>
        <v>0</v>
      </c>
    </row>
    <row r="4680" spans="1:5" hidden="1" x14ac:dyDescent="0.4">
      <c r="A4680" t="s">
        <v>1933</v>
      </c>
      <c r="B4680" t="s">
        <v>105</v>
      </c>
      <c r="C4680" s="1">
        <v>44389</v>
      </c>
      <c r="D4680" t="s">
        <v>334</v>
      </c>
      <c r="E4680" t="b">
        <f t="shared" si="80"/>
        <v>0</v>
      </c>
    </row>
    <row r="4681" spans="1:5" hidden="1" x14ac:dyDescent="0.4">
      <c r="A4681" t="s">
        <v>8257</v>
      </c>
      <c r="B4681" t="s">
        <v>105</v>
      </c>
      <c r="C4681" s="1">
        <v>44475</v>
      </c>
      <c r="D4681" t="s">
        <v>343</v>
      </c>
      <c r="E4681" t="b">
        <f t="shared" si="80"/>
        <v>0</v>
      </c>
    </row>
    <row r="4682" spans="1:5" hidden="1" x14ac:dyDescent="0.4">
      <c r="A4682" t="s">
        <v>4049</v>
      </c>
      <c r="B4682" t="s">
        <v>105</v>
      </c>
      <c r="C4682" s="1">
        <v>44389</v>
      </c>
      <c r="D4682" t="s">
        <v>317</v>
      </c>
      <c r="E4682" t="b">
        <f t="shared" si="80"/>
        <v>0</v>
      </c>
    </row>
    <row r="4683" spans="1:5" hidden="1" x14ac:dyDescent="0.4">
      <c r="A4683" t="s">
        <v>1912</v>
      </c>
      <c r="B4683" t="s">
        <v>105</v>
      </c>
      <c r="C4683" s="1">
        <v>44390</v>
      </c>
      <c r="D4683" t="s">
        <v>335</v>
      </c>
      <c r="E4683" t="b">
        <f t="shared" si="80"/>
        <v>0</v>
      </c>
    </row>
    <row r="4684" spans="1:5" hidden="1" x14ac:dyDescent="0.4">
      <c r="A4684" t="s">
        <v>4047</v>
      </c>
      <c r="B4684" t="s">
        <v>105</v>
      </c>
      <c r="C4684" s="1">
        <v>44389</v>
      </c>
      <c r="D4684" t="s">
        <v>415</v>
      </c>
      <c r="E4684" t="b">
        <f t="shared" si="80"/>
        <v>0</v>
      </c>
    </row>
    <row r="4685" spans="1:5" hidden="1" x14ac:dyDescent="0.4">
      <c r="A4685" t="s">
        <v>1935</v>
      </c>
      <c r="B4685" t="s">
        <v>105</v>
      </c>
      <c r="C4685" s="1">
        <v>44389</v>
      </c>
      <c r="D4685" t="s">
        <v>332</v>
      </c>
      <c r="E4685" t="b">
        <f t="shared" si="80"/>
        <v>0</v>
      </c>
    </row>
    <row r="4686" spans="1:5" hidden="1" x14ac:dyDescent="0.4">
      <c r="A4686" t="s">
        <v>5136</v>
      </c>
      <c r="B4686" t="s">
        <v>105</v>
      </c>
      <c r="C4686" s="1">
        <v>44447</v>
      </c>
      <c r="D4686" t="s">
        <v>322</v>
      </c>
      <c r="E4686" t="b">
        <f t="shared" si="80"/>
        <v>0</v>
      </c>
    </row>
    <row r="4687" spans="1:5" hidden="1" x14ac:dyDescent="0.4">
      <c r="A4687" t="s">
        <v>2031</v>
      </c>
      <c r="B4687" t="s">
        <v>105</v>
      </c>
      <c r="C4687" s="1">
        <v>44385</v>
      </c>
      <c r="D4687" t="s">
        <v>359</v>
      </c>
      <c r="E4687" t="b">
        <f t="shared" si="80"/>
        <v>0</v>
      </c>
    </row>
    <row r="4688" spans="1:5" hidden="1" x14ac:dyDescent="0.4">
      <c r="A4688" t="s">
        <v>1914</v>
      </c>
      <c r="B4688" t="s">
        <v>105</v>
      </c>
      <c r="C4688" s="1">
        <v>44390</v>
      </c>
      <c r="D4688" t="s">
        <v>333</v>
      </c>
      <c r="E4688" t="b">
        <f t="shared" si="80"/>
        <v>0</v>
      </c>
    </row>
    <row r="4689" spans="1:5" hidden="1" x14ac:dyDescent="0.4">
      <c r="A4689" t="s">
        <v>1055</v>
      </c>
      <c r="B4689" t="s">
        <v>23</v>
      </c>
      <c r="C4689" s="1">
        <v>44482</v>
      </c>
      <c r="D4689" t="s">
        <v>352</v>
      </c>
      <c r="E4689" t="b">
        <f t="shared" si="80"/>
        <v>0</v>
      </c>
    </row>
    <row r="4690" spans="1:5" hidden="1" x14ac:dyDescent="0.4">
      <c r="A4690" t="s">
        <v>3353</v>
      </c>
      <c r="B4690" t="s">
        <v>23</v>
      </c>
      <c r="C4690" s="1">
        <v>44482</v>
      </c>
      <c r="D4690" t="s">
        <v>357</v>
      </c>
      <c r="E4690" t="b">
        <f t="shared" si="80"/>
        <v>0</v>
      </c>
    </row>
    <row r="4691" spans="1:5" hidden="1" x14ac:dyDescent="0.4">
      <c r="A4691" t="s">
        <v>5360</v>
      </c>
      <c r="B4691" t="s">
        <v>23</v>
      </c>
      <c r="C4691" s="1">
        <v>44481</v>
      </c>
      <c r="D4691" t="s">
        <v>398</v>
      </c>
      <c r="E4691" t="b">
        <f t="shared" si="80"/>
        <v>0</v>
      </c>
    </row>
    <row r="4692" spans="1:5" hidden="1" x14ac:dyDescent="0.4">
      <c r="A4692" t="s">
        <v>4873</v>
      </c>
      <c r="B4692" t="s">
        <v>23</v>
      </c>
      <c r="C4692" s="1">
        <v>44482</v>
      </c>
      <c r="D4692" t="s">
        <v>397</v>
      </c>
      <c r="E4692" t="b">
        <f t="shared" si="80"/>
        <v>0</v>
      </c>
    </row>
    <row r="4693" spans="1:5" hidden="1" x14ac:dyDescent="0.4">
      <c r="A4693" t="s">
        <v>1127</v>
      </c>
      <c r="B4693" t="s">
        <v>23</v>
      </c>
      <c r="C4693" s="1">
        <v>44482</v>
      </c>
      <c r="D4693" t="s">
        <v>404</v>
      </c>
      <c r="E4693" t="b">
        <f t="shared" si="80"/>
        <v>0</v>
      </c>
    </row>
    <row r="4694" spans="1:5" hidden="1" x14ac:dyDescent="0.4">
      <c r="A4694" t="s">
        <v>2843</v>
      </c>
      <c r="B4694" t="s">
        <v>23</v>
      </c>
      <c r="C4694" s="1">
        <v>44484</v>
      </c>
      <c r="D4694" t="s">
        <v>312</v>
      </c>
      <c r="E4694" t="b">
        <f t="shared" si="80"/>
        <v>0</v>
      </c>
    </row>
    <row r="4695" spans="1:5" hidden="1" x14ac:dyDescent="0.4">
      <c r="A4695" t="s">
        <v>2023</v>
      </c>
      <c r="B4695" t="s">
        <v>23</v>
      </c>
      <c r="C4695" s="1">
        <v>44482</v>
      </c>
      <c r="D4695" t="s">
        <v>329</v>
      </c>
      <c r="E4695" t="b">
        <f t="shared" si="80"/>
        <v>0</v>
      </c>
    </row>
    <row r="4696" spans="1:5" hidden="1" x14ac:dyDescent="0.4">
      <c r="A4696" t="s">
        <v>1105</v>
      </c>
      <c r="B4696" t="s">
        <v>23</v>
      </c>
      <c r="C4696" s="1">
        <v>44482</v>
      </c>
      <c r="D4696" t="s">
        <v>327</v>
      </c>
      <c r="E4696" t="b">
        <f t="shared" si="80"/>
        <v>0</v>
      </c>
    </row>
    <row r="4697" spans="1:5" hidden="1" x14ac:dyDescent="0.4">
      <c r="A4697" t="s">
        <v>1131</v>
      </c>
      <c r="B4697" t="s">
        <v>23</v>
      </c>
      <c r="C4697" s="1">
        <v>44482</v>
      </c>
      <c r="D4697" t="s">
        <v>403</v>
      </c>
      <c r="E4697" t="b">
        <f t="shared" si="80"/>
        <v>0</v>
      </c>
    </row>
    <row r="4698" spans="1:5" hidden="1" x14ac:dyDescent="0.4">
      <c r="A4698" t="s">
        <v>1171</v>
      </c>
      <c r="B4698" t="s">
        <v>23</v>
      </c>
      <c r="C4698" s="1">
        <v>44482</v>
      </c>
      <c r="D4698" t="s">
        <v>316</v>
      </c>
      <c r="E4698" t="b">
        <f t="shared" si="80"/>
        <v>0</v>
      </c>
    </row>
    <row r="4699" spans="1:5" hidden="1" x14ac:dyDescent="0.4">
      <c r="A4699" t="s">
        <v>1065</v>
      </c>
      <c r="B4699" t="s">
        <v>23</v>
      </c>
      <c r="C4699" s="1">
        <v>44482</v>
      </c>
      <c r="D4699" t="s">
        <v>326</v>
      </c>
      <c r="E4699" t="b">
        <f t="shared" si="80"/>
        <v>0</v>
      </c>
    </row>
    <row r="4700" spans="1:5" hidden="1" x14ac:dyDescent="0.4">
      <c r="A4700" t="s">
        <v>5061</v>
      </c>
      <c r="B4700" t="s">
        <v>23</v>
      </c>
      <c r="C4700" s="1">
        <v>44484</v>
      </c>
      <c r="D4700" t="s">
        <v>318</v>
      </c>
      <c r="E4700" t="b">
        <f t="shared" si="80"/>
        <v>0</v>
      </c>
    </row>
    <row r="4701" spans="1:5" hidden="1" x14ac:dyDescent="0.4">
      <c r="A4701" t="s">
        <v>1009</v>
      </c>
      <c r="B4701" t="s">
        <v>23</v>
      </c>
      <c r="C4701" s="1">
        <v>44481</v>
      </c>
      <c r="D4701" t="s">
        <v>313</v>
      </c>
      <c r="E4701" t="b">
        <f t="shared" si="80"/>
        <v>0</v>
      </c>
    </row>
    <row r="4702" spans="1:5" hidden="1" x14ac:dyDescent="0.4">
      <c r="A4702" t="s">
        <v>1115</v>
      </c>
      <c r="B4702" t="s">
        <v>23</v>
      </c>
      <c r="C4702" s="1">
        <v>44494</v>
      </c>
      <c r="D4702" t="s">
        <v>310</v>
      </c>
      <c r="E4702" t="b">
        <f t="shared" si="80"/>
        <v>0</v>
      </c>
    </row>
    <row r="4703" spans="1:5" hidden="1" x14ac:dyDescent="0.4">
      <c r="A4703" t="s">
        <v>3351</v>
      </c>
      <c r="B4703" t="s">
        <v>23</v>
      </c>
      <c r="C4703" s="1">
        <v>44482</v>
      </c>
      <c r="D4703" t="s">
        <v>311</v>
      </c>
      <c r="E4703" t="b">
        <f t="shared" si="80"/>
        <v>0</v>
      </c>
    </row>
    <row r="4704" spans="1:5" hidden="1" x14ac:dyDescent="0.4">
      <c r="A4704" t="s">
        <v>3234</v>
      </c>
      <c r="B4704" t="s">
        <v>23</v>
      </c>
      <c r="C4704" s="1">
        <v>44484</v>
      </c>
      <c r="D4704" t="s">
        <v>308</v>
      </c>
      <c r="E4704" t="b">
        <f t="shared" si="80"/>
        <v>0</v>
      </c>
    </row>
    <row r="4705" spans="1:5" hidden="1" x14ac:dyDescent="0.4">
      <c r="A4705" t="s">
        <v>3263</v>
      </c>
      <c r="B4705" t="s">
        <v>23</v>
      </c>
      <c r="C4705" s="1">
        <v>44494</v>
      </c>
      <c r="D4705" t="s">
        <v>337</v>
      </c>
      <c r="E4705" t="b">
        <f t="shared" si="80"/>
        <v>0</v>
      </c>
    </row>
    <row r="4706" spans="1:5" hidden="1" x14ac:dyDescent="0.4">
      <c r="A4706" t="s">
        <v>3262</v>
      </c>
      <c r="B4706" t="s">
        <v>23</v>
      </c>
      <c r="C4706" s="1">
        <v>44494</v>
      </c>
      <c r="D4706" t="s">
        <v>416</v>
      </c>
      <c r="E4706" t="b">
        <f t="shared" si="80"/>
        <v>0</v>
      </c>
    </row>
    <row r="4707" spans="1:5" hidden="1" x14ac:dyDescent="0.4">
      <c r="A4707" t="s">
        <v>1980</v>
      </c>
      <c r="B4707" t="s">
        <v>23</v>
      </c>
      <c r="C4707" s="1">
        <v>44482</v>
      </c>
      <c r="D4707" t="s">
        <v>334</v>
      </c>
      <c r="E4707" t="b">
        <f t="shared" si="80"/>
        <v>0</v>
      </c>
    </row>
    <row r="4708" spans="1:5" hidden="1" x14ac:dyDescent="0.4">
      <c r="A4708" t="s">
        <v>3794</v>
      </c>
      <c r="B4708" t="s">
        <v>23</v>
      </c>
      <c r="C4708" s="1">
        <v>44482</v>
      </c>
      <c r="D4708" t="s">
        <v>343</v>
      </c>
      <c r="E4708" t="b">
        <f t="shared" si="80"/>
        <v>0</v>
      </c>
    </row>
    <row r="4709" spans="1:5" hidden="1" x14ac:dyDescent="0.4">
      <c r="A4709" t="s">
        <v>2726</v>
      </c>
      <c r="B4709" t="s">
        <v>23</v>
      </c>
      <c r="C4709" s="1">
        <v>44482</v>
      </c>
      <c r="D4709" t="s">
        <v>355</v>
      </c>
      <c r="E4709" t="b">
        <f t="shared" si="80"/>
        <v>0</v>
      </c>
    </row>
    <row r="4710" spans="1:5" hidden="1" x14ac:dyDescent="0.4">
      <c r="A4710" t="s">
        <v>1300</v>
      </c>
      <c r="B4710" t="s">
        <v>23</v>
      </c>
      <c r="C4710" s="1">
        <v>44482</v>
      </c>
      <c r="D4710" t="s">
        <v>315</v>
      </c>
      <c r="E4710" t="b">
        <f t="shared" si="80"/>
        <v>0</v>
      </c>
    </row>
    <row r="4711" spans="1:5" hidden="1" x14ac:dyDescent="0.4">
      <c r="A4711" t="s">
        <v>3198</v>
      </c>
      <c r="B4711" t="s">
        <v>23</v>
      </c>
      <c r="C4711" s="1">
        <v>44482</v>
      </c>
      <c r="D4711" t="s">
        <v>317</v>
      </c>
      <c r="E4711" t="b">
        <f t="shared" si="80"/>
        <v>0</v>
      </c>
    </row>
    <row r="4712" spans="1:5" hidden="1" x14ac:dyDescent="0.4">
      <c r="A4712" t="s">
        <v>1979</v>
      </c>
      <c r="B4712" t="s">
        <v>23</v>
      </c>
      <c r="C4712" s="1">
        <v>44494</v>
      </c>
      <c r="D4712" t="s">
        <v>335</v>
      </c>
      <c r="E4712" t="b">
        <f t="shared" si="80"/>
        <v>0</v>
      </c>
    </row>
    <row r="4713" spans="1:5" hidden="1" x14ac:dyDescent="0.4">
      <c r="A4713" t="s">
        <v>3397</v>
      </c>
      <c r="B4713" t="s">
        <v>23</v>
      </c>
      <c r="C4713" s="1">
        <v>44482</v>
      </c>
      <c r="D4713" t="s">
        <v>415</v>
      </c>
      <c r="E4713" t="b">
        <f t="shared" si="80"/>
        <v>0</v>
      </c>
    </row>
    <row r="4714" spans="1:5" hidden="1" x14ac:dyDescent="0.4">
      <c r="A4714" t="s">
        <v>2471</v>
      </c>
      <c r="B4714" t="s">
        <v>23</v>
      </c>
      <c r="C4714" s="1">
        <v>44482</v>
      </c>
      <c r="D4714" t="s">
        <v>330</v>
      </c>
      <c r="E4714" t="b">
        <f t="shared" ref="E4714:E4777" si="81">OR(IF(AND(D4714=D4715,B4714=B4715),1,0),IF(AND(D4714=D4713,B4714=B4713),1,0))</f>
        <v>0</v>
      </c>
    </row>
    <row r="4715" spans="1:5" hidden="1" x14ac:dyDescent="0.4">
      <c r="A4715" t="s">
        <v>2472</v>
      </c>
      <c r="B4715" t="s">
        <v>23</v>
      </c>
      <c r="C4715" s="1">
        <v>44482</v>
      </c>
      <c r="D4715" t="s">
        <v>332</v>
      </c>
      <c r="E4715" t="b">
        <f t="shared" si="81"/>
        <v>0</v>
      </c>
    </row>
    <row r="4716" spans="1:5" hidden="1" x14ac:dyDescent="0.4">
      <c r="A4716" t="s">
        <v>5057</v>
      </c>
      <c r="B4716" t="s">
        <v>23</v>
      </c>
      <c r="C4716" s="1">
        <v>44482</v>
      </c>
      <c r="D4716" t="s">
        <v>322</v>
      </c>
      <c r="E4716" t="b">
        <f t="shared" si="81"/>
        <v>0</v>
      </c>
    </row>
    <row r="4717" spans="1:5" hidden="1" x14ac:dyDescent="0.4">
      <c r="A4717" t="s">
        <v>1126</v>
      </c>
      <c r="B4717" t="s">
        <v>23</v>
      </c>
      <c r="C4717" s="1">
        <v>44482</v>
      </c>
      <c r="D4717" t="s">
        <v>359</v>
      </c>
      <c r="E4717" t="b">
        <f t="shared" si="81"/>
        <v>0</v>
      </c>
    </row>
    <row r="4718" spans="1:5" hidden="1" x14ac:dyDescent="0.4">
      <c r="A4718" t="s">
        <v>1104</v>
      </c>
      <c r="B4718" t="s">
        <v>23</v>
      </c>
      <c r="C4718" s="1">
        <v>44482</v>
      </c>
      <c r="D4718" t="s">
        <v>333</v>
      </c>
      <c r="E4718" t="b">
        <f t="shared" si="81"/>
        <v>0</v>
      </c>
    </row>
    <row r="4719" spans="1:5" hidden="1" x14ac:dyDescent="0.4">
      <c r="A4719" t="s">
        <v>3333</v>
      </c>
      <c r="B4719" t="s">
        <v>21</v>
      </c>
      <c r="C4719" s="1">
        <v>44446</v>
      </c>
      <c r="D4719" t="s">
        <v>405</v>
      </c>
      <c r="E4719" t="b">
        <f t="shared" si="81"/>
        <v>0</v>
      </c>
    </row>
    <row r="4720" spans="1:5" hidden="1" x14ac:dyDescent="0.4">
      <c r="A4720" t="s">
        <v>2474</v>
      </c>
      <c r="B4720" t="s">
        <v>21</v>
      </c>
      <c r="C4720" s="1">
        <v>44357</v>
      </c>
      <c r="D4720" t="s">
        <v>352</v>
      </c>
      <c r="E4720" t="b">
        <f t="shared" si="81"/>
        <v>0</v>
      </c>
    </row>
    <row r="4721" spans="1:5" hidden="1" x14ac:dyDescent="0.4">
      <c r="A4721" t="s">
        <v>3478</v>
      </c>
      <c r="B4721" t="s">
        <v>21</v>
      </c>
      <c r="C4721" s="1">
        <v>44452</v>
      </c>
      <c r="D4721" t="s">
        <v>357</v>
      </c>
      <c r="E4721" t="b">
        <f t="shared" si="81"/>
        <v>0</v>
      </c>
    </row>
    <row r="4722" spans="1:5" hidden="1" x14ac:dyDescent="0.4">
      <c r="A4722" t="s">
        <v>5741</v>
      </c>
      <c r="B4722" t="s">
        <v>21</v>
      </c>
      <c r="C4722" s="1">
        <v>44416</v>
      </c>
      <c r="D4722" t="s">
        <v>398</v>
      </c>
      <c r="E4722" t="b">
        <f t="shared" si="81"/>
        <v>0</v>
      </c>
    </row>
    <row r="4723" spans="1:5" hidden="1" x14ac:dyDescent="0.4">
      <c r="A4723" t="s">
        <v>4874</v>
      </c>
      <c r="B4723" t="s">
        <v>21</v>
      </c>
      <c r="C4723" s="1">
        <v>44449</v>
      </c>
      <c r="D4723" t="s">
        <v>397</v>
      </c>
      <c r="E4723" t="b">
        <f t="shared" si="81"/>
        <v>0</v>
      </c>
    </row>
    <row r="4724" spans="1:5" hidden="1" x14ac:dyDescent="0.4">
      <c r="A4724" t="s">
        <v>5083</v>
      </c>
      <c r="B4724" t="s">
        <v>21</v>
      </c>
      <c r="C4724" s="1">
        <v>44177</v>
      </c>
      <c r="D4724" t="s">
        <v>306</v>
      </c>
      <c r="E4724" t="b">
        <f t="shared" si="81"/>
        <v>0</v>
      </c>
    </row>
    <row r="4725" spans="1:5" hidden="1" x14ac:dyDescent="0.4">
      <c r="A4725" t="s">
        <v>4055</v>
      </c>
      <c r="B4725" t="s">
        <v>21</v>
      </c>
      <c r="C4725" s="1">
        <v>44208</v>
      </c>
      <c r="D4725" t="s">
        <v>404</v>
      </c>
      <c r="E4725" t="b">
        <f t="shared" si="81"/>
        <v>0</v>
      </c>
    </row>
    <row r="4726" spans="1:5" hidden="1" x14ac:dyDescent="0.4">
      <c r="A4726" t="s">
        <v>1501</v>
      </c>
      <c r="B4726" t="s">
        <v>21</v>
      </c>
      <c r="C4726" s="1">
        <v>44419</v>
      </c>
      <c r="D4726" t="s">
        <v>312</v>
      </c>
      <c r="E4726" t="b">
        <f t="shared" si="81"/>
        <v>0</v>
      </c>
    </row>
    <row r="4727" spans="1:5" hidden="1" x14ac:dyDescent="0.4">
      <c r="A4727" t="s">
        <v>4850</v>
      </c>
      <c r="B4727" t="s">
        <v>21</v>
      </c>
      <c r="C4727" s="1">
        <v>44176</v>
      </c>
      <c r="D4727" t="s">
        <v>327</v>
      </c>
      <c r="E4727" t="b">
        <f t="shared" si="81"/>
        <v>0</v>
      </c>
    </row>
    <row r="4728" spans="1:5" hidden="1" x14ac:dyDescent="0.4">
      <c r="A4728" t="s">
        <v>1747</v>
      </c>
      <c r="B4728" t="s">
        <v>21</v>
      </c>
      <c r="C4728" s="1">
        <v>44414</v>
      </c>
      <c r="D4728" t="s">
        <v>403</v>
      </c>
      <c r="E4728" t="b">
        <f t="shared" si="81"/>
        <v>0</v>
      </c>
    </row>
    <row r="4729" spans="1:5" hidden="1" x14ac:dyDescent="0.4">
      <c r="A4729" t="s">
        <v>1058</v>
      </c>
      <c r="B4729" t="s">
        <v>21</v>
      </c>
      <c r="C4729" s="1">
        <v>44449</v>
      </c>
      <c r="D4729" t="s">
        <v>316</v>
      </c>
      <c r="E4729" t="b">
        <f t="shared" si="81"/>
        <v>0</v>
      </c>
    </row>
    <row r="4730" spans="1:5" hidden="1" x14ac:dyDescent="0.4">
      <c r="A4730" t="s">
        <v>1539</v>
      </c>
      <c r="B4730" t="s">
        <v>21</v>
      </c>
      <c r="C4730" s="1">
        <v>44416</v>
      </c>
      <c r="D4730" t="s">
        <v>326</v>
      </c>
      <c r="E4730" t="b">
        <f t="shared" si="81"/>
        <v>0</v>
      </c>
    </row>
    <row r="4731" spans="1:5" hidden="1" x14ac:dyDescent="0.4">
      <c r="A4731" t="s">
        <v>4791</v>
      </c>
      <c r="B4731" t="s">
        <v>21</v>
      </c>
      <c r="C4731" s="1">
        <v>44449</v>
      </c>
      <c r="D4731" t="s">
        <v>318</v>
      </c>
      <c r="E4731" t="b">
        <f t="shared" si="81"/>
        <v>0</v>
      </c>
    </row>
    <row r="4732" spans="1:5" hidden="1" x14ac:dyDescent="0.4">
      <c r="A4732" t="s">
        <v>1043</v>
      </c>
      <c r="B4732" t="s">
        <v>21</v>
      </c>
      <c r="C4732" s="1">
        <v>44449</v>
      </c>
      <c r="D4732" t="s">
        <v>313</v>
      </c>
      <c r="E4732" t="b">
        <f t="shared" si="81"/>
        <v>0</v>
      </c>
    </row>
    <row r="4733" spans="1:5" hidden="1" x14ac:dyDescent="0.4">
      <c r="A4733" t="s">
        <v>4054</v>
      </c>
      <c r="B4733" t="s">
        <v>21</v>
      </c>
      <c r="C4733" s="1">
        <v>44208</v>
      </c>
      <c r="D4733" t="s">
        <v>319</v>
      </c>
      <c r="E4733" t="b">
        <f t="shared" si="81"/>
        <v>0</v>
      </c>
    </row>
    <row r="4734" spans="1:5" hidden="1" x14ac:dyDescent="0.4">
      <c r="A4734" t="s">
        <v>1699</v>
      </c>
      <c r="B4734" t="s">
        <v>21</v>
      </c>
      <c r="C4734" s="1">
        <v>44405</v>
      </c>
      <c r="D4734" t="s">
        <v>310</v>
      </c>
      <c r="E4734" t="b">
        <f t="shared" si="81"/>
        <v>0</v>
      </c>
    </row>
    <row r="4735" spans="1:5" hidden="1" x14ac:dyDescent="0.4">
      <c r="A4735" t="s">
        <v>5293</v>
      </c>
      <c r="B4735" t="s">
        <v>21</v>
      </c>
      <c r="C4735" s="1">
        <v>44350</v>
      </c>
      <c r="D4735" t="s">
        <v>311</v>
      </c>
      <c r="E4735" t="b">
        <f t="shared" si="81"/>
        <v>0</v>
      </c>
    </row>
    <row r="4736" spans="1:5" hidden="1" x14ac:dyDescent="0.4">
      <c r="A4736" t="s">
        <v>5458</v>
      </c>
      <c r="B4736" t="s">
        <v>21</v>
      </c>
      <c r="C4736" s="1">
        <v>44348</v>
      </c>
      <c r="D4736" t="s">
        <v>308</v>
      </c>
      <c r="E4736" t="b">
        <f t="shared" si="81"/>
        <v>0</v>
      </c>
    </row>
    <row r="4737" spans="1:5" hidden="1" x14ac:dyDescent="0.4">
      <c r="A4737" t="s">
        <v>3258</v>
      </c>
      <c r="B4737" t="s">
        <v>21</v>
      </c>
      <c r="C4737" s="1">
        <v>44449</v>
      </c>
      <c r="D4737" t="s">
        <v>337</v>
      </c>
      <c r="E4737" t="b">
        <f t="shared" si="81"/>
        <v>0</v>
      </c>
    </row>
    <row r="4738" spans="1:5" hidden="1" x14ac:dyDescent="0.4">
      <c r="A4738" t="s">
        <v>3227</v>
      </c>
      <c r="B4738" t="s">
        <v>21</v>
      </c>
      <c r="C4738" s="1">
        <v>44451</v>
      </c>
      <c r="D4738" t="s">
        <v>416</v>
      </c>
      <c r="E4738" t="b">
        <f t="shared" si="81"/>
        <v>0</v>
      </c>
    </row>
    <row r="4739" spans="1:5" hidden="1" x14ac:dyDescent="0.4">
      <c r="A4739" t="s">
        <v>4117</v>
      </c>
      <c r="B4739" t="s">
        <v>21</v>
      </c>
      <c r="C4739" s="1">
        <v>44216</v>
      </c>
      <c r="D4739" t="s">
        <v>334</v>
      </c>
      <c r="E4739" t="b">
        <f t="shared" si="81"/>
        <v>0</v>
      </c>
    </row>
    <row r="4740" spans="1:5" hidden="1" x14ac:dyDescent="0.4">
      <c r="A4740" t="s">
        <v>3984</v>
      </c>
      <c r="B4740" t="s">
        <v>21</v>
      </c>
      <c r="C4740" s="1">
        <v>44403</v>
      </c>
      <c r="D4740" t="s">
        <v>343</v>
      </c>
      <c r="E4740" t="b">
        <f t="shared" si="81"/>
        <v>0</v>
      </c>
    </row>
    <row r="4741" spans="1:5" hidden="1" x14ac:dyDescent="0.4">
      <c r="A4741" t="s">
        <v>3348</v>
      </c>
      <c r="B4741" t="s">
        <v>21</v>
      </c>
      <c r="C4741" s="1">
        <v>44446</v>
      </c>
      <c r="D4741" t="s">
        <v>317</v>
      </c>
      <c r="E4741" t="b">
        <f t="shared" si="81"/>
        <v>0</v>
      </c>
    </row>
    <row r="4742" spans="1:5" hidden="1" x14ac:dyDescent="0.4">
      <c r="A4742" t="s">
        <v>1280</v>
      </c>
      <c r="B4742" t="s">
        <v>21</v>
      </c>
      <c r="C4742" s="1">
        <v>44440</v>
      </c>
      <c r="D4742" t="s">
        <v>335</v>
      </c>
      <c r="E4742" t="b">
        <f t="shared" si="81"/>
        <v>0</v>
      </c>
    </row>
    <row r="4743" spans="1:5" hidden="1" x14ac:dyDescent="0.4">
      <c r="A4743" t="s">
        <v>3985</v>
      </c>
      <c r="B4743" t="s">
        <v>21</v>
      </c>
      <c r="C4743" s="1">
        <v>44403</v>
      </c>
      <c r="D4743" t="s">
        <v>415</v>
      </c>
      <c r="E4743" t="b">
        <f t="shared" si="81"/>
        <v>0</v>
      </c>
    </row>
    <row r="4744" spans="1:5" hidden="1" x14ac:dyDescent="0.4">
      <c r="A4744" t="s">
        <v>1762</v>
      </c>
      <c r="B4744" t="s">
        <v>21</v>
      </c>
      <c r="C4744" s="1">
        <v>44400</v>
      </c>
      <c r="D4744" t="s">
        <v>330</v>
      </c>
      <c r="E4744" t="b">
        <f t="shared" si="81"/>
        <v>0</v>
      </c>
    </row>
    <row r="4745" spans="1:5" hidden="1" x14ac:dyDescent="0.4">
      <c r="A4745" t="s">
        <v>2475</v>
      </c>
      <c r="B4745" t="s">
        <v>21</v>
      </c>
      <c r="C4745" s="1">
        <v>44357</v>
      </c>
      <c r="D4745" t="s">
        <v>332</v>
      </c>
      <c r="E4745" t="b">
        <f t="shared" si="81"/>
        <v>0</v>
      </c>
    </row>
    <row r="4746" spans="1:5" hidden="1" x14ac:dyDescent="0.4">
      <c r="A4746" t="s">
        <v>5253</v>
      </c>
      <c r="B4746" t="s">
        <v>21</v>
      </c>
      <c r="C4746" s="1">
        <v>44448</v>
      </c>
      <c r="D4746" t="s">
        <v>322</v>
      </c>
      <c r="E4746" t="b">
        <f t="shared" si="81"/>
        <v>0</v>
      </c>
    </row>
    <row r="4747" spans="1:5" hidden="1" x14ac:dyDescent="0.4">
      <c r="A4747" t="s">
        <v>1057</v>
      </c>
      <c r="B4747" t="s">
        <v>21</v>
      </c>
      <c r="C4747" s="1">
        <v>44449</v>
      </c>
      <c r="D4747" t="s">
        <v>359</v>
      </c>
      <c r="E4747" t="b">
        <f t="shared" si="81"/>
        <v>0</v>
      </c>
    </row>
    <row r="4748" spans="1:5" hidden="1" x14ac:dyDescent="0.4">
      <c r="A4748" t="s">
        <v>4053</v>
      </c>
      <c r="B4748" t="s">
        <v>21</v>
      </c>
      <c r="C4748" s="1">
        <v>44208</v>
      </c>
      <c r="D4748" t="s">
        <v>333</v>
      </c>
      <c r="E4748" t="b">
        <f t="shared" si="81"/>
        <v>0</v>
      </c>
    </row>
    <row r="4749" spans="1:5" hidden="1" x14ac:dyDescent="0.4">
      <c r="A4749" t="s">
        <v>5340</v>
      </c>
      <c r="B4749" t="s">
        <v>102</v>
      </c>
      <c r="C4749" s="1">
        <v>44165</v>
      </c>
      <c r="D4749" t="s">
        <v>341</v>
      </c>
      <c r="E4749" t="b">
        <f t="shared" si="81"/>
        <v>0</v>
      </c>
    </row>
    <row r="4750" spans="1:5" hidden="1" x14ac:dyDescent="0.4">
      <c r="A4750" t="s">
        <v>2192</v>
      </c>
      <c r="B4750" t="s">
        <v>102</v>
      </c>
      <c r="C4750" s="1">
        <v>44372</v>
      </c>
      <c r="D4750" t="s">
        <v>352</v>
      </c>
      <c r="E4750" t="b">
        <f t="shared" si="81"/>
        <v>0</v>
      </c>
    </row>
    <row r="4751" spans="1:5" hidden="1" x14ac:dyDescent="0.4">
      <c r="A4751" t="s">
        <v>5647</v>
      </c>
      <c r="B4751" t="s">
        <v>102</v>
      </c>
      <c r="C4751" s="1">
        <v>44421</v>
      </c>
      <c r="D4751" t="s">
        <v>398</v>
      </c>
      <c r="E4751" t="b">
        <f t="shared" si="81"/>
        <v>0</v>
      </c>
    </row>
    <row r="4752" spans="1:5" hidden="1" x14ac:dyDescent="0.4">
      <c r="A4752" t="s">
        <v>2610</v>
      </c>
      <c r="B4752" t="s">
        <v>102</v>
      </c>
      <c r="C4752" s="1">
        <v>44333</v>
      </c>
      <c r="D4752" t="s">
        <v>306</v>
      </c>
      <c r="E4752" t="b">
        <f t="shared" si="81"/>
        <v>0</v>
      </c>
    </row>
    <row r="4753" spans="1:5" hidden="1" x14ac:dyDescent="0.4">
      <c r="A4753" t="s">
        <v>2537</v>
      </c>
      <c r="B4753" t="s">
        <v>102</v>
      </c>
      <c r="C4753" s="1">
        <v>44341</v>
      </c>
      <c r="D4753" t="s">
        <v>312</v>
      </c>
      <c r="E4753" t="b">
        <f t="shared" si="81"/>
        <v>0</v>
      </c>
    </row>
    <row r="4754" spans="1:5" hidden="1" x14ac:dyDescent="0.4">
      <c r="A4754" t="s">
        <v>2535</v>
      </c>
      <c r="B4754" t="s">
        <v>102</v>
      </c>
      <c r="C4754" s="1">
        <v>44341</v>
      </c>
      <c r="D4754" t="s">
        <v>329</v>
      </c>
      <c r="E4754" t="b">
        <f t="shared" si="81"/>
        <v>0</v>
      </c>
    </row>
    <row r="4755" spans="1:5" hidden="1" x14ac:dyDescent="0.4">
      <c r="A4755" t="s">
        <v>4032</v>
      </c>
      <c r="B4755" t="s">
        <v>102</v>
      </c>
      <c r="C4755" s="1">
        <v>44390</v>
      </c>
      <c r="D4755" t="s">
        <v>307</v>
      </c>
      <c r="E4755" t="b">
        <f t="shared" si="81"/>
        <v>0</v>
      </c>
    </row>
    <row r="4756" spans="1:5" hidden="1" x14ac:dyDescent="0.4">
      <c r="A4756" t="s">
        <v>2595</v>
      </c>
      <c r="B4756" t="s">
        <v>102</v>
      </c>
      <c r="C4756" s="1">
        <v>44334</v>
      </c>
      <c r="D4756" t="s">
        <v>327</v>
      </c>
      <c r="E4756" t="b">
        <f t="shared" si="81"/>
        <v>0</v>
      </c>
    </row>
    <row r="4757" spans="1:5" hidden="1" x14ac:dyDescent="0.4">
      <c r="A4757" t="s">
        <v>2958</v>
      </c>
      <c r="B4757" t="s">
        <v>102</v>
      </c>
      <c r="C4757" s="1">
        <v>44279</v>
      </c>
      <c r="D4757" t="s">
        <v>403</v>
      </c>
      <c r="E4757" t="b">
        <f t="shared" si="81"/>
        <v>0</v>
      </c>
    </row>
    <row r="4758" spans="1:5" hidden="1" x14ac:dyDescent="0.4">
      <c r="A4758" t="s">
        <v>2594</v>
      </c>
      <c r="B4758" t="s">
        <v>102</v>
      </c>
      <c r="C4758" s="1">
        <v>44334</v>
      </c>
      <c r="D4758" t="s">
        <v>316</v>
      </c>
      <c r="E4758" t="b">
        <f t="shared" si="81"/>
        <v>0</v>
      </c>
    </row>
    <row r="4759" spans="1:5" hidden="1" x14ac:dyDescent="0.4">
      <c r="A4759" t="s">
        <v>2037</v>
      </c>
      <c r="B4759" t="s">
        <v>102</v>
      </c>
      <c r="C4759" s="1">
        <v>44379</v>
      </c>
      <c r="D4759" t="s">
        <v>326</v>
      </c>
      <c r="E4759" t="b">
        <f t="shared" si="81"/>
        <v>0</v>
      </c>
    </row>
    <row r="4760" spans="1:5" hidden="1" x14ac:dyDescent="0.4">
      <c r="A4760" t="s">
        <v>5646</v>
      </c>
      <c r="B4760" t="s">
        <v>102</v>
      </c>
      <c r="C4760" s="1">
        <v>44421</v>
      </c>
      <c r="D4760" t="s">
        <v>318</v>
      </c>
      <c r="E4760" t="b">
        <f t="shared" si="81"/>
        <v>0</v>
      </c>
    </row>
    <row r="4761" spans="1:5" hidden="1" x14ac:dyDescent="0.4">
      <c r="A4761" t="s">
        <v>2717</v>
      </c>
      <c r="B4761" t="s">
        <v>102</v>
      </c>
      <c r="C4761" s="1">
        <v>44314</v>
      </c>
      <c r="D4761" t="s">
        <v>313</v>
      </c>
      <c r="E4761" t="b">
        <f t="shared" si="81"/>
        <v>0</v>
      </c>
    </row>
    <row r="4762" spans="1:5" hidden="1" x14ac:dyDescent="0.4">
      <c r="A4762" t="s">
        <v>2580</v>
      </c>
      <c r="B4762" t="s">
        <v>102</v>
      </c>
      <c r="C4762" s="1">
        <v>44336</v>
      </c>
      <c r="D4762" t="s">
        <v>310</v>
      </c>
      <c r="E4762" t="b">
        <f t="shared" si="81"/>
        <v>0</v>
      </c>
    </row>
    <row r="4763" spans="1:5" hidden="1" x14ac:dyDescent="0.4">
      <c r="A4763" t="s">
        <v>4754</v>
      </c>
      <c r="B4763" t="s">
        <v>102</v>
      </c>
      <c r="C4763" s="1">
        <v>44358</v>
      </c>
      <c r="D4763" t="s">
        <v>311</v>
      </c>
      <c r="E4763" t="b">
        <f t="shared" si="81"/>
        <v>0</v>
      </c>
    </row>
    <row r="4764" spans="1:5" hidden="1" x14ac:dyDescent="0.4">
      <c r="A4764" t="s">
        <v>2590</v>
      </c>
      <c r="B4764" t="s">
        <v>102</v>
      </c>
      <c r="C4764" s="1">
        <v>44334</v>
      </c>
      <c r="D4764" t="s">
        <v>350</v>
      </c>
      <c r="E4764" t="b">
        <f t="shared" si="81"/>
        <v>0</v>
      </c>
    </row>
    <row r="4765" spans="1:5" hidden="1" x14ac:dyDescent="0.4">
      <c r="A4765" t="s">
        <v>5620</v>
      </c>
      <c r="B4765" t="s">
        <v>102</v>
      </c>
      <c r="C4765" s="1">
        <v>44333</v>
      </c>
      <c r="D4765" t="s">
        <v>308</v>
      </c>
      <c r="E4765" t="b">
        <f t="shared" si="81"/>
        <v>0</v>
      </c>
    </row>
    <row r="4766" spans="1:5" hidden="1" x14ac:dyDescent="0.4">
      <c r="A4766" t="s">
        <v>2522</v>
      </c>
      <c r="B4766" t="s">
        <v>102</v>
      </c>
      <c r="C4766" s="1">
        <v>44342</v>
      </c>
      <c r="D4766" t="s">
        <v>334</v>
      </c>
      <c r="E4766" t="b">
        <f t="shared" si="81"/>
        <v>0</v>
      </c>
    </row>
    <row r="4767" spans="1:5" hidden="1" x14ac:dyDescent="0.4">
      <c r="A4767" t="s">
        <v>4092</v>
      </c>
      <c r="B4767" t="s">
        <v>102</v>
      </c>
      <c r="C4767" s="1">
        <v>44379</v>
      </c>
      <c r="D4767" t="s">
        <v>343</v>
      </c>
      <c r="E4767" t="b">
        <f t="shared" si="81"/>
        <v>0</v>
      </c>
    </row>
    <row r="4768" spans="1:5" hidden="1" x14ac:dyDescent="0.4">
      <c r="A4768" t="s">
        <v>2536</v>
      </c>
      <c r="B4768" t="s">
        <v>102</v>
      </c>
      <c r="C4768" s="1">
        <v>44341</v>
      </c>
      <c r="D4768" t="s">
        <v>315</v>
      </c>
      <c r="E4768" t="b">
        <f t="shared" si="81"/>
        <v>0</v>
      </c>
    </row>
    <row r="4769" spans="1:5" hidden="1" x14ac:dyDescent="0.4">
      <c r="A4769" t="s">
        <v>5738</v>
      </c>
      <c r="B4769" t="s">
        <v>102</v>
      </c>
      <c r="C4769" s="1">
        <v>44323</v>
      </c>
      <c r="D4769" t="s">
        <v>317</v>
      </c>
      <c r="E4769" t="b">
        <f t="shared" si="81"/>
        <v>0</v>
      </c>
    </row>
    <row r="4770" spans="1:5" hidden="1" x14ac:dyDescent="0.4">
      <c r="A4770" t="s">
        <v>2589</v>
      </c>
      <c r="B4770" t="s">
        <v>102</v>
      </c>
      <c r="C4770" s="1">
        <v>44334</v>
      </c>
      <c r="D4770" t="s">
        <v>335</v>
      </c>
      <c r="E4770" t="b">
        <f t="shared" si="81"/>
        <v>0</v>
      </c>
    </row>
    <row r="4771" spans="1:5" hidden="1" x14ac:dyDescent="0.4">
      <c r="A4771" t="s">
        <v>4203</v>
      </c>
      <c r="B4771" t="s">
        <v>102</v>
      </c>
      <c r="C4771" s="1">
        <v>44376</v>
      </c>
      <c r="D4771" t="s">
        <v>415</v>
      </c>
      <c r="E4771" t="b">
        <f t="shared" si="81"/>
        <v>0</v>
      </c>
    </row>
    <row r="4772" spans="1:5" hidden="1" x14ac:dyDescent="0.4">
      <c r="A4772" t="s">
        <v>2579</v>
      </c>
      <c r="B4772" t="s">
        <v>102</v>
      </c>
      <c r="C4772" s="1">
        <v>44336</v>
      </c>
      <c r="D4772" t="s">
        <v>332</v>
      </c>
      <c r="E4772" t="b">
        <f t="shared" si="81"/>
        <v>0</v>
      </c>
    </row>
    <row r="4773" spans="1:5" hidden="1" x14ac:dyDescent="0.4">
      <c r="A4773" t="s">
        <v>5698</v>
      </c>
      <c r="B4773" t="s">
        <v>102</v>
      </c>
      <c r="C4773" s="1">
        <v>44418</v>
      </c>
      <c r="D4773" t="s">
        <v>322</v>
      </c>
      <c r="E4773" t="b">
        <f t="shared" si="81"/>
        <v>0</v>
      </c>
    </row>
    <row r="4774" spans="1:5" hidden="1" x14ac:dyDescent="0.4">
      <c r="A4774" t="s">
        <v>8325</v>
      </c>
      <c r="B4774" t="s">
        <v>203</v>
      </c>
      <c r="C4774" s="1">
        <v>44468</v>
      </c>
      <c r="D4774" t="s">
        <v>341</v>
      </c>
      <c r="E4774" t="b">
        <f t="shared" si="81"/>
        <v>0</v>
      </c>
    </row>
    <row r="4775" spans="1:5" hidden="1" x14ac:dyDescent="0.4">
      <c r="A4775" t="s">
        <v>8330</v>
      </c>
      <c r="B4775" t="s">
        <v>203</v>
      </c>
      <c r="C4775" s="1">
        <v>44495</v>
      </c>
      <c r="D4775" t="s">
        <v>352</v>
      </c>
      <c r="E4775" t="b">
        <f t="shared" si="81"/>
        <v>0</v>
      </c>
    </row>
    <row r="4776" spans="1:5" hidden="1" x14ac:dyDescent="0.4">
      <c r="A4776" t="s">
        <v>3929</v>
      </c>
      <c r="B4776" t="s">
        <v>203</v>
      </c>
      <c r="C4776" s="1">
        <v>44495</v>
      </c>
      <c r="D4776" t="s">
        <v>357</v>
      </c>
      <c r="E4776" t="b">
        <f t="shared" si="81"/>
        <v>0</v>
      </c>
    </row>
    <row r="4777" spans="1:5" hidden="1" x14ac:dyDescent="0.4">
      <c r="A4777" t="s">
        <v>8801</v>
      </c>
      <c r="B4777" t="s">
        <v>203</v>
      </c>
      <c r="C4777" s="1">
        <v>44496</v>
      </c>
      <c r="D4777" t="s">
        <v>398</v>
      </c>
      <c r="E4777" t="b">
        <f t="shared" si="81"/>
        <v>0</v>
      </c>
    </row>
    <row r="4778" spans="1:5" hidden="1" x14ac:dyDescent="0.4">
      <c r="A4778" t="s">
        <v>4689</v>
      </c>
      <c r="B4778" t="s">
        <v>203</v>
      </c>
      <c r="C4778" s="1">
        <v>44489</v>
      </c>
      <c r="D4778" t="s">
        <v>397</v>
      </c>
      <c r="E4778" t="b">
        <f t="shared" ref="E4778:E4841" si="82">OR(IF(AND(D4778=D4779,B4778=B4779),1,0),IF(AND(D4778=D4777,B4778=B4777),1,0))</f>
        <v>0</v>
      </c>
    </row>
    <row r="4779" spans="1:5" hidden="1" x14ac:dyDescent="0.4">
      <c r="A4779" t="s">
        <v>8326</v>
      </c>
      <c r="B4779" t="s">
        <v>203</v>
      </c>
      <c r="C4779" s="1">
        <v>44495</v>
      </c>
      <c r="D4779" t="s">
        <v>312</v>
      </c>
      <c r="E4779" t="b">
        <f t="shared" si="82"/>
        <v>0</v>
      </c>
    </row>
    <row r="4780" spans="1:5" hidden="1" x14ac:dyDescent="0.4">
      <c r="A4780" t="s">
        <v>1718</v>
      </c>
      <c r="B4780" t="s">
        <v>203</v>
      </c>
      <c r="C4780" s="1">
        <v>44406</v>
      </c>
      <c r="D4780" t="s">
        <v>329</v>
      </c>
      <c r="E4780" t="b">
        <f t="shared" si="82"/>
        <v>0</v>
      </c>
    </row>
    <row r="4781" spans="1:5" hidden="1" x14ac:dyDescent="0.4">
      <c r="A4781" t="s">
        <v>8823</v>
      </c>
      <c r="B4781" t="s">
        <v>203</v>
      </c>
      <c r="C4781" s="1">
        <v>44496</v>
      </c>
      <c r="D4781" t="s">
        <v>307</v>
      </c>
      <c r="E4781" t="b">
        <f t="shared" si="82"/>
        <v>0</v>
      </c>
    </row>
    <row r="4782" spans="1:5" hidden="1" x14ac:dyDescent="0.4">
      <c r="A4782" t="s">
        <v>1765</v>
      </c>
      <c r="B4782" t="s">
        <v>203</v>
      </c>
      <c r="C4782" s="1">
        <v>44418</v>
      </c>
      <c r="D4782" t="s">
        <v>331</v>
      </c>
      <c r="E4782" t="b">
        <f t="shared" si="82"/>
        <v>0</v>
      </c>
    </row>
    <row r="4783" spans="1:5" hidden="1" x14ac:dyDescent="0.4">
      <c r="A4783" t="s">
        <v>1179</v>
      </c>
      <c r="B4783" t="s">
        <v>203</v>
      </c>
      <c r="C4783" s="1">
        <v>44489</v>
      </c>
      <c r="D4783" t="s">
        <v>327</v>
      </c>
      <c r="E4783" t="b">
        <f t="shared" si="82"/>
        <v>0</v>
      </c>
    </row>
    <row r="4784" spans="1:5" hidden="1" x14ac:dyDescent="0.4">
      <c r="A4784" t="s">
        <v>1766</v>
      </c>
      <c r="B4784" t="s">
        <v>203</v>
      </c>
      <c r="C4784" s="1">
        <v>44418</v>
      </c>
      <c r="D4784" t="s">
        <v>403</v>
      </c>
      <c r="E4784" t="b">
        <f t="shared" si="82"/>
        <v>0</v>
      </c>
    </row>
    <row r="4785" spans="1:5" hidden="1" x14ac:dyDescent="0.4">
      <c r="A4785" t="s">
        <v>8285</v>
      </c>
      <c r="B4785" t="s">
        <v>203</v>
      </c>
      <c r="C4785" s="1">
        <v>44495</v>
      </c>
      <c r="D4785" t="s">
        <v>316</v>
      </c>
      <c r="E4785" t="b">
        <f t="shared" si="82"/>
        <v>0</v>
      </c>
    </row>
    <row r="4786" spans="1:5" hidden="1" x14ac:dyDescent="0.4">
      <c r="A4786" t="s">
        <v>784</v>
      </c>
      <c r="B4786" t="s">
        <v>203</v>
      </c>
      <c r="C4786" s="1">
        <v>44463</v>
      </c>
      <c r="D4786" t="s">
        <v>326</v>
      </c>
      <c r="E4786" t="b">
        <f t="shared" si="82"/>
        <v>0</v>
      </c>
    </row>
    <row r="4787" spans="1:5" hidden="1" x14ac:dyDescent="0.4">
      <c r="A4787" t="s">
        <v>3454</v>
      </c>
      <c r="B4787" t="s">
        <v>203</v>
      </c>
      <c r="C4787" s="1">
        <v>44440</v>
      </c>
      <c r="D4787" t="s">
        <v>321</v>
      </c>
      <c r="E4787" t="b">
        <f t="shared" si="82"/>
        <v>0</v>
      </c>
    </row>
    <row r="4788" spans="1:5" hidden="1" x14ac:dyDescent="0.4">
      <c r="A4788" t="s">
        <v>8622</v>
      </c>
      <c r="B4788" t="s">
        <v>203</v>
      </c>
      <c r="C4788" s="1">
        <v>44489</v>
      </c>
      <c r="D4788" t="s">
        <v>318</v>
      </c>
      <c r="E4788" t="b">
        <f t="shared" si="82"/>
        <v>0</v>
      </c>
    </row>
    <row r="4789" spans="1:5" hidden="1" x14ac:dyDescent="0.4">
      <c r="A4789" t="s">
        <v>8328</v>
      </c>
      <c r="B4789" t="s">
        <v>203</v>
      </c>
      <c r="C4789" s="1">
        <v>44468</v>
      </c>
      <c r="D4789" t="s">
        <v>313</v>
      </c>
      <c r="E4789" t="b">
        <f t="shared" si="82"/>
        <v>0</v>
      </c>
    </row>
    <row r="4790" spans="1:5" hidden="1" x14ac:dyDescent="0.4">
      <c r="A4790" t="s">
        <v>1178</v>
      </c>
      <c r="B4790" t="s">
        <v>203</v>
      </c>
      <c r="C4790" s="1">
        <v>44495</v>
      </c>
      <c r="D4790" t="s">
        <v>310</v>
      </c>
      <c r="E4790" t="b">
        <f t="shared" si="82"/>
        <v>0</v>
      </c>
    </row>
    <row r="4791" spans="1:5" hidden="1" x14ac:dyDescent="0.4">
      <c r="A4791" t="s">
        <v>6718</v>
      </c>
      <c r="B4791" t="s">
        <v>203</v>
      </c>
      <c r="C4791" s="1">
        <v>44014</v>
      </c>
      <c r="D4791" t="s">
        <v>408</v>
      </c>
      <c r="E4791" t="b">
        <f t="shared" si="82"/>
        <v>0</v>
      </c>
    </row>
    <row r="4792" spans="1:5" hidden="1" x14ac:dyDescent="0.4">
      <c r="A4792" t="s">
        <v>8824</v>
      </c>
      <c r="B4792" t="s">
        <v>203</v>
      </c>
      <c r="C4792" s="1">
        <v>44496</v>
      </c>
      <c r="D4792" t="s">
        <v>308</v>
      </c>
      <c r="E4792" t="b">
        <f t="shared" si="82"/>
        <v>0</v>
      </c>
    </row>
    <row r="4793" spans="1:5" hidden="1" x14ac:dyDescent="0.4">
      <c r="A4793" t="s">
        <v>8327</v>
      </c>
      <c r="B4793" t="s">
        <v>203</v>
      </c>
      <c r="C4793" s="1">
        <v>44495</v>
      </c>
      <c r="D4793" t="s">
        <v>337</v>
      </c>
      <c r="E4793" t="b">
        <f t="shared" si="82"/>
        <v>0</v>
      </c>
    </row>
    <row r="4794" spans="1:5" hidden="1" x14ac:dyDescent="0.4">
      <c r="A4794" t="s">
        <v>3928</v>
      </c>
      <c r="B4794" t="s">
        <v>203</v>
      </c>
      <c r="C4794" s="1">
        <v>44418</v>
      </c>
      <c r="D4794" t="s">
        <v>416</v>
      </c>
      <c r="E4794" t="b">
        <f t="shared" si="82"/>
        <v>0</v>
      </c>
    </row>
    <row r="4795" spans="1:5" hidden="1" x14ac:dyDescent="0.4">
      <c r="A4795" t="s">
        <v>8620</v>
      </c>
      <c r="B4795" t="s">
        <v>203</v>
      </c>
      <c r="C4795" s="1">
        <v>44489</v>
      </c>
      <c r="D4795" t="s">
        <v>334</v>
      </c>
      <c r="E4795" t="b">
        <f t="shared" si="82"/>
        <v>0</v>
      </c>
    </row>
    <row r="4796" spans="1:5" hidden="1" x14ac:dyDescent="0.4">
      <c r="A4796" t="s">
        <v>8333</v>
      </c>
      <c r="B4796" t="s">
        <v>203</v>
      </c>
      <c r="C4796" s="1">
        <v>44468</v>
      </c>
      <c r="D4796" t="s">
        <v>317</v>
      </c>
      <c r="E4796" t="b">
        <f t="shared" si="82"/>
        <v>0</v>
      </c>
    </row>
    <row r="4797" spans="1:5" hidden="1" x14ac:dyDescent="0.4">
      <c r="A4797" t="s">
        <v>6257</v>
      </c>
      <c r="B4797" t="s">
        <v>203</v>
      </c>
      <c r="C4797" s="1">
        <v>44131</v>
      </c>
      <c r="D4797" t="s">
        <v>346</v>
      </c>
      <c r="E4797" t="b">
        <f t="shared" si="82"/>
        <v>0</v>
      </c>
    </row>
    <row r="4798" spans="1:5" hidden="1" x14ac:dyDescent="0.4">
      <c r="A4798" t="s">
        <v>8621</v>
      </c>
      <c r="B4798" t="s">
        <v>203</v>
      </c>
      <c r="C4798" s="1">
        <v>44489</v>
      </c>
      <c r="D4798" t="s">
        <v>335</v>
      </c>
      <c r="E4798" t="b">
        <f t="shared" si="82"/>
        <v>0</v>
      </c>
    </row>
    <row r="4799" spans="1:5" hidden="1" x14ac:dyDescent="0.4">
      <c r="A4799" t="s">
        <v>8822</v>
      </c>
      <c r="B4799" t="s">
        <v>203</v>
      </c>
      <c r="C4799" s="1">
        <v>44496</v>
      </c>
      <c r="D4799" t="s">
        <v>339</v>
      </c>
      <c r="E4799" t="b">
        <f t="shared" si="82"/>
        <v>0</v>
      </c>
    </row>
    <row r="4800" spans="1:5" hidden="1" x14ac:dyDescent="0.4">
      <c r="A4800" t="s">
        <v>8821</v>
      </c>
      <c r="B4800" t="s">
        <v>203</v>
      </c>
      <c r="C4800" s="1">
        <v>44496</v>
      </c>
      <c r="D4800" t="s">
        <v>415</v>
      </c>
      <c r="E4800" t="b">
        <f t="shared" si="82"/>
        <v>0</v>
      </c>
    </row>
    <row r="4801" spans="1:5" hidden="1" x14ac:dyDescent="0.4">
      <c r="A4801" t="s">
        <v>838</v>
      </c>
      <c r="B4801" t="s">
        <v>203</v>
      </c>
      <c r="C4801" s="1">
        <v>44495</v>
      </c>
      <c r="D4801" t="s">
        <v>332</v>
      </c>
      <c r="E4801" t="b">
        <f t="shared" si="82"/>
        <v>0</v>
      </c>
    </row>
    <row r="4802" spans="1:5" hidden="1" x14ac:dyDescent="0.4">
      <c r="A4802" t="s">
        <v>5179</v>
      </c>
      <c r="B4802" t="s">
        <v>203</v>
      </c>
      <c r="C4802" s="1">
        <v>44489</v>
      </c>
      <c r="D4802" t="s">
        <v>322</v>
      </c>
      <c r="E4802" t="b">
        <f t="shared" si="82"/>
        <v>0</v>
      </c>
    </row>
    <row r="4803" spans="1:5" hidden="1" x14ac:dyDescent="0.4">
      <c r="A4803" t="s">
        <v>3930</v>
      </c>
      <c r="B4803" t="s">
        <v>203</v>
      </c>
      <c r="C4803" s="1">
        <v>44418</v>
      </c>
      <c r="D4803" t="s">
        <v>328</v>
      </c>
      <c r="E4803" t="b">
        <f t="shared" si="82"/>
        <v>0</v>
      </c>
    </row>
    <row r="4804" spans="1:5" hidden="1" x14ac:dyDescent="0.4">
      <c r="A4804" t="s">
        <v>2496</v>
      </c>
      <c r="B4804" t="s">
        <v>101</v>
      </c>
      <c r="C4804" s="1">
        <v>44344</v>
      </c>
      <c r="D4804" t="s">
        <v>341</v>
      </c>
      <c r="E4804" t="b">
        <f t="shared" si="82"/>
        <v>0</v>
      </c>
    </row>
    <row r="4805" spans="1:5" hidden="1" x14ac:dyDescent="0.4">
      <c r="A4805" t="s">
        <v>6353</v>
      </c>
      <c r="B4805" t="s">
        <v>101</v>
      </c>
      <c r="C4805" s="1">
        <v>44468</v>
      </c>
      <c r="D4805" t="s">
        <v>357</v>
      </c>
      <c r="E4805" t="b">
        <f t="shared" si="82"/>
        <v>0</v>
      </c>
    </row>
    <row r="4806" spans="1:5" hidden="1" x14ac:dyDescent="0.4">
      <c r="A4806" t="s">
        <v>8980</v>
      </c>
      <c r="B4806" t="s">
        <v>101</v>
      </c>
      <c r="C4806" s="1">
        <v>44491</v>
      </c>
      <c r="D4806" t="s">
        <v>398</v>
      </c>
      <c r="E4806" t="b">
        <f t="shared" si="82"/>
        <v>0</v>
      </c>
    </row>
    <row r="4807" spans="1:5" hidden="1" x14ac:dyDescent="0.4">
      <c r="A4807" t="s">
        <v>5058</v>
      </c>
      <c r="B4807" t="s">
        <v>101</v>
      </c>
      <c r="C4807" s="1">
        <v>44446</v>
      </c>
      <c r="D4807" t="s">
        <v>397</v>
      </c>
      <c r="E4807" t="b">
        <f t="shared" si="82"/>
        <v>0</v>
      </c>
    </row>
    <row r="4808" spans="1:5" hidden="1" x14ac:dyDescent="0.4">
      <c r="A4808" t="s">
        <v>1430</v>
      </c>
      <c r="B4808" t="s">
        <v>101</v>
      </c>
      <c r="C4808" s="1">
        <v>44433</v>
      </c>
      <c r="D4808" t="s">
        <v>306</v>
      </c>
      <c r="E4808" t="b">
        <f t="shared" si="82"/>
        <v>0</v>
      </c>
    </row>
    <row r="4809" spans="1:5" hidden="1" x14ac:dyDescent="0.4">
      <c r="A4809" t="s">
        <v>2956</v>
      </c>
      <c r="B4809" t="s">
        <v>101</v>
      </c>
      <c r="C4809" s="1">
        <v>44476</v>
      </c>
      <c r="D4809" t="s">
        <v>399</v>
      </c>
      <c r="E4809" t="b">
        <f t="shared" si="82"/>
        <v>0</v>
      </c>
    </row>
    <row r="4810" spans="1:5" hidden="1" x14ac:dyDescent="0.4">
      <c r="A4810" t="s">
        <v>1954</v>
      </c>
      <c r="B4810" t="s">
        <v>101</v>
      </c>
      <c r="C4810" s="1">
        <v>44390</v>
      </c>
      <c r="D4810" t="s">
        <v>312</v>
      </c>
      <c r="E4810" t="b">
        <f t="shared" si="82"/>
        <v>0</v>
      </c>
    </row>
    <row r="4811" spans="1:5" hidden="1" x14ac:dyDescent="0.4">
      <c r="A4811" t="s">
        <v>2611</v>
      </c>
      <c r="B4811" t="s">
        <v>101</v>
      </c>
      <c r="C4811" s="1">
        <v>44333</v>
      </c>
      <c r="D4811" t="s">
        <v>329</v>
      </c>
      <c r="E4811" t="b">
        <f t="shared" si="82"/>
        <v>0</v>
      </c>
    </row>
    <row r="4812" spans="1:5" hidden="1" x14ac:dyDescent="0.4">
      <c r="A4812" t="s">
        <v>3202</v>
      </c>
      <c r="B4812" t="s">
        <v>101</v>
      </c>
      <c r="C4812" s="1">
        <v>44452</v>
      </c>
      <c r="D4812" t="s">
        <v>307</v>
      </c>
      <c r="E4812" t="b">
        <f t="shared" si="82"/>
        <v>0</v>
      </c>
    </row>
    <row r="4813" spans="1:5" hidden="1" x14ac:dyDescent="0.4">
      <c r="A4813" t="s">
        <v>2838</v>
      </c>
      <c r="B4813" t="s">
        <v>101</v>
      </c>
      <c r="C4813" s="1">
        <v>44305</v>
      </c>
      <c r="D4813" t="s">
        <v>327</v>
      </c>
      <c r="E4813" t="b">
        <f t="shared" si="82"/>
        <v>0</v>
      </c>
    </row>
    <row r="4814" spans="1:5" hidden="1" x14ac:dyDescent="0.4">
      <c r="A4814" t="s">
        <v>3003</v>
      </c>
      <c r="B4814" t="s">
        <v>101</v>
      </c>
      <c r="C4814" s="1">
        <v>44497</v>
      </c>
      <c r="D4814" t="s">
        <v>403</v>
      </c>
      <c r="E4814" t="b">
        <f t="shared" si="82"/>
        <v>0</v>
      </c>
    </row>
    <row r="4815" spans="1:5" hidden="1" x14ac:dyDescent="0.4">
      <c r="A4815" t="s">
        <v>2992</v>
      </c>
      <c r="B4815" t="s">
        <v>101</v>
      </c>
      <c r="C4815" s="1">
        <v>44488</v>
      </c>
      <c r="D4815" t="s">
        <v>316</v>
      </c>
      <c r="E4815" t="b">
        <f t="shared" si="82"/>
        <v>0</v>
      </c>
    </row>
    <row r="4816" spans="1:5" hidden="1" x14ac:dyDescent="0.4">
      <c r="A4816" t="s">
        <v>3002</v>
      </c>
      <c r="B4816" t="s">
        <v>101</v>
      </c>
      <c r="C4816" s="1">
        <v>44498</v>
      </c>
      <c r="D4816" t="s">
        <v>326</v>
      </c>
      <c r="E4816" t="b">
        <f t="shared" si="82"/>
        <v>0</v>
      </c>
    </row>
    <row r="4817" spans="1:5" hidden="1" x14ac:dyDescent="0.4">
      <c r="A4817" t="s">
        <v>3793</v>
      </c>
      <c r="B4817" t="s">
        <v>101</v>
      </c>
      <c r="C4817" s="1">
        <v>44426</v>
      </c>
      <c r="D4817" t="s">
        <v>321</v>
      </c>
      <c r="E4817" t="b">
        <f t="shared" si="82"/>
        <v>0</v>
      </c>
    </row>
    <row r="4818" spans="1:5" hidden="1" x14ac:dyDescent="0.4">
      <c r="A4818" t="s">
        <v>6247</v>
      </c>
      <c r="B4818" t="s">
        <v>101</v>
      </c>
      <c r="C4818" s="1">
        <v>44482</v>
      </c>
      <c r="D4818" t="s">
        <v>318</v>
      </c>
      <c r="E4818" t="b">
        <f t="shared" si="82"/>
        <v>0</v>
      </c>
    </row>
    <row r="4819" spans="1:5" hidden="1" x14ac:dyDescent="0.4">
      <c r="A4819" t="s">
        <v>2991</v>
      </c>
      <c r="B4819" t="s">
        <v>101</v>
      </c>
      <c r="C4819" s="1">
        <v>44495</v>
      </c>
      <c r="D4819" t="s">
        <v>313</v>
      </c>
      <c r="E4819" t="b">
        <f t="shared" si="82"/>
        <v>0</v>
      </c>
    </row>
    <row r="4820" spans="1:5" hidden="1" x14ac:dyDescent="0.4">
      <c r="A4820" t="s">
        <v>3695</v>
      </c>
      <c r="B4820" t="s">
        <v>101</v>
      </c>
      <c r="C4820" s="1">
        <v>44244</v>
      </c>
      <c r="D4820" t="s">
        <v>319</v>
      </c>
      <c r="E4820" t="b">
        <f t="shared" si="82"/>
        <v>0</v>
      </c>
    </row>
    <row r="4821" spans="1:5" hidden="1" x14ac:dyDescent="0.4">
      <c r="A4821" t="s">
        <v>852</v>
      </c>
      <c r="B4821" t="s">
        <v>101</v>
      </c>
      <c r="C4821" s="1">
        <v>44462</v>
      </c>
      <c r="D4821" t="s">
        <v>310</v>
      </c>
      <c r="E4821" t="b">
        <f t="shared" si="82"/>
        <v>0</v>
      </c>
    </row>
    <row r="4822" spans="1:5" hidden="1" x14ac:dyDescent="0.4">
      <c r="A4822" t="s">
        <v>3803</v>
      </c>
      <c r="B4822" t="s">
        <v>101</v>
      </c>
      <c r="C4822" s="1">
        <v>44410</v>
      </c>
      <c r="D4822" t="s">
        <v>342</v>
      </c>
      <c r="E4822" t="b">
        <f t="shared" si="82"/>
        <v>0</v>
      </c>
    </row>
    <row r="4823" spans="1:5" hidden="1" x14ac:dyDescent="0.4">
      <c r="A4823" t="s">
        <v>6288</v>
      </c>
      <c r="B4823" t="s">
        <v>101</v>
      </c>
      <c r="C4823" s="1">
        <v>44477</v>
      </c>
      <c r="D4823" t="s">
        <v>311</v>
      </c>
      <c r="E4823" t="b">
        <f t="shared" si="82"/>
        <v>0</v>
      </c>
    </row>
    <row r="4824" spans="1:5" hidden="1" x14ac:dyDescent="0.4">
      <c r="A4824" t="s">
        <v>3193</v>
      </c>
      <c r="B4824" t="s">
        <v>101</v>
      </c>
      <c r="C4824" s="1">
        <v>44453</v>
      </c>
      <c r="D4824" t="s">
        <v>308</v>
      </c>
      <c r="E4824" t="b">
        <f t="shared" si="82"/>
        <v>0</v>
      </c>
    </row>
    <row r="4825" spans="1:5" hidden="1" x14ac:dyDescent="0.4">
      <c r="A4825" t="s">
        <v>6358</v>
      </c>
      <c r="B4825" t="s">
        <v>101</v>
      </c>
      <c r="C4825" s="1">
        <v>44470</v>
      </c>
      <c r="D4825" t="s">
        <v>337</v>
      </c>
      <c r="E4825" t="b">
        <f t="shared" si="82"/>
        <v>0</v>
      </c>
    </row>
    <row r="4826" spans="1:5" hidden="1" x14ac:dyDescent="0.4">
      <c r="A4826" t="s">
        <v>6251</v>
      </c>
      <c r="B4826" t="s">
        <v>101</v>
      </c>
      <c r="C4826" s="1">
        <v>44482</v>
      </c>
      <c r="D4826" t="s">
        <v>416</v>
      </c>
      <c r="E4826" t="b">
        <f t="shared" si="82"/>
        <v>0</v>
      </c>
    </row>
    <row r="4827" spans="1:5" hidden="1" x14ac:dyDescent="0.4">
      <c r="A4827" t="s">
        <v>2524</v>
      </c>
      <c r="B4827" t="s">
        <v>101</v>
      </c>
      <c r="C4827" s="1">
        <v>44343</v>
      </c>
      <c r="D4827" t="s">
        <v>334</v>
      </c>
      <c r="E4827" t="b">
        <f t="shared" si="82"/>
        <v>0</v>
      </c>
    </row>
    <row r="4828" spans="1:5" hidden="1" x14ac:dyDescent="0.4">
      <c r="A4828" t="s">
        <v>3421</v>
      </c>
      <c r="B4828" t="s">
        <v>101</v>
      </c>
      <c r="C4828" s="1">
        <v>44454</v>
      </c>
      <c r="D4828" t="s">
        <v>343</v>
      </c>
      <c r="E4828" t="b">
        <f t="shared" si="82"/>
        <v>0</v>
      </c>
    </row>
    <row r="4829" spans="1:5" hidden="1" x14ac:dyDescent="0.4">
      <c r="A4829" t="s">
        <v>6354</v>
      </c>
      <c r="B4829" t="s">
        <v>101</v>
      </c>
      <c r="C4829" s="1">
        <v>44468</v>
      </c>
      <c r="D4829" t="s">
        <v>317</v>
      </c>
      <c r="E4829" t="b">
        <f t="shared" si="82"/>
        <v>0</v>
      </c>
    </row>
    <row r="4830" spans="1:5" hidden="1" x14ac:dyDescent="0.4">
      <c r="A4830" t="s">
        <v>2523</v>
      </c>
      <c r="B4830" t="s">
        <v>101</v>
      </c>
      <c r="C4830" s="1">
        <v>44343</v>
      </c>
      <c r="D4830" t="s">
        <v>335</v>
      </c>
      <c r="E4830" t="b">
        <f t="shared" si="82"/>
        <v>0</v>
      </c>
    </row>
    <row r="4831" spans="1:5" hidden="1" x14ac:dyDescent="0.4">
      <c r="A4831" t="s">
        <v>3189</v>
      </c>
      <c r="B4831" t="s">
        <v>101</v>
      </c>
      <c r="C4831" s="1">
        <v>44454</v>
      </c>
      <c r="D4831" t="s">
        <v>415</v>
      </c>
      <c r="E4831" t="b">
        <f t="shared" si="82"/>
        <v>0</v>
      </c>
    </row>
    <row r="4832" spans="1:5" hidden="1" x14ac:dyDescent="0.4">
      <c r="A4832" t="s">
        <v>2990</v>
      </c>
      <c r="B4832" t="s">
        <v>101</v>
      </c>
      <c r="C4832" s="1">
        <v>44280</v>
      </c>
      <c r="D4832" t="s">
        <v>330</v>
      </c>
      <c r="E4832" t="b">
        <f t="shared" si="82"/>
        <v>0</v>
      </c>
    </row>
    <row r="4833" spans="1:5" hidden="1" x14ac:dyDescent="0.4">
      <c r="A4833" t="s">
        <v>2533</v>
      </c>
      <c r="B4833" t="s">
        <v>101</v>
      </c>
      <c r="C4833" s="1">
        <v>44341</v>
      </c>
      <c r="D4833" t="s">
        <v>332</v>
      </c>
      <c r="E4833" t="b">
        <f t="shared" si="82"/>
        <v>0</v>
      </c>
    </row>
    <row r="4834" spans="1:5" hidden="1" x14ac:dyDescent="0.4">
      <c r="A4834" t="s">
        <v>6374</v>
      </c>
      <c r="B4834" t="s">
        <v>101</v>
      </c>
      <c r="C4834" s="1">
        <v>44469</v>
      </c>
      <c r="D4834" t="s">
        <v>322</v>
      </c>
      <c r="E4834" t="b">
        <f t="shared" si="82"/>
        <v>0</v>
      </c>
    </row>
    <row r="4835" spans="1:5" hidden="1" x14ac:dyDescent="0.4">
      <c r="A4835" t="s">
        <v>2955</v>
      </c>
      <c r="B4835" t="s">
        <v>101</v>
      </c>
      <c r="C4835" s="1">
        <v>44280</v>
      </c>
      <c r="D4835" t="s">
        <v>359</v>
      </c>
      <c r="E4835" t="b">
        <f t="shared" si="82"/>
        <v>0</v>
      </c>
    </row>
    <row r="4836" spans="1:5" hidden="1" x14ac:dyDescent="0.4">
      <c r="A4836" t="s">
        <v>2981</v>
      </c>
      <c r="B4836" t="s">
        <v>101</v>
      </c>
      <c r="C4836" s="1">
        <v>44477</v>
      </c>
      <c r="D4836" t="s">
        <v>333</v>
      </c>
      <c r="E4836" t="b">
        <f t="shared" si="82"/>
        <v>0</v>
      </c>
    </row>
    <row r="4837" spans="1:5" hidden="1" x14ac:dyDescent="0.4">
      <c r="A4837" t="s">
        <v>4349</v>
      </c>
      <c r="B4837" t="s">
        <v>29</v>
      </c>
      <c r="C4837" s="1">
        <v>44386</v>
      </c>
      <c r="D4837" t="s">
        <v>405</v>
      </c>
      <c r="E4837" t="b">
        <f t="shared" si="82"/>
        <v>0</v>
      </c>
    </row>
    <row r="4838" spans="1:5" hidden="1" x14ac:dyDescent="0.4">
      <c r="A4838" t="s">
        <v>2178</v>
      </c>
      <c r="B4838" t="s">
        <v>29</v>
      </c>
      <c r="C4838" s="1">
        <v>44386</v>
      </c>
      <c r="D4838" t="s">
        <v>352</v>
      </c>
      <c r="E4838" t="b">
        <f t="shared" si="82"/>
        <v>0</v>
      </c>
    </row>
    <row r="4839" spans="1:5" hidden="1" x14ac:dyDescent="0.4">
      <c r="A4839" t="s">
        <v>4161</v>
      </c>
      <c r="B4839" t="s">
        <v>29</v>
      </c>
      <c r="C4839" s="1">
        <v>44404</v>
      </c>
      <c r="D4839" t="s">
        <v>357</v>
      </c>
      <c r="E4839" t="b">
        <f t="shared" si="82"/>
        <v>0</v>
      </c>
    </row>
    <row r="4840" spans="1:5" hidden="1" x14ac:dyDescent="0.4">
      <c r="A4840" t="s">
        <v>5669</v>
      </c>
      <c r="B4840" t="s">
        <v>29</v>
      </c>
      <c r="C4840" s="1">
        <v>44420</v>
      </c>
      <c r="D4840" t="s">
        <v>398</v>
      </c>
      <c r="E4840" t="b">
        <f t="shared" si="82"/>
        <v>0</v>
      </c>
    </row>
    <row r="4841" spans="1:5" hidden="1" x14ac:dyDescent="0.4">
      <c r="A4841" t="s">
        <v>5784</v>
      </c>
      <c r="B4841" t="s">
        <v>29</v>
      </c>
      <c r="C4841" s="1">
        <v>44417</v>
      </c>
      <c r="D4841" t="s">
        <v>397</v>
      </c>
      <c r="E4841" t="b">
        <f t="shared" si="82"/>
        <v>0</v>
      </c>
    </row>
    <row r="4842" spans="1:5" hidden="1" x14ac:dyDescent="0.4">
      <c r="A4842" t="s">
        <v>2228</v>
      </c>
      <c r="B4842" t="s">
        <v>29</v>
      </c>
      <c r="C4842" s="1">
        <v>44386</v>
      </c>
      <c r="D4842" t="s">
        <v>312</v>
      </c>
      <c r="E4842" t="b">
        <f t="shared" ref="E4842:E4905" si="83">OR(IF(AND(D4842=D4843,B4842=B4843),1,0),IF(AND(D4842=D4841,B4842=B4841),1,0))</f>
        <v>0</v>
      </c>
    </row>
    <row r="4843" spans="1:5" hidden="1" x14ac:dyDescent="0.4">
      <c r="A4843" t="s">
        <v>1682</v>
      </c>
      <c r="B4843" t="s">
        <v>29</v>
      </c>
      <c r="C4843" s="1">
        <v>44414</v>
      </c>
      <c r="D4843" t="s">
        <v>329</v>
      </c>
      <c r="E4843" t="b">
        <f t="shared" si="83"/>
        <v>0</v>
      </c>
    </row>
    <row r="4844" spans="1:5" hidden="1" x14ac:dyDescent="0.4">
      <c r="A4844" t="s">
        <v>1665</v>
      </c>
      <c r="B4844" t="s">
        <v>29</v>
      </c>
      <c r="C4844" s="1">
        <v>44412</v>
      </c>
      <c r="D4844" t="s">
        <v>327</v>
      </c>
      <c r="E4844" t="b">
        <f t="shared" si="83"/>
        <v>0</v>
      </c>
    </row>
    <row r="4845" spans="1:5" hidden="1" x14ac:dyDescent="0.4">
      <c r="A4845" t="s">
        <v>2070</v>
      </c>
      <c r="B4845" t="s">
        <v>29</v>
      </c>
      <c r="C4845" s="1">
        <v>44404</v>
      </c>
      <c r="D4845" t="s">
        <v>403</v>
      </c>
      <c r="E4845" t="b">
        <f t="shared" si="83"/>
        <v>0</v>
      </c>
    </row>
    <row r="4846" spans="1:5" hidden="1" x14ac:dyDescent="0.4">
      <c r="A4846" t="s">
        <v>2327</v>
      </c>
      <c r="B4846" t="s">
        <v>29</v>
      </c>
      <c r="C4846" s="1">
        <v>44386</v>
      </c>
      <c r="D4846" t="s">
        <v>316</v>
      </c>
      <c r="E4846" t="b">
        <f t="shared" si="83"/>
        <v>0</v>
      </c>
    </row>
    <row r="4847" spans="1:5" hidden="1" x14ac:dyDescent="0.4">
      <c r="A4847" t="s">
        <v>2069</v>
      </c>
      <c r="B4847" t="s">
        <v>29</v>
      </c>
      <c r="C4847" s="1">
        <v>44404</v>
      </c>
      <c r="D4847" t="s">
        <v>326</v>
      </c>
      <c r="E4847" t="b">
        <f t="shared" si="83"/>
        <v>0</v>
      </c>
    </row>
    <row r="4848" spans="1:5" hidden="1" x14ac:dyDescent="0.4">
      <c r="A4848" t="s">
        <v>4216</v>
      </c>
      <c r="B4848" t="s">
        <v>29</v>
      </c>
      <c r="C4848" s="1">
        <v>44404</v>
      </c>
      <c r="D4848" t="s">
        <v>321</v>
      </c>
      <c r="E4848" t="b">
        <f t="shared" si="83"/>
        <v>0</v>
      </c>
    </row>
    <row r="4849" spans="1:5" hidden="1" x14ac:dyDescent="0.4">
      <c r="A4849" t="s">
        <v>5668</v>
      </c>
      <c r="B4849" t="s">
        <v>29</v>
      </c>
      <c r="C4849" s="1">
        <v>44420</v>
      </c>
      <c r="D4849" t="s">
        <v>318</v>
      </c>
      <c r="E4849" t="b">
        <f t="shared" si="83"/>
        <v>0</v>
      </c>
    </row>
    <row r="4850" spans="1:5" hidden="1" x14ac:dyDescent="0.4">
      <c r="A4850" t="s">
        <v>1246</v>
      </c>
      <c r="B4850" t="s">
        <v>29</v>
      </c>
      <c r="C4850" s="1">
        <v>44447</v>
      </c>
      <c r="D4850" t="s">
        <v>313</v>
      </c>
      <c r="E4850" t="b">
        <f t="shared" si="83"/>
        <v>0</v>
      </c>
    </row>
    <row r="4851" spans="1:5" hidden="1" x14ac:dyDescent="0.4">
      <c r="A4851" t="s">
        <v>1308</v>
      </c>
      <c r="B4851" t="s">
        <v>29</v>
      </c>
      <c r="C4851" s="1">
        <v>44439</v>
      </c>
      <c r="D4851" t="s">
        <v>319</v>
      </c>
      <c r="E4851" t="b">
        <f t="shared" si="83"/>
        <v>0</v>
      </c>
    </row>
    <row r="4852" spans="1:5" hidden="1" x14ac:dyDescent="0.4">
      <c r="A4852" t="s">
        <v>1296</v>
      </c>
      <c r="B4852" t="s">
        <v>29</v>
      </c>
      <c r="C4852" s="1">
        <v>44442</v>
      </c>
      <c r="D4852" t="s">
        <v>310</v>
      </c>
      <c r="E4852" t="b">
        <f t="shared" si="83"/>
        <v>0</v>
      </c>
    </row>
    <row r="4853" spans="1:5" hidden="1" x14ac:dyDescent="0.4">
      <c r="A4853" t="s">
        <v>4162</v>
      </c>
      <c r="B4853" t="s">
        <v>29</v>
      </c>
      <c r="C4853" s="1">
        <v>44404</v>
      </c>
      <c r="D4853" t="s">
        <v>311</v>
      </c>
      <c r="E4853" t="b">
        <f t="shared" si="83"/>
        <v>0</v>
      </c>
    </row>
    <row r="4854" spans="1:5" hidden="1" x14ac:dyDescent="0.4">
      <c r="A4854" t="s">
        <v>4214</v>
      </c>
      <c r="B4854" t="s">
        <v>29</v>
      </c>
      <c r="C4854" s="1">
        <v>44404</v>
      </c>
      <c r="D4854" t="s">
        <v>308</v>
      </c>
      <c r="E4854" t="b">
        <f t="shared" si="83"/>
        <v>0</v>
      </c>
    </row>
    <row r="4855" spans="1:5" hidden="1" x14ac:dyDescent="0.4">
      <c r="A4855" t="s">
        <v>3796</v>
      </c>
      <c r="B4855" t="s">
        <v>29</v>
      </c>
      <c r="C4855" s="1">
        <v>44413</v>
      </c>
      <c r="D4855" t="s">
        <v>337</v>
      </c>
      <c r="E4855" t="b">
        <f t="shared" si="83"/>
        <v>0</v>
      </c>
    </row>
    <row r="4856" spans="1:5" hidden="1" x14ac:dyDescent="0.4">
      <c r="A4856" t="s">
        <v>4195</v>
      </c>
      <c r="B4856" t="s">
        <v>29</v>
      </c>
      <c r="C4856" s="1">
        <v>44404</v>
      </c>
      <c r="D4856" t="s">
        <v>416</v>
      </c>
      <c r="E4856" t="b">
        <f t="shared" si="83"/>
        <v>0</v>
      </c>
    </row>
    <row r="4857" spans="1:5" hidden="1" x14ac:dyDescent="0.4">
      <c r="A4857" t="s">
        <v>1583</v>
      </c>
      <c r="B4857" t="s">
        <v>29</v>
      </c>
      <c r="C4857" s="1">
        <v>44413</v>
      </c>
      <c r="D4857" t="s">
        <v>334</v>
      </c>
      <c r="E4857" t="b">
        <f t="shared" si="83"/>
        <v>0</v>
      </c>
    </row>
    <row r="4858" spans="1:5" hidden="1" x14ac:dyDescent="0.4">
      <c r="A4858" t="s">
        <v>4257</v>
      </c>
      <c r="B4858" t="s">
        <v>29</v>
      </c>
      <c r="C4858" s="1">
        <v>44386</v>
      </c>
      <c r="D4858" t="s">
        <v>343</v>
      </c>
      <c r="E4858" t="b">
        <f t="shared" si="83"/>
        <v>0</v>
      </c>
    </row>
    <row r="4859" spans="1:5" hidden="1" x14ac:dyDescent="0.4">
      <c r="A4859" t="s">
        <v>3732</v>
      </c>
      <c r="B4859" t="s">
        <v>29</v>
      </c>
      <c r="C4859" s="1">
        <v>44420</v>
      </c>
      <c r="D4859" t="s">
        <v>317</v>
      </c>
      <c r="E4859" t="b">
        <f t="shared" si="83"/>
        <v>0</v>
      </c>
    </row>
    <row r="4860" spans="1:5" hidden="1" x14ac:dyDescent="0.4">
      <c r="A4860" t="s">
        <v>1587</v>
      </c>
      <c r="B4860" t="s">
        <v>29</v>
      </c>
      <c r="C4860" s="1">
        <v>44413</v>
      </c>
      <c r="D4860" t="s">
        <v>335</v>
      </c>
      <c r="E4860" t="b">
        <f t="shared" si="83"/>
        <v>0</v>
      </c>
    </row>
    <row r="4861" spans="1:5" hidden="1" x14ac:dyDescent="0.4">
      <c r="A4861" t="s">
        <v>4215</v>
      </c>
      <c r="B4861" t="s">
        <v>29</v>
      </c>
      <c r="C4861" s="1">
        <v>44404</v>
      </c>
      <c r="D4861" t="s">
        <v>415</v>
      </c>
      <c r="E4861" t="b">
        <f t="shared" si="83"/>
        <v>0</v>
      </c>
    </row>
    <row r="4862" spans="1:5" hidden="1" x14ac:dyDescent="0.4">
      <c r="A4862" t="s">
        <v>1307</v>
      </c>
      <c r="B4862" t="s">
        <v>29</v>
      </c>
      <c r="C4862" s="1">
        <v>44439</v>
      </c>
      <c r="D4862" t="s">
        <v>330</v>
      </c>
      <c r="E4862" t="b">
        <f t="shared" si="83"/>
        <v>0</v>
      </c>
    </row>
    <row r="4863" spans="1:5" hidden="1" x14ac:dyDescent="0.4">
      <c r="A4863" t="s">
        <v>2177</v>
      </c>
      <c r="B4863" t="s">
        <v>29</v>
      </c>
      <c r="C4863" s="1">
        <v>44386</v>
      </c>
      <c r="D4863" t="s">
        <v>332</v>
      </c>
      <c r="E4863" t="b">
        <f t="shared" si="83"/>
        <v>0</v>
      </c>
    </row>
    <row r="4864" spans="1:5" hidden="1" x14ac:dyDescent="0.4">
      <c r="A4864" t="s">
        <v>5585</v>
      </c>
      <c r="B4864" t="s">
        <v>29</v>
      </c>
      <c r="C4864" s="1">
        <v>44428</v>
      </c>
      <c r="D4864" t="s">
        <v>322</v>
      </c>
      <c r="E4864" t="b">
        <f t="shared" si="83"/>
        <v>0</v>
      </c>
    </row>
    <row r="4865" spans="1:5" hidden="1" x14ac:dyDescent="0.4">
      <c r="A4865" t="s">
        <v>2131</v>
      </c>
      <c r="B4865" t="s">
        <v>29</v>
      </c>
      <c r="C4865" s="1">
        <v>44403</v>
      </c>
      <c r="D4865" t="s">
        <v>359</v>
      </c>
      <c r="E4865" t="b">
        <f t="shared" si="83"/>
        <v>0</v>
      </c>
    </row>
    <row r="4866" spans="1:5" hidden="1" x14ac:dyDescent="0.4">
      <c r="A4866" t="s">
        <v>1488</v>
      </c>
      <c r="B4866" t="s">
        <v>29</v>
      </c>
      <c r="C4866" s="1">
        <v>44420</v>
      </c>
      <c r="D4866" t="s">
        <v>333</v>
      </c>
      <c r="E4866" t="b">
        <f t="shared" si="83"/>
        <v>0</v>
      </c>
    </row>
    <row r="4867" spans="1:5" hidden="1" x14ac:dyDescent="0.4">
      <c r="A4867" t="s">
        <v>8164</v>
      </c>
      <c r="B4867" t="s">
        <v>47</v>
      </c>
      <c r="C4867" s="1">
        <v>44482</v>
      </c>
      <c r="D4867" t="s">
        <v>421</v>
      </c>
      <c r="E4867" t="b">
        <f t="shared" si="83"/>
        <v>0</v>
      </c>
    </row>
    <row r="4868" spans="1:5" hidden="1" x14ac:dyDescent="0.4">
      <c r="A4868" t="s">
        <v>5695</v>
      </c>
      <c r="B4868" t="s">
        <v>47</v>
      </c>
      <c r="C4868" s="1">
        <v>44419</v>
      </c>
      <c r="D4868" t="s">
        <v>397</v>
      </c>
      <c r="E4868" t="b">
        <f t="shared" si="83"/>
        <v>0</v>
      </c>
    </row>
    <row r="4869" spans="1:5" hidden="1" x14ac:dyDescent="0.4">
      <c r="A4869" t="s">
        <v>8363</v>
      </c>
      <c r="B4869" t="s">
        <v>47</v>
      </c>
      <c r="C4869" s="1">
        <v>44467</v>
      </c>
      <c r="D4869" t="s">
        <v>306</v>
      </c>
      <c r="E4869" t="b">
        <f t="shared" si="83"/>
        <v>0</v>
      </c>
    </row>
    <row r="4870" spans="1:5" hidden="1" x14ac:dyDescent="0.4">
      <c r="A4870" t="s">
        <v>1515</v>
      </c>
      <c r="B4870" t="s">
        <v>47</v>
      </c>
      <c r="C4870" s="1">
        <v>44419</v>
      </c>
      <c r="D4870" t="s">
        <v>312</v>
      </c>
      <c r="E4870" t="b">
        <f t="shared" si="83"/>
        <v>0</v>
      </c>
    </row>
    <row r="4871" spans="1:5" hidden="1" x14ac:dyDescent="0.4">
      <c r="A4871" t="s">
        <v>8889</v>
      </c>
      <c r="B4871" t="s">
        <v>47</v>
      </c>
      <c r="C4871" s="1">
        <v>44495</v>
      </c>
      <c r="D4871" t="s">
        <v>331</v>
      </c>
      <c r="E4871" t="b">
        <f t="shared" si="83"/>
        <v>0</v>
      </c>
    </row>
    <row r="4872" spans="1:5" hidden="1" x14ac:dyDescent="0.4">
      <c r="A4872" t="s">
        <v>8888</v>
      </c>
      <c r="B4872" t="s">
        <v>47</v>
      </c>
      <c r="C4872" s="1">
        <v>44495</v>
      </c>
      <c r="D4872" t="s">
        <v>356</v>
      </c>
      <c r="E4872" t="b">
        <f t="shared" si="83"/>
        <v>0</v>
      </c>
    </row>
    <row r="4873" spans="1:5" hidden="1" x14ac:dyDescent="0.4">
      <c r="A4873" t="s">
        <v>8366</v>
      </c>
      <c r="B4873" t="s">
        <v>47</v>
      </c>
      <c r="C4873" s="1">
        <v>44467</v>
      </c>
      <c r="D4873" t="s">
        <v>327</v>
      </c>
      <c r="E4873" t="b">
        <f t="shared" si="83"/>
        <v>0</v>
      </c>
    </row>
    <row r="4874" spans="1:5" hidden="1" x14ac:dyDescent="0.4">
      <c r="A4874" t="s">
        <v>1163</v>
      </c>
      <c r="B4874" t="s">
        <v>47</v>
      </c>
      <c r="C4874" s="1">
        <v>44455</v>
      </c>
      <c r="D4874" t="s">
        <v>403</v>
      </c>
      <c r="E4874" t="b">
        <f t="shared" si="83"/>
        <v>0</v>
      </c>
    </row>
    <row r="4875" spans="1:5" hidden="1" x14ac:dyDescent="0.4">
      <c r="A4875" t="s">
        <v>9006</v>
      </c>
      <c r="B4875" t="s">
        <v>47</v>
      </c>
      <c r="C4875" s="1">
        <v>44490</v>
      </c>
      <c r="D4875" t="s">
        <v>344</v>
      </c>
      <c r="E4875" t="b">
        <f t="shared" si="83"/>
        <v>0</v>
      </c>
    </row>
    <row r="4876" spans="1:5" hidden="1" x14ac:dyDescent="0.4">
      <c r="A4876" t="s">
        <v>2072</v>
      </c>
      <c r="B4876" t="s">
        <v>47</v>
      </c>
      <c r="C4876" s="1">
        <v>44403</v>
      </c>
      <c r="D4876" t="s">
        <v>316</v>
      </c>
      <c r="E4876" t="b">
        <f t="shared" si="83"/>
        <v>0</v>
      </c>
    </row>
    <row r="4877" spans="1:5" hidden="1" x14ac:dyDescent="0.4">
      <c r="A4877" t="s">
        <v>8794</v>
      </c>
      <c r="B4877" t="s">
        <v>47</v>
      </c>
      <c r="C4877" s="1">
        <v>44496</v>
      </c>
      <c r="D4877" t="s">
        <v>326</v>
      </c>
      <c r="E4877" t="b">
        <f t="shared" si="83"/>
        <v>0</v>
      </c>
    </row>
    <row r="4878" spans="1:5" hidden="1" x14ac:dyDescent="0.4">
      <c r="A4878" t="s">
        <v>5701</v>
      </c>
      <c r="B4878" t="s">
        <v>47</v>
      </c>
      <c r="C4878" s="1">
        <v>44418</v>
      </c>
      <c r="D4878" t="s">
        <v>318</v>
      </c>
      <c r="E4878" t="b">
        <f t="shared" si="83"/>
        <v>0</v>
      </c>
    </row>
    <row r="4879" spans="1:5" hidden="1" x14ac:dyDescent="0.4">
      <c r="A4879" t="s">
        <v>2221</v>
      </c>
      <c r="B4879" t="s">
        <v>47</v>
      </c>
      <c r="C4879" s="1">
        <v>44370</v>
      </c>
      <c r="D4879" t="s">
        <v>319</v>
      </c>
      <c r="E4879" t="b">
        <f t="shared" si="83"/>
        <v>0</v>
      </c>
    </row>
    <row r="4880" spans="1:5" hidden="1" x14ac:dyDescent="0.4">
      <c r="A4880" t="s">
        <v>1449</v>
      </c>
      <c r="B4880" t="s">
        <v>47</v>
      </c>
      <c r="C4880" s="1">
        <v>44426</v>
      </c>
      <c r="D4880" t="s">
        <v>309</v>
      </c>
      <c r="E4880" t="b">
        <f t="shared" si="83"/>
        <v>0</v>
      </c>
    </row>
    <row r="4881" spans="1:5" hidden="1" x14ac:dyDescent="0.4">
      <c r="A4881" t="s">
        <v>8710</v>
      </c>
      <c r="B4881" t="s">
        <v>47</v>
      </c>
      <c r="C4881" s="1">
        <v>44498</v>
      </c>
      <c r="D4881" t="s">
        <v>391</v>
      </c>
      <c r="E4881" t="b">
        <f t="shared" si="83"/>
        <v>0</v>
      </c>
    </row>
    <row r="4882" spans="1:5" hidden="1" x14ac:dyDescent="0.4">
      <c r="A4882" t="s">
        <v>8717</v>
      </c>
      <c r="B4882" t="s">
        <v>47</v>
      </c>
      <c r="C4882" s="1">
        <v>44498</v>
      </c>
      <c r="D4882" t="s">
        <v>305</v>
      </c>
      <c r="E4882" t="b">
        <f t="shared" si="83"/>
        <v>0</v>
      </c>
    </row>
    <row r="4883" spans="1:5" hidden="1" x14ac:dyDescent="0.4">
      <c r="A4883" t="s">
        <v>8937</v>
      </c>
      <c r="B4883" t="s">
        <v>47</v>
      </c>
      <c r="C4883" s="1">
        <v>44494</v>
      </c>
      <c r="D4883" t="s">
        <v>336</v>
      </c>
      <c r="E4883" t="b">
        <f t="shared" si="83"/>
        <v>0</v>
      </c>
    </row>
    <row r="4884" spans="1:5" hidden="1" x14ac:dyDescent="0.4">
      <c r="A4884" t="s">
        <v>8854</v>
      </c>
      <c r="B4884" t="s">
        <v>47</v>
      </c>
      <c r="C4884" s="1">
        <v>44495</v>
      </c>
      <c r="D4884" t="s">
        <v>337</v>
      </c>
      <c r="E4884" t="b">
        <f t="shared" si="83"/>
        <v>0</v>
      </c>
    </row>
    <row r="4885" spans="1:5" hidden="1" x14ac:dyDescent="0.4">
      <c r="A4885" t="s">
        <v>8303</v>
      </c>
      <c r="B4885" t="s">
        <v>47</v>
      </c>
      <c r="C4885" s="1">
        <v>44468</v>
      </c>
      <c r="D4885" t="s">
        <v>415</v>
      </c>
      <c r="E4885" t="b">
        <f t="shared" si="83"/>
        <v>0</v>
      </c>
    </row>
    <row r="4886" spans="1:5" hidden="1" x14ac:dyDescent="0.4">
      <c r="A4886" t="s">
        <v>8711</v>
      </c>
      <c r="B4886" t="s">
        <v>47</v>
      </c>
      <c r="C4886" s="1">
        <v>44498</v>
      </c>
      <c r="D4886" t="s">
        <v>322</v>
      </c>
      <c r="E4886" t="b">
        <f t="shared" si="83"/>
        <v>0</v>
      </c>
    </row>
    <row r="4887" spans="1:5" hidden="1" x14ac:dyDescent="0.4">
      <c r="A4887" t="s">
        <v>8031</v>
      </c>
      <c r="B4887" t="s">
        <v>8030</v>
      </c>
      <c r="C4887" s="1">
        <v>42865</v>
      </c>
      <c r="D4887" t="s">
        <v>398</v>
      </c>
      <c r="E4887" t="b">
        <f t="shared" si="83"/>
        <v>0</v>
      </c>
    </row>
    <row r="4888" spans="1:5" hidden="1" x14ac:dyDescent="0.4">
      <c r="A4888" t="s">
        <v>8033</v>
      </c>
      <c r="B4888" t="s">
        <v>8030</v>
      </c>
      <c r="C4888" s="1">
        <v>42859</v>
      </c>
      <c r="D4888" t="s">
        <v>397</v>
      </c>
      <c r="E4888" t="b">
        <f t="shared" si="83"/>
        <v>0</v>
      </c>
    </row>
    <row r="4889" spans="1:5" hidden="1" x14ac:dyDescent="0.4">
      <c r="A4889" t="s">
        <v>8032</v>
      </c>
      <c r="B4889" t="s">
        <v>8030</v>
      </c>
      <c r="C4889" s="1">
        <v>42863</v>
      </c>
      <c r="D4889" t="s">
        <v>348</v>
      </c>
      <c r="E4889" t="b">
        <f t="shared" si="83"/>
        <v>0</v>
      </c>
    </row>
    <row r="4890" spans="1:5" hidden="1" x14ac:dyDescent="0.4">
      <c r="A4890" t="s">
        <v>8029</v>
      </c>
      <c r="B4890" t="s">
        <v>8030</v>
      </c>
      <c r="C4890" s="1">
        <v>42865</v>
      </c>
      <c r="D4890" t="s">
        <v>415</v>
      </c>
      <c r="E4890" t="b">
        <f t="shared" si="83"/>
        <v>0</v>
      </c>
    </row>
    <row r="4891" spans="1:5" hidden="1" x14ac:dyDescent="0.4">
      <c r="A4891" t="s">
        <v>2635</v>
      </c>
      <c r="B4891" t="s">
        <v>2636</v>
      </c>
      <c r="C4891" s="1">
        <v>44358</v>
      </c>
      <c r="D4891" t="s">
        <v>306</v>
      </c>
      <c r="E4891" t="b">
        <f t="shared" si="83"/>
        <v>0</v>
      </c>
    </row>
    <row r="4892" spans="1:5" hidden="1" x14ac:dyDescent="0.4">
      <c r="A4892" t="s">
        <v>5633</v>
      </c>
      <c r="B4892" t="s">
        <v>2636</v>
      </c>
      <c r="C4892" s="1">
        <v>44151</v>
      </c>
      <c r="D4892" t="s">
        <v>312</v>
      </c>
      <c r="E4892" t="b">
        <f t="shared" si="83"/>
        <v>0</v>
      </c>
    </row>
    <row r="4893" spans="1:5" hidden="1" x14ac:dyDescent="0.4">
      <c r="A4893" t="s">
        <v>5683</v>
      </c>
      <c r="B4893" t="s">
        <v>2636</v>
      </c>
      <c r="C4893" s="1">
        <v>44358</v>
      </c>
      <c r="D4893" t="s">
        <v>317</v>
      </c>
      <c r="E4893" t="b">
        <f t="shared" si="83"/>
        <v>0</v>
      </c>
    </row>
    <row r="4894" spans="1:5" hidden="1" x14ac:dyDescent="0.4">
      <c r="A4894" t="s">
        <v>7682</v>
      </c>
      <c r="B4894" t="s">
        <v>7622</v>
      </c>
      <c r="C4894" s="1">
        <v>43726</v>
      </c>
      <c r="D4894" t="s">
        <v>398</v>
      </c>
      <c r="E4894" t="b">
        <f t="shared" si="83"/>
        <v>0</v>
      </c>
    </row>
    <row r="4895" spans="1:5" hidden="1" x14ac:dyDescent="0.4">
      <c r="A4895" t="s">
        <v>7623</v>
      </c>
      <c r="B4895" t="s">
        <v>7622</v>
      </c>
      <c r="C4895" s="1">
        <v>43724</v>
      </c>
      <c r="D4895" t="s">
        <v>403</v>
      </c>
      <c r="E4895" t="b">
        <f t="shared" si="83"/>
        <v>0</v>
      </c>
    </row>
    <row r="4896" spans="1:5" hidden="1" x14ac:dyDescent="0.4">
      <c r="A4896" t="s">
        <v>7684</v>
      </c>
      <c r="B4896" t="s">
        <v>7622</v>
      </c>
      <c r="C4896" s="1">
        <v>43725</v>
      </c>
      <c r="D4896" t="s">
        <v>371</v>
      </c>
      <c r="E4896" t="b">
        <f t="shared" si="83"/>
        <v>0</v>
      </c>
    </row>
    <row r="4897" spans="1:5" hidden="1" x14ac:dyDescent="0.4">
      <c r="A4897" t="s">
        <v>7621</v>
      </c>
      <c r="B4897" t="s">
        <v>7622</v>
      </c>
      <c r="C4897" s="1">
        <v>43724</v>
      </c>
      <c r="D4897" t="s">
        <v>415</v>
      </c>
      <c r="E4897" t="b">
        <f t="shared" si="83"/>
        <v>0</v>
      </c>
    </row>
    <row r="4898" spans="1:5" hidden="1" x14ac:dyDescent="0.4">
      <c r="A4898" t="s">
        <v>7471</v>
      </c>
      <c r="B4898" t="s">
        <v>7472</v>
      </c>
      <c r="C4898" s="1">
        <v>43866</v>
      </c>
      <c r="D4898" t="s">
        <v>347</v>
      </c>
      <c r="E4898" t="b">
        <f t="shared" si="83"/>
        <v>0</v>
      </c>
    </row>
    <row r="4899" spans="1:5" hidden="1" x14ac:dyDescent="0.4">
      <c r="A4899" t="s">
        <v>7734</v>
      </c>
      <c r="B4899" t="s">
        <v>7735</v>
      </c>
      <c r="C4899" s="1">
        <v>43381</v>
      </c>
      <c r="D4899" t="s">
        <v>361</v>
      </c>
      <c r="E4899" t="b">
        <f t="shared" si="83"/>
        <v>0</v>
      </c>
    </row>
    <row r="4900" spans="1:5" hidden="1" x14ac:dyDescent="0.4">
      <c r="A4900" t="s">
        <v>8511</v>
      </c>
      <c r="B4900" t="s">
        <v>6714</v>
      </c>
      <c r="C4900" s="1">
        <v>44491</v>
      </c>
      <c r="D4900" t="s">
        <v>421</v>
      </c>
      <c r="E4900" t="b">
        <f t="shared" si="83"/>
        <v>0</v>
      </c>
    </row>
    <row r="4901" spans="1:5" hidden="1" x14ac:dyDescent="0.4">
      <c r="A4901" t="s">
        <v>8513</v>
      </c>
      <c r="B4901" t="s">
        <v>6714</v>
      </c>
      <c r="C4901" s="1">
        <v>44491</v>
      </c>
      <c r="D4901" t="s">
        <v>393</v>
      </c>
      <c r="E4901" t="b">
        <f t="shared" si="83"/>
        <v>0</v>
      </c>
    </row>
    <row r="4902" spans="1:5" x14ac:dyDescent="0.4">
      <c r="A4902" t="s">
        <v>8503</v>
      </c>
      <c r="B4902" t="s">
        <v>6714</v>
      </c>
      <c r="C4902" s="1">
        <v>44491</v>
      </c>
      <c r="D4902" t="s">
        <v>365</v>
      </c>
      <c r="E4902" t="b">
        <f t="shared" si="83"/>
        <v>1</v>
      </c>
    </row>
    <row r="4903" spans="1:5" x14ac:dyDescent="0.4">
      <c r="A4903" t="s">
        <v>7893</v>
      </c>
      <c r="B4903" t="s">
        <v>6714</v>
      </c>
      <c r="C4903" s="1">
        <v>43370</v>
      </c>
      <c r="D4903" t="s">
        <v>365</v>
      </c>
      <c r="E4903" t="b">
        <f t="shared" si="83"/>
        <v>1</v>
      </c>
    </row>
    <row r="4904" spans="1:5" hidden="1" x14ac:dyDescent="0.4">
      <c r="A4904" t="s">
        <v>8508</v>
      </c>
      <c r="B4904" t="s">
        <v>6714</v>
      </c>
      <c r="C4904" s="1">
        <v>44491</v>
      </c>
      <c r="D4904" t="s">
        <v>419</v>
      </c>
      <c r="E4904" t="b">
        <f t="shared" si="83"/>
        <v>0</v>
      </c>
    </row>
    <row r="4905" spans="1:5" hidden="1" x14ac:dyDescent="0.4">
      <c r="A4905" t="s">
        <v>8509</v>
      </c>
      <c r="B4905" t="s">
        <v>6714</v>
      </c>
      <c r="C4905" s="1">
        <v>44491</v>
      </c>
      <c r="D4905" t="s">
        <v>344</v>
      </c>
      <c r="E4905" t="b">
        <f t="shared" si="83"/>
        <v>0</v>
      </c>
    </row>
    <row r="4906" spans="1:5" hidden="1" x14ac:dyDescent="0.4">
      <c r="A4906" t="s">
        <v>8510</v>
      </c>
      <c r="B4906" t="s">
        <v>6714</v>
      </c>
      <c r="C4906" s="1">
        <v>44491</v>
      </c>
      <c r="D4906" t="s">
        <v>343</v>
      </c>
      <c r="E4906" t="b">
        <f t="shared" ref="E4906:E4917" si="84">OR(IF(AND(D4906=D4907,B4906=B4907),1,0),IF(AND(D4906=D4905,B4906=B4905),1,0))</f>
        <v>0</v>
      </c>
    </row>
    <row r="4907" spans="1:5" hidden="1" x14ac:dyDescent="0.4">
      <c r="A4907" t="s">
        <v>7626</v>
      </c>
      <c r="B4907" t="s">
        <v>6714</v>
      </c>
      <c r="C4907" s="1">
        <v>43705</v>
      </c>
      <c r="D4907" t="s">
        <v>420</v>
      </c>
      <c r="E4907" t="b">
        <f t="shared" si="84"/>
        <v>0</v>
      </c>
    </row>
    <row r="4908" spans="1:5" hidden="1" x14ac:dyDescent="0.4">
      <c r="A4908" t="s">
        <v>6021</v>
      </c>
      <c r="B4908" t="s">
        <v>6022</v>
      </c>
      <c r="C4908" s="1">
        <v>44400</v>
      </c>
      <c r="D4908" t="s">
        <v>397</v>
      </c>
      <c r="E4908" t="b">
        <f t="shared" si="84"/>
        <v>0</v>
      </c>
    </row>
    <row r="4909" spans="1:5" hidden="1" x14ac:dyDescent="0.4">
      <c r="A4909" t="s">
        <v>7982</v>
      </c>
      <c r="B4909" t="s">
        <v>7983</v>
      </c>
      <c r="C4909" s="1">
        <v>42900</v>
      </c>
      <c r="D4909" t="s">
        <v>370</v>
      </c>
      <c r="E4909" t="b">
        <f t="shared" si="84"/>
        <v>0</v>
      </c>
    </row>
    <row r="4910" spans="1:5" hidden="1" x14ac:dyDescent="0.4">
      <c r="A4910" t="s">
        <v>8066</v>
      </c>
      <c r="B4910" t="s">
        <v>7983</v>
      </c>
      <c r="C4910" s="1">
        <v>42633</v>
      </c>
      <c r="D4910" t="s">
        <v>415</v>
      </c>
      <c r="E4910" t="b">
        <f t="shared" si="84"/>
        <v>0</v>
      </c>
    </row>
    <row r="4911" spans="1:5" hidden="1" x14ac:dyDescent="0.4">
      <c r="A4911" t="s">
        <v>4596</v>
      </c>
      <c r="B4911" t="s">
        <v>3132</v>
      </c>
      <c r="C4911" s="1">
        <v>44455</v>
      </c>
      <c r="D4911" t="s">
        <v>397</v>
      </c>
      <c r="E4911" t="b">
        <f t="shared" si="84"/>
        <v>0</v>
      </c>
    </row>
    <row r="4912" spans="1:5" hidden="1" x14ac:dyDescent="0.4">
      <c r="A4912" t="s">
        <v>4594</v>
      </c>
      <c r="B4912" t="s">
        <v>3132</v>
      </c>
      <c r="C4912" s="1">
        <v>44455</v>
      </c>
      <c r="D4912" t="s">
        <v>400</v>
      </c>
      <c r="E4912" t="b">
        <f t="shared" si="84"/>
        <v>0</v>
      </c>
    </row>
    <row r="4913" spans="1:5" hidden="1" x14ac:dyDescent="0.4">
      <c r="A4913" t="s">
        <v>4595</v>
      </c>
      <c r="B4913" t="s">
        <v>3132</v>
      </c>
      <c r="C4913" s="1">
        <v>44455</v>
      </c>
      <c r="D4913" t="s">
        <v>401</v>
      </c>
      <c r="E4913" t="b">
        <f t="shared" si="84"/>
        <v>0</v>
      </c>
    </row>
    <row r="4914" spans="1:5" hidden="1" x14ac:dyDescent="0.4">
      <c r="A4914" t="s">
        <v>4593</v>
      </c>
      <c r="B4914" t="s">
        <v>3132</v>
      </c>
      <c r="C4914" s="1">
        <v>44455</v>
      </c>
      <c r="D4914" t="s">
        <v>402</v>
      </c>
      <c r="E4914" t="b">
        <f t="shared" si="84"/>
        <v>0</v>
      </c>
    </row>
    <row r="4915" spans="1:5" hidden="1" x14ac:dyDescent="0.4">
      <c r="A4915" t="s">
        <v>3131</v>
      </c>
      <c r="B4915" t="s">
        <v>3132</v>
      </c>
      <c r="C4915" s="1">
        <v>44454</v>
      </c>
      <c r="D4915" t="s">
        <v>415</v>
      </c>
      <c r="E4915" t="b">
        <f t="shared" si="84"/>
        <v>0</v>
      </c>
    </row>
    <row r="4916" spans="1:5" hidden="1" x14ac:dyDescent="0.4">
      <c r="A4916" t="s">
        <v>4454</v>
      </c>
      <c r="B4916" t="s">
        <v>4455</v>
      </c>
      <c r="C4916" s="1">
        <v>44185</v>
      </c>
      <c r="D4916" t="s">
        <v>312</v>
      </c>
      <c r="E4916" t="b">
        <f t="shared" si="84"/>
        <v>0</v>
      </c>
    </row>
    <row r="4917" spans="1:5" hidden="1" x14ac:dyDescent="0.4">
      <c r="A4917" t="s">
        <v>4650</v>
      </c>
      <c r="B4917" t="s">
        <v>4455</v>
      </c>
      <c r="C4917" s="1">
        <v>44362</v>
      </c>
      <c r="D4917" t="s">
        <v>415</v>
      </c>
      <c r="E4917" t="b">
        <f t="shared" si="84"/>
        <v>0</v>
      </c>
    </row>
    <row r="4918" spans="1:5" hidden="1" x14ac:dyDescent="0.4">
      <c r="A4918" t="s">
        <v>5208</v>
      </c>
      <c r="B4918" t="s">
        <v>5209</v>
      </c>
      <c r="C4918" s="1">
        <v>44187</v>
      </c>
      <c r="D4918" t="s">
        <v>327</v>
      </c>
      <c r="E4918" t="b">
        <v>0</v>
      </c>
    </row>
    <row r="4919" spans="1:5" hidden="1" x14ac:dyDescent="0.4">
      <c r="A4919" t="s">
        <v>5210</v>
      </c>
      <c r="B4919" t="s">
        <v>5209</v>
      </c>
      <c r="C4919" s="1">
        <v>44187</v>
      </c>
      <c r="D4919" t="s">
        <v>327</v>
      </c>
      <c r="E4919" t="b">
        <v>0</v>
      </c>
    </row>
    <row r="4920" spans="1:5" hidden="1" x14ac:dyDescent="0.4">
      <c r="A4920" t="s">
        <v>5211</v>
      </c>
      <c r="B4920" t="s">
        <v>5209</v>
      </c>
      <c r="C4920" s="1">
        <v>44187</v>
      </c>
      <c r="D4920" t="s">
        <v>327</v>
      </c>
      <c r="E4920" t="b">
        <v>0</v>
      </c>
    </row>
    <row r="4921" spans="1:5" hidden="1" x14ac:dyDescent="0.4">
      <c r="A4921" t="s">
        <v>5212</v>
      </c>
      <c r="B4921" t="s">
        <v>5209</v>
      </c>
      <c r="C4921" s="1">
        <v>44187</v>
      </c>
      <c r="D4921" t="s">
        <v>327</v>
      </c>
      <c r="E4921" t="b">
        <v>0</v>
      </c>
    </row>
    <row r="4922" spans="1:5" hidden="1" x14ac:dyDescent="0.4">
      <c r="A4922" t="s">
        <v>5213</v>
      </c>
      <c r="B4922" t="s">
        <v>5209</v>
      </c>
      <c r="C4922" s="1">
        <v>44187</v>
      </c>
      <c r="D4922" t="s">
        <v>327</v>
      </c>
      <c r="E4922" t="b">
        <v>0</v>
      </c>
    </row>
    <row r="4923" spans="1:5" hidden="1" x14ac:dyDescent="0.4">
      <c r="A4923" t="s">
        <v>5885</v>
      </c>
      <c r="B4923" t="s">
        <v>150</v>
      </c>
      <c r="C4923" s="1">
        <v>44495</v>
      </c>
      <c r="D4923" t="s">
        <v>352</v>
      </c>
      <c r="E4923" t="b">
        <f t="shared" ref="E4923:E4954" si="85">OR(IF(AND(D4923=D4924,B4923=B4924),1,0),IF(AND(D4923=D4922,B4923=B4922),1,0))</f>
        <v>0</v>
      </c>
    </row>
    <row r="4924" spans="1:5" hidden="1" x14ac:dyDescent="0.4">
      <c r="A4924" t="s">
        <v>4275</v>
      </c>
      <c r="B4924" t="s">
        <v>150</v>
      </c>
      <c r="C4924" s="1">
        <v>44497</v>
      </c>
      <c r="D4924" t="s">
        <v>398</v>
      </c>
      <c r="E4924" t="b">
        <f t="shared" si="85"/>
        <v>0</v>
      </c>
    </row>
    <row r="4925" spans="1:5" hidden="1" x14ac:dyDescent="0.4">
      <c r="A4925" t="s">
        <v>5724</v>
      </c>
      <c r="B4925" t="s">
        <v>150</v>
      </c>
      <c r="C4925" s="1">
        <v>44426</v>
      </c>
      <c r="D4925" t="s">
        <v>397</v>
      </c>
      <c r="E4925" t="b">
        <f t="shared" si="85"/>
        <v>0</v>
      </c>
    </row>
    <row r="4926" spans="1:5" hidden="1" x14ac:dyDescent="0.4">
      <c r="A4926" t="s">
        <v>8345</v>
      </c>
      <c r="B4926" t="s">
        <v>150</v>
      </c>
      <c r="C4926" s="1">
        <v>44467</v>
      </c>
      <c r="D4926" t="s">
        <v>306</v>
      </c>
      <c r="E4926" t="b">
        <f t="shared" si="85"/>
        <v>0</v>
      </c>
    </row>
    <row r="4927" spans="1:5" hidden="1" x14ac:dyDescent="0.4">
      <c r="A4927" t="s">
        <v>5471</v>
      </c>
      <c r="B4927" t="s">
        <v>150</v>
      </c>
      <c r="C4927" s="1">
        <v>44495</v>
      </c>
      <c r="D4927" t="s">
        <v>312</v>
      </c>
      <c r="E4927" t="b">
        <f t="shared" si="85"/>
        <v>0</v>
      </c>
    </row>
    <row r="4928" spans="1:5" hidden="1" x14ac:dyDescent="0.4">
      <c r="A4928" t="s">
        <v>8814</v>
      </c>
      <c r="B4928" t="s">
        <v>150</v>
      </c>
      <c r="C4928" s="1">
        <v>44496</v>
      </c>
      <c r="D4928" t="s">
        <v>329</v>
      </c>
      <c r="E4928" t="b">
        <f t="shared" si="85"/>
        <v>0</v>
      </c>
    </row>
    <row r="4929" spans="1:5" hidden="1" x14ac:dyDescent="0.4">
      <c r="A4929" t="s">
        <v>3724</v>
      </c>
      <c r="B4929" t="s">
        <v>150</v>
      </c>
      <c r="C4929" s="1">
        <v>44420</v>
      </c>
      <c r="D4929" t="s">
        <v>307</v>
      </c>
      <c r="E4929" t="b">
        <f t="shared" si="85"/>
        <v>0</v>
      </c>
    </row>
    <row r="4930" spans="1:5" hidden="1" x14ac:dyDescent="0.4">
      <c r="A4930" t="s">
        <v>8830</v>
      </c>
      <c r="B4930" t="s">
        <v>150</v>
      </c>
      <c r="C4930" s="1">
        <v>44496</v>
      </c>
      <c r="D4930" t="s">
        <v>327</v>
      </c>
      <c r="E4930" t="b">
        <f t="shared" si="85"/>
        <v>0</v>
      </c>
    </row>
    <row r="4931" spans="1:5" hidden="1" x14ac:dyDescent="0.4">
      <c r="A4931" t="s">
        <v>1016</v>
      </c>
      <c r="B4931" t="s">
        <v>150</v>
      </c>
      <c r="C4931" s="1">
        <v>44452</v>
      </c>
      <c r="D4931" t="s">
        <v>403</v>
      </c>
      <c r="E4931" t="b">
        <f t="shared" si="85"/>
        <v>0</v>
      </c>
    </row>
    <row r="4932" spans="1:5" hidden="1" x14ac:dyDescent="0.4">
      <c r="A4932" t="s">
        <v>3229</v>
      </c>
      <c r="B4932" t="s">
        <v>150</v>
      </c>
      <c r="C4932" s="1">
        <v>44449</v>
      </c>
      <c r="D4932" t="s">
        <v>344</v>
      </c>
      <c r="E4932" t="b">
        <f t="shared" si="85"/>
        <v>0</v>
      </c>
    </row>
    <row r="4933" spans="1:5" hidden="1" x14ac:dyDescent="0.4">
      <c r="A4933" t="s">
        <v>5884</v>
      </c>
      <c r="B4933" t="s">
        <v>150</v>
      </c>
      <c r="C4933" s="1">
        <v>44134</v>
      </c>
      <c r="D4933" t="s">
        <v>316</v>
      </c>
      <c r="E4933" t="b">
        <f t="shared" si="85"/>
        <v>0</v>
      </c>
    </row>
    <row r="4934" spans="1:5" hidden="1" x14ac:dyDescent="0.4">
      <c r="A4934" t="s">
        <v>5883</v>
      </c>
      <c r="B4934" t="s">
        <v>150</v>
      </c>
      <c r="C4934" s="1">
        <v>44495</v>
      </c>
      <c r="D4934" t="s">
        <v>326</v>
      </c>
      <c r="E4934" t="b">
        <f t="shared" si="85"/>
        <v>0</v>
      </c>
    </row>
    <row r="4935" spans="1:5" hidden="1" x14ac:dyDescent="0.4">
      <c r="A4935" t="s">
        <v>4274</v>
      </c>
      <c r="B4935" t="s">
        <v>150</v>
      </c>
      <c r="C4935" s="1">
        <v>44497</v>
      </c>
      <c r="D4935" t="s">
        <v>318</v>
      </c>
      <c r="E4935" t="b">
        <f t="shared" si="85"/>
        <v>0</v>
      </c>
    </row>
    <row r="4936" spans="1:5" hidden="1" x14ac:dyDescent="0.4">
      <c r="A4936" t="s">
        <v>5470</v>
      </c>
      <c r="B4936" t="s">
        <v>150</v>
      </c>
      <c r="C4936" s="1">
        <v>44159</v>
      </c>
      <c r="D4936" t="s">
        <v>313</v>
      </c>
      <c r="E4936" t="b">
        <f t="shared" si="85"/>
        <v>0</v>
      </c>
    </row>
    <row r="4937" spans="1:5" hidden="1" x14ac:dyDescent="0.4">
      <c r="A4937" t="s">
        <v>4612</v>
      </c>
      <c r="B4937" t="s">
        <v>150</v>
      </c>
      <c r="C4937" s="1">
        <v>44181</v>
      </c>
      <c r="D4937" t="s">
        <v>319</v>
      </c>
      <c r="E4937" t="b">
        <f t="shared" si="85"/>
        <v>0</v>
      </c>
    </row>
    <row r="4938" spans="1:5" hidden="1" x14ac:dyDescent="0.4">
      <c r="A4938" t="s">
        <v>774</v>
      </c>
      <c r="B4938" t="s">
        <v>150</v>
      </c>
      <c r="C4938" s="1">
        <v>44497</v>
      </c>
      <c r="D4938" t="s">
        <v>310</v>
      </c>
      <c r="E4938" t="b">
        <f t="shared" si="85"/>
        <v>0</v>
      </c>
    </row>
    <row r="4939" spans="1:5" hidden="1" x14ac:dyDescent="0.4">
      <c r="A4939" t="s">
        <v>2937</v>
      </c>
      <c r="B4939" t="s">
        <v>150</v>
      </c>
      <c r="C4939" s="1">
        <v>44496</v>
      </c>
      <c r="D4939" t="s">
        <v>308</v>
      </c>
      <c r="E4939" t="b">
        <f t="shared" si="85"/>
        <v>0</v>
      </c>
    </row>
    <row r="4940" spans="1:5" hidden="1" x14ac:dyDescent="0.4">
      <c r="A4940" t="s">
        <v>3546</v>
      </c>
      <c r="B4940" t="s">
        <v>150</v>
      </c>
      <c r="C4940" s="1">
        <v>44433</v>
      </c>
      <c r="D4940" t="s">
        <v>337</v>
      </c>
      <c r="E4940" t="b">
        <f t="shared" si="85"/>
        <v>0</v>
      </c>
    </row>
    <row r="4941" spans="1:5" hidden="1" x14ac:dyDescent="0.4">
      <c r="A4941" t="s">
        <v>771</v>
      </c>
      <c r="B4941" t="s">
        <v>150</v>
      </c>
      <c r="C4941" s="1">
        <v>44463</v>
      </c>
      <c r="D4941" t="s">
        <v>334</v>
      </c>
      <c r="E4941" t="b">
        <f t="shared" si="85"/>
        <v>0</v>
      </c>
    </row>
    <row r="4942" spans="1:5" hidden="1" x14ac:dyDescent="0.4">
      <c r="A4942" t="s">
        <v>1404</v>
      </c>
      <c r="B4942" t="s">
        <v>150</v>
      </c>
      <c r="C4942" s="1">
        <v>44431</v>
      </c>
      <c r="D4942" t="s">
        <v>314</v>
      </c>
      <c r="E4942" t="b">
        <f t="shared" si="85"/>
        <v>0</v>
      </c>
    </row>
    <row r="4943" spans="1:5" hidden="1" x14ac:dyDescent="0.4">
      <c r="A4943" t="s">
        <v>8812</v>
      </c>
      <c r="B4943" t="s">
        <v>150</v>
      </c>
      <c r="C4943" s="1">
        <v>44496</v>
      </c>
      <c r="D4943" t="s">
        <v>354</v>
      </c>
      <c r="E4943" t="b">
        <f t="shared" si="85"/>
        <v>0</v>
      </c>
    </row>
    <row r="4944" spans="1:5" hidden="1" x14ac:dyDescent="0.4">
      <c r="A4944" t="s">
        <v>3704</v>
      </c>
      <c r="B4944" t="s">
        <v>150</v>
      </c>
      <c r="C4944" s="1">
        <v>44426</v>
      </c>
      <c r="D4944" t="s">
        <v>343</v>
      </c>
      <c r="E4944" t="b">
        <f t="shared" si="85"/>
        <v>0</v>
      </c>
    </row>
    <row r="4945" spans="1:5" hidden="1" x14ac:dyDescent="0.4">
      <c r="A4945" t="s">
        <v>772</v>
      </c>
      <c r="B4945" t="s">
        <v>150</v>
      </c>
      <c r="C4945" s="1">
        <v>44463</v>
      </c>
      <c r="D4945" t="s">
        <v>355</v>
      </c>
      <c r="E4945" t="b">
        <f t="shared" si="85"/>
        <v>0</v>
      </c>
    </row>
    <row r="4946" spans="1:5" hidden="1" x14ac:dyDescent="0.4">
      <c r="A4946" t="s">
        <v>5882</v>
      </c>
      <c r="B4946" t="s">
        <v>150</v>
      </c>
      <c r="C4946" s="1">
        <v>44496</v>
      </c>
      <c r="D4946" t="s">
        <v>315</v>
      </c>
      <c r="E4946" t="b">
        <f t="shared" si="85"/>
        <v>0</v>
      </c>
    </row>
    <row r="4947" spans="1:5" hidden="1" x14ac:dyDescent="0.4">
      <c r="A4947" t="s">
        <v>3222</v>
      </c>
      <c r="B4947" t="s">
        <v>150</v>
      </c>
      <c r="C4947" s="1">
        <v>44266</v>
      </c>
      <c r="D4947" t="s">
        <v>335</v>
      </c>
      <c r="E4947" t="b">
        <f t="shared" si="85"/>
        <v>0</v>
      </c>
    </row>
    <row r="4948" spans="1:5" hidden="1" x14ac:dyDescent="0.4">
      <c r="A4948" t="s">
        <v>2936</v>
      </c>
      <c r="B4948" t="s">
        <v>150</v>
      </c>
      <c r="C4948" s="1">
        <v>44496</v>
      </c>
      <c r="D4948" t="s">
        <v>415</v>
      </c>
      <c r="E4948" t="b">
        <f t="shared" si="85"/>
        <v>0</v>
      </c>
    </row>
    <row r="4949" spans="1:5" hidden="1" x14ac:dyDescent="0.4">
      <c r="A4949" t="s">
        <v>5881</v>
      </c>
      <c r="B4949" t="s">
        <v>150</v>
      </c>
      <c r="C4949" s="1">
        <v>44497</v>
      </c>
      <c r="D4949" t="s">
        <v>332</v>
      </c>
      <c r="E4949" t="b">
        <f t="shared" si="85"/>
        <v>0</v>
      </c>
    </row>
    <row r="4950" spans="1:5" hidden="1" x14ac:dyDescent="0.4">
      <c r="A4950" t="s">
        <v>7116</v>
      </c>
      <c r="B4950" t="s">
        <v>150</v>
      </c>
      <c r="C4950" s="1">
        <v>44495</v>
      </c>
      <c r="D4950" t="s">
        <v>322</v>
      </c>
      <c r="E4950" t="b">
        <f t="shared" si="85"/>
        <v>0</v>
      </c>
    </row>
    <row r="4951" spans="1:5" hidden="1" x14ac:dyDescent="0.4">
      <c r="A4951" t="s">
        <v>1437</v>
      </c>
      <c r="B4951" t="s">
        <v>150</v>
      </c>
      <c r="C4951" s="1">
        <v>44427</v>
      </c>
      <c r="D4951" t="s">
        <v>359</v>
      </c>
      <c r="E4951" t="b">
        <f t="shared" si="85"/>
        <v>0</v>
      </c>
    </row>
    <row r="4952" spans="1:5" hidden="1" x14ac:dyDescent="0.4">
      <c r="A4952" t="s">
        <v>773</v>
      </c>
      <c r="B4952" t="s">
        <v>150</v>
      </c>
      <c r="C4952" s="1">
        <v>44496</v>
      </c>
      <c r="D4952" t="s">
        <v>333</v>
      </c>
      <c r="E4952" t="b">
        <f t="shared" si="85"/>
        <v>0</v>
      </c>
    </row>
    <row r="4953" spans="1:5" hidden="1" x14ac:dyDescent="0.4">
      <c r="A4953" t="s">
        <v>4133</v>
      </c>
      <c r="B4953" t="s">
        <v>129</v>
      </c>
      <c r="C4953" s="1">
        <v>44186</v>
      </c>
      <c r="D4953" t="s">
        <v>341</v>
      </c>
      <c r="E4953" t="b">
        <f t="shared" si="85"/>
        <v>0</v>
      </c>
    </row>
    <row r="4954" spans="1:5" hidden="1" x14ac:dyDescent="0.4">
      <c r="A4954" t="s">
        <v>4137</v>
      </c>
      <c r="B4954" t="s">
        <v>129</v>
      </c>
      <c r="C4954" s="1">
        <v>44186</v>
      </c>
      <c r="D4954" t="s">
        <v>352</v>
      </c>
      <c r="E4954" t="b">
        <f t="shared" si="85"/>
        <v>0</v>
      </c>
    </row>
    <row r="4955" spans="1:5" hidden="1" x14ac:dyDescent="0.4">
      <c r="A4955" t="s">
        <v>4145</v>
      </c>
      <c r="B4955" t="s">
        <v>129</v>
      </c>
      <c r="C4955" s="1">
        <v>44186</v>
      </c>
      <c r="D4955" t="s">
        <v>325</v>
      </c>
      <c r="E4955" t="b">
        <f t="shared" ref="E4955:E4986" si="86">OR(IF(AND(D4955=D4956,B4955=B4956),1,0),IF(AND(D4955=D4954,B4955=B4954),1,0))</f>
        <v>0</v>
      </c>
    </row>
    <row r="4956" spans="1:5" hidden="1" x14ac:dyDescent="0.4">
      <c r="A4956" t="s">
        <v>6348</v>
      </c>
      <c r="B4956" t="s">
        <v>129</v>
      </c>
      <c r="C4956" s="1">
        <v>44474</v>
      </c>
      <c r="D4956" t="s">
        <v>398</v>
      </c>
      <c r="E4956" t="b">
        <f t="shared" si="86"/>
        <v>0</v>
      </c>
    </row>
    <row r="4957" spans="1:5" hidden="1" x14ac:dyDescent="0.4">
      <c r="A4957" t="s">
        <v>4206</v>
      </c>
      <c r="B4957" t="s">
        <v>129</v>
      </c>
      <c r="C4957" s="1">
        <v>44467</v>
      </c>
      <c r="D4957" t="s">
        <v>397</v>
      </c>
      <c r="E4957" t="b">
        <f t="shared" si="86"/>
        <v>0</v>
      </c>
    </row>
    <row r="4958" spans="1:5" hidden="1" x14ac:dyDescent="0.4">
      <c r="A4958" t="s">
        <v>2162</v>
      </c>
      <c r="B4958" t="s">
        <v>129</v>
      </c>
      <c r="C4958" s="1">
        <v>44375</v>
      </c>
      <c r="D4958" t="s">
        <v>306</v>
      </c>
      <c r="E4958" t="b">
        <f t="shared" si="86"/>
        <v>0</v>
      </c>
    </row>
    <row r="4959" spans="1:5" hidden="1" x14ac:dyDescent="0.4">
      <c r="A4959" t="s">
        <v>4141</v>
      </c>
      <c r="B4959" t="s">
        <v>129</v>
      </c>
      <c r="C4959" s="1">
        <v>44186</v>
      </c>
      <c r="D4959" t="s">
        <v>312</v>
      </c>
      <c r="E4959" t="b">
        <f t="shared" si="86"/>
        <v>0</v>
      </c>
    </row>
    <row r="4960" spans="1:5" hidden="1" x14ac:dyDescent="0.4">
      <c r="A4960" t="s">
        <v>4146</v>
      </c>
      <c r="B4960" t="s">
        <v>129</v>
      </c>
      <c r="C4960" s="1">
        <v>44186</v>
      </c>
      <c r="D4960" t="s">
        <v>329</v>
      </c>
      <c r="E4960" t="b">
        <f t="shared" si="86"/>
        <v>0</v>
      </c>
    </row>
    <row r="4961" spans="1:5" hidden="1" x14ac:dyDescent="0.4">
      <c r="A4961" t="s">
        <v>4227</v>
      </c>
      <c r="B4961" t="s">
        <v>129</v>
      </c>
      <c r="C4961" s="1">
        <v>44375</v>
      </c>
      <c r="D4961" t="s">
        <v>351</v>
      </c>
      <c r="E4961" t="b">
        <f t="shared" si="86"/>
        <v>0</v>
      </c>
    </row>
    <row r="4962" spans="1:5" hidden="1" x14ac:dyDescent="0.4">
      <c r="A4962" t="s">
        <v>2164</v>
      </c>
      <c r="B4962" t="s">
        <v>129</v>
      </c>
      <c r="C4962" s="1">
        <v>44375</v>
      </c>
      <c r="D4962" t="s">
        <v>327</v>
      </c>
      <c r="E4962" t="b">
        <f t="shared" si="86"/>
        <v>0</v>
      </c>
    </row>
    <row r="4963" spans="1:5" hidden="1" x14ac:dyDescent="0.4">
      <c r="A4963" t="s">
        <v>4148</v>
      </c>
      <c r="B4963" t="s">
        <v>129</v>
      </c>
      <c r="C4963" s="1">
        <v>44186</v>
      </c>
      <c r="D4963" t="s">
        <v>403</v>
      </c>
      <c r="E4963" t="b">
        <f t="shared" si="86"/>
        <v>0</v>
      </c>
    </row>
    <row r="4964" spans="1:5" hidden="1" x14ac:dyDescent="0.4">
      <c r="A4964" t="s">
        <v>4223</v>
      </c>
      <c r="B4964" t="s">
        <v>129</v>
      </c>
      <c r="C4964" s="1">
        <v>44375</v>
      </c>
      <c r="D4964" t="s">
        <v>344</v>
      </c>
      <c r="E4964" t="b">
        <f t="shared" si="86"/>
        <v>0</v>
      </c>
    </row>
    <row r="4965" spans="1:5" hidden="1" x14ac:dyDescent="0.4">
      <c r="A4965" t="s">
        <v>4135</v>
      </c>
      <c r="B4965" t="s">
        <v>129</v>
      </c>
      <c r="C4965" s="1">
        <v>44186</v>
      </c>
      <c r="D4965" t="s">
        <v>316</v>
      </c>
      <c r="E4965" t="b">
        <f t="shared" si="86"/>
        <v>0</v>
      </c>
    </row>
    <row r="4966" spans="1:5" hidden="1" x14ac:dyDescent="0.4">
      <c r="A4966" t="s">
        <v>4147</v>
      </c>
      <c r="B4966" t="s">
        <v>129</v>
      </c>
      <c r="C4966" s="1">
        <v>44186</v>
      </c>
      <c r="D4966" t="s">
        <v>326</v>
      </c>
      <c r="E4966" t="b">
        <f t="shared" si="86"/>
        <v>0</v>
      </c>
    </row>
    <row r="4967" spans="1:5" hidden="1" x14ac:dyDescent="0.4">
      <c r="A4967" t="s">
        <v>8263</v>
      </c>
      <c r="B4967" t="s">
        <v>129</v>
      </c>
      <c r="C4967" s="1">
        <v>44474</v>
      </c>
      <c r="D4967" t="s">
        <v>318</v>
      </c>
      <c r="E4967" t="b">
        <f t="shared" si="86"/>
        <v>0</v>
      </c>
    </row>
    <row r="4968" spans="1:5" hidden="1" x14ac:dyDescent="0.4">
      <c r="A4968" t="s">
        <v>4138</v>
      </c>
      <c r="B4968" t="s">
        <v>129</v>
      </c>
      <c r="C4968" s="1">
        <v>44186</v>
      </c>
      <c r="D4968" t="s">
        <v>313</v>
      </c>
      <c r="E4968" t="b">
        <f t="shared" si="86"/>
        <v>0</v>
      </c>
    </row>
    <row r="4969" spans="1:5" hidden="1" x14ac:dyDescent="0.4">
      <c r="A4969" t="s">
        <v>2163</v>
      </c>
      <c r="B4969" t="s">
        <v>129</v>
      </c>
      <c r="C4969" s="1">
        <v>44375</v>
      </c>
      <c r="D4969" t="s">
        <v>319</v>
      </c>
      <c r="E4969" t="b">
        <f t="shared" si="86"/>
        <v>0</v>
      </c>
    </row>
    <row r="4970" spans="1:5" hidden="1" x14ac:dyDescent="0.4">
      <c r="A4970" t="s">
        <v>4132</v>
      </c>
      <c r="B4970" t="s">
        <v>129</v>
      </c>
      <c r="C4970" s="1">
        <v>44186</v>
      </c>
      <c r="D4970" t="s">
        <v>310</v>
      </c>
      <c r="E4970" t="b">
        <f t="shared" si="86"/>
        <v>0</v>
      </c>
    </row>
    <row r="4971" spans="1:5" hidden="1" x14ac:dyDescent="0.4">
      <c r="A4971" t="s">
        <v>4238</v>
      </c>
      <c r="B4971" t="s">
        <v>129</v>
      </c>
      <c r="C4971" s="1">
        <v>44375</v>
      </c>
      <c r="D4971" t="s">
        <v>342</v>
      </c>
      <c r="E4971" t="b">
        <f t="shared" si="86"/>
        <v>0</v>
      </c>
    </row>
    <row r="4972" spans="1:5" hidden="1" x14ac:dyDescent="0.4">
      <c r="A4972" t="s">
        <v>4234</v>
      </c>
      <c r="B4972" t="s">
        <v>129</v>
      </c>
      <c r="C4972" s="1">
        <v>44375</v>
      </c>
      <c r="D4972" t="s">
        <v>311</v>
      </c>
      <c r="E4972" t="b">
        <f t="shared" si="86"/>
        <v>0</v>
      </c>
    </row>
    <row r="4973" spans="1:5" hidden="1" x14ac:dyDescent="0.4">
      <c r="A4973" t="s">
        <v>4228</v>
      </c>
      <c r="B4973" t="s">
        <v>129</v>
      </c>
      <c r="C4973" s="1">
        <v>44375</v>
      </c>
      <c r="D4973" t="s">
        <v>308</v>
      </c>
      <c r="E4973" t="b">
        <f t="shared" si="86"/>
        <v>0</v>
      </c>
    </row>
    <row r="4974" spans="1:5" hidden="1" x14ac:dyDescent="0.4">
      <c r="A4974" t="s">
        <v>4232</v>
      </c>
      <c r="B4974" t="s">
        <v>129</v>
      </c>
      <c r="C4974" s="1">
        <v>44375</v>
      </c>
      <c r="D4974" t="s">
        <v>337</v>
      </c>
      <c r="E4974" t="b">
        <f t="shared" si="86"/>
        <v>0</v>
      </c>
    </row>
    <row r="4975" spans="1:5" hidden="1" x14ac:dyDescent="0.4">
      <c r="A4975" t="s">
        <v>4231</v>
      </c>
      <c r="B4975" t="s">
        <v>129</v>
      </c>
      <c r="C4975" s="1">
        <v>44375</v>
      </c>
      <c r="D4975" t="s">
        <v>416</v>
      </c>
      <c r="E4975" t="b">
        <f t="shared" si="86"/>
        <v>0</v>
      </c>
    </row>
    <row r="4976" spans="1:5" hidden="1" x14ac:dyDescent="0.4">
      <c r="A4976" t="s">
        <v>4144</v>
      </c>
      <c r="B4976" t="s">
        <v>129</v>
      </c>
      <c r="C4976" s="1">
        <v>44186</v>
      </c>
      <c r="D4976" t="s">
        <v>334</v>
      </c>
      <c r="E4976" t="b">
        <f t="shared" si="86"/>
        <v>0</v>
      </c>
    </row>
    <row r="4977" spans="1:5" hidden="1" x14ac:dyDescent="0.4">
      <c r="A4977" t="s">
        <v>2266</v>
      </c>
      <c r="B4977" t="s">
        <v>129</v>
      </c>
      <c r="C4977" s="1">
        <v>44375</v>
      </c>
      <c r="D4977" t="s">
        <v>314</v>
      </c>
      <c r="E4977" t="b">
        <f t="shared" si="86"/>
        <v>0</v>
      </c>
    </row>
    <row r="4978" spans="1:5" hidden="1" x14ac:dyDescent="0.4">
      <c r="A4978" t="s">
        <v>4237</v>
      </c>
      <c r="B4978" t="s">
        <v>129</v>
      </c>
      <c r="C4978" s="1">
        <v>44375</v>
      </c>
      <c r="D4978" t="s">
        <v>343</v>
      </c>
      <c r="E4978" t="b">
        <f t="shared" si="86"/>
        <v>0</v>
      </c>
    </row>
    <row r="4979" spans="1:5" hidden="1" x14ac:dyDescent="0.4">
      <c r="A4979" t="s">
        <v>4140</v>
      </c>
      <c r="B4979" t="s">
        <v>129</v>
      </c>
      <c r="C4979" s="1">
        <v>44186</v>
      </c>
      <c r="D4979" t="s">
        <v>355</v>
      </c>
      <c r="E4979" t="b">
        <f t="shared" si="86"/>
        <v>0</v>
      </c>
    </row>
    <row r="4980" spans="1:5" hidden="1" x14ac:dyDescent="0.4">
      <c r="A4980" t="s">
        <v>4230</v>
      </c>
      <c r="B4980" t="s">
        <v>129</v>
      </c>
      <c r="C4980" s="1">
        <v>44375</v>
      </c>
      <c r="D4980" t="s">
        <v>317</v>
      </c>
      <c r="E4980" t="b">
        <f t="shared" si="86"/>
        <v>0</v>
      </c>
    </row>
    <row r="4981" spans="1:5" hidden="1" x14ac:dyDescent="0.4">
      <c r="A4981" t="s">
        <v>4143</v>
      </c>
      <c r="B4981" t="s">
        <v>129</v>
      </c>
      <c r="C4981" s="1">
        <v>44186</v>
      </c>
      <c r="D4981" t="s">
        <v>335</v>
      </c>
      <c r="E4981" t="b">
        <f t="shared" si="86"/>
        <v>0</v>
      </c>
    </row>
    <row r="4982" spans="1:5" hidden="1" x14ac:dyDescent="0.4">
      <c r="A4982" t="s">
        <v>4226</v>
      </c>
      <c r="B4982" t="s">
        <v>129</v>
      </c>
      <c r="C4982" s="1">
        <v>44375</v>
      </c>
      <c r="D4982" t="s">
        <v>415</v>
      </c>
      <c r="E4982" t="b">
        <f t="shared" si="86"/>
        <v>0</v>
      </c>
    </row>
    <row r="4983" spans="1:5" hidden="1" x14ac:dyDescent="0.4">
      <c r="A4983" t="s">
        <v>4136</v>
      </c>
      <c r="B4983" t="s">
        <v>129</v>
      </c>
      <c r="C4983" s="1">
        <v>44186</v>
      </c>
      <c r="D4983" t="s">
        <v>330</v>
      </c>
      <c r="E4983" t="b">
        <f t="shared" si="86"/>
        <v>0</v>
      </c>
    </row>
    <row r="4984" spans="1:5" hidden="1" x14ac:dyDescent="0.4">
      <c r="A4984" t="s">
        <v>4134</v>
      </c>
      <c r="B4984" t="s">
        <v>129</v>
      </c>
      <c r="C4984" s="1">
        <v>44186</v>
      </c>
      <c r="D4984" t="s">
        <v>332</v>
      </c>
      <c r="E4984" t="b">
        <f t="shared" si="86"/>
        <v>0</v>
      </c>
    </row>
    <row r="4985" spans="1:5" hidden="1" x14ac:dyDescent="0.4">
      <c r="A4985" t="s">
        <v>4321</v>
      </c>
      <c r="B4985" t="s">
        <v>129</v>
      </c>
      <c r="C4985" s="1">
        <v>44467</v>
      </c>
      <c r="D4985" t="s">
        <v>322</v>
      </c>
      <c r="E4985" t="b">
        <f t="shared" si="86"/>
        <v>0</v>
      </c>
    </row>
    <row r="4986" spans="1:5" hidden="1" x14ac:dyDescent="0.4">
      <c r="A4986" t="s">
        <v>4142</v>
      </c>
      <c r="B4986" t="s">
        <v>129</v>
      </c>
      <c r="C4986" s="1">
        <v>44186</v>
      </c>
      <c r="D4986" t="s">
        <v>359</v>
      </c>
      <c r="E4986" t="b">
        <f t="shared" si="86"/>
        <v>0</v>
      </c>
    </row>
    <row r="4987" spans="1:5" hidden="1" x14ac:dyDescent="0.4">
      <c r="A4987" t="s">
        <v>4225</v>
      </c>
      <c r="B4987" t="s">
        <v>129</v>
      </c>
      <c r="C4987" s="1">
        <v>44375</v>
      </c>
      <c r="D4987" t="s">
        <v>353</v>
      </c>
      <c r="E4987" t="b">
        <f t="shared" ref="E4987:E5018" si="87">OR(IF(AND(D4987=D4988,B4987=B4988),1,0),IF(AND(D4987=D4986,B4987=B4986),1,0))</f>
        <v>0</v>
      </c>
    </row>
    <row r="4988" spans="1:5" hidden="1" x14ac:dyDescent="0.4">
      <c r="A4988" t="s">
        <v>6243</v>
      </c>
      <c r="B4988" t="s">
        <v>7</v>
      </c>
      <c r="C4988" s="1">
        <v>44482</v>
      </c>
      <c r="D4988" t="s">
        <v>341</v>
      </c>
      <c r="E4988" t="b">
        <f t="shared" si="87"/>
        <v>0</v>
      </c>
    </row>
    <row r="4989" spans="1:5" hidden="1" x14ac:dyDescent="0.4">
      <c r="A4989" t="s">
        <v>4088</v>
      </c>
      <c r="B4989" t="s">
        <v>7</v>
      </c>
      <c r="C4989" s="1">
        <v>44382</v>
      </c>
      <c r="D4989" t="s">
        <v>405</v>
      </c>
      <c r="E4989" t="b">
        <f t="shared" si="87"/>
        <v>0</v>
      </c>
    </row>
    <row r="4990" spans="1:5" hidden="1" x14ac:dyDescent="0.4">
      <c r="A4990" t="s">
        <v>6186</v>
      </c>
      <c r="B4990" t="s">
        <v>7</v>
      </c>
      <c r="C4990" s="1">
        <v>44483</v>
      </c>
      <c r="D4990" t="s">
        <v>352</v>
      </c>
      <c r="E4990" t="b">
        <f t="shared" si="87"/>
        <v>0</v>
      </c>
    </row>
    <row r="4991" spans="1:5" hidden="1" x14ac:dyDescent="0.4">
      <c r="A4991" t="s">
        <v>2057</v>
      </c>
      <c r="B4991" t="s">
        <v>7</v>
      </c>
      <c r="C4991" s="1">
        <v>44382</v>
      </c>
      <c r="D4991" t="s">
        <v>325</v>
      </c>
      <c r="E4991" t="b">
        <f t="shared" si="87"/>
        <v>0</v>
      </c>
    </row>
    <row r="4992" spans="1:5" hidden="1" x14ac:dyDescent="0.4">
      <c r="A4992" t="s">
        <v>5898</v>
      </c>
      <c r="B4992" t="s">
        <v>7</v>
      </c>
      <c r="C4992" s="1">
        <v>44494</v>
      </c>
      <c r="D4992" t="s">
        <v>398</v>
      </c>
      <c r="E4992" t="b">
        <f t="shared" si="87"/>
        <v>0</v>
      </c>
    </row>
    <row r="4993" spans="1:5" hidden="1" x14ac:dyDescent="0.4">
      <c r="A4993" t="s">
        <v>8362</v>
      </c>
      <c r="B4993" t="s">
        <v>7</v>
      </c>
      <c r="C4993" s="1">
        <v>44467</v>
      </c>
      <c r="D4993" t="s">
        <v>397</v>
      </c>
      <c r="E4993" t="b">
        <f t="shared" si="87"/>
        <v>0</v>
      </c>
    </row>
    <row r="4994" spans="1:5" hidden="1" x14ac:dyDescent="0.4">
      <c r="A4994" t="s">
        <v>8171</v>
      </c>
      <c r="B4994" t="s">
        <v>7</v>
      </c>
      <c r="C4994" s="1">
        <v>44482</v>
      </c>
      <c r="D4994" t="s">
        <v>312</v>
      </c>
      <c r="E4994" t="b">
        <f t="shared" si="87"/>
        <v>0</v>
      </c>
    </row>
    <row r="4995" spans="1:5" hidden="1" x14ac:dyDescent="0.4">
      <c r="A4995" t="s">
        <v>6185</v>
      </c>
      <c r="B4995" t="s">
        <v>7</v>
      </c>
      <c r="C4995" s="1">
        <v>44483</v>
      </c>
      <c r="D4995" t="s">
        <v>329</v>
      </c>
      <c r="E4995" t="b">
        <f t="shared" si="87"/>
        <v>0</v>
      </c>
    </row>
    <row r="4996" spans="1:5" hidden="1" x14ac:dyDescent="0.4">
      <c r="A4996" t="s">
        <v>2797</v>
      </c>
      <c r="B4996" t="s">
        <v>7</v>
      </c>
      <c r="C4996" s="1">
        <v>44337</v>
      </c>
      <c r="D4996" t="s">
        <v>327</v>
      </c>
      <c r="E4996" t="b">
        <f t="shared" si="87"/>
        <v>0</v>
      </c>
    </row>
    <row r="4997" spans="1:5" hidden="1" x14ac:dyDescent="0.4">
      <c r="A4997" t="s">
        <v>3373</v>
      </c>
      <c r="B4997" t="s">
        <v>7</v>
      </c>
      <c r="C4997" s="1">
        <v>44263</v>
      </c>
      <c r="D4997" t="s">
        <v>403</v>
      </c>
      <c r="E4997" t="b">
        <f t="shared" si="87"/>
        <v>0</v>
      </c>
    </row>
    <row r="4998" spans="1:5" hidden="1" x14ac:dyDescent="0.4">
      <c r="A4998" t="s">
        <v>8250</v>
      </c>
      <c r="B4998" t="s">
        <v>7</v>
      </c>
      <c r="C4998" s="1">
        <v>44476</v>
      </c>
      <c r="D4998" t="s">
        <v>344</v>
      </c>
      <c r="E4998" t="b">
        <f t="shared" si="87"/>
        <v>0</v>
      </c>
    </row>
    <row r="4999" spans="1:5" hidden="1" x14ac:dyDescent="0.4">
      <c r="A4999" t="s">
        <v>3045</v>
      </c>
      <c r="B4999" t="s">
        <v>7</v>
      </c>
      <c r="C4999" s="1">
        <v>44281</v>
      </c>
      <c r="D4999" t="s">
        <v>316</v>
      </c>
      <c r="E4999" t="b">
        <f t="shared" si="87"/>
        <v>0</v>
      </c>
    </row>
    <row r="5000" spans="1:5" hidden="1" x14ac:dyDescent="0.4">
      <c r="A5000" t="s">
        <v>8364</v>
      </c>
      <c r="B5000" t="s">
        <v>7</v>
      </c>
      <c r="C5000" s="1">
        <v>44467</v>
      </c>
      <c r="D5000" t="s">
        <v>318</v>
      </c>
      <c r="E5000" t="b">
        <f t="shared" si="87"/>
        <v>0</v>
      </c>
    </row>
    <row r="5001" spans="1:5" hidden="1" x14ac:dyDescent="0.4">
      <c r="A5001" t="s">
        <v>6153</v>
      </c>
      <c r="B5001" t="s">
        <v>7</v>
      </c>
      <c r="C5001" s="1">
        <v>44477</v>
      </c>
      <c r="D5001" t="s">
        <v>313</v>
      </c>
      <c r="E5001" t="b">
        <f t="shared" si="87"/>
        <v>0</v>
      </c>
    </row>
    <row r="5002" spans="1:5" hidden="1" x14ac:dyDescent="0.4">
      <c r="A5002" t="s">
        <v>5764</v>
      </c>
      <c r="B5002" t="s">
        <v>7</v>
      </c>
      <c r="C5002" s="1">
        <v>44140</v>
      </c>
      <c r="D5002" t="s">
        <v>319</v>
      </c>
      <c r="E5002" t="b">
        <f t="shared" si="87"/>
        <v>0</v>
      </c>
    </row>
    <row r="5003" spans="1:5" hidden="1" x14ac:dyDescent="0.4">
      <c r="A5003" t="s">
        <v>2008</v>
      </c>
      <c r="B5003" t="s">
        <v>7</v>
      </c>
      <c r="C5003" s="1">
        <v>44383</v>
      </c>
      <c r="D5003" t="s">
        <v>310</v>
      </c>
      <c r="E5003" t="b">
        <f t="shared" si="87"/>
        <v>0</v>
      </c>
    </row>
    <row r="5004" spans="1:5" hidden="1" x14ac:dyDescent="0.4">
      <c r="A5004" t="s">
        <v>3956</v>
      </c>
      <c r="B5004" t="s">
        <v>7</v>
      </c>
      <c r="C5004" s="1">
        <v>44398</v>
      </c>
      <c r="D5004" t="s">
        <v>311</v>
      </c>
      <c r="E5004" t="b">
        <f t="shared" si="87"/>
        <v>0</v>
      </c>
    </row>
    <row r="5005" spans="1:5" hidden="1" x14ac:dyDescent="0.4">
      <c r="A5005" t="s">
        <v>8371</v>
      </c>
      <c r="B5005" t="s">
        <v>7</v>
      </c>
      <c r="C5005" s="1">
        <v>44466</v>
      </c>
      <c r="D5005" t="s">
        <v>308</v>
      </c>
      <c r="E5005" t="b">
        <f t="shared" si="87"/>
        <v>0</v>
      </c>
    </row>
    <row r="5006" spans="1:5" hidden="1" x14ac:dyDescent="0.4">
      <c r="A5006" t="s">
        <v>8248</v>
      </c>
      <c r="B5006" t="s">
        <v>7</v>
      </c>
      <c r="C5006" s="1">
        <v>44476</v>
      </c>
      <c r="D5006" t="s">
        <v>337</v>
      </c>
      <c r="E5006" t="b">
        <f t="shared" si="87"/>
        <v>0</v>
      </c>
    </row>
    <row r="5007" spans="1:5" hidden="1" x14ac:dyDescent="0.4">
      <c r="A5007" t="s">
        <v>6233</v>
      </c>
      <c r="B5007" t="s">
        <v>7</v>
      </c>
      <c r="C5007" s="1">
        <v>44477</v>
      </c>
      <c r="D5007" t="s">
        <v>416</v>
      </c>
      <c r="E5007" t="b">
        <f t="shared" si="87"/>
        <v>0</v>
      </c>
    </row>
    <row r="5008" spans="1:5" hidden="1" x14ac:dyDescent="0.4">
      <c r="A5008" t="s">
        <v>3816</v>
      </c>
      <c r="B5008" t="s">
        <v>7</v>
      </c>
      <c r="C5008" s="1">
        <v>44228</v>
      </c>
      <c r="D5008" t="s">
        <v>334</v>
      </c>
      <c r="E5008" t="b">
        <f t="shared" si="87"/>
        <v>0</v>
      </c>
    </row>
    <row r="5009" spans="1:5" hidden="1" x14ac:dyDescent="0.4">
      <c r="A5009" t="s">
        <v>3787</v>
      </c>
      <c r="B5009" t="s">
        <v>7</v>
      </c>
      <c r="C5009" s="1">
        <v>44411</v>
      </c>
      <c r="D5009" t="s">
        <v>343</v>
      </c>
      <c r="E5009" t="b">
        <f t="shared" si="87"/>
        <v>0</v>
      </c>
    </row>
    <row r="5010" spans="1:5" hidden="1" x14ac:dyDescent="0.4">
      <c r="A5010" t="s">
        <v>3372</v>
      </c>
      <c r="B5010" t="s">
        <v>7</v>
      </c>
      <c r="C5010" s="1">
        <v>44263</v>
      </c>
      <c r="D5010" t="s">
        <v>355</v>
      </c>
      <c r="E5010" t="b">
        <f t="shared" si="87"/>
        <v>0</v>
      </c>
    </row>
    <row r="5011" spans="1:5" hidden="1" x14ac:dyDescent="0.4">
      <c r="A5011" t="s">
        <v>8370</v>
      </c>
      <c r="B5011" t="s">
        <v>7</v>
      </c>
      <c r="C5011" s="1">
        <v>44466</v>
      </c>
      <c r="D5011" t="s">
        <v>315</v>
      </c>
      <c r="E5011" t="b">
        <f t="shared" si="87"/>
        <v>0</v>
      </c>
    </row>
    <row r="5012" spans="1:5" hidden="1" x14ac:dyDescent="0.4">
      <c r="A5012" t="s">
        <v>4339</v>
      </c>
      <c r="B5012" t="s">
        <v>7</v>
      </c>
      <c r="C5012" s="1">
        <v>44371</v>
      </c>
      <c r="D5012" t="s">
        <v>317</v>
      </c>
      <c r="E5012" t="b">
        <f t="shared" si="87"/>
        <v>0</v>
      </c>
    </row>
    <row r="5013" spans="1:5" hidden="1" x14ac:dyDescent="0.4">
      <c r="A5013" t="s">
        <v>2126</v>
      </c>
      <c r="B5013" t="s">
        <v>7</v>
      </c>
      <c r="C5013" s="1">
        <v>44377</v>
      </c>
      <c r="D5013" t="s">
        <v>335</v>
      </c>
      <c r="E5013" t="b">
        <f t="shared" si="87"/>
        <v>0</v>
      </c>
    </row>
    <row r="5014" spans="1:5" hidden="1" x14ac:dyDescent="0.4">
      <c r="A5014" t="s">
        <v>8249</v>
      </c>
      <c r="B5014" t="s">
        <v>7</v>
      </c>
      <c r="C5014" s="1">
        <v>44476</v>
      </c>
      <c r="D5014" t="s">
        <v>415</v>
      </c>
      <c r="E5014" t="b">
        <f t="shared" si="87"/>
        <v>0</v>
      </c>
    </row>
    <row r="5015" spans="1:5" hidden="1" x14ac:dyDescent="0.4">
      <c r="A5015" t="s">
        <v>2927</v>
      </c>
      <c r="B5015" t="s">
        <v>7</v>
      </c>
      <c r="C5015" s="1">
        <v>44281</v>
      </c>
      <c r="D5015" t="s">
        <v>330</v>
      </c>
      <c r="E5015" t="b">
        <f t="shared" si="87"/>
        <v>0</v>
      </c>
    </row>
    <row r="5016" spans="1:5" hidden="1" x14ac:dyDescent="0.4">
      <c r="A5016" t="s">
        <v>8340</v>
      </c>
      <c r="B5016" t="s">
        <v>7</v>
      </c>
      <c r="C5016" s="1">
        <v>44468</v>
      </c>
      <c r="D5016" t="s">
        <v>332</v>
      </c>
      <c r="E5016" t="b">
        <f t="shared" si="87"/>
        <v>0</v>
      </c>
    </row>
    <row r="5017" spans="1:5" hidden="1" x14ac:dyDescent="0.4">
      <c r="A5017" t="s">
        <v>8365</v>
      </c>
      <c r="B5017" t="s">
        <v>7</v>
      </c>
      <c r="C5017" s="1">
        <v>44467</v>
      </c>
      <c r="D5017" t="s">
        <v>322</v>
      </c>
      <c r="E5017" t="b">
        <f t="shared" si="87"/>
        <v>0</v>
      </c>
    </row>
    <row r="5018" spans="1:5" hidden="1" x14ac:dyDescent="0.4">
      <c r="A5018" t="s">
        <v>8369</v>
      </c>
      <c r="B5018" t="s">
        <v>7</v>
      </c>
      <c r="C5018" s="1">
        <v>44466</v>
      </c>
      <c r="D5018" t="s">
        <v>359</v>
      </c>
      <c r="E5018" t="b">
        <f t="shared" si="87"/>
        <v>0</v>
      </c>
    </row>
    <row r="5019" spans="1:5" hidden="1" x14ac:dyDescent="0.4">
      <c r="A5019" t="s">
        <v>4375</v>
      </c>
      <c r="B5019" t="s">
        <v>131</v>
      </c>
      <c r="C5019" s="1">
        <v>44481</v>
      </c>
      <c r="D5019" t="s">
        <v>352</v>
      </c>
      <c r="E5019" t="b">
        <f t="shared" ref="E5019:E5050" si="88">OR(IF(AND(D5019=D5020,B5019=B5020),1,0),IF(AND(D5019=D5018,B5019=B5018),1,0))</f>
        <v>0</v>
      </c>
    </row>
    <row r="5020" spans="1:5" hidden="1" x14ac:dyDescent="0.4">
      <c r="A5020" t="s">
        <v>4376</v>
      </c>
      <c r="B5020" t="s">
        <v>131</v>
      </c>
      <c r="C5020" s="1">
        <v>44187</v>
      </c>
      <c r="D5020" t="s">
        <v>325</v>
      </c>
      <c r="E5020" t="b">
        <f t="shared" si="88"/>
        <v>0</v>
      </c>
    </row>
    <row r="5021" spans="1:5" hidden="1" x14ac:dyDescent="0.4">
      <c r="A5021" t="s">
        <v>5837</v>
      </c>
      <c r="B5021" t="s">
        <v>131</v>
      </c>
      <c r="C5021" s="1">
        <v>44408</v>
      </c>
      <c r="D5021" t="s">
        <v>398</v>
      </c>
      <c r="E5021" t="b">
        <f t="shared" si="88"/>
        <v>0</v>
      </c>
    </row>
    <row r="5022" spans="1:5" hidden="1" x14ac:dyDescent="0.4">
      <c r="A5022" t="s">
        <v>2718</v>
      </c>
      <c r="B5022" t="s">
        <v>131</v>
      </c>
      <c r="C5022" s="1">
        <v>44322</v>
      </c>
      <c r="D5022" t="s">
        <v>312</v>
      </c>
      <c r="E5022" t="b">
        <f t="shared" si="88"/>
        <v>0</v>
      </c>
    </row>
    <row r="5023" spans="1:5" hidden="1" x14ac:dyDescent="0.4">
      <c r="A5023" t="s">
        <v>2759</v>
      </c>
      <c r="B5023" t="s">
        <v>131</v>
      </c>
      <c r="C5023" s="1">
        <v>44304</v>
      </c>
      <c r="D5023" t="s">
        <v>329</v>
      </c>
      <c r="E5023" t="b">
        <f t="shared" si="88"/>
        <v>0</v>
      </c>
    </row>
    <row r="5024" spans="1:5" hidden="1" x14ac:dyDescent="0.4">
      <c r="A5024" t="s">
        <v>2648</v>
      </c>
      <c r="B5024" t="s">
        <v>131</v>
      </c>
      <c r="C5024" s="1">
        <v>44327</v>
      </c>
      <c r="D5024" t="s">
        <v>327</v>
      </c>
      <c r="E5024" t="b">
        <f t="shared" si="88"/>
        <v>0</v>
      </c>
    </row>
    <row r="5025" spans="1:5" hidden="1" x14ac:dyDescent="0.4">
      <c r="A5025" t="s">
        <v>2660</v>
      </c>
      <c r="B5025" t="s">
        <v>131</v>
      </c>
      <c r="C5025" s="1">
        <v>44329</v>
      </c>
      <c r="D5025" t="s">
        <v>403</v>
      </c>
      <c r="E5025" t="b">
        <f t="shared" si="88"/>
        <v>0</v>
      </c>
    </row>
    <row r="5026" spans="1:5" hidden="1" x14ac:dyDescent="0.4">
      <c r="A5026" t="s">
        <v>5715</v>
      </c>
      <c r="B5026" t="s">
        <v>131</v>
      </c>
      <c r="C5026" s="1">
        <v>44326</v>
      </c>
      <c r="D5026" t="s">
        <v>344</v>
      </c>
      <c r="E5026" t="b">
        <f t="shared" si="88"/>
        <v>0</v>
      </c>
    </row>
    <row r="5027" spans="1:5" hidden="1" x14ac:dyDescent="0.4">
      <c r="A5027" t="s">
        <v>2724</v>
      </c>
      <c r="B5027" t="s">
        <v>131</v>
      </c>
      <c r="C5027" s="1">
        <v>44316</v>
      </c>
      <c r="D5027" t="s">
        <v>316</v>
      </c>
      <c r="E5027" t="b">
        <f t="shared" si="88"/>
        <v>0</v>
      </c>
    </row>
    <row r="5028" spans="1:5" hidden="1" x14ac:dyDescent="0.4">
      <c r="A5028" t="s">
        <v>4768</v>
      </c>
      <c r="B5028" t="s">
        <v>131</v>
      </c>
      <c r="C5028" s="1">
        <v>44181</v>
      </c>
      <c r="D5028" t="s">
        <v>326</v>
      </c>
      <c r="E5028" t="b">
        <f t="shared" si="88"/>
        <v>0</v>
      </c>
    </row>
    <row r="5029" spans="1:5" hidden="1" x14ac:dyDescent="0.4">
      <c r="A5029" t="s">
        <v>8336</v>
      </c>
      <c r="B5029" t="s">
        <v>131</v>
      </c>
      <c r="C5029" s="1">
        <v>44468</v>
      </c>
      <c r="D5029" t="s">
        <v>319</v>
      </c>
      <c r="E5029" t="b">
        <f t="shared" si="88"/>
        <v>0</v>
      </c>
    </row>
    <row r="5030" spans="1:5" hidden="1" x14ac:dyDescent="0.4">
      <c r="A5030" t="s">
        <v>4565</v>
      </c>
      <c r="B5030" t="s">
        <v>131</v>
      </c>
      <c r="C5030" s="1">
        <v>44186</v>
      </c>
      <c r="D5030" t="s">
        <v>310</v>
      </c>
      <c r="E5030" t="b">
        <f t="shared" si="88"/>
        <v>0</v>
      </c>
    </row>
    <row r="5031" spans="1:5" hidden="1" x14ac:dyDescent="0.4">
      <c r="A5031" t="s">
        <v>4564</v>
      </c>
      <c r="B5031" t="s">
        <v>131</v>
      </c>
      <c r="C5031" s="1">
        <v>44186</v>
      </c>
      <c r="D5031" t="s">
        <v>364</v>
      </c>
      <c r="E5031" t="b">
        <f t="shared" si="88"/>
        <v>0</v>
      </c>
    </row>
    <row r="5032" spans="1:5" hidden="1" x14ac:dyDescent="0.4">
      <c r="A5032" t="s">
        <v>4704</v>
      </c>
      <c r="B5032" t="s">
        <v>131</v>
      </c>
      <c r="C5032" s="1">
        <v>44186</v>
      </c>
      <c r="D5032" t="s">
        <v>367</v>
      </c>
      <c r="E5032" t="b">
        <f t="shared" si="88"/>
        <v>0</v>
      </c>
    </row>
    <row r="5033" spans="1:5" hidden="1" x14ac:dyDescent="0.4">
      <c r="A5033" t="s">
        <v>4563</v>
      </c>
      <c r="B5033" t="s">
        <v>131</v>
      </c>
      <c r="C5033" s="1">
        <v>44186</v>
      </c>
      <c r="D5033" t="s">
        <v>320</v>
      </c>
      <c r="E5033" t="b">
        <f t="shared" si="88"/>
        <v>0</v>
      </c>
    </row>
    <row r="5034" spans="1:5" hidden="1" x14ac:dyDescent="0.4">
      <c r="A5034" t="s">
        <v>6127</v>
      </c>
      <c r="B5034" t="s">
        <v>131</v>
      </c>
      <c r="C5034" s="1">
        <v>44495</v>
      </c>
      <c r="D5034" t="s">
        <v>308</v>
      </c>
      <c r="E5034" t="b">
        <f t="shared" si="88"/>
        <v>0</v>
      </c>
    </row>
    <row r="5035" spans="1:5" hidden="1" x14ac:dyDescent="0.4">
      <c r="A5035" t="s">
        <v>6305</v>
      </c>
      <c r="B5035" t="s">
        <v>131</v>
      </c>
      <c r="C5035" s="1">
        <v>44494</v>
      </c>
      <c r="D5035" t="s">
        <v>337</v>
      </c>
      <c r="E5035" t="b">
        <f t="shared" si="88"/>
        <v>0</v>
      </c>
    </row>
    <row r="5036" spans="1:5" hidden="1" x14ac:dyDescent="0.4">
      <c r="A5036" t="s">
        <v>5907</v>
      </c>
      <c r="B5036" t="s">
        <v>131</v>
      </c>
      <c r="C5036" s="1">
        <v>44322</v>
      </c>
      <c r="D5036" t="s">
        <v>416</v>
      </c>
      <c r="E5036" t="b">
        <f t="shared" si="88"/>
        <v>0</v>
      </c>
    </row>
    <row r="5037" spans="1:5" hidden="1" x14ac:dyDescent="0.4">
      <c r="A5037" t="s">
        <v>1249</v>
      </c>
      <c r="B5037" t="s">
        <v>131</v>
      </c>
      <c r="C5037" s="1">
        <v>44446</v>
      </c>
      <c r="D5037" t="s">
        <v>334</v>
      </c>
      <c r="E5037" t="b">
        <f t="shared" si="88"/>
        <v>0</v>
      </c>
    </row>
    <row r="5038" spans="1:5" hidden="1" x14ac:dyDescent="0.4">
      <c r="A5038" t="s">
        <v>4183</v>
      </c>
      <c r="B5038" t="s">
        <v>131</v>
      </c>
      <c r="C5038" s="1">
        <v>44377</v>
      </c>
      <c r="D5038" t="s">
        <v>343</v>
      </c>
      <c r="E5038" t="b">
        <f t="shared" si="88"/>
        <v>0</v>
      </c>
    </row>
    <row r="5039" spans="1:5" hidden="1" x14ac:dyDescent="0.4">
      <c r="A5039" t="s">
        <v>2709</v>
      </c>
      <c r="B5039" t="s">
        <v>131</v>
      </c>
      <c r="C5039" s="1">
        <v>44319</v>
      </c>
      <c r="D5039" t="s">
        <v>355</v>
      </c>
      <c r="E5039" t="b">
        <f t="shared" si="88"/>
        <v>0</v>
      </c>
    </row>
    <row r="5040" spans="1:5" hidden="1" x14ac:dyDescent="0.4">
      <c r="A5040" t="s">
        <v>4566</v>
      </c>
      <c r="B5040" t="s">
        <v>131</v>
      </c>
      <c r="C5040" s="1">
        <v>44186</v>
      </c>
      <c r="D5040" t="s">
        <v>362</v>
      </c>
      <c r="E5040" t="b">
        <f t="shared" si="88"/>
        <v>0</v>
      </c>
    </row>
    <row r="5041" spans="1:5" hidden="1" x14ac:dyDescent="0.4">
      <c r="A5041" t="s">
        <v>1247</v>
      </c>
      <c r="B5041" t="s">
        <v>131</v>
      </c>
      <c r="C5041" s="1">
        <v>44446</v>
      </c>
      <c r="D5041" t="s">
        <v>315</v>
      </c>
      <c r="E5041" t="b">
        <f t="shared" si="88"/>
        <v>0</v>
      </c>
    </row>
    <row r="5042" spans="1:5" hidden="1" x14ac:dyDescent="0.4">
      <c r="A5042" t="s">
        <v>5810</v>
      </c>
      <c r="B5042" t="s">
        <v>131</v>
      </c>
      <c r="C5042" s="1">
        <v>44476</v>
      </c>
      <c r="D5042" t="s">
        <v>317</v>
      </c>
      <c r="E5042" t="b">
        <f t="shared" si="88"/>
        <v>0</v>
      </c>
    </row>
    <row r="5043" spans="1:5" hidden="1" x14ac:dyDescent="0.4">
      <c r="A5043" t="s">
        <v>1248</v>
      </c>
      <c r="B5043" t="s">
        <v>131</v>
      </c>
      <c r="C5043" s="1">
        <v>44446</v>
      </c>
      <c r="D5043" t="s">
        <v>335</v>
      </c>
      <c r="E5043" t="b">
        <f t="shared" si="88"/>
        <v>0</v>
      </c>
    </row>
    <row r="5044" spans="1:5" hidden="1" x14ac:dyDescent="0.4">
      <c r="A5044" t="s">
        <v>6290</v>
      </c>
      <c r="B5044" t="s">
        <v>131</v>
      </c>
      <c r="C5044" s="1">
        <v>44495</v>
      </c>
      <c r="D5044" t="s">
        <v>415</v>
      </c>
      <c r="E5044" t="b">
        <f t="shared" si="88"/>
        <v>0</v>
      </c>
    </row>
    <row r="5045" spans="1:5" hidden="1" x14ac:dyDescent="0.4">
      <c r="A5045" t="s">
        <v>2728</v>
      </c>
      <c r="B5045" t="s">
        <v>131</v>
      </c>
      <c r="C5045" s="1">
        <v>44319</v>
      </c>
      <c r="D5045" t="s">
        <v>332</v>
      </c>
      <c r="E5045" t="b">
        <f t="shared" si="88"/>
        <v>0</v>
      </c>
    </row>
    <row r="5046" spans="1:5" hidden="1" x14ac:dyDescent="0.4">
      <c r="A5046" t="s">
        <v>5836</v>
      </c>
      <c r="B5046" t="s">
        <v>131</v>
      </c>
      <c r="C5046" s="1">
        <v>44408</v>
      </c>
      <c r="D5046" t="s">
        <v>322</v>
      </c>
      <c r="E5046" t="b">
        <f t="shared" si="88"/>
        <v>0</v>
      </c>
    </row>
    <row r="5047" spans="1:5" hidden="1" x14ac:dyDescent="0.4">
      <c r="A5047" t="s">
        <v>1893</v>
      </c>
      <c r="B5047" t="s">
        <v>79</v>
      </c>
      <c r="C5047" s="1">
        <v>44411</v>
      </c>
      <c r="D5047" t="s">
        <v>341</v>
      </c>
      <c r="E5047" t="b">
        <f t="shared" si="88"/>
        <v>0</v>
      </c>
    </row>
    <row r="5048" spans="1:5" hidden="1" x14ac:dyDescent="0.4">
      <c r="A5048" t="s">
        <v>1582</v>
      </c>
      <c r="B5048" t="s">
        <v>79</v>
      </c>
      <c r="C5048" s="1">
        <v>44420</v>
      </c>
      <c r="D5048" t="s">
        <v>352</v>
      </c>
      <c r="E5048" t="b">
        <f t="shared" si="88"/>
        <v>0</v>
      </c>
    </row>
    <row r="5049" spans="1:5" hidden="1" x14ac:dyDescent="0.4">
      <c r="A5049" t="s">
        <v>1588</v>
      </c>
      <c r="B5049" t="s">
        <v>79</v>
      </c>
      <c r="C5049" s="1">
        <v>44411</v>
      </c>
      <c r="D5049" t="s">
        <v>325</v>
      </c>
      <c r="E5049" t="b">
        <f t="shared" si="88"/>
        <v>0</v>
      </c>
    </row>
    <row r="5050" spans="1:5" hidden="1" x14ac:dyDescent="0.4">
      <c r="A5050" t="s">
        <v>5796</v>
      </c>
      <c r="B5050" t="s">
        <v>79</v>
      </c>
      <c r="C5050" s="1">
        <v>44413</v>
      </c>
      <c r="D5050" t="s">
        <v>398</v>
      </c>
      <c r="E5050" t="b">
        <f t="shared" si="88"/>
        <v>0</v>
      </c>
    </row>
    <row r="5051" spans="1:5" hidden="1" x14ac:dyDescent="0.4">
      <c r="A5051" t="s">
        <v>5794</v>
      </c>
      <c r="B5051" t="s">
        <v>79</v>
      </c>
      <c r="C5051" s="1">
        <v>44413</v>
      </c>
      <c r="D5051" t="s">
        <v>397</v>
      </c>
      <c r="E5051" t="b">
        <f t="shared" ref="E5051:E5082" si="89">OR(IF(AND(D5051=D5052,B5051=B5052),1,0),IF(AND(D5051=D5050,B5051=B5050),1,0))</f>
        <v>0</v>
      </c>
    </row>
    <row r="5052" spans="1:5" hidden="1" x14ac:dyDescent="0.4">
      <c r="A5052" t="s">
        <v>827</v>
      </c>
      <c r="B5052" t="s">
        <v>79</v>
      </c>
      <c r="C5052" s="1">
        <v>44462</v>
      </c>
      <c r="D5052" t="s">
        <v>312</v>
      </c>
      <c r="E5052" t="b">
        <f t="shared" si="89"/>
        <v>0</v>
      </c>
    </row>
    <row r="5053" spans="1:5" hidden="1" x14ac:dyDescent="0.4">
      <c r="A5053" t="s">
        <v>3802</v>
      </c>
      <c r="B5053" t="s">
        <v>79</v>
      </c>
      <c r="C5053" s="1">
        <v>44411</v>
      </c>
      <c r="D5053" t="s">
        <v>307</v>
      </c>
      <c r="E5053" t="b">
        <f t="shared" si="89"/>
        <v>0</v>
      </c>
    </row>
    <row r="5054" spans="1:5" hidden="1" x14ac:dyDescent="0.4">
      <c r="A5054" t="s">
        <v>1586</v>
      </c>
      <c r="B5054" t="s">
        <v>79</v>
      </c>
      <c r="C5054" s="1">
        <v>44413</v>
      </c>
      <c r="D5054" t="s">
        <v>327</v>
      </c>
      <c r="E5054" t="b">
        <f t="shared" si="89"/>
        <v>0</v>
      </c>
    </row>
    <row r="5055" spans="1:5" hidden="1" x14ac:dyDescent="0.4">
      <c r="A5055" t="s">
        <v>1833</v>
      </c>
      <c r="B5055" t="s">
        <v>79</v>
      </c>
      <c r="C5055" s="1">
        <v>44396</v>
      </c>
      <c r="D5055" t="s">
        <v>403</v>
      </c>
      <c r="E5055" t="b">
        <f t="shared" si="89"/>
        <v>0</v>
      </c>
    </row>
    <row r="5056" spans="1:5" hidden="1" x14ac:dyDescent="0.4">
      <c r="A5056" t="s">
        <v>3797</v>
      </c>
      <c r="B5056" t="s">
        <v>79</v>
      </c>
      <c r="C5056" s="1">
        <v>44411</v>
      </c>
      <c r="D5056" t="s">
        <v>344</v>
      </c>
      <c r="E5056" t="b">
        <f t="shared" si="89"/>
        <v>0</v>
      </c>
    </row>
    <row r="5057" spans="1:5" hidden="1" x14ac:dyDescent="0.4">
      <c r="A5057" t="s">
        <v>1580</v>
      </c>
      <c r="B5057" t="s">
        <v>79</v>
      </c>
      <c r="C5057" s="1">
        <v>44420</v>
      </c>
      <c r="D5057" t="s">
        <v>316</v>
      </c>
      <c r="E5057" t="b">
        <f t="shared" si="89"/>
        <v>0</v>
      </c>
    </row>
    <row r="5058" spans="1:5" hidden="1" x14ac:dyDescent="0.4">
      <c r="A5058" t="s">
        <v>1585</v>
      </c>
      <c r="B5058" t="s">
        <v>79</v>
      </c>
      <c r="C5058" s="1">
        <v>44413</v>
      </c>
      <c r="D5058" t="s">
        <v>326</v>
      </c>
      <c r="E5058" t="b">
        <f t="shared" si="89"/>
        <v>0</v>
      </c>
    </row>
    <row r="5059" spans="1:5" hidden="1" x14ac:dyDescent="0.4">
      <c r="A5059" t="s">
        <v>1581</v>
      </c>
      <c r="B5059" t="s">
        <v>79</v>
      </c>
      <c r="C5059" s="1">
        <v>44420</v>
      </c>
      <c r="D5059" t="s">
        <v>313</v>
      </c>
      <c r="E5059" t="b">
        <f t="shared" si="89"/>
        <v>0</v>
      </c>
    </row>
    <row r="5060" spans="1:5" hidden="1" x14ac:dyDescent="0.4">
      <c r="A5060" t="s">
        <v>1579</v>
      </c>
      <c r="B5060" t="s">
        <v>79</v>
      </c>
      <c r="C5060" s="1">
        <v>44420</v>
      </c>
      <c r="D5060" t="s">
        <v>310</v>
      </c>
      <c r="E5060" t="b">
        <f t="shared" si="89"/>
        <v>0</v>
      </c>
    </row>
    <row r="5061" spans="1:5" hidden="1" x14ac:dyDescent="0.4">
      <c r="A5061" t="s">
        <v>1584</v>
      </c>
      <c r="B5061" t="s">
        <v>79</v>
      </c>
      <c r="C5061" s="1">
        <v>44413</v>
      </c>
      <c r="D5061" t="s">
        <v>320</v>
      </c>
      <c r="E5061" t="b">
        <f t="shared" si="89"/>
        <v>0</v>
      </c>
    </row>
    <row r="5062" spans="1:5" hidden="1" x14ac:dyDescent="0.4">
      <c r="A5062" t="s">
        <v>3799</v>
      </c>
      <c r="B5062" t="s">
        <v>79</v>
      </c>
      <c r="C5062" s="1">
        <v>44411</v>
      </c>
      <c r="D5062" t="s">
        <v>311</v>
      </c>
      <c r="E5062" t="b">
        <f t="shared" si="89"/>
        <v>0</v>
      </c>
    </row>
    <row r="5063" spans="1:5" hidden="1" x14ac:dyDescent="0.4">
      <c r="A5063" t="s">
        <v>3801</v>
      </c>
      <c r="B5063" t="s">
        <v>79</v>
      </c>
      <c r="C5063" s="1">
        <v>44411</v>
      </c>
      <c r="D5063" t="s">
        <v>337</v>
      </c>
      <c r="E5063" t="b">
        <f t="shared" si="89"/>
        <v>0</v>
      </c>
    </row>
    <row r="5064" spans="1:5" hidden="1" x14ac:dyDescent="0.4">
      <c r="A5064" t="s">
        <v>1589</v>
      </c>
      <c r="B5064" t="s">
        <v>79</v>
      </c>
      <c r="C5064" s="1">
        <v>44411</v>
      </c>
      <c r="D5064" t="s">
        <v>334</v>
      </c>
      <c r="E5064" t="b">
        <f t="shared" si="89"/>
        <v>0</v>
      </c>
    </row>
    <row r="5065" spans="1:5" hidden="1" x14ac:dyDescent="0.4">
      <c r="A5065" t="s">
        <v>3798</v>
      </c>
      <c r="B5065" t="s">
        <v>79</v>
      </c>
      <c r="C5065" s="1">
        <v>44411</v>
      </c>
      <c r="D5065" t="s">
        <v>343</v>
      </c>
      <c r="E5065" t="b">
        <f t="shared" si="89"/>
        <v>0</v>
      </c>
    </row>
    <row r="5066" spans="1:5" hidden="1" x14ac:dyDescent="0.4">
      <c r="A5066" t="s">
        <v>3800</v>
      </c>
      <c r="B5066" t="s">
        <v>79</v>
      </c>
      <c r="C5066" s="1">
        <v>44411</v>
      </c>
      <c r="D5066" t="s">
        <v>317</v>
      </c>
      <c r="E5066" t="b">
        <f t="shared" si="89"/>
        <v>0</v>
      </c>
    </row>
    <row r="5067" spans="1:5" hidden="1" x14ac:dyDescent="0.4">
      <c r="A5067" t="s">
        <v>1839</v>
      </c>
      <c r="B5067" t="s">
        <v>79</v>
      </c>
      <c r="C5067" s="1">
        <v>44411</v>
      </c>
      <c r="D5067" t="s">
        <v>335</v>
      </c>
      <c r="E5067" t="b">
        <f t="shared" si="89"/>
        <v>0</v>
      </c>
    </row>
    <row r="5068" spans="1:5" hidden="1" x14ac:dyDescent="0.4">
      <c r="A5068" t="s">
        <v>3795</v>
      </c>
      <c r="B5068" t="s">
        <v>79</v>
      </c>
      <c r="C5068" s="1">
        <v>44413</v>
      </c>
      <c r="D5068" t="s">
        <v>415</v>
      </c>
      <c r="E5068" t="b">
        <f t="shared" si="89"/>
        <v>0</v>
      </c>
    </row>
    <row r="5069" spans="1:5" hidden="1" x14ac:dyDescent="0.4">
      <c r="A5069" t="s">
        <v>1952</v>
      </c>
      <c r="B5069" t="s">
        <v>79</v>
      </c>
      <c r="C5069" s="1">
        <v>44411</v>
      </c>
      <c r="D5069" t="s">
        <v>332</v>
      </c>
      <c r="E5069" t="b">
        <f t="shared" si="89"/>
        <v>0</v>
      </c>
    </row>
    <row r="5070" spans="1:5" hidden="1" x14ac:dyDescent="0.4">
      <c r="A5070" t="s">
        <v>5795</v>
      </c>
      <c r="B5070" t="s">
        <v>79</v>
      </c>
      <c r="C5070" s="1">
        <v>44413</v>
      </c>
      <c r="D5070" t="s">
        <v>322</v>
      </c>
      <c r="E5070" t="b">
        <f t="shared" si="89"/>
        <v>0</v>
      </c>
    </row>
    <row r="5071" spans="1:5" hidden="1" x14ac:dyDescent="0.4">
      <c r="A5071" t="s">
        <v>1894</v>
      </c>
      <c r="B5071" t="s">
        <v>79</v>
      </c>
      <c r="C5071" s="1">
        <v>44410</v>
      </c>
      <c r="D5071" t="s">
        <v>359</v>
      </c>
      <c r="E5071" t="b">
        <f t="shared" si="89"/>
        <v>0</v>
      </c>
    </row>
    <row r="5072" spans="1:5" hidden="1" x14ac:dyDescent="0.4">
      <c r="A5072" t="s">
        <v>1368</v>
      </c>
      <c r="B5072" t="s">
        <v>154</v>
      </c>
      <c r="C5072" s="1">
        <v>44433</v>
      </c>
      <c r="D5072" t="s">
        <v>352</v>
      </c>
      <c r="E5072" t="b">
        <f t="shared" si="89"/>
        <v>0</v>
      </c>
    </row>
    <row r="5073" spans="1:5" hidden="1" x14ac:dyDescent="0.4">
      <c r="A5073" t="s">
        <v>5483</v>
      </c>
      <c r="B5073" t="s">
        <v>154</v>
      </c>
      <c r="C5073" s="1">
        <v>44431</v>
      </c>
      <c r="D5073" t="s">
        <v>398</v>
      </c>
      <c r="E5073" t="b">
        <f t="shared" si="89"/>
        <v>0</v>
      </c>
    </row>
    <row r="5074" spans="1:5" hidden="1" x14ac:dyDescent="0.4">
      <c r="A5074" t="s">
        <v>1136</v>
      </c>
      <c r="B5074" t="s">
        <v>154</v>
      </c>
      <c r="C5074" s="1">
        <v>44445</v>
      </c>
      <c r="D5074" t="s">
        <v>306</v>
      </c>
      <c r="E5074" t="b">
        <f t="shared" si="89"/>
        <v>0</v>
      </c>
    </row>
    <row r="5075" spans="1:5" hidden="1" x14ac:dyDescent="0.4">
      <c r="A5075" t="s">
        <v>8085</v>
      </c>
      <c r="B5075" t="s">
        <v>154</v>
      </c>
      <c r="C5075" s="1">
        <v>44489</v>
      </c>
      <c r="D5075" t="s">
        <v>329</v>
      </c>
      <c r="E5075" t="b">
        <f t="shared" si="89"/>
        <v>0</v>
      </c>
    </row>
    <row r="5076" spans="1:5" hidden="1" x14ac:dyDescent="0.4">
      <c r="A5076" t="s">
        <v>8165</v>
      </c>
      <c r="B5076" t="s">
        <v>154</v>
      </c>
      <c r="C5076" s="1">
        <v>44482</v>
      </c>
      <c r="D5076" t="s">
        <v>331</v>
      </c>
      <c r="E5076" t="b">
        <f t="shared" si="89"/>
        <v>0</v>
      </c>
    </row>
    <row r="5077" spans="1:5" hidden="1" x14ac:dyDescent="0.4">
      <c r="A5077" t="s">
        <v>1116</v>
      </c>
      <c r="B5077" t="s">
        <v>154</v>
      </c>
      <c r="C5077" s="1">
        <v>44446</v>
      </c>
      <c r="D5077" t="s">
        <v>327</v>
      </c>
      <c r="E5077" t="b">
        <f t="shared" si="89"/>
        <v>0</v>
      </c>
    </row>
    <row r="5078" spans="1:5" hidden="1" x14ac:dyDescent="0.4">
      <c r="A5078" t="s">
        <v>1137</v>
      </c>
      <c r="B5078" t="s">
        <v>154</v>
      </c>
      <c r="C5078" s="1">
        <v>44445</v>
      </c>
      <c r="D5078" t="s">
        <v>403</v>
      </c>
      <c r="E5078" t="b">
        <f t="shared" si="89"/>
        <v>0</v>
      </c>
    </row>
    <row r="5079" spans="1:5" hidden="1" x14ac:dyDescent="0.4">
      <c r="A5079" t="s">
        <v>8093</v>
      </c>
      <c r="B5079" t="s">
        <v>154</v>
      </c>
      <c r="C5079" s="1">
        <v>44488</v>
      </c>
      <c r="D5079" t="s">
        <v>316</v>
      </c>
      <c r="E5079" t="b">
        <f t="shared" si="89"/>
        <v>0</v>
      </c>
    </row>
    <row r="5080" spans="1:5" hidden="1" x14ac:dyDescent="0.4">
      <c r="A5080" t="s">
        <v>8159</v>
      </c>
      <c r="B5080" t="s">
        <v>154</v>
      </c>
      <c r="C5080" s="1">
        <v>44483</v>
      </c>
      <c r="D5080" t="s">
        <v>326</v>
      </c>
      <c r="E5080" t="b">
        <f t="shared" si="89"/>
        <v>0</v>
      </c>
    </row>
    <row r="5081" spans="1:5" hidden="1" x14ac:dyDescent="0.4">
      <c r="A5081" t="s">
        <v>5069</v>
      </c>
      <c r="B5081" t="s">
        <v>154</v>
      </c>
      <c r="C5081" s="1">
        <v>44445</v>
      </c>
      <c r="D5081" t="s">
        <v>318</v>
      </c>
      <c r="E5081" t="b">
        <f t="shared" si="89"/>
        <v>0</v>
      </c>
    </row>
    <row r="5082" spans="1:5" hidden="1" x14ac:dyDescent="0.4">
      <c r="A5082" t="s">
        <v>2741</v>
      </c>
      <c r="B5082" t="s">
        <v>154</v>
      </c>
      <c r="C5082" s="1">
        <v>44307</v>
      </c>
      <c r="D5082" t="s">
        <v>319</v>
      </c>
      <c r="E5082" t="b">
        <f t="shared" si="89"/>
        <v>0</v>
      </c>
    </row>
    <row r="5083" spans="1:5" hidden="1" x14ac:dyDescent="0.4">
      <c r="A5083" t="s">
        <v>8110</v>
      </c>
      <c r="B5083" t="s">
        <v>154</v>
      </c>
      <c r="C5083" s="1">
        <v>44488</v>
      </c>
      <c r="D5083" t="s">
        <v>309</v>
      </c>
      <c r="E5083" t="b">
        <f t="shared" ref="E5083" si="90">OR(IF(AND(D5083=D5084,B5083=B5084),1,0),IF(AND(D5083=D5082,B5083=B5082),1,0))</f>
        <v>0</v>
      </c>
    </row>
    <row r="5084" spans="1:5" hidden="1" x14ac:dyDescent="0.4">
      <c r="A5084" t="s">
        <v>3483</v>
      </c>
      <c r="B5084" t="s">
        <v>154</v>
      </c>
      <c r="C5084" s="1">
        <v>44446</v>
      </c>
      <c r="D5084" t="s">
        <v>391</v>
      </c>
      <c r="E5084" t="b">
        <v>0</v>
      </c>
    </row>
    <row r="5085" spans="1:5" hidden="1" x14ac:dyDescent="0.4">
      <c r="A5085" t="s">
        <v>3451</v>
      </c>
      <c r="B5085" t="s">
        <v>154</v>
      </c>
      <c r="C5085" s="1">
        <v>44445</v>
      </c>
      <c r="D5085" t="s">
        <v>391</v>
      </c>
      <c r="E5085" t="b">
        <v>0</v>
      </c>
    </row>
    <row r="5086" spans="1:5" hidden="1" x14ac:dyDescent="0.4">
      <c r="A5086" t="s">
        <v>3426</v>
      </c>
      <c r="B5086" t="s">
        <v>154</v>
      </c>
      <c r="C5086" s="1">
        <v>44441</v>
      </c>
      <c r="D5086" t="s">
        <v>391</v>
      </c>
      <c r="E5086" t="b">
        <v>0</v>
      </c>
    </row>
    <row r="5087" spans="1:5" hidden="1" x14ac:dyDescent="0.4">
      <c r="A5087" t="s">
        <v>3488</v>
      </c>
      <c r="B5087" t="s">
        <v>154</v>
      </c>
      <c r="C5087" s="1">
        <v>44441</v>
      </c>
      <c r="D5087" t="s">
        <v>391</v>
      </c>
      <c r="E5087" t="b">
        <v>0</v>
      </c>
    </row>
    <row r="5088" spans="1:5" x14ac:dyDescent="0.4">
      <c r="A5088" t="s">
        <v>3992</v>
      </c>
      <c r="B5088" t="s">
        <v>154</v>
      </c>
      <c r="C5088" s="1">
        <v>44214</v>
      </c>
      <c r="D5088" t="s">
        <v>305</v>
      </c>
      <c r="E5088" t="b">
        <f t="shared" ref="E5088:E5119" si="91">OR(IF(AND(D5088=D5089,B5088=B5089),1,0),IF(AND(D5088=D5087,B5088=B5087),1,0))</f>
        <v>1</v>
      </c>
    </row>
    <row r="5089" spans="1:5" x14ac:dyDescent="0.4">
      <c r="A5089" t="s">
        <v>4051</v>
      </c>
      <c r="B5089" t="s">
        <v>154</v>
      </c>
      <c r="C5089" s="1">
        <v>44208</v>
      </c>
      <c r="D5089" t="s">
        <v>305</v>
      </c>
      <c r="E5089" t="b">
        <f t="shared" si="91"/>
        <v>1</v>
      </c>
    </row>
    <row r="5090" spans="1:5" hidden="1" x14ac:dyDescent="0.4">
      <c r="A5090" t="s">
        <v>777</v>
      </c>
      <c r="B5090" t="s">
        <v>154</v>
      </c>
      <c r="C5090" s="1">
        <v>44463</v>
      </c>
      <c r="D5090" t="s">
        <v>350</v>
      </c>
      <c r="E5090" t="b">
        <f t="shared" si="91"/>
        <v>0</v>
      </c>
    </row>
    <row r="5091" spans="1:5" hidden="1" x14ac:dyDescent="0.4">
      <c r="A5091" t="s">
        <v>3223</v>
      </c>
      <c r="B5091" t="s">
        <v>154</v>
      </c>
      <c r="C5091" s="1">
        <v>44456</v>
      </c>
      <c r="D5091" t="s">
        <v>337</v>
      </c>
      <c r="E5091" t="b">
        <f t="shared" si="91"/>
        <v>0</v>
      </c>
    </row>
    <row r="5092" spans="1:5" hidden="1" x14ac:dyDescent="0.4">
      <c r="A5092" t="s">
        <v>8087</v>
      </c>
      <c r="B5092" t="s">
        <v>154</v>
      </c>
      <c r="C5092" s="1">
        <v>44489</v>
      </c>
      <c r="D5092" t="s">
        <v>334</v>
      </c>
      <c r="E5092" t="b">
        <f t="shared" si="91"/>
        <v>0</v>
      </c>
    </row>
    <row r="5093" spans="1:5" hidden="1" x14ac:dyDescent="0.4">
      <c r="A5093" t="s">
        <v>8086</v>
      </c>
      <c r="B5093" t="s">
        <v>154</v>
      </c>
      <c r="C5093" s="1">
        <v>44489</v>
      </c>
      <c r="D5093" t="s">
        <v>335</v>
      </c>
      <c r="E5093" t="b">
        <f t="shared" si="91"/>
        <v>0</v>
      </c>
    </row>
    <row r="5094" spans="1:5" hidden="1" x14ac:dyDescent="0.4">
      <c r="A5094" t="s">
        <v>2743</v>
      </c>
      <c r="B5094" t="s">
        <v>154</v>
      </c>
      <c r="C5094" s="1">
        <v>44307</v>
      </c>
      <c r="D5094" t="s">
        <v>332</v>
      </c>
      <c r="E5094" t="b">
        <f t="shared" si="91"/>
        <v>0</v>
      </c>
    </row>
    <row r="5095" spans="1:5" hidden="1" x14ac:dyDescent="0.4">
      <c r="A5095" t="s">
        <v>8322</v>
      </c>
      <c r="B5095" t="s">
        <v>154</v>
      </c>
      <c r="C5095" s="1">
        <v>44468</v>
      </c>
      <c r="D5095" t="s">
        <v>322</v>
      </c>
      <c r="E5095" t="b">
        <f t="shared" si="91"/>
        <v>0</v>
      </c>
    </row>
    <row r="5096" spans="1:5" hidden="1" x14ac:dyDescent="0.4">
      <c r="A5096" t="s">
        <v>8244</v>
      </c>
      <c r="B5096" t="s">
        <v>154</v>
      </c>
      <c r="C5096" s="1">
        <v>44476</v>
      </c>
      <c r="D5096" t="s">
        <v>359</v>
      </c>
      <c r="E5096" t="b">
        <f t="shared" si="91"/>
        <v>0</v>
      </c>
    </row>
    <row r="5097" spans="1:5" hidden="1" x14ac:dyDescent="0.4">
      <c r="A5097" t="s">
        <v>7773</v>
      </c>
      <c r="B5097" t="s">
        <v>7628</v>
      </c>
      <c r="C5097" s="1">
        <v>43521</v>
      </c>
      <c r="D5097" t="s">
        <v>373</v>
      </c>
      <c r="E5097" t="b">
        <f t="shared" si="91"/>
        <v>0</v>
      </c>
    </row>
    <row r="5098" spans="1:5" hidden="1" x14ac:dyDescent="0.4">
      <c r="A5098" t="s">
        <v>7629</v>
      </c>
      <c r="B5098" t="s">
        <v>7628</v>
      </c>
      <c r="C5098" s="1">
        <v>43521</v>
      </c>
      <c r="D5098" t="s">
        <v>312</v>
      </c>
      <c r="E5098" t="b">
        <f t="shared" si="91"/>
        <v>0</v>
      </c>
    </row>
    <row r="5099" spans="1:5" hidden="1" x14ac:dyDescent="0.4">
      <c r="A5099" t="s">
        <v>7627</v>
      </c>
      <c r="B5099" t="s">
        <v>7628</v>
      </c>
      <c r="C5099" s="1">
        <v>43521</v>
      </c>
      <c r="D5099" t="s">
        <v>369</v>
      </c>
      <c r="E5099" t="b">
        <f t="shared" si="91"/>
        <v>0</v>
      </c>
    </row>
    <row r="5100" spans="1:5" hidden="1" x14ac:dyDescent="0.4">
      <c r="A5100" t="s">
        <v>7771</v>
      </c>
      <c r="B5100" t="s">
        <v>7628</v>
      </c>
      <c r="C5100" s="1">
        <v>43521</v>
      </c>
      <c r="D5100" t="s">
        <v>348</v>
      </c>
      <c r="E5100" t="b">
        <f t="shared" si="91"/>
        <v>0</v>
      </c>
    </row>
    <row r="5101" spans="1:5" hidden="1" x14ac:dyDescent="0.4">
      <c r="A5101" t="s">
        <v>7772</v>
      </c>
      <c r="B5101" t="s">
        <v>7628</v>
      </c>
      <c r="C5101" s="1">
        <v>43521</v>
      </c>
      <c r="D5101" t="s">
        <v>323</v>
      </c>
      <c r="E5101" t="b">
        <f t="shared" si="91"/>
        <v>0</v>
      </c>
    </row>
    <row r="5102" spans="1:5" hidden="1" x14ac:dyDescent="0.4">
      <c r="A5102" t="s">
        <v>592</v>
      </c>
      <c r="B5102" t="s">
        <v>349</v>
      </c>
      <c r="C5102" s="1">
        <v>43202</v>
      </c>
      <c r="D5102" t="s">
        <v>414</v>
      </c>
      <c r="E5102" t="b">
        <f t="shared" si="91"/>
        <v>0</v>
      </c>
    </row>
    <row r="5103" spans="1:5" hidden="1" x14ac:dyDescent="0.4">
      <c r="A5103" t="s">
        <v>631</v>
      </c>
      <c r="B5103" t="s">
        <v>349</v>
      </c>
      <c r="C5103" s="1">
        <v>42944</v>
      </c>
      <c r="D5103" t="s">
        <v>341</v>
      </c>
      <c r="E5103" t="b">
        <f t="shared" si="91"/>
        <v>0</v>
      </c>
    </row>
    <row r="5104" spans="1:5" hidden="1" x14ac:dyDescent="0.4">
      <c r="A5104" t="s">
        <v>550</v>
      </c>
      <c r="B5104" t="s">
        <v>349</v>
      </c>
      <c r="C5104" s="1">
        <v>43665</v>
      </c>
      <c r="D5104" t="s">
        <v>421</v>
      </c>
      <c r="E5104" t="b">
        <f t="shared" si="91"/>
        <v>0</v>
      </c>
    </row>
    <row r="5105" spans="1:5" hidden="1" x14ac:dyDescent="0.4">
      <c r="A5105" t="s">
        <v>596</v>
      </c>
      <c r="B5105" t="s">
        <v>349</v>
      </c>
      <c r="C5105" s="1">
        <v>43202</v>
      </c>
      <c r="D5105" t="s">
        <v>413</v>
      </c>
      <c r="E5105" t="b">
        <f t="shared" si="91"/>
        <v>0</v>
      </c>
    </row>
    <row r="5106" spans="1:5" hidden="1" x14ac:dyDescent="0.4">
      <c r="A5106" t="s">
        <v>593</v>
      </c>
      <c r="B5106" t="s">
        <v>349</v>
      </c>
      <c r="C5106" s="1">
        <v>43202</v>
      </c>
      <c r="D5106" t="s">
        <v>412</v>
      </c>
      <c r="E5106" t="b">
        <f t="shared" si="91"/>
        <v>0</v>
      </c>
    </row>
    <row r="5107" spans="1:5" hidden="1" x14ac:dyDescent="0.4">
      <c r="A5107" t="s">
        <v>623</v>
      </c>
      <c r="B5107" t="s">
        <v>349</v>
      </c>
      <c r="C5107" s="1">
        <v>43000</v>
      </c>
      <c r="D5107" t="s">
        <v>405</v>
      </c>
      <c r="E5107" t="b">
        <f t="shared" si="91"/>
        <v>0</v>
      </c>
    </row>
    <row r="5108" spans="1:5" hidden="1" x14ac:dyDescent="0.4">
      <c r="A5108" t="s">
        <v>661</v>
      </c>
      <c r="B5108" t="s">
        <v>349</v>
      </c>
      <c r="C5108" s="1">
        <v>42888</v>
      </c>
      <c r="D5108" t="s">
        <v>352</v>
      </c>
      <c r="E5108" t="b">
        <f t="shared" si="91"/>
        <v>0</v>
      </c>
    </row>
    <row r="5109" spans="1:5" hidden="1" x14ac:dyDescent="0.4">
      <c r="A5109" t="s">
        <v>591</v>
      </c>
      <c r="B5109" t="s">
        <v>349</v>
      </c>
      <c r="C5109" s="1">
        <v>43202</v>
      </c>
      <c r="D5109" t="s">
        <v>411</v>
      </c>
      <c r="E5109" t="b">
        <f t="shared" si="91"/>
        <v>0</v>
      </c>
    </row>
    <row r="5110" spans="1:5" hidden="1" x14ac:dyDescent="0.4">
      <c r="A5110" t="s">
        <v>590</v>
      </c>
      <c r="B5110" t="s">
        <v>349</v>
      </c>
      <c r="C5110" s="1">
        <v>43202</v>
      </c>
      <c r="D5110" t="s">
        <v>390</v>
      </c>
      <c r="E5110" t="b">
        <f t="shared" si="91"/>
        <v>0</v>
      </c>
    </row>
    <row r="5111" spans="1:5" hidden="1" x14ac:dyDescent="0.4">
      <c r="A5111" t="s">
        <v>589</v>
      </c>
      <c r="B5111" t="s">
        <v>349</v>
      </c>
      <c r="C5111" s="1">
        <v>43202</v>
      </c>
      <c r="D5111" t="s">
        <v>389</v>
      </c>
      <c r="E5111" t="b">
        <f t="shared" si="91"/>
        <v>0</v>
      </c>
    </row>
    <row r="5112" spans="1:5" hidden="1" x14ac:dyDescent="0.4">
      <c r="A5112" t="s">
        <v>588</v>
      </c>
      <c r="B5112" t="s">
        <v>349</v>
      </c>
      <c r="C5112" s="1">
        <v>43202</v>
      </c>
      <c r="D5112" t="s">
        <v>388</v>
      </c>
      <c r="E5112" t="b">
        <f t="shared" si="91"/>
        <v>0</v>
      </c>
    </row>
    <row r="5113" spans="1:5" hidden="1" x14ac:dyDescent="0.4">
      <c r="A5113" t="s">
        <v>625</v>
      </c>
      <c r="B5113" t="s">
        <v>349</v>
      </c>
      <c r="C5113" s="1">
        <v>43000</v>
      </c>
      <c r="D5113" t="s">
        <v>325</v>
      </c>
      <c r="E5113" t="b">
        <f t="shared" si="91"/>
        <v>0</v>
      </c>
    </row>
    <row r="5114" spans="1:5" hidden="1" x14ac:dyDescent="0.4">
      <c r="A5114" t="s">
        <v>549</v>
      </c>
      <c r="B5114" t="s">
        <v>349</v>
      </c>
      <c r="C5114" s="1">
        <v>43665</v>
      </c>
      <c r="D5114" t="s">
        <v>357</v>
      </c>
      <c r="E5114" t="b">
        <f t="shared" si="91"/>
        <v>0</v>
      </c>
    </row>
    <row r="5115" spans="1:5" hidden="1" x14ac:dyDescent="0.4">
      <c r="A5115" t="s">
        <v>598</v>
      </c>
      <c r="B5115" t="s">
        <v>349</v>
      </c>
      <c r="C5115" s="1">
        <v>43202</v>
      </c>
      <c r="D5115" t="s">
        <v>418</v>
      </c>
      <c r="E5115" t="b">
        <f t="shared" si="91"/>
        <v>0</v>
      </c>
    </row>
    <row r="5116" spans="1:5" hidden="1" x14ac:dyDescent="0.4">
      <c r="A5116" t="s">
        <v>667</v>
      </c>
      <c r="B5116" t="s">
        <v>349</v>
      </c>
      <c r="C5116" s="1">
        <v>42828</v>
      </c>
      <c r="D5116" t="s">
        <v>396</v>
      </c>
      <c r="E5116" t="b">
        <f t="shared" si="91"/>
        <v>0</v>
      </c>
    </row>
    <row r="5117" spans="1:5" hidden="1" x14ac:dyDescent="0.4">
      <c r="A5117" t="s">
        <v>668</v>
      </c>
      <c r="B5117" t="s">
        <v>349</v>
      </c>
      <c r="C5117" s="1">
        <v>42828</v>
      </c>
      <c r="D5117" t="s">
        <v>395</v>
      </c>
      <c r="E5117" t="b">
        <f t="shared" si="91"/>
        <v>0</v>
      </c>
    </row>
    <row r="5118" spans="1:5" hidden="1" x14ac:dyDescent="0.4">
      <c r="A5118" t="s">
        <v>695</v>
      </c>
      <c r="B5118" t="s">
        <v>349</v>
      </c>
      <c r="C5118" s="1">
        <v>42394</v>
      </c>
      <c r="D5118" t="s">
        <v>398</v>
      </c>
      <c r="E5118" t="b">
        <f t="shared" si="91"/>
        <v>0</v>
      </c>
    </row>
    <row r="5119" spans="1:5" hidden="1" x14ac:dyDescent="0.4">
      <c r="A5119" t="s">
        <v>697</v>
      </c>
      <c r="B5119" t="s">
        <v>349</v>
      </c>
      <c r="C5119" s="1">
        <v>42389</v>
      </c>
      <c r="D5119" t="s">
        <v>397</v>
      </c>
      <c r="E5119" t="b">
        <f t="shared" si="91"/>
        <v>0</v>
      </c>
    </row>
    <row r="5120" spans="1:5" hidden="1" x14ac:dyDescent="0.4">
      <c r="A5120" t="s">
        <v>708</v>
      </c>
      <c r="B5120" t="s">
        <v>349</v>
      </c>
      <c r="C5120" s="1">
        <v>42358</v>
      </c>
      <c r="D5120" t="s">
        <v>373</v>
      </c>
      <c r="E5120" t="b">
        <f t="shared" ref="E5120:E5151" si="92">OR(IF(AND(D5120=D5121,B5120=B5121),1,0),IF(AND(D5120=D5119,B5120=B5119),1,0))</f>
        <v>0</v>
      </c>
    </row>
    <row r="5121" spans="1:5" hidden="1" x14ac:dyDescent="0.4">
      <c r="A5121" t="s">
        <v>574</v>
      </c>
      <c r="B5121" t="s">
        <v>349</v>
      </c>
      <c r="C5121" s="1">
        <v>43363</v>
      </c>
      <c r="D5121" t="s">
        <v>381</v>
      </c>
      <c r="E5121" t="b">
        <f t="shared" si="92"/>
        <v>0</v>
      </c>
    </row>
    <row r="5122" spans="1:5" hidden="1" x14ac:dyDescent="0.4">
      <c r="A5122" t="s">
        <v>704</v>
      </c>
      <c r="B5122" t="s">
        <v>349</v>
      </c>
      <c r="C5122" s="1">
        <v>42369</v>
      </c>
      <c r="D5122" t="s">
        <v>306</v>
      </c>
      <c r="E5122" t="b">
        <f t="shared" si="92"/>
        <v>0</v>
      </c>
    </row>
    <row r="5123" spans="1:5" hidden="1" x14ac:dyDescent="0.4">
      <c r="A5123" t="s">
        <v>620</v>
      </c>
      <c r="B5123" t="s">
        <v>349</v>
      </c>
      <c r="C5123" s="1">
        <v>43000</v>
      </c>
      <c r="D5123" t="s">
        <v>404</v>
      </c>
      <c r="E5123" t="b">
        <f t="shared" si="92"/>
        <v>0</v>
      </c>
    </row>
    <row r="5124" spans="1:5" hidden="1" x14ac:dyDescent="0.4">
      <c r="A5124" t="s">
        <v>570</v>
      </c>
      <c r="B5124" t="s">
        <v>349</v>
      </c>
      <c r="C5124" s="1">
        <v>43363</v>
      </c>
      <c r="D5124" t="s">
        <v>393</v>
      </c>
      <c r="E5124" t="b">
        <f t="shared" si="92"/>
        <v>0</v>
      </c>
    </row>
    <row r="5125" spans="1:5" hidden="1" x14ac:dyDescent="0.4">
      <c r="A5125" t="s">
        <v>666</v>
      </c>
      <c r="B5125" t="s">
        <v>349</v>
      </c>
      <c r="C5125" s="1">
        <v>42828</v>
      </c>
      <c r="D5125" t="s">
        <v>394</v>
      </c>
      <c r="E5125" t="b">
        <f t="shared" si="92"/>
        <v>0</v>
      </c>
    </row>
    <row r="5126" spans="1:5" hidden="1" x14ac:dyDescent="0.4">
      <c r="A5126" t="s">
        <v>585</v>
      </c>
      <c r="B5126" t="s">
        <v>349</v>
      </c>
      <c r="C5126" s="1">
        <v>43202</v>
      </c>
      <c r="D5126" t="s">
        <v>380</v>
      </c>
      <c r="E5126" t="b">
        <f t="shared" si="92"/>
        <v>0</v>
      </c>
    </row>
    <row r="5127" spans="1:5" hidden="1" x14ac:dyDescent="0.4">
      <c r="A5127" t="s">
        <v>568</v>
      </c>
      <c r="B5127" t="s">
        <v>349</v>
      </c>
      <c r="C5127" s="1">
        <v>43363</v>
      </c>
      <c r="D5127" t="s">
        <v>399</v>
      </c>
      <c r="E5127" t="b">
        <f t="shared" si="92"/>
        <v>0</v>
      </c>
    </row>
    <row r="5128" spans="1:5" hidden="1" x14ac:dyDescent="0.4">
      <c r="A5128" t="s">
        <v>690</v>
      </c>
      <c r="B5128" t="s">
        <v>349</v>
      </c>
      <c r="C5128" s="1">
        <v>42457</v>
      </c>
      <c r="D5128" t="s">
        <v>312</v>
      </c>
      <c r="E5128" t="b">
        <f t="shared" si="92"/>
        <v>0</v>
      </c>
    </row>
    <row r="5129" spans="1:5" hidden="1" x14ac:dyDescent="0.4">
      <c r="A5129" t="s">
        <v>679</v>
      </c>
      <c r="B5129" t="s">
        <v>349</v>
      </c>
      <c r="C5129" s="1">
        <v>42634</v>
      </c>
      <c r="D5129" t="s">
        <v>329</v>
      </c>
      <c r="E5129" t="b">
        <f t="shared" si="92"/>
        <v>0</v>
      </c>
    </row>
    <row r="5130" spans="1:5" hidden="1" x14ac:dyDescent="0.4">
      <c r="A5130" t="s">
        <v>597</v>
      </c>
      <c r="B5130" t="s">
        <v>349</v>
      </c>
      <c r="C5130" s="1">
        <v>43202</v>
      </c>
      <c r="D5130" t="s">
        <v>417</v>
      </c>
      <c r="E5130" t="b">
        <f t="shared" si="92"/>
        <v>0</v>
      </c>
    </row>
    <row r="5131" spans="1:5" hidden="1" x14ac:dyDescent="0.4">
      <c r="A5131" t="s">
        <v>622</v>
      </c>
      <c r="B5131" t="s">
        <v>349</v>
      </c>
      <c r="C5131" s="1">
        <v>43000</v>
      </c>
      <c r="D5131" t="s">
        <v>406</v>
      </c>
      <c r="E5131" t="b">
        <f t="shared" si="92"/>
        <v>0</v>
      </c>
    </row>
    <row r="5132" spans="1:5" hidden="1" x14ac:dyDescent="0.4">
      <c r="A5132" t="s">
        <v>553</v>
      </c>
      <c r="B5132" t="s">
        <v>349</v>
      </c>
      <c r="C5132" s="1">
        <v>43587</v>
      </c>
      <c r="D5132" t="s">
        <v>307</v>
      </c>
      <c r="E5132" t="b">
        <f t="shared" si="92"/>
        <v>0</v>
      </c>
    </row>
    <row r="5133" spans="1:5" hidden="1" x14ac:dyDescent="0.4">
      <c r="A5133" t="s">
        <v>681</v>
      </c>
      <c r="B5133" t="s">
        <v>349</v>
      </c>
      <c r="C5133" s="1">
        <v>42621</v>
      </c>
      <c r="D5133" t="s">
        <v>331</v>
      </c>
      <c r="E5133" t="b">
        <f t="shared" si="92"/>
        <v>0</v>
      </c>
    </row>
    <row r="5134" spans="1:5" hidden="1" x14ac:dyDescent="0.4">
      <c r="A5134" t="s">
        <v>586</v>
      </c>
      <c r="B5134" t="s">
        <v>349</v>
      </c>
      <c r="C5134" s="1">
        <v>43202</v>
      </c>
      <c r="D5134" t="s">
        <v>386</v>
      </c>
      <c r="E5134" t="b">
        <f t="shared" si="92"/>
        <v>0</v>
      </c>
    </row>
    <row r="5135" spans="1:5" hidden="1" x14ac:dyDescent="0.4">
      <c r="A5135" t="s">
        <v>587</v>
      </c>
      <c r="B5135" t="s">
        <v>349</v>
      </c>
      <c r="C5135" s="1">
        <v>43202</v>
      </c>
      <c r="D5135" t="s">
        <v>387</v>
      </c>
      <c r="E5135" t="b">
        <f t="shared" si="92"/>
        <v>0</v>
      </c>
    </row>
    <row r="5136" spans="1:5" hidden="1" x14ac:dyDescent="0.4">
      <c r="A5136" t="s">
        <v>699</v>
      </c>
      <c r="B5136" t="s">
        <v>349</v>
      </c>
      <c r="C5136" s="1">
        <v>42389</v>
      </c>
      <c r="D5136" t="s">
        <v>635</v>
      </c>
      <c r="E5136" t="b">
        <f t="shared" si="92"/>
        <v>0</v>
      </c>
    </row>
    <row r="5137" spans="1:5" hidden="1" x14ac:dyDescent="0.4">
      <c r="A5137" t="s">
        <v>543</v>
      </c>
      <c r="B5137" t="s">
        <v>349</v>
      </c>
      <c r="C5137" s="1">
        <v>43665</v>
      </c>
      <c r="D5137" t="s">
        <v>356</v>
      </c>
      <c r="E5137" t="b">
        <f t="shared" si="92"/>
        <v>0</v>
      </c>
    </row>
    <row r="5138" spans="1:5" hidden="1" x14ac:dyDescent="0.4">
      <c r="A5138" t="s">
        <v>578</v>
      </c>
      <c r="B5138" t="s">
        <v>349</v>
      </c>
      <c r="C5138" s="1">
        <v>43363</v>
      </c>
      <c r="D5138" t="s">
        <v>365</v>
      </c>
      <c r="E5138" t="b">
        <f t="shared" si="92"/>
        <v>0</v>
      </c>
    </row>
    <row r="5139" spans="1:5" hidden="1" x14ac:dyDescent="0.4">
      <c r="A5139" t="s">
        <v>581</v>
      </c>
      <c r="B5139" t="s">
        <v>349</v>
      </c>
      <c r="C5139" s="1">
        <v>43362</v>
      </c>
      <c r="D5139" t="s">
        <v>351</v>
      </c>
      <c r="E5139" t="b">
        <f t="shared" si="92"/>
        <v>0</v>
      </c>
    </row>
    <row r="5140" spans="1:5" hidden="1" x14ac:dyDescent="0.4">
      <c r="A5140" t="s">
        <v>612</v>
      </c>
      <c r="B5140" t="s">
        <v>349</v>
      </c>
      <c r="C5140" s="1">
        <v>43111</v>
      </c>
      <c r="D5140" t="s">
        <v>419</v>
      </c>
      <c r="E5140" t="b">
        <f t="shared" si="92"/>
        <v>0</v>
      </c>
    </row>
    <row r="5141" spans="1:5" hidden="1" x14ac:dyDescent="0.4">
      <c r="A5141" t="s">
        <v>702</v>
      </c>
      <c r="B5141" t="s">
        <v>349</v>
      </c>
      <c r="C5141" s="1">
        <v>42369</v>
      </c>
      <c r="D5141" t="s">
        <v>327</v>
      </c>
      <c r="E5141" t="b">
        <f t="shared" si="92"/>
        <v>0</v>
      </c>
    </row>
    <row r="5142" spans="1:5" hidden="1" x14ac:dyDescent="0.4">
      <c r="A5142" t="s">
        <v>712</v>
      </c>
      <c r="B5142" t="s">
        <v>349</v>
      </c>
      <c r="C5142" s="1">
        <v>42357</v>
      </c>
      <c r="D5142" t="s">
        <v>403</v>
      </c>
      <c r="E5142" t="b">
        <f t="shared" si="92"/>
        <v>0</v>
      </c>
    </row>
    <row r="5143" spans="1:5" hidden="1" x14ac:dyDescent="0.4">
      <c r="A5143" t="s">
        <v>685</v>
      </c>
      <c r="B5143" t="s">
        <v>349</v>
      </c>
      <c r="C5143" s="1">
        <v>42577</v>
      </c>
      <c r="D5143" t="s">
        <v>400</v>
      </c>
      <c r="E5143" t="b">
        <f t="shared" si="92"/>
        <v>0</v>
      </c>
    </row>
    <row r="5144" spans="1:5" hidden="1" x14ac:dyDescent="0.4">
      <c r="A5144" t="s">
        <v>683</v>
      </c>
      <c r="B5144" t="s">
        <v>349</v>
      </c>
      <c r="C5144" s="1">
        <v>42577</v>
      </c>
      <c r="D5144" t="s">
        <v>401</v>
      </c>
      <c r="E5144" t="b">
        <f t="shared" si="92"/>
        <v>0</v>
      </c>
    </row>
    <row r="5145" spans="1:5" hidden="1" x14ac:dyDescent="0.4">
      <c r="A5145" t="s">
        <v>684</v>
      </c>
      <c r="B5145" t="s">
        <v>349</v>
      </c>
      <c r="C5145" s="1">
        <v>42577</v>
      </c>
      <c r="D5145" t="s">
        <v>402</v>
      </c>
      <c r="E5145" t="b">
        <f t="shared" si="92"/>
        <v>0</v>
      </c>
    </row>
    <row r="5146" spans="1:5" hidden="1" x14ac:dyDescent="0.4">
      <c r="A5146" t="s">
        <v>603</v>
      </c>
      <c r="B5146" t="s">
        <v>349</v>
      </c>
      <c r="C5146" s="1">
        <v>43111</v>
      </c>
      <c r="D5146" t="s">
        <v>410</v>
      </c>
      <c r="E5146" t="b">
        <f t="shared" si="92"/>
        <v>0</v>
      </c>
    </row>
    <row r="5147" spans="1:5" hidden="1" x14ac:dyDescent="0.4">
      <c r="A5147" t="s">
        <v>584</v>
      </c>
      <c r="B5147" t="s">
        <v>349</v>
      </c>
      <c r="C5147" s="1">
        <v>43202</v>
      </c>
      <c r="D5147" t="s">
        <v>377</v>
      </c>
      <c r="E5147" t="b">
        <f t="shared" si="92"/>
        <v>0</v>
      </c>
    </row>
    <row r="5148" spans="1:5" hidden="1" x14ac:dyDescent="0.4">
      <c r="A5148" t="s">
        <v>610</v>
      </c>
      <c r="B5148" t="s">
        <v>349</v>
      </c>
      <c r="C5148" s="1">
        <v>43111</v>
      </c>
      <c r="D5148" t="s">
        <v>344</v>
      </c>
      <c r="E5148" t="b">
        <f t="shared" si="92"/>
        <v>0</v>
      </c>
    </row>
    <row r="5149" spans="1:5" hidden="1" x14ac:dyDescent="0.4">
      <c r="A5149" t="s">
        <v>602</v>
      </c>
      <c r="B5149" t="s">
        <v>349</v>
      </c>
      <c r="C5149" s="1">
        <v>43111</v>
      </c>
      <c r="D5149" t="s">
        <v>360</v>
      </c>
      <c r="E5149" t="b">
        <f t="shared" si="92"/>
        <v>0</v>
      </c>
    </row>
    <row r="5150" spans="1:5" hidden="1" x14ac:dyDescent="0.4">
      <c r="A5150" t="s">
        <v>682</v>
      </c>
      <c r="B5150" t="s">
        <v>349</v>
      </c>
      <c r="C5150" s="1">
        <v>42621</v>
      </c>
      <c r="D5150" t="s">
        <v>316</v>
      </c>
      <c r="E5150" t="b">
        <f t="shared" si="92"/>
        <v>0</v>
      </c>
    </row>
    <row r="5151" spans="1:5" hidden="1" x14ac:dyDescent="0.4">
      <c r="A5151" t="s">
        <v>689</v>
      </c>
      <c r="B5151" t="s">
        <v>349</v>
      </c>
      <c r="C5151" s="1">
        <v>42457</v>
      </c>
      <c r="D5151" t="s">
        <v>369</v>
      </c>
      <c r="E5151" t="b">
        <f t="shared" si="92"/>
        <v>0</v>
      </c>
    </row>
    <row r="5152" spans="1:5" hidden="1" x14ac:dyDescent="0.4">
      <c r="A5152" t="s">
        <v>698</v>
      </c>
      <c r="B5152" t="s">
        <v>349</v>
      </c>
      <c r="C5152" s="1">
        <v>42389</v>
      </c>
      <c r="D5152" t="s">
        <v>326</v>
      </c>
      <c r="E5152" t="b">
        <f t="shared" ref="E5152:E5183" si="93">OR(IF(AND(D5152=D5153,B5152=B5153),1,0),IF(AND(D5152=D5151,B5152=B5151),1,0))</f>
        <v>0</v>
      </c>
    </row>
    <row r="5153" spans="1:5" hidden="1" x14ac:dyDescent="0.4">
      <c r="A5153" t="s">
        <v>703</v>
      </c>
      <c r="B5153" t="s">
        <v>349</v>
      </c>
      <c r="C5153" s="1">
        <v>42369</v>
      </c>
      <c r="D5153" t="s">
        <v>348</v>
      </c>
      <c r="E5153" t="b">
        <f t="shared" si="93"/>
        <v>0</v>
      </c>
    </row>
    <row r="5154" spans="1:5" hidden="1" x14ac:dyDescent="0.4">
      <c r="A5154" t="s">
        <v>569</v>
      </c>
      <c r="B5154" t="s">
        <v>349</v>
      </c>
      <c r="C5154" s="1">
        <v>43363</v>
      </c>
      <c r="D5154" t="s">
        <v>321</v>
      </c>
      <c r="E5154" t="b">
        <f t="shared" si="93"/>
        <v>0</v>
      </c>
    </row>
    <row r="5155" spans="1:5" hidden="1" x14ac:dyDescent="0.4">
      <c r="A5155" t="s">
        <v>709</v>
      </c>
      <c r="B5155" t="s">
        <v>349</v>
      </c>
      <c r="C5155" s="1">
        <v>42358</v>
      </c>
      <c r="D5155" t="s">
        <v>323</v>
      </c>
      <c r="E5155" t="b">
        <f t="shared" si="93"/>
        <v>0</v>
      </c>
    </row>
    <row r="5156" spans="1:5" hidden="1" x14ac:dyDescent="0.4">
      <c r="A5156" t="s">
        <v>696</v>
      </c>
      <c r="B5156" t="s">
        <v>349</v>
      </c>
      <c r="C5156" s="1">
        <v>42389</v>
      </c>
      <c r="D5156" t="s">
        <v>318</v>
      </c>
      <c r="E5156" t="b">
        <f t="shared" si="93"/>
        <v>0</v>
      </c>
    </row>
    <row r="5157" spans="1:5" hidden="1" x14ac:dyDescent="0.4">
      <c r="A5157" t="s">
        <v>662</v>
      </c>
      <c r="B5157" t="s">
        <v>349</v>
      </c>
      <c r="C5157" s="1">
        <v>42888</v>
      </c>
      <c r="D5157" t="s">
        <v>313</v>
      </c>
      <c r="E5157" t="b">
        <f t="shared" si="93"/>
        <v>0</v>
      </c>
    </row>
    <row r="5158" spans="1:5" hidden="1" x14ac:dyDescent="0.4">
      <c r="A5158" t="s">
        <v>673</v>
      </c>
      <c r="B5158" t="s">
        <v>349</v>
      </c>
      <c r="C5158" s="1">
        <v>42634</v>
      </c>
      <c r="D5158" t="s">
        <v>319</v>
      </c>
      <c r="E5158" t="b">
        <f t="shared" si="93"/>
        <v>0</v>
      </c>
    </row>
    <row r="5159" spans="1:5" hidden="1" x14ac:dyDescent="0.4">
      <c r="A5159" t="s">
        <v>579</v>
      </c>
      <c r="B5159" t="s">
        <v>349</v>
      </c>
      <c r="C5159" s="1">
        <v>43363</v>
      </c>
      <c r="D5159" t="s">
        <v>309</v>
      </c>
      <c r="E5159" t="b">
        <f t="shared" si="93"/>
        <v>0</v>
      </c>
    </row>
    <row r="5160" spans="1:5" hidden="1" x14ac:dyDescent="0.4">
      <c r="A5160" t="s">
        <v>595</v>
      </c>
      <c r="B5160" t="s">
        <v>349</v>
      </c>
      <c r="C5160" s="1">
        <v>43202</v>
      </c>
      <c r="D5160" t="s">
        <v>409</v>
      </c>
      <c r="E5160" t="b">
        <f t="shared" si="93"/>
        <v>0</v>
      </c>
    </row>
    <row r="5161" spans="1:5" hidden="1" x14ac:dyDescent="0.4">
      <c r="A5161" t="s">
        <v>680</v>
      </c>
      <c r="B5161" t="s">
        <v>349</v>
      </c>
      <c r="C5161" s="1">
        <v>42621</v>
      </c>
      <c r="D5161" t="s">
        <v>310</v>
      </c>
      <c r="E5161" t="b">
        <f t="shared" si="93"/>
        <v>0</v>
      </c>
    </row>
    <row r="5162" spans="1:5" hidden="1" x14ac:dyDescent="0.4">
      <c r="A5162" t="s">
        <v>576</v>
      </c>
      <c r="B5162" t="s">
        <v>349</v>
      </c>
      <c r="C5162" s="1">
        <v>43363</v>
      </c>
      <c r="D5162" t="s">
        <v>340</v>
      </c>
      <c r="E5162" t="b">
        <f t="shared" si="93"/>
        <v>0</v>
      </c>
    </row>
    <row r="5163" spans="1:5" hidden="1" x14ac:dyDescent="0.4">
      <c r="A5163" t="s">
        <v>614</v>
      </c>
      <c r="B5163" t="s">
        <v>349</v>
      </c>
      <c r="C5163" s="1">
        <v>43111</v>
      </c>
      <c r="D5163" t="s">
        <v>342</v>
      </c>
      <c r="E5163" t="b">
        <f t="shared" si="93"/>
        <v>0</v>
      </c>
    </row>
    <row r="5164" spans="1:5" hidden="1" x14ac:dyDescent="0.4">
      <c r="A5164" t="s">
        <v>691</v>
      </c>
      <c r="B5164" t="s">
        <v>349</v>
      </c>
      <c r="C5164" s="1">
        <v>42457</v>
      </c>
      <c r="D5164" t="s">
        <v>364</v>
      </c>
      <c r="E5164" t="b">
        <f t="shared" si="93"/>
        <v>0</v>
      </c>
    </row>
    <row r="5165" spans="1:5" hidden="1" x14ac:dyDescent="0.4">
      <c r="A5165" t="s">
        <v>707</v>
      </c>
      <c r="B5165" t="s">
        <v>349</v>
      </c>
      <c r="C5165" s="1">
        <v>42359</v>
      </c>
      <c r="D5165" t="s">
        <v>368</v>
      </c>
      <c r="E5165" t="b">
        <f t="shared" si="93"/>
        <v>0</v>
      </c>
    </row>
    <row r="5166" spans="1:5" hidden="1" x14ac:dyDescent="0.4">
      <c r="A5166" t="s">
        <v>565</v>
      </c>
      <c r="B5166" t="s">
        <v>349</v>
      </c>
      <c r="C5166" s="1">
        <v>43384</v>
      </c>
      <c r="D5166" t="s">
        <v>384</v>
      </c>
      <c r="E5166" t="b">
        <f t="shared" si="93"/>
        <v>0</v>
      </c>
    </row>
    <row r="5167" spans="1:5" hidden="1" x14ac:dyDescent="0.4">
      <c r="A5167" t="s">
        <v>583</v>
      </c>
      <c r="B5167" t="s">
        <v>349</v>
      </c>
      <c r="C5167" s="1">
        <v>43202</v>
      </c>
      <c r="D5167" t="s">
        <v>379</v>
      </c>
      <c r="E5167" t="b">
        <f t="shared" si="93"/>
        <v>0</v>
      </c>
    </row>
    <row r="5168" spans="1:5" hidden="1" x14ac:dyDescent="0.4">
      <c r="A5168" t="s">
        <v>686</v>
      </c>
      <c r="B5168" t="s">
        <v>349</v>
      </c>
      <c r="C5168" s="1">
        <v>42537</v>
      </c>
      <c r="D5168" t="s">
        <v>378</v>
      </c>
      <c r="E5168" t="b">
        <f t="shared" si="93"/>
        <v>0</v>
      </c>
    </row>
    <row r="5169" spans="1:5" hidden="1" x14ac:dyDescent="0.4">
      <c r="A5169" t="s">
        <v>607</v>
      </c>
      <c r="B5169" t="s">
        <v>349</v>
      </c>
      <c r="C5169" s="1">
        <v>43111</v>
      </c>
      <c r="D5169" t="s">
        <v>366</v>
      </c>
      <c r="E5169" t="b">
        <f t="shared" si="93"/>
        <v>0</v>
      </c>
    </row>
    <row r="5170" spans="1:5" hidden="1" x14ac:dyDescent="0.4">
      <c r="A5170" t="s">
        <v>687</v>
      </c>
      <c r="B5170" t="s">
        <v>349</v>
      </c>
      <c r="C5170" s="1">
        <v>42466</v>
      </c>
      <c r="D5170" t="s">
        <v>367</v>
      </c>
      <c r="E5170" t="b">
        <f t="shared" si="93"/>
        <v>0</v>
      </c>
    </row>
    <row r="5171" spans="1:5" hidden="1" x14ac:dyDescent="0.4">
      <c r="A5171" t="s">
        <v>626</v>
      </c>
      <c r="B5171" t="s">
        <v>349</v>
      </c>
      <c r="C5171" s="1">
        <v>43000</v>
      </c>
      <c r="D5171" t="s">
        <v>408</v>
      </c>
      <c r="E5171" t="b">
        <f t="shared" si="93"/>
        <v>0</v>
      </c>
    </row>
    <row r="5172" spans="1:5" hidden="1" x14ac:dyDescent="0.4">
      <c r="A5172" t="s">
        <v>552</v>
      </c>
      <c r="B5172" t="s">
        <v>349</v>
      </c>
      <c r="C5172" s="1">
        <v>43665</v>
      </c>
      <c r="D5172" t="s">
        <v>391</v>
      </c>
      <c r="E5172" t="b">
        <f t="shared" si="93"/>
        <v>0</v>
      </c>
    </row>
    <row r="5173" spans="1:5" hidden="1" x14ac:dyDescent="0.4">
      <c r="A5173" t="s">
        <v>544</v>
      </c>
      <c r="B5173" t="s">
        <v>349</v>
      </c>
      <c r="C5173" s="1">
        <v>43665</v>
      </c>
      <c r="D5173" t="s">
        <v>305</v>
      </c>
      <c r="E5173" t="b">
        <f t="shared" si="93"/>
        <v>0</v>
      </c>
    </row>
    <row r="5174" spans="1:5" hidden="1" x14ac:dyDescent="0.4">
      <c r="A5174" t="s">
        <v>575</v>
      </c>
      <c r="B5174" t="s">
        <v>349</v>
      </c>
      <c r="C5174" s="1">
        <v>43363</v>
      </c>
      <c r="D5174" t="s">
        <v>320</v>
      </c>
      <c r="E5174" t="b">
        <f t="shared" si="93"/>
        <v>0</v>
      </c>
    </row>
    <row r="5175" spans="1:5" hidden="1" x14ac:dyDescent="0.4">
      <c r="A5175" t="s">
        <v>601</v>
      </c>
      <c r="B5175" t="s">
        <v>349</v>
      </c>
      <c r="C5175" s="1">
        <v>43111</v>
      </c>
      <c r="D5175" t="s">
        <v>336</v>
      </c>
      <c r="E5175" t="b">
        <f t="shared" si="93"/>
        <v>0</v>
      </c>
    </row>
    <row r="5176" spans="1:5" hidden="1" x14ac:dyDescent="0.4">
      <c r="A5176" t="s">
        <v>577</v>
      </c>
      <c r="B5176" t="s">
        <v>349</v>
      </c>
      <c r="C5176" s="1">
        <v>43363</v>
      </c>
      <c r="D5176" t="s">
        <v>358</v>
      </c>
      <c r="E5176" t="b">
        <f t="shared" si="93"/>
        <v>0</v>
      </c>
    </row>
    <row r="5177" spans="1:5" hidden="1" x14ac:dyDescent="0.4">
      <c r="A5177" t="s">
        <v>551</v>
      </c>
      <c r="B5177" t="s">
        <v>349</v>
      </c>
      <c r="C5177" s="1">
        <v>43665</v>
      </c>
      <c r="D5177" t="s">
        <v>311</v>
      </c>
      <c r="E5177" t="b">
        <f t="shared" si="93"/>
        <v>0</v>
      </c>
    </row>
    <row r="5178" spans="1:5" hidden="1" x14ac:dyDescent="0.4">
      <c r="A5178" t="s">
        <v>573</v>
      </c>
      <c r="B5178" t="s">
        <v>349</v>
      </c>
      <c r="C5178" s="1">
        <v>43363</v>
      </c>
      <c r="D5178" t="s">
        <v>382</v>
      </c>
      <c r="E5178" t="b">
        <f t="shared" si="93"/>
        <v>0</v>
      </c>
    </row>
    <row r="5179" spans="1:5" hidden="1" x14ac:dyDescent="0.4">
      <c r="A5179" t="s">
        <v>604</v>
      </c>
      <c r="B5179" t="s">
        <v>349</v>
      </c>
      <c r="C5179" s="1">
        <v>43111</v>
      </c>
      <c r="D5179" t="s">
        <v>350</v>
      </c>
      <c r="E5179" t="b">
        <f t="shared" si="93"/>
        <v>0</v>
      </c>
    </row>
    <row r="5180" spans="1:5" hidden="1" x14ac:dyDescent="0.4">
      <c r="A5180" t="s">
        <v>663</v>
      </c>
      <c r="B5180" t="s">
        <v>349</v>
      </c>
      <c r="C5180" s="1">
        <v>42888</v>
      </c>
      <c r="D5180" t="s">
        <v>324</v>
      </c>
      <c r="E5180" t="b">
        <f t="shared" si="93"/>
        <v>0</v>
      </c>
    </row>
    <row r="5181" spans="1:5" hidden="1" x14ac:dyDescent="0.4">
      <c r="A5181" t="s">
        <v>676</v>
      </c>
      <c r="B5181" t="s">
        <v>349</v>
      </c>
      <c r="C5181" s="1">
        <v>42634</v>
      </c>
      <c r="D5181" t="s">
        <v>677</v>
      </c>
      <c r="E5181" t="b">
        <f t="shared" si="93"/>
        <v>0</v>
      </c>
    </row>
    <row r="5182" spans="1:5" hidden="1" x14ac:dyDescent="0.4">
      <c r="A5182" t="s">
        <v>711</v>
      </c>
      <c r="B5182" t="s">
        <v>349</v>
      </c>
      <c r="C5182" s="1">
        <v>42357</v>
      </c>
      <c r="D5182" t="s">
        <v>308</v>
      </c>
      <c r="E5182" t="b">
        <f t="shared" si="93"/>
        <v>0</v>
      </c>
    </row>
    <row r="5183" spans="1:5" hidden="1" x14ac:dyDescent="0.4">
      <c r="A5183" t="s">
        <v>700</v>
      </c>
      <c r="B5183" t="s">
        <v>349</v>
      </c>
      <c r="C5183" s="1">
        <v>42389</v>
      </c>
      <c r="D5183" t="s">
        <v>370</v>
      </c>
      <c r="E5183" t="b">
        <f t="shared" si="93"/>
        <v>0</v>
      </c>
    </row>
    <row r="5184" spans="1:5" hidden="1" x14ac:dyDescent="0.4">
      <c r="A5184" t="s">
        <v>548</v>
      </c>
      <c r="B5184" t="s">
        <v>349</v>
      </c>
      <c r="C5184" s="1">
        <v>43665</v>
      </c>
      <c r="D5184" t="s">
        <v>338</v>
      </c>
      <c r="E5184" t="b">
        <f t="shared" ref="E5184:E5215" si="94">OR(IF(AND(D5184=D5185,B5184=B5185),1,0),IF(AND(D5184=D5183,B5184=B5183),1,0))</f>
        <v>0</v>
      </c>
    </row>
    <row r="5185" spans="1:5" hidden="1" x14ac:dyDescent="0.4">
      <c r="A5185" t="s">
        <v>547</v>
      </c>
      <c r="B5185" t="s">
        <v>349</v>
      </c>
      <c r="C5185" s="1">
        <v>43665</v>
      </c>
      <c r="D5185" t="s">
        <v>337</v>
      </c>
      <c r="E5185" t="b">
        <f t="shared" si="94"/>
        <v>0</v>
      </c>
    </row>
    <row r="5186" spans="1:5" hidden="1" x14ac:dyDescent="0.4">
      <c r="A5186" t="s">
        <v>594</v>
      </c>
      <c r="B5186" t="s">
        <v>349</v>
      </c>
      <c r="C5186" s="1">
        <v>43202</v>
      </c>
      <c r="D5186" t="s">
        <v>407</v>
      </c>
      <c r="E5186" t="b">
        <f t="shared" si="94"/>
        <v>0</v>
      </c>
    </row>
    <row r="5187" spans="1:5" hidden="1" x14ac:dyDescent="0.4">
      <c r="A5187" t="s">
        <v>613</v>
      </c>
      <c r="B5187" t="s">
        <v>349</v>
      </c>
      <c r="C5187" s="1">
        <v>43111</v>
      </c>
      <c r="D5187" t="s">
        <v>416</v>
      </c>
      <c r="E5187" t="b">
        <f t="shared" si="94"/>
        <v>0</v>
      </c>
    </row>
    <row r="5188" spans="1:5" hidden="1" x14ac:dyDescent="0.4">
      <c r="A5188" t="s">
        <v>606</v>
      </c>
      <c r="B5188" t="s">
        <v>349</v>
      </c>
      <c r="C5188" s="1">
        <v>43111</v>
      </c>
      <c r="D5188" t="s">
        <v>334</v>
      </c>
      <c r="E5188" t="b">
        <f t="shared" si="94"/>
        <v>0</v>
      </c>
    </row>
    <row r="5189" spans="1:5" hidden="1" x14ac:dyDescent="0.4">
      <c r="A5189" t="s">
        <v>571</v>
      </c>
      <c r="B5189" t="s">
        <v>349</v>
      </c>
      <c r="C5189" s="1">
        <v>43363</v>
      </c>
      <c r="D5189" t="s">
        <v>314</v>
      </c>
      <c r="E5189" t="b">
        <f t="shared" si="94"/>
        <v>0</v>
      </c>
    </row>
    <row r="5190" spans="1:5" hidden="1" x14ac:dyDescent="0.4">
      <c r="A5190" t="s">
        <v>599</v>
      </c>
      <c r="B5190" t="s">
        <v>349</v>
      </c>
      <c r="C5190" s="1">
        <v>43202</v>
      </c>
      <c r="D5190" t="s">
        <v>383</v>
      </c>
      <c r="E5190" t="b">
        <f t="shared" si="94"/>
        <v>0</v>
      </c>
    </row>
    <row r="5191" spans="1:5" hidden="1" x14ac:dyDescent="0.4">
      <c r="A5191" t="s">
        <v>615</v>
      </c>
      <c r="B5191" t="s">
        <v>349</v>
      </c>
      <c r="C5191" s="1">
        <v>43105</v>
      </c>
      <c r="D5191" t="s">
        <v>371</v>
      </c>
      <c r="E5191" t="b">
        <f t="shared" si="94"/>
        <v>0</v>
      </c>
    </row>
    <row r="5192" spans="1:5" hidden="1" x14ac:dyDescent="0.4">
      <c r="A5192" t="s">
        <v>619</v>
      </c>
      <c r="B5192" t="s">
        <v>349</v>
      </c>
      <c r="C5192" s="1">
        <v>43033</v>
      </c>
      <c r="D5192" t="s">
        <v>354</v>
      </c>
      <c r="E5192" t="b">
        <f t="shared" si="94"/>
        <v>0</v>
      </c>
    </row>
    <row r="5193" spans="1:5" hidden="1" x14ac:dyDescent="0.4">
      <c r="A5193" t="s">
        <v>567</v>
      </c>
      <c r="B5193" t="s">
        <v>349</v>
      </c>
      <c r="C5193" s="1">
        <v>43363</v>
      </c>
      <c r="D5193" t="s">
        <v>343</v>
      </c>
      <c r="E5193" t="b">
        <f t="shared" si="94"/>
        <v>0</v>
      </c>
    </row>
    <row r="5194" spans="1:5" hidden="1" x14ac:dyDescent="0.4">
      <c r="A5194" t="s">
        <v>674</v>
      </c>
      <c r="B5194" t="s">
        <v>349</v>
      </c>
      <c r="C5194" s="1">
        <v>42634</v>
      </c>
      <c r="D5194" t="s">
        <v>355</v>
      </c>
      <c r="E5194" t="b">
        <f t="shared" si="94"/>
        <v>0</v>
      </c>
    </row>
    <row r="5195" spans="1:5" hidden="1" x14ac:dyDescent="0.4">
      <c r="A5195" t="s">
        <v>675</v>
      </c>
      <c r="B5195" t="s">
        <v>349</v>
      </c>
      <c r="C5195" s="1">
        <v>42634</v>
      </c>
      <c r="D5195" t="s">
        <v>362</v>
      </c>
      <c r="E5195" t="b">
        <f t="shared" si="94"/>
        <v>0</v>
      </c>
    </row>
    <row r="5196" spans="1:5" hidden="1" x14ac:dyDescent="0.4">
      <c r="A5196" t="s">
        <v>688</v>
      </c>
      <c r="B5196" t="s">
        <v>349</v>
      </c>
      <c r="C5196" s="1">
        <v>42466</v>
      </c>
      <c r="D5196" t="s">
        <v>363</v>
      </c>
      <c r="E5196" t="b">
        <f t="shared" si="94"/>
        <v>0</v>
      </c>
    </row>
    <row r="5197" spans="1:5" hidden="1" x14ac:dyDescent="0.4">
      <c r="A5197" t="s">
        <v>624</v>
      </c>
      <c r="B5197" t="s">
        <v>349</v>
      </c>
      <c r="C5197" s="1">
        <v>43000</v>
      </c>
      <c r="D5197" t="s">
        <v>315</v>
      </c>
      <c r="E5197" t="b">
        <f t="shared" si="94"/>
        <v>0</v>
      </c>
    </row>
    <row r="5198" spans="1:5" hidden="1" x14ac:dyDescent="0.4">
      <c r="A5198" t="s">
        <v>582</v>
      </c>
      <c r="B5198" t="s">
        <v>349</v>
      </c>
      <c r="C5198" s="1">
        <v>43202</v>
      </c>
      <c r="D5198" t="s">
        <v>385</v>
      </c>
      <c r="E5198" t="b">
        <f t="shared" si="94"/>
        <v>0</v>
      </c>
    </row>
    <row r="5199" spans="1:5" hidden="1" x14ac:dyDescent="0.4">
      <c r="A5199" t="s">
        <v>693</v>
      </c>
      <c r="B5199" t="s">
        <v>349</v>
      </c>
      <c r="C5199" s="1">
        <v>42431</v>
      </c>
      <c r="D5199" t="s">
        <v>345</v>
      </c>
      <c r="E5199" t="b">
        <f t="shared" si="94"/>
        <v>0</v>
      </c>
    </row>
    <row r="5200" spans="1:5" hidden="1" x14ac:dyDescent="0.4">
      <c r="A5200" t="s">
        <v>546</v>
      </c>
      <c r="B5200" t="s">
        <v>349</v>
      </c>
      <c r="C5200" s="1">
        <v>43665</v>
      </c>
      <c r="D5200" t="s">
        <v>317</v>
      </c>
      <c r="E5200" t="b">
        <f t="shared" si="94"/>
        <v>0</v>
      </c>
    </row>
    <row r="5201" spans="1:5" hidden="1" x14ac:dyDescent="0.4">
      <c r="A5201" t="s">
        <v>710</v>
      </c>
      <c r="B5201" t="s">
        <v>349</v>
      </c>
      <c r="C5201" s="1">
        <v>42358</v>
      </c>
      <c r="D5201" t="s">
        <v>346</v>
      </c>
      <c r="E5201" t="b">
        <f t="shared" si="94"/>
        <v>0</v>
      </c>
    </row>
    <row r="5202" spans="1:5" hidden="1" x14ac:dyDescent="0.4">
      <c r="A5202" t="s">
        <v>566</v>
      </c>
      <c r="B5202" t="s">
        <v>349</v>
      </c>
      <c r="C5202" s="1">
        <v>43384</v>
      </c>
      <c r="D5202" t="s">
        <v>361</v>
      </c>
      <c r="E5202" t="b">
        <f t="shared" si="94"/>
        <v>0</v>
      </c>
    </row>
    <row r="5203" spans="1:5" hidden="1" x14ac:dyDescent="0.4">
      <c r="A5203" t="s">
        <v>605</v>
      </c>
      <c r="B5203" t="s">
        <v>349</v>
      </c>
      <c r="C5203" s="1">
        <v>43111</v>
      </c>
      <c r="D5203" t="s">
        <v>335</v>
      </c>
      <c r="E5203" t="b">
        <f t="shared" si="94"/>
        <v>0</v>
      </c>
    </row>
    <row r="5204" spans="1:5" hidden="1" x14ac:dyDescent="0.4">
      <c r="A5204" t="s">
        <v>545</v>
      </c>
      <c r="B5204" t="s">
        <v>349</v>
      </c>
      <c r="C5204" s="1">
        <v>43665</v>
      </c>
      <c r="D5204" t="s">
        <v>339</v>
      </c>
      <c r="E5204" t="b">
        <f t="shared" si="94"/>
        <v>0</v>
      </c>
    </row>
    <row r="5205" spans="1:5" hidden="1" x14ac:dyDescent="0.4">
      <c r="A5205" t="s">
        <v>706</v>
      </c>
      <c r="B5205" t="s">
        <v>349</v>
      </c>
      <c r="C5205" s="1">
        <v>42359</v>
      </c>
      <c r="D5205" t="s">
        <v>415</v>
      </c>
      <c r="E5205" t="b">
        <f t="shared" si="94"/>
        <v>0</v>
      </c>
    </row>
    <row r="5206" spans="1:5" hidden="1" x14ac:dyDescent="0.4">
      <c r="A5206" t="s">
        <v>669</v>
      </c>
      <c r="B5206" t="s">
        <v>349</v>
      </c>
      <c r="C5206" s="1">
        <v>42828</v>
      </c>
      <c r="D5206" t="s">
        <v>424</v>
      </c>
      <c r="E5206" t="b">
        <f t="shared" si="94"/>
        <v>0</v>
      </c>
    </row>
    <row r="5207" spans="1:5" hidden="1" x14ac:dyDescent="0.4">
      <c r="A5207" t="s">
        <v>609</v>
      </c>
      <c r="B5207" t="s">
        <v>349</v>
      </c>
      <c r="C5207" s="1">
        <v>43111</v>
      </c>
      <c r="D5207" t="s">
        <v>376</v>
      </c>
      <c r="E5207" t="b">
        <f t="shared" si="94"/>
        <v>0</v>
      </c>
    </row>
    <row r="5208" spans="1:5" hidden="1" x14ac:dyDescent="0.4">
      <c r="A5208" t="s">
        <v>678</v>
      </c>
      <c r="B5208" t="s">
        <v>349</v>
      </c>
      <c r="C5208" s="1">
        <v>42634</v>
      </c>
      <c r="D5208" t="s">
        <v>330</v>
      </c>
      <c r="E5208" t="b">
        <f t="shared" si="94"/>
        <v>0</v>
      </c>
    </row>
    <row r="5209" spans="1:5" hidden="1" x14ac:dyDescent="0.4">
      <c r="A5209" t="s">
        <v>608</v>
      </c>
      <c r="B5209" t="s">
        <v>349</v>
      </c>
      <c r="C5209" s="1">
        <v>43111</v>
      </c>
      <c r="D5209" t="s">
        <v>375</v>
      </c>
      <c r="E5209" t="b">
        <f t="shared" si="94"/>
        <v>0</v>
      </c>
    </row>
    <row r="5210" spans="1:5" hidden="1" x14ac:dyDescent="0.4">
      <c r="A5210" t="s">
        <v>672</v>
      </c>
      <c r="B5210" t="s">
        <v>349</v>
      </c>
      <c r="C5210" s="1">
        <v>42822</v>
      </c>
      <c r="D5210" t="s">
        <v>423</v>
      </c>
      <c r="E5210" t="b">
        <f t="shared" si="94"/>
        <v>0</v>
      </c>
    </row>
    <row r="5211" spans="1:5" hidden="1" x14ac:dyDescent="0.4">
      <c r="A5211" t="s">
        <v>670</v>
      </c>
      <c r="B5211" t="s">
        <v>349</v>
      </c>
      <c r="C5211" s="1">
        <v>42828</v>
      </c>
      <c r="D5211" t="s">
        <v>671</v>
      </c>
      <c r="E5211" t="b">
        <f t="shared" si="94"/>
        <v>0</v>
      </c>
    </row>
    <row r="5212" spans="1:5" hidden="1" x14ac:dyDescent="0.4">
      <c r="A5212" t="s">
        <v>632</v>
      </c>
      <c r="B5212" t="s">
        <v>349</v>
      </c>
      <c r="C5212" s="1">
        <v>42944</v>
      </c>
      <c r="D5212" t="s">
        <v>332</v>
      </c>
      <c r="E5212" t="b">
        <f t="shared" si="94"/>
        <v>0</v>
      </c>
    </row>
    <row r="5213" spans="1:5" hidden="1" x14ac:dyDescent="0.4">
      <c r="A5213" t="s">
        <v>694</v>
      </c>
      <c r="B5213" t="s">
        <v>349</v>
      </c>
      <c r="C5213" s="1">
        <v>42400</v>
      </c>
      <c r="D5213" t="s">
        <v>322</v>
      </c>
      <c r="E5213" t="b">
        <f t="shared" si="94"/>
        <v>0</v>
      </c>
    </row>
    <row r="5214" spans="1:5" hidden="1" x14ac:dyDescent="0.4">
      <c r="A5214" t="s">
        <v>572</v>
      </c>
      <c r="B5214" t="s">
        <v>349</v>
      </c>
      <c r="C5214" s="1">
        <v>43363</v>
      </c>
      <c r="D5214" t="s">
        <v>359</v>
      </c>
      <c r="E5214" t="b">
        <f t="shared" si="94"/>
        <v>0</v>
      </c>
    </row>
    <row r="5215" spans="1:5" hidden="1" x14ac:dyDescent="0.4">
      <c r="A5215" t="s">
        <v>665</v>
      </c>
      <c r="B5215" t="s">
        <v>349</v>
      </c>
      <c r="C5215" s="1">
        <v>42828</v>
      </c>
      <c r="D5215" t="s">
        <v>422</v>
      </c>
      <c r="E5215" t="b">
        <f t="shared" si="94"/>
        <v>0</v>
      </c>
    </row>
    <row r="5216" spans="1:5" hidden="1" x14ac:dyDescent="0.4">
      <c r="A5216" t="s">
        <v>621</v>
      </c>
      <c r="B5216" t="s">
        <v>349</v>
      </c>
      <c r="C5216" s="1">
        <v>43000</v>
      </c>
      <c r="D5216" t="s">
        <v>333</v>
      </c>
      <c r="E5216" t="b">
        <f t="shared" ref="E5216:E5220" si="95">OR(IF(AND(D5216=D5217,B5216=B5217),1,0),IF(AND(D5216=D5215,B5216=B5215),1,0))</f>
        <v>0</v>
      </c>
    </row>
    <row r="5217" spans="1:5" hidden="1" x14ac:dyDescent="0.4">
      <c r="A5217" t="s">
        <v>580</v>
      </c>
      <c r="B5217" t="s">
        <v>349</v>
      </c>
      <c r="C5217" s="1">
        <v>43362</v>
      </c>
      <c r="D5217" t="s">
        <v>353</v>
      </c>
      <c r="E5217" t="b">
        <f t="shared" si="95"/>
        <v>0</v>
      </c>
    </row>
    <row r="5218" spans="1:5" hidden="1" x14ac:dyDescent="0.4">
      <c r="A5218" t="s">
        <v>611</v>
      </c>
      <c r="B5218" t="s">
        <v>349</v>
      </c>
      <c r="C5218" s="1">
        <v>43111</v>
      </c>
      <c r="D5218" t="s">
        <v>420</v>
      </c>
      <c r="E5218" t="b">
        <f t="shared" si="95"/>
        <v>0</v>
      </c>
    </row>
    <row r="5219" spans="1:5" hidden="1" x14ac:dyDescent="0.4">
      <c r="A5219" t="s">
        <v>705</v>
      </c>
      <c r="B5219" t="s">
        <v>349</v>
      </c>
      <c r="C5219" s="1">
        <v>42369</v>
      </c>
      <c r="D5219" t="s">
        <v>328</v>
      </c>
      <c r="E5219" t="b">
        <f t="shared" si="95"/>
        <v>0</v>
      </c>
    </row>
    <row r="5220" spans="1:5" hidden="1" x14ac:dyDescent="0.4">
      <c r="A5220" t="s">
        <v>692</v>
      </c>
      <c r="B5220" t="s">
        <v>349</v>
      </c>
      <c r="C5220" s="1">
        <v>42431</v>
      </c>
      <c r="D5220" t="s">
        <v>9074</v>
      </c>
      <c r="E5220" t="b">
        <f t="shared" si="95"/>
        <v>0</v>
      </c>
    </row>
    <row r="5221" spans="1:5" hidden="1" x14ac:dyDescent="0.4">
      <c r="A5221" t="s">
        <v>701</v>
      </c>
      <c r="B5221" t="s">
        <v>349</v>
      </c>
      <c r="C5221" s="1">
        <v>42369</v>
      </c>
    </row>
    <row r="5222" spans="1:5" hidden="1" x14ac:dyDescent="0.4">
      <c r="A5222" t="s">
        <v>8828</v>
      </c>
      <c r="B5222" t="s">
        <v>8829</v>
      </c>
      <c r="C5222" s="1">
        <v>44496</v>
      </c>
      <c r="D5222" t="s">
        <v>321</v>
      </c>
      <c r="E5222" t="b">
        <f t="shared" ref="E5222:E5285" si="96">OR(IF(AND(D5222=D5223,B5222=B5223),1,0),IF(AND(D5222=D5221,B5222=B5221),1,0))</f>
        <v>0</v>
      </c>
    </row>
    <row r="5223" spans="1:5" hidden="1" x14ac:dyDescent="0.4">
      <c r="A5223" t="s">
        <v>8533</v>
      </c>
      <c r="B5223" t="s">
        <v>8534</v>
      </c>
      <c r="C5223" s="1">
        <v>44491</v>
      </c>
      <c r="D5223" t="s">
        <v>321</v>
      </c>
      <c r="E5223" t="b">
        <f t="shared" si="96"/>
        <v>0</v>
      </c>
    </row>
    <row r="5224" spans="1:5" hidden="1" x14ac:dyDescent="0.4">
      <c r="A5224" t="s">
        <v>3982</v>
      </c>
      <c r="B5224" t="s">
        <v>3983</v>
      </c>
      <c r="C5224" s="1">
        <v>44403</v>
      </c>
      <c r="D5224" t="s">
        <v>321</v>
      </c>
      <c r="E5224" t="b">
        <f t="shared" si="96"/>
        <v>0</v>
      </c>
    </row>
    <row r="5225" spans="1:5" hidden="1" x14ac:dyDescent="0.4">
      <c r="A5225" t="s">
        <v>3602</v>
      </c>
      <c r="B5225" t="s">
        <v>3603</v>
      </c>
      <c r="C5225" s="1">
        <v>44432</v>
      </c>
      <c r="D5225" t="s">
        <v>321</v>
      </c>
      <c r="E5225" t="b">
        <f t="shared" si="96"/>
        <v>0</v>
      </c>
    </row>
    <row r="5226" spans="1:5" hidden="1" x14ac:dyDescent="0.4">
      <c r="A5226" t="s">
        <v>3654</v>
      </c>
      <c r="B5226" t="s">
        <v>3655</v>
      </c>
      <c r="C5226" s="1">
        <v>44431</v>
      </c>
      <c r="D5226" t="s">
        <v>321</v>
      </c>
      <c r="E5226" t="b">
        <f t="shared" si="96"/>
        <v>0</v>
      </c>
    </row>
    <row r="5227" spans="1:5" hidden="1" x14ac:dyDescent="0.4">
      <c r="A5227" t="s">
        <v>8653</v>
      </c>
      <c r="B5227" t="s">
        <v>8654</v>
      </c>
      <c r="C5227" s="1">
        <v>44489</v>
      </c>
      <c r="D5227" t="s">
        <v>321</v>
      </c>
      <c r="E5227" t="b">
        <f t="shared" si="96"/>
        <v>0</v>
      </c>
    </row>
    <row r="5228" spans="1:5" hidden="1" x14ac:dyDescent="0.4">
      <c r="A5228" t="s">
        <v>8804</v>
      </c>
      <c r="B5228" t="s">
        <v>8805</v>
      </c>
      <c r="C5228" s="1">
        <v>44496</v>
      </c>
      <c r="D5228" t="s">
        <v>321</v>
      </c>
      <c r="E5228" t="b">
        <f t="shared" si="96"/>
        <v>0</v>
      </c>
    </row>
    <row r="5229" spans="1:5" hidden="1" x14ac:dyDescent="0.4">
      <c r="A5229" t="s">
        <v>8868</v>
      </c>
      <c r="B5229" t="s">
        <v>8869</v>
      </c>
      <c r="C5229" s="1">
        <v>44495</v>
      </c>
      <c r="D5229" t="s">
        <v>321</v>
      </c>
      <c r="E5229" t="b">
        <f t="shared" si="96"/>
        <v>0</v>
      </c>
    </row>
    <row r="5230" spans="1:5" hidden="1" x14ac:dyDescent="0.4">
      <c r="A5230" t="s">
        <v>8498</v>
      </c>
      <c r="B5230" t="s">
        <v>3742</v>
      </c>
      <c r="C5230" s="1">
        <v>44491</v>
      </c>
      <c r="D5230" t="s">
        <v>321</v>
      </c>
      <c r="E5230" t="b">
        <f t="shared" si="96"/>
        <v>0</v>
      </c>
    </row>
    <row r="5231" spans="1:5" hidden="1" x14ac:dyDescent="0.4">
      <c r="A5231" t="s">
        <v>8139</v>
      </c>
      <c r="B5231" t="s">
        <v>8140</v>
      </c>
      <c r="C5231" s="1">
        <v>44484</v>
      </c>
      <c r="D5231" t="s">
        <v>321</v>
      </c>
      <c r="E5231" t="b">
        <f t="shared" si="96"/>
        <v>0</v>
      </c>
    </row>
    <row r="5232" spans="1:5" hidden="1" x14ac:dyDescent="0.4">
      <c r="A5232" t="s">
        <v>3599</v>
      </c>
      <c r="B5232" t="s">
        <v>3600</v>
      </c>
      <c r="C5232" s="1">
        <v>44488</v>
      </c>
      <c r="D5232" t="s">
        <v>321</v>
      </c>
      <c r="E5232" t="b">
        <f t="shared" si="96"/>
        <v>0</v>
      </c>
    </row>
    <row r="5233" spans="1:5" hidden="1" x14ac:dyDescent="0.4">
      <c r="A5233" t="s">
        <v>8145</v>
      </c>
      <c r="B5233" t="s">
        <v>3830</v>
      </c>
      <c r="C5233" s="1">
        <v>44484</v>
      </c>
      <c r="D5233" t="s">
        <v>321</v>
      </c>
      <c r="E5233" t="b">
        <f t="shared" si="96"/>
        <v>0</v>
      </c>
    </row>
    <row r="5234" spans="1:5" hidden="1" x14ac:dyDescent="0.4">
      <c r="A5234" t="s">
        <v>8160</v>
      </c>
      <c r="B5234" t="s">
        <v>8161</v>
      </c>
      <c r="C5234" s="1">
        <v>44482</v>
      </c>
      <c r="D5234" t="s">
        <v>321</v>
      </c>
      <c r="E5234" t="b">
        <f t="shared" si="96"/>
        <v>0</v>
      </c>
    </row>
    <row r="5235" spans="1:5" hidden="1" x14ac:dyDescent="0.4">
      <c r="A5235" t="s">
        <v>7166</v>
      </c>
      <c r="B5235" t="s">
        <v>7167</v>
      </c>
      <c r="C5235" s="1">
        <v>44025</v>
      </c>
      <c r="D5235" t="s">
        <v>321</v>
      </c>
      <c r="E5235" t="b">
        <f t="shared" si="96"/>
        <v>0</v>
      </c>
    </row>
    <row r="5236" spans="1:5" x14ac:dyDescent="0.4">
      <c r="A5236" t="s">
        <v>7052</v>
      </c>
      <c r="B5236" t="s">
        <v>7053</v>
      </c>
      <c r="C5236" s="1">
        <v>43900</v>
      </c>
      <c r="D5236" t="s">
        <v>415</v>
      </c>
      <c r="E5236" t="b">
        <f t="shared" si="96"/>
        <v>1</v>
      </c>
    </row>
    <row r="5237" spans="1:5" x14ac:dyDescent="0.4">
      <c r="A5237" t="s">
        <v>7630</v>
      </c>
      <c r="B5237" t="s">
        <v>7053</v>
      </c>
      <c r="C5237" s="1">
        <v>43699</v>
      </c>
      <c r="D5237" t="s">
        <v>415</v>
      </c>
      <c r="E5237" t="b">
        <f t="shared" si="96"/>
        <v>1</v>
      </c>
    </row>
    <row r="5238" spans="1:5" hidden="1" x14ac:dyDescent="0.4">
      <c r="A5238" t="s">
        <v>7273</v>
      </c>
      <c r="B5238" t="s">
        <v>7274</v>
      </c>
      <c r="C5238" s="1">
        <v>44019</v>
      </c>
      <c r="D5238" t="s">
        <v>327</v>
      </c>
      <c r="E5238" t="b">
        <f t="shared" si="96"/>
        <v>0</v>
      </c>
    </row>
    <row r="5239" spans="1:5" hidden="1" x14ac:dyDescent="0.4">
      <c r="A5239" t="s">
        <v>7395</v>
      </c>
      <c r="B5239" t="s">
        <v>7274</v>
      </c>
      <c r="C5239" s="1">
        <v>44019</v>
      </c>
      <c r="D5239" t="s">
        <v>322</v>
      </c>
      <c r="E5239" t="b">
        <f t="shared" si="96"/>
        <v>0</v>
      </c>
    </row>
    <row r="5240" spans="1:5" hidden="1" x14ac:dyDescent="0.4">
      <c r="A5240" t="s">
        <v>6900</v>
      </c>
      <c r="B5240" t="s">
        <v>6901</v>
      </c>
      <c r="C5240" s="1">
        <v>44160</v>
      </c>
      <c r="D5240" t="s">
        <v>327</v>
      </c>
      <c r="E5240" t="b">
        <f t="shared" si="96"/>
        <v>0</v>
      </c>
    </row>
    <row r="5241" spans="1:5" hidden="1" x14ac:dyDescent="0.4">
      <c r="A5241" t="s">
        <v>7251</v>
      </c>
      <c r="B5241" t="s">
        <v>6901</v>
      </c>
      <c r="C5241" s="1">
        <v>44018</v>
      </c>
      <c r="D5241" t="s">
        <v>322</v>
      </c>
      <c r="E5241" t="b">
        <f t="shared" si="96"/>
        <v>0</v>
      </c>
    </row>
    <row r="5242" spans="1:5" hidden="1" x14ac:dyDescent="0.4">
      <c r="A5242" t="s">
        <v>7183</v>
      </c>
      <c r="B5242" t="s">
        <v>7094</v>
      </c>
      <c r="C5242" s="1">
        <v>44021</v>
      </c>
      <c r="D5242" t="s">
        <v>327</v>
      </c>
      <c r="E5242" t="b">
        <f t="shared" si="96"/>
        <v>0</v>
      </c>
    </row>
    <row r="5243" spans="1:5" hidden="1" x14ac:dyDescent="0.4">
      <c r="A5243" t="s">
        <v>7093</v>
      </c>
      <c r="B5243" t="s">
        <v>7094</v>
      </c>
      <c r="C5243" s="1">
        <v>44161</v>
      </c>
      <c r="D5243" t="s">
        <v>322</v>
      </c>
      <c r="E5243" t="b">
        <f t="shared" si="96"/>
        <v>0</v>
      </c>
    </row>
    <row r="5244" spans="1:5" hidden="1" x14ac:dyDescent="0.4">
      <c r="A5244" t="s">
        <v>7180</v>
      </c>
      <c r="B5244" t="s">
        <v>7072</v>
      </c>
      <c r="C5244" s="1">
        <v>44022</v>
      </c>
      <c r="D5244" t="s">
        <v>327</v>
      </c>
      <c r="E5244" t="b">
        <f t="shared" si="96"/>
        <v>0</v>
      </c>
    </row>
    <row r="5245" spans="1:5" hidden="1" x14ac:dyDescent="0.4">
      <c r="A5245" t="s">
        <v>7071</v>
      </c>
      <c r="B5245" t="s">
        <v>7072</v>
      </c>
      <c r="C5245" s="1">
        <v>44168</v>
      </c>
      <c r="D5245" t="s">
        <v>322</v>
      </c>
      <c r="E5245" t="b">
        <f t="shared" si="96"/>
        <v>0</v>
      </c>
    </row>
    <row r="5246" spans="1:5" hidden="1" x14ac:dyDescent="0.4">
      <c r="A5246" t="s">
        <v>7592</v>
      </c>
      <c r="B5246" t="s">
        <v>7593</v>
      </c>
      <c r="C5246" s="1">
        <v>43731</v>
      </c>
      <c r="D5246" t="s">
        <v>322</v>
      </c>
      <c r="E5246" t="b">
        <f t="shared" si="96"/>
        <v>0</v>
      </c>
    </row>
    <row r="5247" spans="1:5" hidden="1" x14ac:dyDescent="0.4">
      <c r="A5247" t="s">
        <v>6687</v>
      </c>
      <c r="B5247" t="s">
        <v>6174</v>
      </c>
      <c r="C5247" s="1">
        <v>44204</v>
      </c>
      <c r="D5247" t="s">
        <v>327</v>
      </c>
      <c r="E5247" t="b">
        <f t="shared" si="96"/>
        <v>0</v>
      </c>
    </row>
    <row r="5248" spans="1:5" hidden="1" x14ac:dyDescent="0.4">
      <c r="A5248" t="s">
        <v>6173</v>
      </c>
      <c r="B5248" t="s">
        <v>6174</v>
      </c>
      <c r="C5248" s="1">
        <v>44477</v>
      </c>
      <c r="D5248" t="s">
        <v>322</v>
      </c>
      <c r="E5248" t="b">
        <f t="shared" si="96"/>
        <v>0</v>
      </c>
    </row>
    <row r="5249" spans="1:5" x14ac:dyDescent="0.4">
      <c r="A5249" t="s">
        <v>7686</v>
      </c>
      <c r="B5249" t="s">
        <v>7687</v>
      </c>
      <c r="C5249" s="1">
        <v>43794</v>
      </c>
      <c r="D5249" t="s">
        <v>398</v>
      </c>
      <c r="E5249" t="b">
        <f t="shared" si="96"/>
        <v>1</v>
      </c>
    </row>
    <row r="5250" spans="1:5" x14ac:dyDescent="0.4">
      <c r="A5250" t="s">
        <v>7714</v>
      </c>
      <c r="B5250" t="s">
        <v>7687</v>
      </c>
      <c r="C5250" s="1">
        <v>43642</v>
      </c>
      <c r="D5250" t="s">
        <v>398</v>
      </c>
      <c r="E5250" t="b">
        <f t="shared" si="96"/>
        <v>1</v>
      </c>
    </row>
    <row r="5251" spans="1:5" hidden="1" x14ac:dyDescent="0.4">
      <c r="A5251" t="s">
        <v>7184</v>
      </c>
      <c r="B5251" t="s">
        <v>7185</v>
      </c>
      <c r="C5251" s="1">
        <v>44020</v>
      </c>
      <c r="D5251" t="s">
        <v>327</v>
      </c>
      <c r="E5251" t="b">
        <f t="shared" si="96"/>
        <v>0</v>
      </c>
    </row>
    <row r="5252" spans="1:5" hidden="1" x14ac:dyDescent="0.4">
      <c r="A5252" t="s">
        <v>7334</v>
      </c>
      <c r="B5252" t="s">
        <v>7185</v>
      </c>
      <c r="C5252" s="1">
        <v>44020</v>
      </c>
      <c r="D5252" t="s">
        <v>322</v>
      </c>
      <c r="E5252" t="b">
        <f t="shared" si="96"/>
        <v>0</v>
      </c>
    </row>
    <row r="5253" spans="1:5" hidden="1" x14ac:dyDescent="0.4">
      <c r="A5253" t="s">
        <v>5086</v>
      </c>
      <c r="B5253" t="s">
        <v>5087</v>
      </c>
      <c r="C5253" s="1">
        <v>44169</v>
      </c>
      <c r="D5253" t="s">
        <v>327</v>
      </c>
      <c r="E5253" t="b">
        <f t="shared" si="96"/>
        <v>0</v>
      </c>
    </row>
    <row r="5254" spans="1:5" hidden="1" x14ac:dyDescent="0.4">
      <c r="A5254" t="s">
        <v>6710</v>
      </c>
      <c r="B5254" t="s">
        <v>5087</v>
      </c>
      <c r="C5254" s="1">
        <v>44169</v>
      </c>
      <c r="D5254" t="s">
        <v>322</v>
      </c>
      <c r="E5254" t="b">
        <f t="shared" si="96"/>
        <v>0</v>
      </c>
    </row>
    <row r="5255" spans="1:5" hidden="1" x14ac:dyDescent="0.4">
      <c r="A5255" t="s">
        <v>809</v>
      </c>
      <c r="B5255" t="s">
        <v>810</v>
      </c>
      <c r="C5255" s="1">
        <v>44462</v>
      </c>
      <c r="D5255" t="s">
        <v>327</v>
      </c>
      <c r="E5255" t="b">
        <f t="shared" si="96"/>
        <v>0</v>
      </c>
    </row>
    <row r="5256" spans="1:5" hidden="1" x14ac:dyDescent="0.4">
      <c r="A5256" t="s">
        <v>4330</v>
      </c>
      <c r="B5256" t="s">
        <v>810</v>
      </c>
      <c r="C5256" s="1">
        <v>44462</v>
      </c>
      <c r="D5256" t="s">
        <v>322</v>
      </c>
      <c r="E5256" t="b">
        <f t="shared" si="96"/>
        <v>0</v>
      </c>
    </row>
    <row r="5257" spans="1:5" hidden="1" x14ac:dyDescent="0.4">
      <c r="A5257" t="s">
        <v>7194</v>
      </c>
      <c r="B5257" t="s">
        <v>7195</v>
      </c>
      <c r="C5257" s="1">
        <v>44020</v>
      </c>
      <c r="D5257" t="s">
        <v>327</v>
      </c>
      <c r="E5257" t="b">
        <f t="shared" si="96"/>
        <v>0</v>
      </c>
    </row>
    <row r="5258" spans="1:5" hidden="1" x14ac:dyDescent="0.4">
      <c r="A5258" t="s">
        <v>6095</v>
      </c>
      <c r="B5258" t="s">
        <v>159</v>
      </c>
      <c r="C5258" s="1">
        <v>44307</v>
      </c>
      <c r="D5258" t="s">
        <v>421</v>
      </c>
      <c r="E5258" t="b">
        <f t="shared" si="96"/>
        <v>0</v>
      </c>
    </row>
    <row r="5259" spans="1:5" hidden="1" x14ac:dyDescent="0.4">
      <c r="A5259" t="s">
        <v>6002</v>
      </c>
      <c r="B5259" t="s">
        <v>159</v>
      </c>
      <c r="C5259" s="1">
        <v>44131</v>
      </c>
      <c r="D5259" t="s">
        <v>352</v>
      </c>
      <c r="E5259" t="b">
        <f t="shared" si="96"/>
        <v>0</v>
      </c>
    </row>
    <row r="5260" spans="1:5" hidden="1" x14ac:dyDescent="0.4">
      <c r="A5260" t="s">
        <v>6571</v>
      </c>
      <c r="B5260" t="s">
        <v>159</v>
      </c>
      <c r="C5260" s="1">
        <v>44491</v>
      </c>
      <c r="D5260" t="s">
        <v>398</v>
      </c>
      <c r="E5260" t="b">
        <f t="shared" si="96"/>
        <v>0</v>
      </c>
    </row>
    <row r="5261" spans="1:5" hidden="1" x14ac:dyDescent="0.4">
      <c r="A5261" t="s">
        <v>2661</v>
      </c>
      <c r="B5261" t="s">
        <v>159</v>
      </c>
      <c r="C5261" s="1">
        <v>44327</v>
      </c>
      <c r="D5261" t="s">
        <v>306</v>
      </c>
      <c r="E5261" t="b">
        <f t="shared" si="96"/>
        <v>0</v>
      </c>
    </row>
    <row r="5262" spans="1:5" hidden="1" x14ac:dyDescent="0.4">
      <c r="A5262" t="s">
        <v>737</v>
      </c>
      <c r="B5262" t="s">
        <v>159</v>
      </c>
      <c r="C5262" s="1">
        <v>44467</v>
      </c>
      <c r="D5262" t="s">
        <v>404</v>
      </c>
      <c r="E5262" t="b">
        <f t="shared" si="96"/>
        <v>0</v>
      </c>
    </row>
    <row r="5263" spans="1:5" hidden="1" x14ac:dyDescent="0.4">
      <c r="A5263" t="s">
        <v>5998</v>
      </c>
      <c r="B5263" t="s">
        <v>159</v>
      </c>
      <c r="C5263" s="1">
        <v>44133</v>
      </c>
      <c r="D5263" t="s">
        <v>399</v>
      </c>
      <c r="E5263" t="b">
        <f t="shared" si="96"/>
        <v>0</v>
      </c>
    </row>
    <row r="5264" spans="1:5" hidden="1" x14ac:dyDescent="0.4">
      <c r="A5264" t="s">
        <v>6035</v>
      </c>
      <c r="B5264" t="s">
        <v>159</v>
      </c>
      <c r="C5264" s="1">
        <v>44134</v>
      </c>
      <c r="D5264" t="s">
        <v>312</v>
      </c>
      <c r="E5264" t="b">
        <f t="shared" si="96"/>
        <v>0</v>
      </c>
    </row>
    <row r="5265" spans="1:5" hidden="1" x14ac:dyDescent="0.4">
      <c r="A5265" t="s">
        <v>6540</v>
      </c>
      <c r="B5265" t="s">
        <v>159</v>
      </c>
      <c r="C5265" s="1">
        <v>44474</v>
      </c>
      <c r="D5265" t="s">
        <v>329</v>
      </c>
      <c r="E5265" t="b">
        <f t="shared" si="96"/>
        <v>0</v>
      </c>
    </row>
    <row r="5266" spans="1:5" hidden="1" x14ac:dyDescent="0.4">
      <c r="A5266" t="s">
        <v>5710</v>
      </c>
      <c r="B5266" t="s">
        <v>159</v>
      </c>
      <c r="C5266" s="1">
        <v>44327</v>
      </c>
      <c r="D5266" t="s">
        <v>307</v>
      </c>
      <c r="E5266" t="b">
        <f t="shared" si="96"/>
        <v>0</v>
      </c>
    </row>
    <row r="5267" spans="1:5" hidden="1" x14ac:dyDescent="0.4">
      <c r="A5267" t="s">
        <v>987</v>
      </c>
      <c r="B5267" t="s">
        <v>159</v>
      </c>
      <c r="C5267" s="1">
        <v>44453</v>
      </c>
      <c r="D5267" t="s">
        <v>331</v>
      </c>
      <c r="E5267" t="b">
        <f t="shared" si="96"/>
        <v>0</v>
      </c>
    </row>
    <row r="5268" spans="1:5" hidden="1" x14ac:dyDescent="0.4">
      <c r="A5268" t="s">
        <v>5712</v>
      </c>
      <c r="B5268" t="s">
        <v>159</v>
      </c>
      <c r="C5268" s="1">
        <v>44327</v>
      </c>
      <c r="D5268" t="s">
        <v>351</v>
      </c>
      <c r="E5268" t="b">
        <f t="shared" si="96"/>
        <v>0</v>
      </c>
    </row>
    <row r="5269" spans="1:5" hidden="1" x14ac:dyDescent="0.4">
      <c r="A5269" t="s">
        <v>2702</v>
      </c>
      <c r="B5269" t="s">
        <v>159</v>
      </c>
      <c r="C5269" s="1">
        <v>44327</v>
      </c>
      <c r="D5269" t="s">
        <v>327</v>
      </c>
      <c r="E5269" t="b">
        <f t="shared" si="96"/>
        <v>0</v>
      </c>
    </row>
    <row r="5270" spans="1:5" hidden="1" x14ac:dyDescent="0.4">
      <c r="A5270" t="s">
        <v>3762</v>
      </c>
      <c r="B5270" t="s">
        <v>159</v>
      </c>
      <c r="C5270" s="1">
        <v>44235</v>
      </c>
      <c r="D5270" t="s">
        <v>403</v>
      </c>
      <c r="E5270" t="b">
        <f t="shared" si="96"/>
        <v>0</v>
      </c>
    </row>
    <row r="5271" spans="1:5" hidden="1" x14ac:dyDescent="0.4">
      <c r="A5271" t="s">
        <v>3177</v>
      </c>
      <c r="B5271" t="s">
        <v>159</v>
      </c>
      <c r="C5271" s="1">
        <v>44454</v>
      </c>
      <c r="D5271" t="s">
        <v>344</v>
      </c>
      <c r="E5271" t="b">
        <f t="shared" si="96"/>
        <v>0</v>
      </c>
    </row>
    <row r="5272" spans="1:5" hidden="1" x14ac:dyDescent="0.4">
      <c r="A5272" t="s">
        <v>4190</v>
      </c>
      <c r="B5272" t="s">
        <v>159</v>
      </c>
      <c r="C5272" s="1">
        <v>44196</v>
      </c>
      <c r="D5272" t="s">
        <v>316</v>
      </c>
      <c r="E5272" t="b">
        <f t="shared" si="96"/>
        <v>0</v>
      </c>
    </row>
    <row r="5273" spans="1:5" hidden="1" x14ac:dyDescent="0.4">
      <c r="A5273" t="s">
        <v>6039</v>
      </c>
      <c r="B5273" t="s">
        <v>159</v>
      </c>
      <c r="C5273" s="1">
        <v>44497</v>
      </c>
      <c r="D5273" t="s">
        <v>326</v>
      </c>
      <c r="E5273" t="b">
        <f t="shared" si="96"/>
        <v>0</v>
      </c>
    </row>
    <row r="5274" spans="1:5" hidden="1" x14ac:dyDescent="0.4">
      <c r="A5274" t="s">
        <v>5686</v>
      </c>
      <c r="B5274" t="s">
        <v>159</v>
      </c>
      <c r="C5274" s="1">
        <v>44328</v>
      </c>
      <c r="D5274" t="s">
        <v>321</v>
      </c>
      <c r="E5274" t="b">
        <f t="shared" si="96"/>
        <v>0</v>
      </c>
    </row>
    <row r="5275" spans="1:5" hidden="1" x14ac:dyDescent="0.4">
      <c r="A5275" t="s">
        <v>6533</v>
      </c>
      <c r="B5275" t="s">
        <v>159</v>
      </c>
      <c r="C5275" s="1">
        <v>44489</v>
      </c>
      <c r="D5275" t="s">
        <v>318</v>
      </c>
      <c r="E5275" t="b">
        <f t="shared" si="96"/>
        <v>0</v>
      </c>
    </row>
    <row r="5276" spans="1:5" hidden="1" x14ac:dyDescent="0.4">
      <c r="A5276" t="s">
        <v>1225</v>
      </c>
      <c r="B5276" t="s">
        <v>159</v>
      </c>
      <c r="C5276" s="1">
        <v>44454</v>
      </c>
      <c r="D5276" t="s">
        <v>313</v>
      </c>
      <c r="E5276" t="b">
        <f t="shared" si="96"/>
        <v>0</v>
      </c>
    </row>
    <row r="5277" spans="1:5" hidden="1" x14ac:dyDescent="0.4">
      <c r="A5277" t="s">
        <v>3864</v>
      </c>
      <c r="B5277" t="s">
        <v>159</v>
      </c>
      <c r="C5277" s="1">
        <v>44236</v>
      </c>
      <c r="D5277" t="s">
        <v>319</v>
      </c>
      <c r="E5277" t="b">
        <f t="shared" si="96"/>
        <v>0</v>
      </c>
    </row>
    <row r="5278" spans="1:5" hidden="1" x14ac:dyDescent="0.4">
      <c r="A5278" t="s">
        <v>6553</v>
      </c>
      <c r="B5278" t="s">
        <v>159</v>
      </c>
      <c r="C5278" s="1">
        <v>44483</v>
      </c>
      <c r="D5278" t="s">
        <v>310</v>
      </c>
      <c r="E5278" t="b">
        <f t="shared" si="96"/>
        <v>0</v>
      </c>
    </row>
    <row r="5279" spans="1:5" hidden="1" x14ac:dyDescent="0.4">
      <c r="A5279" t="s">
        <v>6574</v>
      </c>
      <c r="B5279" t="s">
        <v>159</v>
      </c>
      <c r="C5279" s="1">
        <v>44484</v>
      </c>
      <c r="D5279" t="s">
        <v>336</v>
      </c>
      <c r="E5279" t="b">
        <f t="shared" si="96"/>
        <v>0</v>
      </c>
    </row>
    <row r="5280" spans="1:5" hidden="1" x14ac:dyDescent="0.4">
      <c r="A5280" t="s">
        <v>5656</v>
      </c>
      <c r="B5280" t="s">
        <v>159</v>
      </c>
      <c r="C5280" s="1">
        <v>44488</v>
      </c>
      <c r="D5280" t="s">
        <v>358</v>
      </c>
      <c r="E5280" t="b">
        <f t="shared" si="96"/>
        <v>0</v>
      </c>
    </row>
    <row r="5281" spans="1:5" hidden="1" x14ac:dyDescent="0.4">
      <c r="A5281" t="s">
        <v>5685</v>
      </c>
      <c r="B5281" t="s">
        <v>159</v>
      </c>
      <c r="C5281" s="1">
        <v>44329</v>
      </c>
      <c r="D5281" t="s">
        <v>311</v>
      </c>
      <c r="E5281" t="b">
        <f t="shared" si="96"/>
        <v>0</v>
      </c>
    </row>
    <row r="5282" spans="1:5" hidden="1" x14ac:dyDescent="0.4">
      <c r="A5282" t="s">
        <v>5708</v>
      </c>
      <c r="B5282" t="s">
        <v>159</v>
      </c>
      <c r="C5282" s="1">
        <v>44327</v>
      </c>
      <c r="D5282" t="s">
        <v>308</v>
      </c>
      <c r="E5282" t="b">
        <f t="shared" si="96"/>
        <v>0</v>
      </c>
    </row>
    <row r="5283" spans="1:5" hidden="1" x14ac:dyDescent="0.4">
      <c r="A5283" t="s">
        <v>4881</v>
      </c>
      <c r="B5283" t="s">
        <v>159</v>
      </c>
      <c r="C5283" s="1">
        <v>44357</v>
      </c>
      <c r="D5283" t="s">
        <v>416</v>
      </c>
      <c r="E5283" t="b">
        <f t="shared" si="96"/>
        <v>0</v>
      </c>
    </row>
    <row r="5284" spans="1:5" hidden="1" x14ac:dyDescent="0.4">
      <c r="A5284" t="s">
        <v>3757</v>
      </c>
      <c r="B5284" t="s">
        <v>159</v>
      </c>
      <c r="C5284" s="1">
        <v>44236</v>
      </c>
      <c r="D5284" t="s">
        <v>334</v>
      </c>
      <c r="E5284" t="b">
        <f t="shared" si="96"/>
        <v>0</v>
      </c>
    </row>
    <row r="5285" spans="1:5" hidden="1" x14ac:dyDescent="0.4">
      <c r="A5285" t="s">
        <v>5953</v>
      </c>
      <c r="B5285" t="s">
        <v>159</v>
      </c>
      <c r="C5285" s="1">
        <v>44132</v>
      </c>
      <c r="D5285" t="s">
        <v>314</v>
      </c>
      <c r="E5285" t="b">
        <f t="shared" si="96"/>
        <v>0</v>
      </c>
    </row>
    <row r="5286" spans="1:5" hidden="1" x14ac:dyDescent="0.4">
      <c r="A5286" t="s">
        <v>5709</v>
      </c>
      <c r="B5286" t="s">
        <v>159</v>
      </c>
      <c r="C5286" s="1">
        <v>44327</v>
      </c>
      <c r="D5286" t="s">
        <v>354</v>
      </c>
      <c r="E5286" t="b">
        <f t="shared" ref="E5286:E5349" si="97">OR(IF(AND(D5286=D5287,B5286=B5287),1,0),IF(AND(D5286=D5285,B5286=B5285),1,0))</f>
        <v>0</v>
      </c>
    </row>
    <row r="5287" spans="1:5" hidden="1" x14ac:dyDescent="0.4">
      <c r="A5287" t="s">
        <v>6536</v>
      </c>
      <c r="B5287" t="s">
        <v>159</v>
      </c>
      <c r="C5287" s="1">
        <v>44469</v>
      </c>
      <c r="D5287" t="s">
        <v>343</v>
      </c>
      <c r="E5287" t="b">
        <f t="shared" si="97"/>
        <v>0</v>
      </c>
    </row>
    <row r="5288" spans="1:5" hidden="1" x14ac:dyDescent="0.4">
      <c r="A5288" t="s">
        <v>819</v>
      </c>
      <c r="B5288" t="s">
        <v>159</v>
      </c>
      <c r="C5288" s="1">
        <v>44462</v>
      </c>
      <c r="D5288" t="s">
        <v>355</v>
      </c>
      <c r="E5288" t="b">
        <f t="shared" si="97"/>
        <v>0</v>
      </c>
    </row>
    <row r="5289" spans="1:5" hidden="1" x14ac:dyDescent="0.4">
      <c r="A5289" t="s">
        <v>5997</v>
      </c>
      <c r="B5289" t="s">
        <v>159</v>
      </c>
      <c r="C5289" s="1">
        <v>44133</v>
      </c>
      <c r="D5289" t="s">
        <v>315</v>
      </c>
      <c r="E5289" t="b">
        <f t="shared" si="97"/>
        <v>0</v>
      </c>
    </row>
    <row r="5290" spans="1:5" hidden="1" x14ac:dyDescent="0.4">
      <c r="A5290" t="s">
        <v>5868</v>
      </c>
      <c r="B5290" t="s">
        <v>159</v>
      </c>
      <c r="C5290" s="1">
        <v>44501</v>
      </c>
      <c r="D5290" t="s">
        <v>317</v>
      </c>
      <c r="E5290" t="b">
        <f t="shared" si="97"/>
        <v>0</v>
      </c>
    </row>
    <row r="5291" spans="1:5" hidden="1" x14ac:dyDescent="0.4">
      <c r="A5291" t="s">
        <v>2370</v>
      </c>
      <c r="B5291" t="s">
        <v>159</v>
      </c>
      <c r="C5291" s="1">
        <v>44356</v>
      </c>
      <c r="D5291" t="s">
        <v>335</v>
      </c>
      <c r="E5291" t="b">
        <f t="shared" si="97"/>
        <v>0</v>
      </c>
    </row>
    <row r="5292" spans="1:5" hidden="1" x14ac:dyDescent="0.4">
      <c r="A5292" t="s">
        <v>5711</v>
      </c>
      <c r="B5292" t="s">
        <v>159</v>
      </c>
      <c r="C5292" s="1">
        <v>44327</v>
      </c>
      <c r="D5292" t="s">
        <v>339</v>
      </c>
      <c r="E5292" t="b">
        <f t="shared" si="97"/>
        <v>0</v>
      </c>
    </row>
    <row r="5293" spans="1:5" hidden="1" x14ac:dyDescent="0.4">
      <c r="A5293" t="s">
        <v>5654</v>
      </c>
      <c r="B5293" t="s">
        <v>159</v>
      </c>
      <c r="C5293" s="1">
        <v>44329</v>
      </c>
      <c r="D5293" t="s">
        <v>415</v>
      </c>
      <c r="E5293" t="b">
        <f t="shared" si="97"/>
        <v>0</v>
      </c>
    </row>
    <row r="5294" spans="1:5" hidden="1" x14ac:dyDescent="0.4">
      <c r="A5294" t="s">
        <v>6038</v>
      </c>
      <c r="B5294" t="s">
        <v>159</v>
      </c>
      <c r="C5294" s="1">
        <v>44133</v>
      </c>
      <c r="D5294" t="s">
        <v>330</v>
      </c>
      <c r="E5294" t="b">
        <f t="shared" si="97"/>
        <v>0</v>
      </c>
    </row>
    <row r="5295" spans="1:5" hidden="1" x14ac:dyDescent="0.4">
      <c r="A5295" t="s">
        <v>2366</v>
      </c>
      <c r="B5295" t="s">
        <v>159</v>
      </c>
      <c r="C5295" s="1">
        <v>44356</v>
      </c>
      <c r="D5295" t="s">
        <v>332</v>
      </c>
      <c r="E5295" t="b">
        <f t="shared" si="97"/>
        <v>0</v>
      </c>
    </row>
    <row r="5296" spans="1:5" hidden="1" x14ac:dyDescent="0.4">
      <c r="A5296" t="s">
        <v>5409</v>
      </c>
      <c r="B5296" t="s">
        <v>159</v>
      </c>
      <c r="C5296" s="1">
        <v>44466</v>
      </c>
      <c r="D5296" t="s">
        <v>322</v>
      </c>
      <c r="E5296" t="b">
        <f t="shared" si="97"/>
        <v>0</v>
      </c>
    </row>
    <row r="5297" spans="1:5" hidden="1" x14ac:dyDescent="0.4">
      <c r="A5297" t="s">
        <v>2364</v>
      </c>
      <c r="B5297" t="s">
        <v>159</v>
      </c>
      <c r="C5297" s="1">
        <v>44357</v>
      </c>
      <c r="D5297" t="s">
        <v>333</v>
      </c>
      <c r="E5297" t="b">
        <f t="shared" si="97"/>
        <v>0</v>
      </c>
    </row>
    <row r="5298" spans="1:5" hidden="1" x14ac:dyDescent="0.4">
      <c r="A5298" t="s">
        <v>5704</v>
      </c>
      <c r="B5298" t="s">
        <v>159</v>
      </c>
      <c r="C5298" s="1">
        <v>44328</v>
      </c>
      <c r="D5298" t="s">
        <v>353</v>
      </c>
      <c r="E5298" t="b">
        <f t="shared" si="97"/>
        <v>0</v>
      </c>
    </row>
    <row r="5299" spans="1:5" hidden="1" x14ac:dyDescent="0.4">
      <c r="A5299" t="s">
        <v>3182</v>
      </c>
      <c r="B5299" t="s">
        <v>159</v>
      </c>
      <c r="C5299" s="1">
        <v>44453</v>
      </c>
      <c r="D5299" t="s">
        <v>328</v>
      </c>
      <c r="E5299" t="b">
        <f t="shared" si="97"/>
        <v>0</v>
      </c>
    </row>
    <row r="5300" spans="1:5" hidden="1" x14ac:dyDescent="0.4">
      <c r="A5300" t="s">
        <v>8149</v>
      </c>
      <c r="B5300" t="s">
        <v>244</v>
      </c>
      <c r="C5300" s="1">
        <v>44483</v>
      </c>
      <c r="D5300" t="s">
        <v>352</v>
      </c>
      <c r="E5300" t="b">
        <f t="shared" si="97"/>
        <v>0</v>
      </c>
    </row>
    <row r="5301" spans="1:5" hidden="1" x14ac:dyDescent="0.4">
      <c r="A5301" t="s">
        <v>7665</v>
      </c>
      <c r="B5301" t="s">
        <v>244</v>
      </c>
      <c r="C5301" s="1">
        <v>43657</v>
      </c>
      <c r="D5301" t="s">
        <v>323</v>
      </c>
      <c r="E5301" t="b">
        <f t="shared" si="97"/>
        <v>0</v>
      </c>
    </row>
    <row r="5302" spans="1:5" hidden="1" x14ac:dyDescent="0.4">
      <c r="A5302" t="s">
        <v>8174</v>
      </c>
      <c r="B5302" t="s">
        <v>244</v>
      </c>
      <c r="C5302" s="1">
        <v>44482</v>
      </c>
      <c r="D5302" t="s">
        <v>313</v>
      </c>
      <c r="E5302" t="b">
        <f t="shared" si="97"/>
        <v>0</v>
      </c>
    </row>
    <row r="5303" spans="1:5" hidden="1" x14ac:dyDescent="0.4">
      <c r="A5303" t="s">
        <v>8147</v>
      </c>
      <c r="B5303" t="s">
        <v>244</v>
      </c>
      <c r="C5303" s="1">
        <v>44483</v>
      </c>
      <c r="D5303" t="s">
        <v>334</v>
      </c>
      <c r="E5303" t="b">
        <f t="shared" si="97"/>
        <v>0</v>
      </c>
    </row>
    <row r="5304" spans="1:5" hidden="1" x14ac:dyDescent="0.4">
      <c r="A5304" t="s">
        <v>8146</v>
      </c>
      <c r="B5304" t="s">
        <v>244</v>
      </c>
      <c r="C5304" s="1">
        <v>44483</v>
      </c>
      <c r="D5304" t="s">
        <v>335</v>
      </c>
      <c r="E5304" t="b">
        <f t="shared" si="97"/>
        <v>0</v>
      </c>
    </row>
    <row r="5305" spans="1:5" hidden="1" x14ac:dyDescent="0.4">
      <c r="A5305" t="s">
        <v>8196</v>
      </c>
      <c r="B5305" t="s">
        <v>244</v>
      </c>
      <c r="C5305" s="1">
        <v>44481</v>
      </c>
      <c r="D5305" t="s">
        <v>332</v>
      </c>
      <c r="E5305" t="b">
        <f t="shared" si="97"/>
        <v>0</v>
      </c>
    </row>
    <row r="5306" spans="1:5" hidden="1" x14ac:dyDescent="0.4">
      <c r="A5306" t="s">
        <v>778</v>
      </c>
      <c r="B5306" t="s">
        <v>135</v>
      </c>
      <c r="C5306" s="1">
        <v>44463</v>
      </c>
      <c r="D5306" t="s">
        <v>341</v>
      </c>
      <c r="E5306" t="b">
        <f t="shared" si="97"/>
        <v>0</v>
      </c>
    </row>
    <row r="5307" spans="1:5" hidden="1" x14ac:dyDescent="0.4">
      <c r="A5307" t="s">
        <v>4737</v>
      </c>
      <c r="B5307" t="s">
        <v>135</v>
      </c>
      <c r="C5307" s="1">
        <v>44452</v>
      </c>
      <c r="D5307" t="s">
        <v>398</v>
      </c>
      <c r="E5307" t="b">
        <f t="shared" si="97"/>
        <v>0</v>
      </c>
    </row>
    <row r="5308" spans="1:5" hidden="1" x14ac:dyDescent="0.4">
      <c r="A5308" t="s">
        <v>4277</v>
      </c>
      <c r="B5308" t="s">
        <v>135</v>
      </c>
      <c r="C5308" s="1">
        <v>44463</v>
      </c>
      <c r="D5308" t="s">
        <v>397</v>
      </c>
      <c r="E5308" t="b">
        <f t="shared" si="97"/>
        <v>0</v>
      </c>
    </row>
    <row r="5309" spans="1:5" hidden="1" x14ac:dyDescent="0.4">
      <c r="A5309" t="s">
        <v>717</v>
      </c>
      <c r="B5309" t="s">
        <v>135</v>
      </c>
      <c r="C5309" s="1">
        <v>44467</v>
      </c>
      <c r="D5309" t="s">
        <v>404</v>
      </c>
      <c r="E5309" t="b">
        <f t="shared" si="97"/>
        <v>0</v>
      </c>
    </row>
    <row r="5310" spans="1:5" hidden="1" x14ac:dyDescent="0.4">
      <c r="A5310" t="s">
        <v>885</v>
      </c>
      <c r="B5310" t="s">
        <v>135</v>
      </c>
      <c r="C5310" s="1">
        <v>44456</v>
      </c>
      <c r="D5310" t="s">
        <v>399</v>
      </c>
      <c r="E5310" t="b">
        <f t="shared" si="97"/>
        <v>0</v>
      </c>
    </row>
    <row r="5311" spans="1:5" hidden="1" x14ac:dyDescent="0.4">
      <c r="A5311" t="s">
        <v>979</v>
      </c>
      <c r="B5311" t="s">
        <v>135</v>
      </c>
      <c r="C5311" s="1">
        <v>44454</v>
      </c>
      <c r="D5311" t="s">
        <v>312</v>
      </c>
      <c r="E5311" t="b">
        <f t="shared" si="97"/>
        <v>0</v>
      </c>
    </row>
    <row r="5312" spans="1:5" hidden="1" x14ac:dyDescent="0.4">
      <c r="A5312" t="s">
        <v>2191</v>
      </c>
      <c r="B5312" t="s">
        <v>135</v>
      </c>
      <c r="C5312" s="1">
        <v>44372</v>
      </c>
      <c r="D5312" t="s">
        <v>329</v>
      </c>
      <c r="E5312" t="b">
        <f t="shared" si="97"/>
        <v>0</v>
      </c>
    </row>
    <row r="5313" spans="1:5" hidden="1" x14ac:dyDescent="0.4">
      <c r="A5313" t="s">
        <v>1074</v>
      </c>
      <c r="B5313" t="s">
        <v>135</v>
      </c>
      <c r="C5313" s="1">
        <v>44452</v>
      </c>
      <c r="D5313" t="s">
        <v>331</v>
      </c>
      <c r="E5313" t="b">
        <f t="shared" si="97"/>
        <v>0</v>
      </c>
    </row>
    <row r="5314" spans="1:5" hidden="1" x14ac:dyDescent="0.4">
      <c r="A5314" t="s">
        <v>2183</v>
      </c>
      <c r="B5314" t="s">
        <v>135</v>
      </c>
      <c r="C5314" s="1">
        <v>44372</v>
      </c>
      <c r="D5314" t="s">
        <v>327</v>
      </c>
      <c r="E5314" t="b">
        <f t="shared" si="97"/>
        <v>0</v>
      </c>
    </row>
    <row r="5315" spans="1:5" hidden="1" x14ac:dyDescent="0.4">
      <c r="A5315" t="s">
        <v>833</v>
      </c>
      <c r="B5315" t="s">
        <v>135</v>
      </c>
      <c r="C5315" s="1">
        <v>44462</v>
      </c>
      <c r="D5315" t="s">
        <v>403</v>
      </c>
      <c r="E5315" t="b">
        <f t="shared" si="97"/>
        <v>0</v>
      </c>
    </row>
    <row r="5316" spans="1:5" hidden="1" x14ac:dyDescent="0.4">
      <c r="A5316" t="s">
        <v>803</v>
      </c>
      <c r="B5316" t="s">
        <v>135</v>
      </c>
      <c r="C5316" s="1">
        <v>44463</v>
      </c>
      <c r="D5316" t="s">
        <v>316</v>
      </c>
      <c r="E5316" t="b">
        <f t="shared" si="97"/>
        <v>0</v>
      </c>
    </row>
    <row r="5317" spans="1:5" hidden="1" x14ac:dyDescent="0.4">
      <c r="A5317" t="s">
        <v>6078</v>
      </c>
      <c r="B5317" t="s">
        <v>135</v>
      </c>
      <c r="C5317" s="1">
        <v>44487</v>
      </c>
      <c r="D5317" t="s">
        <v>326</v>
      </c>
      <c r="E5317" t="b">
        <f t="shared" si="97"/>
        <v>0</v>
      </c>
    </row>
    <row r="5318" spans="1:5" hidden="1" x14ac:dyDescent="0.4">
      <c r="A5318" t="s">
        <v>3053</v>
      </c>
      <c r="B5318" t="s">
        <v>135</v>
      </c>
      <c r="C5318" s="1">
        <v>44456</v>
      </c>
      <c r="D5318" t="s">
        <v>321</v>
      </c>
      <c r="E5318" t="b">
        <f t="shared" si="97"/>
        <v>0</v>
      </c>
    </row>
    <row r="5319" spans="1:5" hidden="1" x14ac:dyDescent="0.4">
      <c r="A5319" t="s">
        <v>4947</v>
      </c>
      <c r="B5319" t="s">
        <v>135</v>
      </c>
      <c r="C5319" s="1">
        <v>44447</v>
      </c>
      <c r="D5319" t="s">
        <v>318</v>
      </c>
      <c r="E5319" t="b">
        <f t="shared" si="97"/>
        <v>0</v>
      </c>
    </row>
    <row r="5320" spans="1:5" hidden="1" x14ac:dyDescent="0.4">
      <c r="A5320" t="s">
        <v>765</v>
      </c>
      <c r="B5320" t="s">
        <v>135</v>
      </c>
      <c r="C5320" s="1">
        <v>44467</v>
      </c>
      <c r="D5320" t="s">
        <v>313</v>
      </c>
      <c r="E5320" t="b">
        <f t="shared" si="97"/>
        <v>0</v>
      </c>
    </row>
    <row r="5321" spans="1:5" hidden="1" x14ac:dyDescent="0.4">
      <c r="A5321" t="s">
        <v>997</v>
      </c>
      <c r="B5321" t="s">
        <v>135</v>
      </c>
      <c r="C5321" s="1">
        <v>44454</v>
      </c>
      <c r="D5321" t="s">
        <v>319</v>
      </c>
      <c r="E5321" t="b">
        <f t="shared" si="97"/>
        <v>0</v>
      </c>
    </row>
    <row r="5322" spans="1:5" hidden="1" x14ac:dyDescent="0.4">
      <c r="A5322" t="s">
        <v>768</v>
      </c>
      <c r="B5322" t="s">
        <v>135</v>
      </c>
      <c r="C5322" s="1">
        <v>44466</v>
      </c>
      <c r="D5322" t="s">
        <v>310</v>
      </c>
      <c r="E5322" t="b">
        <f t="shared" si="97"/>
        <v>0</v>
      </c>
    </row>
    <row r="5323" spans="1:5" hidden="1" x14ac:dyDescent="0.4">
      <c r="A5323" t="s">
        <v>2952</v>
      </c>
      <c r="B5323" t="s">
        <v>135</v>
      </c>
      <c r="C5323" s="1">
        <v>44463</v>
      </c>
      <c r="D5323" t="s">
        <v>311</v>
      </c>
      <c r="E5323" t="b">
        <f t="shared" si="97"/>
        <v>0</v>
      </c>
    </row>
    <row r="5324" spans="1:5" hidden="1" x14ac:dyDescent="0.4">
      <c r="A5324" t="s">
        <v>3110</v>
      </c>
      <c r="B5324" t="s">
        <v>135</v>
      </c>
      <c r="C5324" s="1">
        <v>44455</v>
      </c>
      <c r="D5324" t="s">
        <v>308</v>
      </c>
      <c r="E5324" t="b">
        <f t="shared" si="97"/>
        <v>0</v>
      </c>
    </row>
    <row r="5325" spans="1:5" hidden="1" x14ac:dyDescent="0.4">
      <c r="A5325" t="s">
        <v>4229</v>
      </c>
      <c r="B5325" t="s">
        <v>135</v>
      </c>
      <c r="C5325" s="1">
        <v>44375</v>
      </c>
      <c r="D5325" t="s">
        <v>343</v>
      </c>
      <c r="E5325" t="b">
        <f t="shared" si="97"/>
        <v>0</v>
      </c>
    </row>
    <row r="5326" spans="1:5" hidden="1" x14ac:dyDescent="0.4">
      <c r="A5326" t="s">
        <v>2147</v>
      </c>
      <c r="B5326" t="s">
        <v>135</v>
      </c>
      <c r="C5326" s="1">
        <v>44376</v>
      </c>
      <c r="D5326" t="s">
        <v>335</v>
      </c>
      <c r="E5326" t="b">
        <f t="shared" si="97"/>
        <v>0</v>
      </c>
    </row>
    <row r="5327" spans="1:5" hidden="1" x14ac:dyDescent="0.4">
      <c r="A5327" t="s">
        <v>3054</v>
      </c>
      <c r="B5327" t="s">
        <v>135</v>
      </c>
      <c r="C5327" s="1">
        <v>44456</v>
      </c>
      <c r="D5327" t="s">
        <v>339</v>
      </c>
      <c r="E5327" t="b">
        <f t="shared" si="97"/>
        <v>0</v>
      </c>
    </row>
    <row r="5328" spans="1:5" hidden="1" x14ac:dyDescent="0.4">
      <c r="A5328" t="s">
        <v>3264</v>
      </c>
      <c r="B5328" t="s">
        <v>135</v>
      </c>
      <c r="C5328" s="1">
        <v>44448</v>
      </c>
      <c r="D5328" t="s">
        <v>415</v>
      </c>
      <c r="E5328" t="b">
        <f t="shared" si="97"/>
        <v>0</v>
      </c>
    </row>
    <row r="5329" spans="1:5" hidden="1" x14ac:dyDescent="0.4">
      <c r="A5329" t="s">
        <v>993</v>
      </c>
      <c r="B5329" t="s">
        <v>135</v>
      </c>
      <c r="C5329" s="1">
        <v>44454</v>
      </c>
      <c r="D5329" t="s">
        <v>332</v>
      </c>
      <c r="E5329" t="b">
        <f t="shared" si="97"/>
        <v>0</v>
      </c>
    </row>
    <row r="5330" spans="1:5" hidden="1" x14ac:dyDescent="0.4">
      <c r="A5330" t="s">
        <v>4207</v>
      </c>
      <c r="B5330" t="s">
        <v>135</v>
      </c>
      <c r="C5330" s="1">
        <v>44467</v>
      </c>
      <c r="D5330" t="s">
        <v>322</v>
      </c>
      <c r="E5330" t="b">
        <f t="shared" si="97"/>
        <v>0</v>
      </c>
    </row>
    <row r="5331" spans="1:5" hidden="1" x14ac:dyDescent="0.4">
      <c r="A5331" t="s">
        <v>6051</v>
      </c>
      <c r="B5331" t="s">
        <v>135</v>
      </c>
      <c r="C5331" s="1">
        <v>44487</v>
      </c>
      <c r="D5331" t="s">
        <v>333</v>
      </c>
      <c r="E5331" t="b">
        <f t="shared" si="97"/>
        <v>0</v>
      </c>
    </row>
    <row r="5332" spans="1:5" hidden="1" x14ac:dyDescent="0.4">
      <c r="A5332" t="s">
        <v>8284</v>
      </c>
      <c r="B5332" t="s">
        <v>135</v>
      </c>
      <c r="C5332" s="1">
        <v>44469</v>
      </c>
      <c r="D5332" t="s">
        <v>328</v>
      </c>
      <c r="E5332" t="b">
        <f t="shared" si="97"/>
        <v>0</v>
      </c>
    </row>
    <row r="5333" spans="1:5" hidden="1" x14ac:dyDescent="0.4">
      <c r="A5333" t="s">
        <v>7264</v>
      </c>
      <c r="B5333" t="s">
        <v>84</v>
      </c>
      <c r="C5333" s="1">
        <v>44025</v>
      </c>
      <c r="D5333" t="s">
        <v>347</v>
      </c>
      <c r="E5333" t="b">
        <f t="shared" si="97"/>
        <v>0</v>
      </c>
    </row>
    <row r="5334" spans="1:5" hidden="1" x14ac:dyDescent="0.4">
      <c r="A5334" t="s">
        <v>4823</v>
      </c>
      <c r="B5334" t="s">
        <v>84</v>
      </c>
      <c r="C5334" s="1">
        <v>44189</v>
      </c>
      <c r="D5334" t="s">
        <v>341</v>
      </c>
      <c r="E5334" t="b">
        <f t="shared" si="97"/>
        <v>0</v>
      </c>
    </row>
    <row r="5335" spans="1:5" hidden="1" x14ac:dyDescent="0.4">
      <c r="A5335" t="s">
        <v>6371</v>
      </c>
      <c r="B5335" t="s">
        <v>84</v>
      </c>
      <c r="C5335" s="1">
        <v>44498</v>
      </c>
      <c r="D5335" t="s">
        <v>398</v>
      </c>
      <c r="E5335" t="b">
        <f t="shared" si="97"/>
        <v>0</v>
      </c>
    </row>
    <row r="5336" spans="1:5" hidden="1" x14ac:dyDescent="0.4">
      <c r="A5336" t="s">
        <v>7040</v>
      </c>
      <c r="B5336" t="s">
        <v>84</v>
      </c>
      <c r="C5336" s="1">
        <v>44498</v>
      </c>
      <c r="D5336" t="s">
        <v>397</v>
      </c>
      <c r="E5336" t="b">
        <f t="shared" si="97"/>
        <v>0</v>
      </c>
    </row>
    <row r="5337" spans="1:5" hidden="1" x14ac:dyDescent="0.4">
      <c r="A5337" t="s">
        <v>7262</v>
      </c>
      <c r="B5337" t="s">
        <v>84</v>
      </c>
      <c r="C5337" s="1">
        <v>44025</v>
      </c>
      <c r="D5337" t="s">
        <v>373</v>
      </c>
      <c r="E5337" t="b">
        <f t="shared" si="97"/>
        <v>0</v>
      </c>
    </row>
    <row r="5338" spans="1:5" hidden="1" x14ac:dyDescent="0.4">
      <c r="A5338" t="s">
        <v>4834</v>
      </c>
      <c r="B5338" t="s">
        <v>84</v>
      </c>
      <c r="C5338" s="1">
        <v>44189</v>
      </c>
      <c r="D5338" t="s">
        <v>404</v>
      </c>
      <c r="E5338" t="b">
        <f t="shared" si="97"/>
        <v>0</v>
      </c>
    </row>
    <row r="5339" spans="1:5" hidden="1" x14ac:dyDescent="0.4">
      <c r="A5339" t="s">
        <v>6779</v>
      </c>
      <c r="B5339" t="s">
        <v>84</v>
      </c>
      <c r="C5339" s="1">
        <v>44025</v>
      </c>
      <c r="D5339" t="s">
        <v>393</v>
      </c>
      <c r="E5339" t="b">
        <f t="shared" si="97"/>
        <v>0</v>
      </c>
    </row>
    <row r="5340" spans="1:5" hidden="1" x14ac:dyDescent="0.4">
      <c r="A5340" t="s">
        <v>6778</v>
      </c>
      <c r="B5340" t="s">
        <v>84</v>
      </c>
      <c r="C5340" s="1">
        <v>44497</v>
      </c>
      <c r="D5340" t="s">
        <v>399</v>
      </c>
      <c r="E5340" t="b">
        <f t="shared" si="97"/>
        <v>0</v>
      </c>
    </row>
    <row r="5341" spans="1:5" hidden="1" x14ac:dyDescent="0.4">
      <c r="A5341" t="s">
        <v>4833</v>
      </c>
      <c r="B5341" t="s">
        <v>84</v>
      </c>
      <c r="C5341" s="1">
        <v>44189</v>
      </c>
      <c r="D5341" t="s">
        <v>312</v>
      </c>
      <c r="E5341" t="b">
        <f t="shared" si="97"/>
        <v>0</v>
      </c>
    </row>
    <row r="5342" spans="1:5" hidden="1" x14ac:dyDescent="0.4">
      <c r="A5342" t="s">
        <v>6780</v>
      </c>
      <c r="B5342" t="s">
        <v>84</v>
      </c>
      <c r="C5342" s="1">
        <v>44025</v>
      </c>
      <c r="D5342" t="s">
        <v>406</v>
      </c>
      <c r="E5342" t="b">
        <f t="shared" si="97"/>
        <v>0</v>
      </c>
    </row>
    <row r="5343" spans="1:5" hidden="1" x14ac:dyDescent="0.4">
      <c r="A5343" t="s">
        <v>4832</v>
      </c>
      <c r="B5343" t="s">
        <v>84</v>
      </c>
      <c r="C5343" s="1">
        <v>44189</v>
      </c>
      <c r="D5343" t="s">
        <v>331</v>
      </c>
      <c r="E5343" t="b">
        <f t="shared" si="97"/>
        <v>0</v>
      </c>
    </row>
    <row r="5344" spans="1:5" hidden="1" x14ac:dyDescent="0.4">
      <c r="A5344" t="s">
        <v>7259</v>
      </c>
      <c r="B5344" t="s">
        <v>84</v>
      </c>
      <c r="C5344" s="1">
        <v>44025</v>
      </c>
      <c r="D5344" t="s">
        <v>635</v>
      </c>
      <c r="E5344" t="b">
        <f t="shared" si="97"/>
        <v>0</v>
      </c>
    </row>
    <row r="5345" spans="1:5" hidden="1" x14ac:dyDescent="0.4">
      <c r="A5345" t="s">
        <v>4831</v>
      </c>
      <c r="B5345" t="s">
        <v>84</v>
      </c>
      <c r="C5345" s="1">
        <v>44189</v>
      </c>
      <c r="D5345" t="s">
        <v>327</v>
      </c>
      <c r="E5345" t="b">
        <f t="shared" si="97"/>
        <v>0</v>
      </c>
    </row>
    <row r="5346" spans="1:5" hidden="1" x14ac:dyDescent="0.4">
      <c r="A5346" t="s">
        <v>4830</v>
      </c>
      <c r="B5346" t="s">
        <v>84</v>
      </c>
      <c r="C5346" s="1">
        <v>44189</v>
      </c>
      <c r="D5346" t="s">
        <v>403</v>
      </c>
      <c r="E5346" t="b">
        <f t="shared" si="97"/>
        <v>0</v>
      </c>
    </row>
    <row r="5347" spans="1:5" hidden="1" x14ac:dyDescent="0.4">
      <c r="A5347" t="s">
        <v>6777</v>
      </c>
      <c r="B5347" t="s">
        <v>84</v>
      </c>
      <c r="C5347" s="1">
        <v>44025</v>
      </c>
      <c r="D5347" t="s">
        <v>410</v>
      </c>
      <c r="E5347" t="b">
        <f t="shared" si="97"/>
        <v>0</v>
      </c>
    </row>
    <row r="5348" spans="1:5" hidden="1" x14ac:dyDescent="0.4">
      <c r="A5348" t="s">
        <v>7252</v>
      </c>
      <c r="B5348" t="s">
        <v>84</v>
      </c>
      <c r="C5348" s="1">
        <v>44498</v>
      </c>
      <c r="D5348" t="s">
        <v>344</v>
      </c>
      <c r="E5348" t="b">
        <f t="shared" si="97"/>
        <v>0</v>
      </c>
    </row>
    <row r="5349" spans="1:5" hidden="1" x14ac:dyDescent="0.4">
      <c r="A5349" t="s">
        <v>6763</v>
      </c>
      <c r="B5349" t="s">
        <v>84</v>
      </c>
      <c r="C5349" s="1">
        <v>44498</v>
      </c>
      <c r="D5349" t="s">
        <v>316</v>
      </c>
      <c r="E5349" t="b">
        <f t="shared" si="97"/>
        <v>0</v>
      </c>
    </row>
    <row r="5350" spans="1:5" hidden="1" x14ac:dyDescent="0.4">
      <c r="A5350" t="s">
        <v>7261</v>
      </c>
      <c r="B5350" t="s">
        <v>84</v>
      </c>
      <c r="C5350" s="1">
        <v>44025</v>
      </c>
      <c r="D5350" t="s">
        <v>348</v>
      </c>
      <c r="E5350" t="b">
        <f t="shared" ref="E5350:E5413" si="98">OR(IF(AND(D5350=D5351,B5350=B5351),1,0),IF(AND(D5350=D5349,B5350=B5349),1,0))</f>
        <v>0</v>
      </c>
    </row>
    <row r="5351" spans="1:5" hidden="1" x14ac:dyDescent="0.4">
      <c r="A5351" t="s">
        <v>7260</v>
      </c>
      <c r="B5351" t="s">
        <v>84</v>
      </c>
      <c r="C5351" s="1">
        <v>44025</v>
      </c>
      <c r="D5351" t="s">
        <v>323</v>
      </c>
      <c r="E5351" t="b">
        <f t="shared" si="98"/>
        <v>0</v>
      </c>
    </row>
    <row r="5352" spans="1:5" hidden="1" x14ac:dyDescent="0.4">
      <c r="A5352" t="s">
        <v>7039</v>
      </c>
      <c r="B5352" t="s">
        <v>84</v>
      </c>
      <c r="C5352" s="1">
        <v>44498</v>
      </c>
      <c r="D5352" t="s">
        <v>318</v>
      </c>
      <c r="E5352" t="b">
        <f t="shared" si="98"/>
        <v>0</v>
      </c>
    </row>
    <row r="5353" spans="1:5" hidden="1" x14ac:dyDescent="0.4">
      <c r="A5353" t="s">
        <v>4829</v>
      </c>
      <c r="B5353" t="s">
        <v>84</v>
      </c>
      <c r="C5353" s="1">
        <v>44189</v>
      </c>
      <c r="D5353" t="s">
        <v>319</v>
      </c>
      <c r="E5353" t="b">
        <f t="shared" si="98"/>
        <v>0</v>
      </c>
    </row>
    <row r="5354" spans="1:5" hidden="1" x14ac:dyDescent="0.4">
      <c r="A5354" t="s">
        <v>4171</v>
      </c>
      <c r="B5354" t="s">
        <v>84</v>
      </c>
      <c r="C5354" s="1">
        <v>44393</v>
      </c>
      <c r="D5354" t="s">
        <v>342</v>
      </c>
      <c r="E5354" t="b">
        <f t="shared" si="98"/>
        <v>0</v>
      </c>
    </row>
    <row r="5355" spans="1:5" hidden="1" x14ac:dyDescent="0.4">
      <c r="A5355" t="s">
        <v>6762</v>
      </c>
      <c r="B5355" t="s">
        <v>84</v>
      </c>
      <c r="C5355" s="1">
        <v>44127</v>
      </c>
      <c r="D5355" t="s">
        <v>364</v>
      </c>
      <c r="E5355" t="b">
        <f t="shared" si="98"/>
        <v>0</v>
      </c>
    </row>
    <row r="5356" spans="1:5" hidden="1" x14ac:dyDescent="0.4">
      <c r="A5356" t="s">
        <v>6765</v>
      </c>
      <c r="B5356" t="s">
        <v>84</v>
      </c>
      <c r="C5356" s="1">
        <v>44057</v>
      </c>
      <c r="D5356" t="s">
        <v>368</v>
      </c>
      <c r="E5356" t="b">
        <f t="shared" si="98"/>
        <v>0</v>
      </c>
    </row>
    <row r="5357" spans="1:5" hidden="1" x14ac:dyDescent="0.4">
      <c r="A5357" t="s">
        <v>7477</v>
      </c>
      <c r="B5357" t="s">
        <v>84</v>
      </c>
      <c r="C5357" s="1">
        <v>44025</v>
      </c>
      <c r="D5357" t="s">
        <v>378</v>
      </c>
      <c r="E5357" t="b">
        <f t="shared" si="98"/>
        <v>0</v>
      </c>
    </row>
    <row r="5358" spans="1:5" hidden="1" x14ac:dyDescent="0.4">
      <c r="A5358" t="s">
        <v>6761</v>
      </c>
      <c r="B5358" t="s">
        <v>84</v>
      </c>
      <c r="C5358" s="1">
        <v>44127</v>
      </c>
      <c r="D5358" t="s">
        <v>366</v>
      </c>
      <c r="E5358" t="b">
        <f t="shared" si="98"/>
        <v>0</v>
      </c>
    </row>
    <row r="5359" spans="1:5" hidden="1" x14ac:dyDescent="0.4">
      <c r="A5359" t="s">
        <v>6760</v>
      </c>
      <c r="B5359" t="s">
        <v>84</v>
      </c>
      <c r="C5359" s="1">
        <v>44127</v>
      </c>
      <c r="D5359" t="s">
        <v>367</v>
      </c>
      <c r="E5359" t="b">
        <f t="shared" si="98"/>
        <v>0</v>
      </c>
    </row>
    <row r="5360" spans="1:5" hidden="1" x14ac:dyDescent="0.4">
      <c r="A5360" t="s">
        <v>6784</v>
      </c>
      <c r="B5360" t="s">
        <v>84</v>
      </c>
      <c r="C5360" s="1">
        <v>44497</v>
      </c>
      <c r="D5360" t="s">
        <v>408</v>
      </c>
      <c r="E5360" t="b">
        <f t="shared" si="98"/>
        <v>0</v>
      </c>
    </row>
    <row r="5361" spans="1:5" hidden="1" x14ac:dyDescent="0.4">
      <c r="A5361" t="s">
        <v>4170</v>
      </c>
      <c r="B5361" t="s">
        <v>84</v>
      </c>
      <c r="C5361" s="1">
        <v>44393</v>
      </c>
      <c r="D5361" t="s">
        <v>358</v>
      </c>
      <c r="E5361" t="b">
        <f t="shared" si="98"/>
        <v>0</v>
      </c>
    </row>
    <row r="5362" spans="1:5" hidden="1" x14ac:dyDescent="0.4">
      <c r="A5362" t="s">
        <v>4169</v>
      </c>
      <c r="B5362" t="s">
        <v>84</v>
      </c>
      <c r="C5362" s="1">
        <v>44393</v>
      </c>
      <c r="D5362" t="s">
        <v>311</v>
      </c>
      <c r="E5362" t="b">
        <f t="shared" si="98"/>
        <v>0</v>
      </c>
    </row>
    <row r="5363" spans="1:5" hidden="1" x14ac:dyDescent="0.4">
      <c r="A5363" t="s">
        <v>4168</v>
      </c>
      <c r="B5363" t="s">
        <v>84</v>
      </c>
      <c r="C5363" s="1">
        <v>44393</v>
      </c>
      <c r="D5363" t="s">
        <v>308</v>
      </c>
      <c r="E5363" t="b">
        <f t="shared" si="98"/>
        <v>0</v>
      </c>
    </row>
    <row r="5364" spans="1:5" hidden="1" x14ac:dyDescent="0.4">
      <c r="A5364" t="s">
        <v>534</v>
      </c>
      <c r="B5364" t="s">
        <v>84</v>
      </c>
      <c r="C5364" s="1">
        <v>44025</v>
      </c>
      <c r="D5364" t="s">
        <v>370</v>
      </c>
      <c r="E5364" t="b">
        <f t="shared" si="98"/>
        <v>0</v>
      </c>
    </row>
    <row r="5365" spans="1:5" hidden="1" x14ac:dyDescent="0.4">
      <c r="A5365" t="s">
        <v>4828</v>
      </c>
      <c r="B5365" t="s">
        <v>84</v>
      </c>
      <c r="C5365" s="1">
        <v>44189</v>
      </c>
      <c r="D5365" t="s">
        <v>334</v>
      </c>
      <c r="E5365" t="b">
        <f t="shared" si="98"/>
        <v>0</v>
      </c>
    </row>
    <row r="5366" spans="1:5" hidden="1" x14ac:dyDescent="0.4">
      <c r="A5366" t="s">
        <v>7263</v>
      </c>
      <c r="B5366" t="s">
        <v>84</v>
      </c>
      <c r="C5366" s="1">
        <v>44498</v>
      </c>
      <c r="D5366" t="s">
        <v>343</v>
      </c>
      <c r="E5366" t="b">
        <f t="shared" si="98"/>
        <v>0</v>
      </c>
    </row>
    <row r="5367" spans="1:5" hidden="1" x14ac:dyDescent="0.4">
      <c r="A5367" t="s">
        <v>6783</v>
      </c>
      <c r="B5367" t="s">
        <v>84</v>
      </c>
      <c r="C5367" s="1">
        <v>44025</v>
      </c>
      <c r="D5367" t="s">
        <v>362</v>
      </c>
      <c r="E5367" t="b">
        <f t="shared" si="98"/>
        <v>0</v>
      </c>
    </row>
    <row r="5368" spans="1:5" hidden="1" x14ac:dyDescent="0.4">
      <c r="A5368" t="s">
        <v>6759</v>
      </c>
      <c r="B5368" t="s">
        <v>84</v>
      </c>
      <c r="C5368" s="1">
        <v>44497</v>
      </c>
      <c r="D5368" t="s">
        <v>315</v>
      </c>
      <c r="E5368" t="b">
        <f t="shared" si="98"/>
        <v>0</v>
      </c>
    </row>
    <row r="5369" spans="1:5" hidden="1" x14ac:dyDescent="0.4">
      <c r="A5369" t="s">
        <v>6781</v>
      </c>
      <c r="B5369" t="s">
        <v>84</v>
      </c>
      <c r="C5369" s="1">
        <v>44025</v>
      </c>
      <c r="D5369" t="s">
        <v>345</v>
      </c>
      <c r="E5369" t="b">
        <f t="shared" si="98"/>
        <v>0</v>
      </c>
    </row>
    <row r="5370" spans="1:5" hidden="1" x14ac:dyDescent="0.4">
      <c r="A5370" t="s">
        <v>4167</v>
      </c>
      <c r="B5370" t="s">
        <v>84</v>
      </c>
      <c r="C5370" s="1">
        <v>44393</v>
      </c>
      <c r="D5370" t="s">
        <v>317</v>
      </c>
      <c r="E5370" t="b">
        <f t="shared" si="98"/>
        <v>0</v>
      </c>
    </row>
    <row r="5371" spans="1:5" hidden="1" x14ac:dyDescent="0.4">
      <c r="A5371" t="s">
        <v>6758</v>
      </c>
      <c r="B5371" t="s">
        <v>84</v>
      </c>
      <c r="C5371" s="1">
        <v>44127</v>
      </c>
      <c r="D5371" t="s">
        <v>346</v>
      </c>
      <c r="E5371" t="b">
        <f t="shared" si="98"/>
        <v>0</v>
      </c>
    </row>
    <row r="5372" spans="1:5" hidden="1" x14ac:dyDescent="0.4">
      <c r="A5372" t="s">
        <v>4827</v>
      </c>
      <c r="B5372" t="s">
        <v>84</v>
      </c>
      <c r="C5372" s="1">
        <v>44189</v>
      </c>
      <c r="D5372" t="s">
        <v>335</v>
      </c>
      <c r="E5372" t="b">
        <f t="shared" si="98"/>
        <v>0</v>
      </c>
    </row>
    <row r="5373" spans="1:5" hidden="1" x14ac:dyDescent="0.4">
      <c r="A5373" t="s">
        <v>7258</v>
      </c>
      <c r="B5373" t="s">
        <v>84</v>
      </c>
      <c r="C5373" s="1">
        <v>44498</v>
      </c>
      <c r="D5373" t="s">
        <v>339</v>
      </c>
      <c r="E5373" t="b">
        <f t="shared" si="98"/>
        <v>0</v>
      </c>
    </row>
    <row r="5374" spans="1:5" hidden="1" x14ac:dyDescent="0.4">
      <c r="A5374" t="s">
        <v>4166</v>
      </c>
      <c r="B5374" t="s">
        <v>84</v>
      </c>
      <c r="C5374" s="1">
        <v>44393</v>
      </c>
      <c r="D5374" t="s">
        <v>415</v>
      </c>
      <c r="E5374" t="b">
        <f t="shared" si="98"/>
        <v>0</v>
      </c>
    </row>
    <row r="5375" spans="1:5" hidden="1" x14ac:dyDescent="0.4">
      <c r="A5375" t="s">
        <v>6782</v>
      </c>
      <c r="B5375" t="s">
        <v>84</v>
      </c>
      <c r="C5375" s="1">
        <v>44025</v>
      </c>
      <c r="D5375" t="s">
        <v>375</v>
      </c>
      <c r="E5375" t="b">
        <f t="shared" si="98"/>
        <v>0</v>
      </c>
    </row>
    <row r="5376" spans="1:5" hidden="1" x14ac:dyDescent="0.4">
      <c r="A5376" t="s">
        <v>4826</v>
      </c>
      <c r="B5376" t="s">
        <v>84</v>
      </c>
      <c r="C5376" s="1">
        <v>44189</v>
      </c>
      <c r="D5376" t="s">
        <v>332</v>
      </c>
      <c r="E5376" t="b">
        <f t="shared" si="98"/>
        <v>0</v>
      </c>
    </row>
    <row r="5377" spans="1:5" hidden="1" x14ac:dyDescent="0.4">
      <c r="A5377" t="s">
        <v>6370</v>
      </c>
      <c r="B5377" t="s">
        <v>84</v>
      </c>
      <c r="C5377" s="1">
        <v>44498</v>
      </c>
      <c r="D5377" t="s">
        <v>322</v>
      </c>
      <c r="E5377" t="b">
        <f t="shared" si="98"/>
        <v>0</v>
      </c>
    </row>
    <row r="5378" spans="1:5" hidden="1" x14ac:dyDescent="0.4">
      <c r="A5378" t="s">
        <v>4825</v>
      </c>
      <c r="B5378" t="s">
        <v>84</v>
      </c>
      <c r="C5378" s="1">
        <v>44189</v>
      </c>
      <c r="D5378" t="s">
        <v>359</v>
      </c>
      <c r="E5378" t="b">
        <f t="shared" si="98"/>
        <v>0</v>
      </c>
    </row>
    <row r="5379" spans="1:5" hidden="1" x14ac:dyDescent="0.4">
      <c r="A5379" t="s">
        <v>4824</v>
      </c>
      <c r="B5379" t="s">
        <v>84</v>
      </c>
      <c r="C5379" s="1">
        <v>44189</v>
      </c>
      <c r="D5379" t="s">
        <v>333</v>
      </c>
      <c r="E5379" t="b">
        <f t="shared" si="98"/>
        <v>0</v>
      </c>
    </row>
    <row r="5380" spans="1:5" hidden="1" x14ac:dyDescent="0.4">
      <c r="A5380" t="s">
        <v>4165</v>
      </c>
      <c r="B5380" t="s">
        <v>84</v>
      </c>
      <c r="C5380" s="1">
        <v>44393</v>
      </c>
      <c r="D5380" t="s">
        <v>328</v>
      </c>
      <c r="E5380" t="b">
        <f t="shared" si="98"/>
        <v>0</v>
      </c>
    </row>
    <row r="5381" spans="1:5" hidden="1" x14ac:dyDescent="0.4">
      <c r="A5381" t="s">
        <v>1847</v>
      </c>
      <c r="B5381" t="s">
        <v>63</v>
      </c>
      <c r="C5381" s="1">
        <v>44398</v>
      </c>
      <c r="D5381" t="s">
        <v>341</v>
      </c>
      <c r="E5381" t="b">
        <f t="shared" si="98"/>
        <v>0</v>
      </c>
    </row>
    <row r="5382" spans="1:5" hidden="1" x14ac:dyDescent="0.4">
      <c r="A5382" t="s">
        <v>2576</v>
      </c>
      <c r="B5382" t="s">
        <v>63</v>
      </c>
      <c r="C5382" s="1">
        <v>44336</v>
      </c>
      <c r="D5382" t="s">
        <v>352</v>
      </c>
      <c r="E5382" t="b">
        <f t="shared" si="98"/>
        <v>0</v>
      </c>
    </row>
    <row r="5383" spans="1:5" hidden="1" x14ac:dyDescent="0.4">
      <c r="A5383" t="s">
        <v>6111</v>
      </c>
      <c r="B5383" t="s">
        <v>63</v>
      </c>
      <c r="C5383" s="1">
        <v>44497</v>
      </c>
      <c r="D5383" t="s">
        <v>398</v>
      </c>
      <c r="E5383" t="b">
        <f t="shared" si="98"/>
        <v>0</v>
      </c>
    </row>
    <row r="5384" spans="1:5" hidden="1" x14ac:dyDescent="0.4">
      <c r="A5384" t="s">
        <v>7661</v>
      </c>
      <c r="B5384" t="s">
        <v>63</v>
      </c>
      <c r="C5384" s="1">
        <v>43742</v>
      </c>
      <c r="D5384" t="s">
        <v>397</v>
      </c>
      <c r="E5384" t="b">
        <f t="shared" si="98"/>
        <v>0</v>
      </c>
    </row>
    <row r="5385" spans="1:5" hidden="1" x14ac:dyDescent="0.4">
      <c r="A5385" t="s">
        <v>2621</v>
      </c>
      <c r="B5385" t="s">
        <v>63</v>
      </c>
      <c r="C5385" s="1">
        <v>44330</v>
      </c>
      <c r="D5385" t="s">
        <v>306</v>
      </c>
      <c r="E5385" t="b">
        <f t="shared" si="98"/>
        <v>0</v>
      </c>
    </row>
    <row r="5386" spans="1:5" hidden="1" x14ac:dyDescent="0.4">
      <c r="A5386" t="s">
        <v>2620</v>
      </c>
      <c r="B5386" t="s">
        <v>63</v>
      </c>
      <c r="C5386" s="1">
        <v>44330</v>
      </c>
      <c r="D5386" t="s">
        <v>404</v>
      </c>
      <c r="E5386" t="b">
        <f t="shared" si="98"/>
        <v>0</v>
      </c>
    </row>
    <row r="5387" spans="1:5" hidden="1" x14ac:dyDescent="0.4">
      <c r="A5387" t="s">
        <v>2619</v>
      </c>
      <c r="B5387" t="s">
        <v>63</v>
      </c>
      <c r="C5387" s="1">
        <v>44330</v>
      </c>
      <c r="D5387" t="s">
        <v>399</v>
      </c>
      <c r="E5387" t="b">
        <f t="shared" si="98"/>
        <v>0</v>
      </c>
    </row>
    <row r="5388" spans="1:5" hidden="1" x14ac:dyDescent="0.4">
      <c r="A5388" t="s">
        <v>2618</v>
      </c>
      <c r="B5388" t="s">
        <v>63</v>
      </c>
      <c r="C5388" s="1">
        <v>44330</v>
      </c>
      <c r="D5388" t="s">
        <v>312</v>
      </c>
      <c r="E5388" t="b">
        <f t="shared" si="98"/>
        <v>0</v>
      </c>
    </row>
    <row r="5389" spans="1:5" hidden="1" x14ac:dyDescent="0.4">
      <c r="A5389" t="s">
        <v>2617</v>
      </c>
      <c r="B5389" t="s">
        <v>63</v>
      </c>
      <c r="C5389" s="1">
        <v>44330</v>
      </c>
      <c r="D5389" t="s">
        <v>329</v>
      </c>
      <c r="E5389" t="b">
        <f t="shared" si="98"/>
        <v>0</v>
      </c>
    </row>
    <row r="5390" spans="1:5" hidden="1" x14ac:dyDescent="0.4">
      <c r="A5390" t="s">
        <v>2616</v>
      </c>
      <c r="B5390" t="s">
        <v>63</v>
      </c>
      <c r="C5390" s="1">
        <v>44330</v>
      </c>
      <c r="D5390" t="s">
        <v>331</v>
      </c>
      <c r="E5390" t="b">
        <f t="shared" si="98"/>
        <v>0</v>
      </c>
    </row>
    <row r="5391" spans="1:5" hidden="1" x14ac:dyDescent="0.4">
      <c r="A5391" t="s">
        <v>2614</v>
      </c>
      <c r="B5391" t="s">
        <v>63</v>
      </c>
      <c r="C5391" s="1">
        <v>44336</v>
      </c>
      <c r="D5391" t="s">
        <v>327</v>
      </c>
      <c r="E5391" t="b">
        <f t="shared" si="98"/>
        <v>0</v>
      </c>
    </row>
    <row r="5392" spans="1:5" hidden="1" x14ac:dyDescent="0.4">
      <c r="A5392" t="s">
        <v>713</v>
      </c>
      <c r="B5392" t="s">
        <v>63</v>
      </c>
      <c r="C5392" s="1">
        <v>44500</v>
      </c>
      <c r="D5392" t="s">
        <v>403</v>
      </c>
      <c r="E5392" t="b">
        <f t="shared" si="98"/>
        <v>0</v>
      </c>
    </row>
    <row r="5393" spans="1:5" hidden="1" x14ac:dyDescent="0.4">
      <c r="A5393" t="s">
        <v>5649</v>
      </c>
      <c r="B5393" t="s">
        <v>63</v>
      </c>
      <c r="C5393" s="1">
        <v>44498</v>
      </c>
      <c r="D5393" t="s">
        <v>344</v>
      </c>
      <c r="E5393" t="b">
        <f t="shared" si="98"/>
        <v>0</v>
      </c>
    </row>
    <row r="5394" spans="1:5" hidden="1" x14ac:dyDescent="0.4">
      <c r="A5394" t="s">
        <v>6092</v>
      </c>
      <c r="B5394" t="s">
        <v>63</v>
      </c>
      <c r="C5394" s="1">
        <v>44498</v>
      </c>
      <c r="D5394" t="s">
        <v>321</v>
      </c>
      <c r="E5394" t="b">
        <f t="shared" si="98"/>
        <v>0</v>
      </c>
    </row>
    <row r="5395" spans="1:5" hidden="1" x14ac:dyDescent="0.4">
      <c r="A5395" t="s">
        <v>6090</v>
      </c>
      <c r="B5395" t="s">
        <v>63</v>
      </c>
      <c r="C5395" s="1">
        <v>44495</v>
      </c>
      <c r="D5395" t="s">
        <v>318</v>
      </c>
      <c r="E5395" t="b">
        <f t="shared" si="98"/>
        <v>0</v>
      </c>
    </row>
    <row r="5396" spans="1:5" hidden="1" x14ac:dyDescent="0.4">
      <c r="A5396" t="s">
        <v>2571</v>
      </c>
      <c r="B5396" t="s">
        <v>63</v>
      </c>
      <c r="C5396" s="1">
        <v>44336</v>
      </c>
      <c r="D5396" t="s">
        <v>313</v>
      </c>
      <c r="E5396" t="b">
        <f t="shared" si="98"/>
        <v>0</v>
      </c>
    </row>
    <row r="5397" spans="1:5" hidden="1" x14ac:dyDescent="0.4">
      <c r="A5397" t="s">
        <v>2622</v>
      </c>
      <c r="B5397" t="s">
        <v>63</v>
      </c>
      <c r="C5397" s="1">
        <v>44330</v>
      </c>
      <c r="D5397" t="s">
        <v>319</v>
      </c>
      <c r="E5397" t="b">
        <f t="shared" si="98"/>
        <v>0</v>
      </c>
    </row>
    <row r="5398" spans="1:5" hidden="1" x14ac:dyDescent="0.4">
      <c r="A5398" t="s">
        <v>2577</v>
      </c>
      <c r="B5398" t="s">
        <v>63</v>
      </c>
      <c r="C5398" s="1">
        <v>44336</v>
      </c>
      <c r="D5398" t="s">
        <v>310</v>
      </c>
      <c r="E5398" t="b">
        <f t="shared" si="98"/>
        <v>0</v>
      </c>
    </row>
    <row r="5399" spans="1:5" hidden="1" x14ac:dyDescent="0.4">
      <c r="A5399" t="s">
        <v>5652</v>
      </c>
      <c r="B5399" t="s">
        <v>63</v>
      </c>
      <c r="C5399" s="1">
        <v>44498</v>
      </c>
      <c r="D5399" t="s">
        <v>311</v>
      </c>
      <c r="E5399" t="b">
        <f t="shared" si="98"/>
        <v>0</v>
      </c>
    </row>
    <row r="5400" spans="1:5" hidden="1" x14ac:dyDescent="0.4">
      <c r="A5400" t="s">
        <v>5553</v>
      </c>
      <c r="B5400" t="s">
        <v>63</v>
      </c>
      <c r="C5400" s="1">
        <v>44498</v>
      </c>
      <c r="D5400" t="s">
        <v>308</v>
      </c>
      <c r="E5400" t="b">
        <f t="shared" si="98"/>
        <v>0</v>
      </c>
    </row>
    <row r="5401" spans="1:5" hidden="1" x14ac:dyDescent="0.4">
      <c r="A5401" t="s">
        <v>2573</v>
      </c>
      <c r="B5401" t="s">
        <v>63</v>
      </c>
      <c r="C5401" s="1">
        <v>44336</v>
      </c>
      <c r="D5401" t="s">
        <v>334</v>
      </c>
      <c r="E5401" t="b">
        <f t="shared" si="98"/>
        <v>0</v>
      </c>
    </row>
    <row r="5402" spans="1:5" hidden="1" x14ac:dyDescent="0.4">
      <c r="A5402" t="s">
        <v>2569</v>
      </c>
      <c r="B5402" t="s">
        <v>63</v>
      </c>
      <c r="C5402" s="1">
        <v>44336</v>
      </c>
      <c r="D5402" t="s">
        <v>314</v>
      </c>
      <c r="E5402" t="b">
        <f t="shared" si="98"/>
        <v>0</v>
      </c>
    </row>
    <row r="5403" spans="1:5" hidden="1" x14ac:dyDescent="0.4">
      <c r="A5403" t="s">
        <v>5650</v>
      </c>
      <c r="B5403" t="s">
        <v>63</v>
      </c>
      <c r="C5403" s="1">
        <v>44498</v>
      </c>
      <c r="D5403" t="s">
        <v>343</v>
      </c>
      <c r="E5403" t="b">
        <f t="shared" si="98"/>
        <v>0</v>
      </c>
    </row>
    <row r="5404" spans="1:5" hidden="1" x14ac:dyDescent="0.4">
      <c r="A5404" t="s">
        <v>2570</v>
      </c>
      <c r="B5404" t="s">
        <v>63</v>
      </c>
      <c r="C5404" s="1">
        <v>44336</v>
      </c>
      <c r="D5404" t="s">
        <v>355</v>
      </c>
      <c r="E5404" t="b">
        <f t="shared" si="98"/>
        <v>0</v>
      </c>
    </row>
    <row r="5405" spans="1:5" hidden="1" x14ac:dyDescent="0.4">
      <c r="A5405" t="s">
        <v>5554</v>
      </c>
      <c r="B5405" t="s">
        <v>63</v>
      </c>
      <c r="C5405" s="1">
        <v>44498</v>
      </c>
      <c r="D5405" t="s">
        <v>317</v>
      </c>
      <c r="E5405" t="b">
        <f t="shared" si="98"/>
        <v>0</v>
      </c>
    </row>
    <row r="5406" spans="1:5" hidden="1" x14ac:dyDescent="0.4">
      <c r="A5406" t="s">
        <v>2572</v>
      </c>
      <c r="B5406" t="s">
        <v>63</v>
      </c>
      <c r="C5406" s="1">
        <v>44336</v>
      </c>
      <c r="D5406" t="s">
        <v>335</v>
      </c>
      <c r="E5406" t="b">
        <f t="shared" si="98"/>
        <v>0</v>
      </c>
    </row>
    <row r="5407" spans="1:5" hidden="1" x14ac:dyDescent="0.4">
      <c r="A5407" t="s">
        <v>5552</v>
      </c>
      <c r="B5407" t="s">
        <v>63</v>
      </c>
      <c r="C5407" s="1">
        <v>44498</v>
      </c>
      <c r="D5407" t="s">
        <v>339</v>
      </c>
      <c r="E5407" t="b">
        <f t="shared" si="98"/>
        <v>0</v>
      </c>
    </row>
    <row r="5408" spans="1:5" hidden="1" x14ac:dyDescent="0.4">
      <c r="A5408" t="s">
        <v>5651</v>
      </c>
      <c r="B5408" t="s">
        <v>63</v>
      </c>
      <c r="C5408" s="1">
        <v>44498</v>
      </c>
      <c r="D5408" t="s">
        <v>415</v>
      </c>
      <c r="E5408" t="b">
        <f t="shared" si="98"/>
        <v>0</v>
      </c>
    </row>
    <row r="5409" spans="1:5" hidden="1" x14ac:dyDescent="0.4">
      <c r="A5409" t="s">
        <v>2575</v>
      </c>
      <c r="B5409" t="s">
        <v>63</v>
      </c>
      <c r="C5409" s="1">
        <v>44336</v>
      </c>
      <c r="D5409" t="s">
        <v>332</v>
      </c>
      <c r="E5409" t="b">
        <f t="shared" si="98"/>
        <v>0</v>
      </c>
    </row>
    <row r="5410" spans="1:5" hidden="1" x14ac:dyDescent="0.4">
      <c r="A5410" t="s">
        <v>2574</v>
      </c>
      <c r="B5410" t="s">
        <v>63</v>
      </c>
      <c r="C5410" s="1">
        <v>44336</v>
      </c>
      <c r="D5410" t="s">
        <v>333</v>
      </c>
      <c r="E5410" t="b">
        <f t="shared" si="98"/>
        <v>0</v>
      </c>
    </row>
    <row r="5411" spans="1:5" hidden="1" x14ac:dyDescent="0.4">
      <c r="A5411" t="s">
        <v>8776</v>
      </c>
      <c r="B5411" t="s">
        <v>63</v>
      </c>
      <c r="C5411" s="1">
        <v>44496</v>
      </c>
      <c r="D5411" t="s">
        <v>328</v>
      </c>
      <c r="E5411" t="b">
        <f t="shared" si="98"/>
        <v>0</v>
      </c>
    </row>
    <row r="5412" spans="1:5" hidden="1" x14ac:dyDescent="0.4">
      <c r="A5412" t="s">
        <v>6659</v>
      </c>
      <c r="B5412" t="s">
        <v>191</v>
      </c>
      <c r="C5412" s="1">
        <v>44027</v>
      </c>
      <c r="D5412" t="s">
        <v>345</v>
      </c>
      <c r="E5412" t="b">
        <f t="shared" si="98"/>
        <v>0</v>
      </c>
    </row>
    <row r="5413" spans="1:5" hidden="1" x14ac:dyDescent="0.4">
      <c r="A5413" t="s">
        <v>5732</v>
      </c>
      <c r="B5413" t="s">
        <v>67</v>
      </c>
      <c r="C5413" s="1">
        <v>44417</v>
      </c>
      <c r="D5413" t="s">
        <v>398</v>
      </c>
      <c r="E5413" t="b">
        <f t="shared" si="98"/>
        <v>0</v>
      </c>
    </row>
    <row r="5414" spans="1:5" hidden="1" x14ac:dyDescent="0.4">
      <c r="A5414" t="s">
        <v>865</v>
      </c>
      <c r="B5414" t="s">
        <v>67</v>
      </c>
      <c r="C5414" s="1">
        <v>44456</v>
      </c>
      <c r="D5414" t="s">
        <v>404</v>
      </c>
      <c r="E5414" t="b">
        <f t="shared" ref="E5414:E5477" si="99">OR(IF(AND(D5414=D5415,B5414=B5415),1,0),IF(AND(D5414=D5413,B5414=B5413),1,0))</f>
        <v>0</v>
      </c>
    </row>
    <row r="5415" spans="1:5" hidden="1" x14ac:dyDescent="0.4">
      <c r="A5415" t="s">
        <v>5958</v>
      </c>
      <c r="B5415" t="s">
        <v>67</v>
      </c>
      <c r="C5415" s="1">
        <v>44498</v>
      </c>
      <c r="D5415" t="s">
        <v>399</v>
      </c>
      <c r="E5415" t="b">
        <f t="shared" si="99"/>
        <v>0</v>
      </c>
    </row>
    <row r="5416" spans="1:5" hidden="1" x14ac:dyDescent="0.4">
      <c r="A5416" t="s">
        <v>841</v>
      </c>
      <c r="B5416" t="s">
        <v>67</v>
      </c>
      <c r="C5416" s="1">
        <v>44457</v>
      </c>
      <c r="D5416" t="s">
        <v>312</v>
      </c>
      <c r="E5416" t="b">
        <f t="shared" si="99"/>
        <v>0</v>
      </c>
    </row>
    <row r="5417" spans="1:5" hidden="1" x14ac:dyDescent="0.4">
      <c r="A5417" t="s">
        <v>961</v>
      </c>
      <c r="B5417" t="s">
        <v>67</v>
      </c>
      <c r="C5417" s="1">
        <v>44454</v>
      </c>
      <c r="D5417" t="s">
        <v>331</v>
      </c>
      <c r="E5417" t="b">
        <f t="shared" si="99"/>
        <v>0</v>
      </c>
    </row>
    <row r="5418" spans="1:5" hidden="1" x14ac:dyDescent="0.4">
      <c r="A5418" t="s">
        <v>1830</v>
      </c>
      <c r="B5418" t="s">
        <v>67</v>
      </c>
      <c r="C5418" s="1">
        <v>44397</v>
      </c>
      <c r="D5418" t="s">
        <v>327</v>
      </c>
      <c r="E5418" t="b">
        <f t="shared" si="99"/>
        <v>0</v>
      </c>
    </row>
    <row r="5419" spans="1:5" hidden="1" x14ac:dyDescent="0.4">
      <c r="A5419" t="s">
        <v>931</v>
      </c>
      <c r="B5419" t="s">
        <v>67</v>
      </c>
      <c r="C5419" s="1">
        <v>44456</v>
      </c>
      <c r="D5419" t="s">
        <v>403</v>
      </c>
      <c r="E5419" t="b">
        <f t="shared" si="99"/>
        <v>0</v>
      </c>
    </row>
    <row r="5420" spans="1:5" hidden="1" x14ac:dyDescent="0.4">
      <c r="A5420" t="s">
        <v>5791</v>
      </c>
      <c r="B5420" t="s">
        <v>67</v>
      </c>
      <c r="C5420" s="1">
        <v>44319</v>
      </c>
      <c r="D5420" t="s">
        <v>344</v>
      </c>
      <c r="E5420" t="b">
        <f t="shared" si="99"/>
        <v>0</v>
      </c>
    </row>
    <row r="5421" spans="1:5" hidden="1" x14ac:dyDescent="0.4">
      <c r="A5421" t="s">
        <v>812</v>
      </c>
      <c r="B5421" t="s">
        <v>67</v>
      </c>
      <c r="C5421" s="1">
        <v>44462</v>
      </c>
      <c r="D5421" t="s">
        <v>316</v>
      </c>
      <c r="E5421" t="b">
        <f t="shared" si="99"/>
        <v>0</v>
      </c>
    </row>
    <row r="5422" spans="1:5" hidden="1" x14ac:dyDescent="0.4">
      <c r="A5422" t="s">
        <v>6069</v>
      </c>
      <c r="B5422" t="s">
        <v>67</v>
      </c>
      <c r="C5422" s="1">
        <v>44498</v>
      </c>
      <c r="D5422" t="s">
        <v>326</v>
      </c>
      <c r="E5422" t="b">
        <f t="shared" si="99"/>
        <v>0</v>
      </c>
    </row>
    <row r="5423" spans="1:5" hidden="1" x14ac:dyDescent="0.4">
      <c r="A5423" t="s">
        <v>5792</v>
      </c>
      <c r="B5423" t="s">
        <v>67</v>
      </c>
      <c r="C5423" s="1">
        <v>44319</v>
      </c>
      <c r="D5423" t="s">
        <v>321</v>
      </c>
      <c r="E5423" t="b">
        <f t="shared" si="99"/>
        <v>0</v>
      </c>
    </row>
    <row r="5424" spans="1:5" hidden="1" x14ac:dyDescent="0.4">
      <c r="A5424" t="s">
        <v>5242</v>
      </c>
      <c r="B5424" t="s">
        <v>67</v>
      </c>
      <c r="C5424" s="1">
        <v>44457</v>
      </c>
      <c r="D5424" t="s">
        <v>318</v>
      </c>
      <c r="E5424" t="b">
        <f t="shared" si="99"/>
        <v>0</v>
      </c>
    </row>
    <row r="5425" spans="1:5" hidden="1" x14ac:dyDescent="0.4">
      <c r="A5425" t="s">
        <v>866</v>
      </c>
      <c r="B5425" t="s">
        <v>67</v>
      </c>
      <c r="C5425" s="1">
        <v>44456</v>
      </c>
      <c r="D5425" t="s">
        <v>319</v>
      </c>
      <c r="E5425" t="b">
        <f t="shared" si="99"/>
        <v>0</v>
      </c>
    </row>
    <row r="5426" spans="1:5" hidden="1" x14ac:dyDescent="0.4">
      <c r="A5426" t="s">
        <v>815</v>
      </c>
      <c r="B5426" t="s">
        <v>67</v>
      </c>
      <c r="C5426" s="1">
        <v>44462</v>
      </c>
      <c r="D5426" t="s">
        <v>310</v>
      </c>
      <c r="E5426" t="b">
        <f t="shared" si="99"/>
        <v>0</v>
      </c>
    </row>
    <row r="5427" spans="1:5" hidden="1" x14ac:dyDescent="0.4">
      <c r="A5427" t="s">
        <v>811</v>
      </c>
      <c r="B5427" t="s">
        <v>67</v>
      </c>
      <c r="C5427" s="1">
        <v>44462</v>
      </c>
      <c r="D5427" t="s">
        <v>408</v>
      </c>
      <c r="E5427" t="b">
        <f t="shared" si="99"/>
        <v>0</v>
      </c>
    </row>
    <row r="5428" spans="1:5" hidden="1" x14ac:dyDescent="0.4">
      <c r="A5428" t="s">
        <v>3489</v>
      </c>
      <c r="B5428" t="s">
        <v>67</v>
      </c>
      <c r="C5428" s="1">
        <v>44440</v>
      </c>
      <c r="D5428" t="s">
        <v>308</v>
      </c>
      <c r="E5428" t="b">
        <f t="shared" si="99"/>
        <v>0</v>
      </c>
    </row>
    <row r="5429" spans="1:5" hidden="1" x14ac:dyDescent="0.4">
      <c r="A5429" t="s">
        <v>1897</v>
      </c>
      <c r="B5429" t="s">
        <v>67</v>
      </c>
      <c r="C5429" s="1">
        <v>44390</v>
      </c>
      <c r="D5429" t="s">
        <v>314</v>
      </c>
      <c r="E5429" t="b">
        <f t="shared" si="99"/>
        <v>0</v>
      </c>
    </row>
    <row r="5430" spans="1:5" hidden="1" x14ac:dyDescent="0.4">
      <c r="A5430" t="s">
        <v>3124</v>
      </c>
      <c r="B5430" t="s">
        <v>67</v>
      </c>
      <c r="C5430" s="1">
        <v>44454</v>
      </c>
      <c r="D5430" t="s">
        <v>354</v>
      </c>
      <c r="E5430" t="b">
        <f t="shared" si="99"/>
        <v>0</v>
      </c>
    </row>
    <row r="5431" spans="1:5" hidden="1" x14ac:dyDescent="0.4">
      <c r="A5431" t="s">
        <v>3100</v>
      </c>
      <c r="B5431" t="s">
        <v>67</v>
      </c>
      <c r="C5431" s="1">
        <v>44456</v>
      </c>
      <c r="D5431" t="s">
        <v>343</v>
      </c>
      <c r="E5431" t="b">
        <f t="shared" si="99"/>
        <v>0</v>
      </c>
    </row>
    <row r="5432" spans="1:5" hidden="1" x14ac:dyDescent="0.4">
      <c r="A5432" t="s">
        <v>2001</v>
      </c>
      <c r="B5432" t="s">
        <v>67</v>
      </c>
      <c r="C5432" s="1">
        <v>44383</v>
      </c>
      <c r="D5432" t="s">
        <v>355</v>
      </c>
      <c r="E5432" t="b">
        <f t="shared" si="99"/>
        <v>0</v>
      </c>
    </row>
    <row r="5433" spans="1:5" hidden="1" x14ac:dyDescent="0.4">
      <c r="A5433" t="s">
        <v>5957</v>
      </c>
      <c r="B5433" t="s">
        <v>67</v>
      </c>
      <c r="C5433" s="1">
        <v>44131</v>
      </c>
      <c r="D5433" t="s">
        <v>362</v>
      </c>
      <c r="E5433" t="b">
        <f t="shared" si="99"/>
        <v>0</v>
      </c>
    </row>
    <row r="5434" spans="1:5" hidden="1" x14ac:dyDescent="0.4">
      <c r="A5434" t="s">
        <v>3392</v>
      </c>
      <c r="B5434" t="s">
        <v>67</v>
      </c>
      <c r="C5434" s="1">
        <v>44259</v>
      </c>
      <c r="D5434" t="s">
        <v>363</v>
      </c>
      <c r="E5434" t="b">
        <f t="shared" si="99"/>
        <v>0</v>
      </c>
    </row>
    <row r="5435" spans="1:5" hidden="1" x14ac:dyDescent="0.4">
      <c r="A5435" t="s">
        <v>814</v>
      </c>
      <c r="B5435" t="s">
        <v>67</v>
      </c>
      <c r="C5435" s="1">
        <v>44462</v>
      </c>
      <c r="D5435" t="s">
        <v>315</v>
      </c>
      <c r="E5435" t="b">
        <f t="shared" si="99"/>
        <v>0</v>
      </c>
    </row>
    <row r="5436" spans="1:5" hidden="1" x14ac:dyDescent="0.4">
      <c r="A5436" t="s">
        <v>2845</v>
      </c>
      <c r="B5436" t="s">
        <v>67</v>
      </c>
      <c r="C5436" s="1">
        <v>44286</v>
      </c>
      <c r="D5436" t="s">
        <v>335</v>
      </c>
      <c r="E5436" t="b">
        <f t="shared" si="99"/>
        <v>0</v>
      </c>
    </row>
    <row r="5437" spans="1:5" hidden="1" x14ac:dyDescent="0.4">
      <c r="A5437" t="s">
        <v>5789</v>
      </c>
      <c r="B5437" t="s">
        <v>67</v>
      </c>
      <c r="C5437" s="1">
        <v>44319</v>
      </c>
      <c r="D5437" t="s">
        <v>339</v>
      </c>
      <c r="E5437" t="b">
        <f t="shared" si="99"/>
        <v>0</v>
      </c>
    </row>
    <row r="5438" spans="1:5" hidden="1" x14ac:dyDescent="0.4">
      <c r="A5438" t="s">
        <v>5790</v>
      </c>
      <c r="B5438" t="s">
        <v>67</v>
      </c>
      <c r="C5438" s="1">
        <v>44319</v>
      </c>
      <c r="D5438" t="s">
        <v>415</v>
      </c>
      <c r="E5438" t="b">
        <f t="shared" si="99"/>
        <v>0</v>
      </c>
    </row>
    <row r="5439" spans="1:5" hidden="1" x14ac:dyDescent="0.4">
      <c r="A5439" t="s">
        <v>813</v>
      </c>
      <c r="B5439" t="s">
        <v>67</v>
      </c>
      <c r="C5439" s="1">
        <v>44462</v>
      </c>
      <c r="D5439" t="s">
        <v>330</v>
      </c>
      <c r="E5439" t="b">
        <f t="shared" si="99"/>
        <v>0</v>
      </c>
    </row>
    <row r="5440" spans="1:5" hidden="1" x14ac:dyDescent="0.4">
      <c r="A5440" t="s">
        <v>5761</v>
      </c>
      <c r="B5440" t="s">
        <v>67</v>
      </c>
      <c r="C5440" s="1">
        <v>44141</v>
      </c>
      <c r="D5440" t="s">
        <v>375</v>
      </c>
      <c r="E5440" t="b">
        <f t="shared" si="99"/>
        <v>0</v>
      </c>
    </row>
    <row r="5441" spans="1:5" hidden="1" x14ac:dyDescent="0.4">
      <c r="A5441" t="s">
        <v>5801</v>
      </c>
      <c r="B5441" t="s">
        <v>67</v>
      </c>
      <c r="C5441" s="1">
        <v>44141</v>
      </c>
      <c r="D5441" t="s">
        <v>332</v>
      </c>
      <c r="E5441" t="b">
        <f t="shared" si="99"/>
        <v>0</v>
      </c>
    </row>
    <row r="5442" spans="1:5" hidden="1" x14ac:dyDescent="0.4">
      <c r="A5442" t="s">
        <v>5743</v>
      </c>
      <c r="B5442" t="s">
        <v>67</v>
      </c>
      <c r="C5442" s="1">
        <v>44414</v>
      </c>
      <c r="D5442" t="s">
        <v>322</v>
      </c>
      <c r="E5442" t="b">
        <f t="shared" si="99"/>
        <v>0</v>
      </c>
    </row>
    <row r="5443" spans="1:5" hidden="1" x14ac:dyDescent="0.4">
      <c r="A5443" t="s">
        <v>3123</v>
      </c>
      <c r="B5443" t="s">
        <v>67</v>
      </c>
      <c r="C5443" s="1">
        <v>44454</v>
      </c>
      <c r="D5443" t="s">
        <v>328</v>
      </c>
      <c r="E5443" t="b">
        <f t="shared" si="99"/>
        <v>0</v>
      </c>
    </row>
    <row r="5444" spans="1:5" hidden="1" x14ac:dyDescent="0.4">
      <c r="A5444" t="s">
        <v>1966</v>
      </c>
      <c r="B5444" t="s">
        <v>95</v>
      </c>
      <c r="C5444" s="1">
        <v>44386</v>
      </c>
      <c r="D5444" t="s">
        <v>341</v>
      </c>
      <c r="E5444" t="b">
        <f t="shared" si="99"/>
        <v>0</v>
      </c>
    </row>
    <row r="5445" spans="1:5" hidden="1" x14ac:dyDescent="0.4">
      <c r="A5445" t="s">
        <v>2150</v>
      </c>
      <c r="B5445" t="s">
        <v>95</v>
      </c>
      <c r="C5445" s="1">
        <v>44487</v>
      </c>
      <c r="D5445" t="s">
        <v>352</v>
      </c>
      <c r="E5445" t="b">
        <f t="shared" si="99"/>
        <v>0</v>
      </c>
    </row>
    <row r="5446" spans="1:5" hidden="1" x14ac:dyDescent="0.4">
      <c r="A5446" t="s">
        <v>5477</v>
      </c>
      <c r="B5446" t="s">
        <v>95</v>
      </c>
      <c r="C5446" s="1">
        <v>44488</v>
      </c>
      <c r="D5446" t="s">
        <v>398</v>
      </c>
      <c r="E5446" t="b">
        <f t="shared" si="99"/>
        <v>0</v>
      </c>
    </row>
    <row r="5447" spans="1:5" hidden="1" x14ac:dyDescent="0.4">
      <c r="A5447" t="s">
        <v>6011</v>
      </c>
      <c r="B5447" t="s">
        <v>95</v>
      </c>
      <c r="C5447" s="1">
        <v>44495</v>
      </c>
      <c r="D5447" t="s">
        <v>404</v>
      </c>
      <c r="E5447" t="b">
        <f t="shared" si="99"/>
        <v>0</v>
      </c>
    </row>
    <row r="5448" spans="1:5" hidden="1" x14ac:dyDescent="0.4">
      <c r="A5448" t="s">
        <v>4520</v>
      </c>
      <c r="B5448" t="s">
        <v>95</v>
      </c>
      <c r="C5448" s="1">
        <v>44186</v>
      </c>
      <c r="D5448" t="s">
        <v>399</v>
      </c>
      <c r="E5448" t="b">
        <f t="shared" si="99"/>
        <v>0</v>
      </c>
    </row>
    <row r="5449" spans="1:5" hidden="1" x14ac:dyDescent="0.4">
      <c r="A5449" t="s">
        <v>2299</v>
      </c>
      <c r="B5449" t="s">
        <v>95</v>
      </c>
      <c r="C5449" s="1">
        <v>44363</v>
      </c>
      <c r="D5449" t="s">
        <v>312</v>
      </c>
      <c r="E5449" t="b">
        <f t="shared" si="99"/>
        <v>0</v>
      </c>
    </row>
    <row r="5450" spans="1:5" hidden="1" x14ac:dyDescent="0.4">
      <c r="A5450" t="s">
        <v>2038</v>
      </c>
      <c r="B5450" t="s">
        <v>95</v>
      </c>
      <c r="C5450" s="1">
        <v>44379</v>
      </c>
      <c r="D5450" t="s">
        <v>329</v>
      </c>
      <c r="E5450" t="b">
        <f t="shared" si="99"/>
        <v>0</v>
      </c>
    </row>
    <row r="5451" spans="1:5" hidden="1" x14ac:dyDescent="0.4">
      <c r="A5451" t="s">
        <v>4264</v>
      </c>
      <c r="B5451" t="s">
        <v>95</v>
      </c>
      <c r="C5451" s="1">
        <v>44372</v>
      </c>
      <c r="D5451" t="s">
        <v>307</v>
      </c>
      <c r="E5451" t="b">
        <f t="shared" si="99"/>
        <v>0</v>
      </c>
    </row>
    <row r="5452" spans="1:5" hidden="1" x14ac:dyDescent="0.4">
      <c r="A5452" t="s">
        <v>4521</v>
      </c>
      <c r="B5452" t="s">
        <v>95</v>
      </c>
      <c r="C5452" s="1">
        <v>44495</v>
      </c>
      <c r="D5452" t="s">
        <v>331</v>
      </c>
      <c r="E5452" t="b">
        <f t="shared" si="99"/>
        <v>0</v>
      </c>
    </row>
    <row r="5453" spans="1:5" hidden="1" x14ac:dyDescent="0.4">
      <c r="A5453" t="s">
        <v>2304</v>
      </c>
      <c r="B5453" t="s">
        <v>95</v>
      </c>
      <c r="C5453" s="1">
        <v>44385</v>
      </c>
      <c r="D5453" t="s">
        <v>327</v>
      </c>
      <c r="E5453" t="b">
        <f t="shared" si="99"/>
        <v>0</v>
      </c>
    </row>
    <row r="5454" spans="1:5" hidden="1" x14ac:dyDescent="0.4">
      <c r="A5454" t="s">
        <v>3663</v>
      </c>
      <c r="B5454" t="s">
        <v>95</v>
      </c>
      <c r="C5454" s="1">
        <v>44246</v>
      </c>
      <c r="D5454" t="s">
        <v>403</v>
      </c>
      <c r="E5454" t="b">
        <f t="shared" si="99"/>
        <v>0</v>
      </c>
    </row>
    <row r="5455" spans="1:5" hidden="1" x14ac:dyDescent="0.4">
      <c r="A5455" t="s">
        <v>4396</v>
      </c>
      <c r="B5455" t="s">
        <v>95</v>
      </c>
      <c r="C5455" s="1">
        <v>44368</v>
      </c>
      <c r="D5455" t="s">
        <v>344</v>
      </c>
      <c r="E5455" t="b">
        <f t="shared" si="99"/>
        <v>0</v>
      </c>
    </row>
    <row r="5456" spans="1:5" hidden="1" x14ac:dyDescent="0.4">
      <c r="A5456" t="s">
        <v>4703</v>
      </c>
      <c r="B5456" t="s">
        <v>95</v>
      </c>
      <c r="C5456" s="1">
        <v>44187</v>
      </c>
      <c r="D5456" t="s">
        <v>316</v>
      </c>
      <c r="E5456" t="b">
        <f t="shared" si="99"/>
        <v>0</v>
      </c>
    </row>
    <row r="5457" spans="1:5" hidden="1" x14ac:dyDescent="0.4">
      <c r="A5457" t="s">
        <v>2016</v>
      </c>
      <c r="B5457" t="s">
        <v>95</v>
      </c>
      <c r="C5457" s="1">
        <v>44383</v>
      </c>
      <c r="D5457" t="s">
        <v>326</v>
      </c>
      <c r="E5457" t="b">
        <f t="shared" si="99"/>
        <v>0</v>
      </c>
    </row>
    <row r="5458" spans="1:5" hidden="1" x14ac:dyDescent="0.4">
      <c r="A5458" t="s">
        <v>5487</v>
      </c>
      <c r="B5458" t="s">
        <v>95</v>
      </c>
      <c r="C5458" s="1">
        <v>44431</v>
      </c>
      <c r="D5458" t="s">
        <v>318</v>
      </c>
      <c r="E5458" t="b">
        <f t="shared" si="99"/>
        <v>0</v>
      </c>
    </row>
    <row r="5459" spans="1:5" hidden="1" x14ac:dyDescent="0.4">
      <c r="A5459" t="s">
        <v>2047</v>
      </c>
      <c r="B5459" t="s">
        <v>95</v>
      </c>
      <c r="C5459" s="1">
        <v>44391</v>
      </c>
      <c r="D5459" t="s">
        <v>313</v>
      </c>
      <c r="E5459" t="b">
        <f t="shared" si="99"/>
        <v>0</v>
      </c>
    </row>
    <row r="5460" spans="1:5" hidden="1" x14ac:dyDescent="0.4">
      <c r="A5460" t="s">
        <v>1911</v>
      </c>
      <c r="B5460" t="s">
        <v>95</v>
      </c>
      <c r="C5460" s="1">
        <v>44390</v>
      </c>
      <c r="D5460" t="s">
        <v>319</v>
      </c>
      <c r="E5460" t="b">
        <f t="shared" si="99"/>
        <v>0</v>
      </c>
    </row>
    <row r="5461" spans="1:5" hidden="1" x14ac:dyDescent="0.4">
      <c r="A5461" t="s">
        <v>2271</v>
      </c>
      <c r="B5461" t="s">
        <v>95</v>
      </c>
      <c r="C5461" s="1">
        <v>44365</v>
      </c>
      <c r="D5461" t="s">
        <v>310</v>
      </c>
      <c r="E5461" t="b">
        <f t="shared" si="99"/>
        <v>0</v>
      </c>
    </row>
    <row r="5462" spans="1:5" hidden="1" x14ac:dyDescent="0.4">
      <c r="A5462" t="s">
        <v>4357</v>
      </c>
      <c r="B5462" t="s">
        <v>95</v>
      </c>
      <c r="C5462" s="1">
        <v>44369</v>
      </c>
      <c r="D5462" t="s">
        <v>311</v>
      </c>
      <c r="E5462" t="b">
        <f t="shared" si="99"/>
        <v>0</v>
      </c>
    </row>
    <row r="5463" spans="1:5" hidden="1" x14ac:dyDescent="0.4">
      <c r="A5463" t="s">
        <v>4263</v>
      </c>
      <c r="B5463" t="s">
        <v>95</v>
      </c>
      <c r="C5463" s="1">
        <v>44372</v>
      </c>
      <c r="D5463" t="s">
        <v>308</v>
      </c>
      <c r="E5463" t="b">
        <f t="shared" si="99"/>
        <v>0</v>
      </c>
    </row>
    <row r="5464" spans="1:5" hidden="1" x14ac:dyDescent="0.4">
      <c r="A5464" t="s">
        <v>5774</v>
      </c>
      <c r="B5464" t="s">
        <v>95</v>
      </c>
      <c r="C5464" s="1">
        <v>44326</v>
      </c>
      <c r="D5464" t="s">
        <v>416</v>
      </c>
      <c r="E5464" t="b">
        <f t="shared" si="99"/>
        <v>0</v>
      </c>
    </row>
    <row r="5465" spans="1:5" hidden="1" x14ac:dyDescent="0.4">
      <c r="A5465" t="s">
        <v>2193</v>
      </c>
      <c r="B5465" t="s">
        <v>95</v>
      </c>
      <c r="C5465" s="1">
        <v>44372</v>
      </c>
      <c r="D5465" t="s">
        <v>334</v>
      </c>
      <c r="E5465" t="b">
        <f t="shared" si="99"/>
        <v>0</v>
      </c>
    </row>
    <row r="5466" spans="1:5" hidden="1" x14ac:dyDescent="0.4">
      <c r="A5466" t="s">
        <v>4651</v>
      </c>
      <c r="B5466" t="s">
        <v>95</v>
      </c>
      <c r="C5466" s="1">
        <v>44362</v>
      </c>
      <c r="D5466" t="s">
        <v>343</v>
      </c>
      <c r="E5466" t="b">
        <f t="shared" si="99"/>
        <v>0</v>
      </c>
    </row>
    <row r="5467" spans="1:5" hidden="1" x14ac:dyDescent="0.4">
      <c r="A5467" t="s">
        <v>2017</v>
      </c>
      <c r="B5467" t="s">
        <v>95</v>
      </c>
      <c r="C5467" s="1">
        <v>44390</v>
      </c>
      <c r="D5467" t="s">
        <v>355</v>
      </c>
      <c r="E5467" t="b">
        <f t="shared" si="99"/>
        <v>0</v>
      </c>
    </row>
    <row r="5468" spans="1:5" hidden="1" x14ac:dyDescent="0.4">
      <c r="A5468" t="s">
        <v>6010</v>
      </c>
      <c r="B5468" t="s">
        <v>95</v>
      </c>
      <c r="C5468" s="1">
        <v>44494</v>
      </c>
      <c r="D5468" t="s">
        <v>315</v>
      </c>
      <c r="E5468" t="b">
        <f t="shared" si="99"/>
        <v>0</v>
      </c>
    </row>
    <row r="5469" spans="1:5" hidden="1" x14ac:dyDescent="0.4">
      <c r="A5469" t="s">
        <v>5945</v>
      </c>
      <c r="B5469" t="s">
        <v>95</v>
      </c>
      <c r="C5469" s="1">
        <v>44495</v>
      </c>
      <c r="D5469" t="s">
        <v>317</v>
      </c>
      <c r="E5469" t="b">
        <f t="shared" si="99"/>
        <v>0</v>
      </c>
    </row>
    <row r="5470" spans="1:5" hidden="1" x14ac:dyDescent="0.4">
      <c r="A5470" t="s">
        <v>2194</v>
      </c>
      <c r="B5470" t="s">
        <v>95</v>
      </c>
      <c r="C5470" s="1">
        <v>44372</v>
      </c>
      <c r="D5470" t="s">
        <v>335</v>
      </c>
      <c r="E5470" t="b">
        <f t="shared" si="99"/>
        <v>0</v>
      </c>
    </row>
    <row r="5471" spans="1:5" hidden="1" x14ac:dyDescent="0.4">
      <c r="A5471" t="s">
        <v>4692</v>
      </c>
      <c r="B5471" t="s">
        <v>95</v>
      </c>
      <c r="C5471" s="1">
        <v>44363</v>
      </c>
      <c r="D5471" t="s">
        <v>339</v>
      </c>
      <c r="E5471" t="b">
        <f t="shared" si="99"/>
        <v>0</v>
      </c>
    </row>
    <row r="5472" spans="1:5" hidden="1" x14ac:dyDescent="0.4">
      <c r="A5472" t="s">
        <v>5520</v>
      </c>
      <c r="B5472" t="s">
        <v>95</v>
      </c>
      <c r="C5472" s="1">
        <v>44488</v>
      </c>
      <c r="D5472" t="s">
        <v>415</v>
      </c>
      <c r="E5472" t="b">
        <f t="shared" si="99"/>
        <v>0</v>
      </c>
    </row>
    <row r="5473" spans="1:5" hidden="1" x14ac:dyDescent="0.4">
      <c r="A5473" t="s">
        <v>2298</v>
      </c>
      <c r="B5473" t="s">
        <v>95</v>
      </c>
      <c r="C5473" s="1">
        <v>44363</v>
      </c>
      <c r="D5473" t="s">
        <v>332</v>
      </c>
      <c r="E5473" t="b">
        <f t="shared" si="99"/>
        <v>0</v>
      </c>
    </row>
    <row r="5474" spans="1:5" hidden="1" x14ac:dyDescent="0.4">
      <c r="A5474" t="s">
        <v>5273</v>
      </c>
      <c r="B5474" t="s">
        <v>95</v>
      </c>
      <c r="C5474" s="1">
        <v>44438</v>
      </c>
      <c r="D5474" t="s">
        <v>322</v>
      </c>
      <c r="E5474" t="b">
        <f t="shared" si="99"/>
        <v>0</v>
      </c>
    </row>
    <row r="5475" spans="1:5" hidden="1" x14ac:dyDescent="0.4">
      <c r="A5475" t="s">
        <v>2048</v>
      </c>
      <c r="B5475" t="s">
        <v>95</v>
      </c>
      <c r="C5475" s="1">
        <v>44391</v>
      </c>
      <c r="D5475" t="s">
        <v>333</v>
      </c>
      <c r="E5475" t="b">
        <f t="shared" si="99"/>
        <v>0</v>
      </c>
    </row>
    <row r="5476" spans="1:5" hidden="1" x14ac:dyDescent="0.4">
      <c r="A5476" t="s">
        <v>3183</v>
      </c>
      <c r="B5476" t="s">
        <v>95</v>
      </c>
      <c r="C5476" s="1">
        <v>44453</v>
      </c>
      <c r="D5476" t="s">
        <v>420</v>
      </c>
      <c r="E5476" t="b">
        <f t="shared" si="99"/>
        <v>0</v>
      </c>
    </row>
    <row r="5477" spans="1:5" hidden="1" x14ac:dyDescent="0.4">
      <c r="A5477" t="s">
        <v>5525</v>
      </c>
      <c r="B5477" t="s">
        <v>95</v>
      </c>
      <c r="C5477" s="1">
        <v>44337</v>
      </c>
      <c r="D5477" t="s">
        <v>328</v>
      </c>
      <c r="E5477" t="b">
        <f t="shared" si="99"/>
        <v>0</v>
      </c>
    </row>
    <row r="5478" spans="1:5" hidden="1" x14ac:dyDescent="0.4">
      <c r="A5478" t="s">
        <v>4154</v>
      </c>
      <c r="B5478" t="s">
        <v>130</v>
      </c>
      <c r="C5478" s="1">
        <v>44153</v>
      </c>
      <c r="D5478" t="s">
        <v>341</v>
      </c>
      <c r="E5478" t="b">
        <f t="shared" ref="E5478:E5541" si="100">OR(IF(AND(D5478=D5479,B5478=B5479),1,0),IF(AND(D5478=D5477,B5478=B5477),1,0))</f>
        <v>0</v>
      </c>
    </row>
    <row r="5479" spans="1:5" hidden="1" x14ac:dyDescent="0.4">
      <c r="A5479" t="s">
        <v>8732</v>
      </c>
      <c r="B5479" t="s">
        <v>130</v>
      </c>
      <c r="C5479" s="1">
        <v>44497</v>
      </c>
      <c r="D5479" t="s">
        <v>421</v>
      </c>
      <c r="E5479" t="b">
        <f t="shared" si="100"/>
        <v>0</v>
      </c>
    </row>
    <row r="5480" spans="1:5" hidden="1" x14ac:dyDescent="0.4">
      <c r="A5480" t="s">
        <v>8715</v>
      </c>
      <c r="B5480" t="s">
        <v>130</v>
      </c>
      <c r="C5480" s="1">
        <v>44498</v>
      </c>
      <c r="D5480" t="s">
        <v>398</v>
      </c>
      <c r="E5480" t="b">
        <f t="shared" si="100"/>
        <v>0</v>
      </c>
    </row>
    <row r="5481" spans="1:5" hidden="1" x14ac:dyDescent="0.4">
      <c r="A5481" t="s">
        <v>8617</v>
      </c>
      <c r="B5481" t="s">
        <v>130</v>
      </c>
      <c r="C5481" s="1">
        <v>44489</v>
      </c>
      <c r="D5481" t="s">
        <v>397</v>
      </c>
      <c r="E5481" t="b">
        <f t="shared" si="100"/>
        <v>0</v>
      </c>
    </row>
    <row r="5482" spans="1:5" hidden="1" x14ac:dyDescent="0.4">
      <c r="A5482" t="s">
        <v>7140</v>
      </c>
      <c r="B5482" t="s">
        <v>130</v>
      </c>
      <c r="C5482" s="1">
        <v>44497</v>
      </c>
      <c r="D5482" t="s">
        <v>306</v>
      </c>
      <c r="E5482" t="b">
        <f t="shared" si="100"/>
        <v>0</v>
      </c>
    </row>
    <row r="5483" spans="1:5" hidden="1" x14ac:dyDescent="0.4">
      <c r="A5483" t="s">
        <v>6595</v>
      </c>
      <c r="B5483" t="s">
        <v>130</v>
      </c>
      <c r="C5483" s="1">
        <v>44498</v>
      </c>
      <c r="D5483" t="s">
        <v>404</v>
      </c>
      <c r="E5483" t="b">
        <f t="shared" si="100"/>
        <v>0</v>
      </c>
    </row>
    <row r="5484" spans="1:5" hidden="1" x14ac:dyDescent="0.4">
      <c r="A5484" t="s">
        <v>6590</v>
      </c>
      <c r="B5484" t="s">
        <v>130</v>
      </c>
      <c r="C5484" s="1">
        <v>44034</v>
      </c>
      <c r="D5484" t="s">
        <v>399</v>
      </c>
      <c r="E5484" t="b">
        <f t="shared" si="100"/>
        <v>0</v>
      </c>
    </row>
    <row r="5485" spans="1:5" hidden="1" x14ac:dyDescent="0.4">
      <c r="A5485" t="s">
        <v>8904</v>
      </c>
      <c r="B5485" t="s">
        <v>130</v>
      </c>
      <c r="C5485" s="1">
        <v>44494</v>
      </c>
      <c r="D5485" t="s">
        <v>312</v>
      </c>
      <c r="E5485" t="b">
        <f t="shared" si="100"/>
        <v>0</v>
      </c>
    </row>
    <row r="5486" spans="1:5" hidden="1" x14ac:dyDescent="0.4">
      <c r="A5486" t="s">
        <v>6594</v>
      </c>
      <c r="B5486" t="s">
        <v>130</v>
      </c>
      <c r="C5486" s="1">
        <v>44496</v>
      </c>
      <c r="D5486" t="s">
        <v>329</v>
      </c>
      <c r="E5486" t="b">
        <f t="shared" si="100"/>
        <v>0</v>
      </c>
    </row>
    <row r="5487" spans="1:5" hidden="1" x14ac:dyDescent="0.4">
      <c r="A5487" t="s">
        <v>7001</v>
      </c>
      <c r="B5487" t="s">
        <v>130</v>
      </c>
      <c r="C5487" s="1">
        <v>44092</v>
      </c>
      <c r="D5487" t="s">
        <v>307</v>
      </c>
      <c r="E5487" t="b">
        <f t="shared" si="100"/>
        <v>0</v>
      </c>
    </row>
    <row r="5488" spans="1:5" hidden="1" x14ac:dyDescent="0.4">
      <c r="A5488" t="s">
        <v>8693</v>
      </c>
      <c r="B5488" t="s">
        <v>130</v>
      </c>
      <c r="C5488" s="1">
        <v>44498</v>
      </c>
      <c r="D5488" t="s">
        <v>331</v>
      </c>
      <c r="E5488" t="b">
        <f t="shared" si="100"/>
        <v>0</v>
      </c>
    </row>
    <row r="5489" spans="1:5" hidden="1" x14ac:dyDescent="0.4">
      <c r="A5489" t="s">
        <v>8966</v>
      </c>
      <c r="B5489" t="s">
        <v>130</v>
      </c>
      <c r="C5489" s="1">
        <v>44491</v>
      </c>
      <c r="D5489" t="s">
        <v>327</v>
      </c>
      <c r="E5489" t="b">
        <f t="shared" si="100"/>
        <v>0</v>
      </c>
    </row>
    <row r="5490" spans="1:5" x14ac:dyDescent="0.4">
      <c r="A5490" t="s">
        <v>2108</v>
      </c>
      <c r="B5490" t="s">
        <v>130</v>
      </c>
      <c r="C5490" s="1">
        <v>44377</v>
      </c>
      <c r="D5490" t="s">
        <v>403</v>
      </c>
      <c r="E5490" t="b">
        <f t="shared" si="100"/>
        <v>1</v>
      </c>
    </row>
    <row r="5491" spans="1:5" x14ac:dyDescent="0.4">
      <c r="A5491" t="s">
        <v>2108</v>
      </c>
      <c r="B5491" t="s">
        <v>130</v>
      </c>
      <c r="C5491" s="1">
        <v>44035</v>
      </c>
      <c r="D5491" t="s">
        <v>403</v>
      </c>
      <c r="E5491" t="b">
        <f t="shared" si="100"/>
        <v>1</v>
      </c>
    </row>
    <row r="5492" spans="1:5" hidden="1" x14ac:dyDescent="0.4">
      <c r="A5492" t="s">
        <v>7050</v>
      </c>
      <c r="B5492" t="s">
        <v>130</v>
      </c>
      <c r="C5492" s="1">
        <v>44089</v>
      </c>
      <c r="D5492" t="s">
        <v>344</v>
      </c>
      <c r="E5492" t="b">
        <f t="shared" si="100"/>
        <v>0</v>
      </c>
    </row>
    <row r="5493" spans="1:5" hidden="1" x14ac:dyDescent="0.4">
      <c r="A5493" t="s">
        <v>6767</v>
      </c>
      <c r="B5493" t="s">
        <v>130</v>
      </c>
      <c r="C5493" s="1">
        <v>44034</v>
      </c>
      <c r="D5493" t="s">
        <v>316</v>
      </c>
      <c r="E5493" t="b">
        <f t="shared" si="100"/>
        <v>0</v>
      </c>
    </row>
    <row r="5494" spans="1:5" hidden="1" x14ac:dyDescent="0.4">
      <c r="A5494" t="s">
        <v>8809</v>
      </c>
      <c r="B5494" t="s">
        <v>130</v>
      </c>
      <c r="C5494" s="1">
        <v>44496</v>
      </c>
      <c r="D5494" t="s">
        <v>326</v>
      </c>
      <c r="E5494" t="b">
        <f t="shared" si="100"/>
        <v>0</v>
      </c>
    </row>
    <row r="5495" spans="1:5" hidden="1" x14ac:dyDescent="0.4">
      <c r="A5495" t="s">
        <v>6236</v>
      </c>
      <c r="B5495" t="s">
        <v>130</v>
      </c>
      <c r="C5495" s="1">
        <v>44153</v>
      </c>
      <c r="D5495" t="s">
        <v>321</v>
      </c>
      <c r="E5495" t="b">
        <f t="shared" si="100"/>
        <v>0</v>
      </c>
    </row>
    <row r="5496" spans="1:5" hidden="1" x14ac:dyDescent="0.4">
      <c r="A5496" t="s">
        <v>7314</v>
      </c>
      <c r="B5496" t="s">
        <v>130</v>
      </c>
      <c r="C5496" s="1">
        <v>44497</v>
      </c>
      <c r="D5496" t="s">
        <v>318</v>
      </c>
      <c r="E5496" t="b">
        <f t="shared" si="100"/>
        <v>0</v>
      </c>
    </row>
    <row r="5497" spans="1:5" hidden="1" x14ac:dyDescent="0.4">
      <c r="A5497" t="s">
        <v>8713</v>
      </c>
      <c r="B5497" t="s">
        <v>130</v>
      </c>
      <c r="C5497" s="1">
        <v>44498</v>
      </c>
      <c r="D5497" t="s">
        <v>313</v>
      </c>
      <c r="E5497" t="b">
        <f t="shared" si="100"/>
        <v>0</v>
      </c>
    </row>
    <row r="5498" spans="1:5" hidden="1" x14ac:dyDescent="0.4">
      <c r="A5498" t="s">
        <v>6649</v>
      </c>
      <c r="B5498" t="s">
        <v>130</v>
      </c>
      <c r="C5498" s="1">
        <v>44034</v>
      </c>
      <c r="D5498" t="s">
        <v>319</v>
      </c>
      <c r="E5498" t="b">
        <f t="shared" si="100"/>
        <v>0</v>
      </c>
    </row>
    <row r="5499" spans="1:5" hidden="1" x14ac:dyDescent="0.4">
      <c r="A5499" t="s">
        <v>7966</v>
      </c>
      <c r="B5499" t="s">
        <v>130</v>
      </c>
      <c r="C5499" s="1">
        <v>42884</v>
      </c>
      <c r="D5499" t="s">
        <v>310</v>
      </c>
      <c r="E5499" t="b">
        <f t="shared" si="100"/>
        <v>0</v>
      </c>
    </row>
    <row r="5500" spans="1:5" hidden="1" x14ac:dyDescent="0.4">
      <c r="A5500" t="s">
        <v>8768</v>
      </c>
      <c r="B5500" t="s">
        <v>130</v>
      </c>
      <c r="C5500" s="1">
        <v>44497</v>
      </c>
      <c r="D5500" t="s">
        <v>408</v>
      </c>
      <c r="E5500" t="b">
        <f t="shared" si="100"/>
        <v>0</v>
      </c>
    </row>
    <row r="5501" spans="1:5" hidden="1" x14ac:dyDescent="0.4">
      <c r="A5501" t="s">
        <v>7139</v>
      </c>
      <c r="B5501" t="s">
        <v>130</v>
      </c>
      <c r="C5501" s="1">
        <v>44033</v>
      </c>
      <c r="D5501" t="s">
        <v>336</v>
      </c>
      <c r="E5501" t="b">
        <f t="shared" si="100"/>
        <v>0</v>
      </c>
    </row>
    <row r="5502" spans="1:5" hidden="1" x14ac:dyDescent="0.4">
      <c r="A5502" t="s">
        <v>7099</v>
      </c>
      <c r="B5502" t="s">
        <v>130</v>
      </c>
      <c r="C5502" s="1">
        <v>44064</v>
      </c>
      <c r="D5502" t="s">
        <v>308</v>
      </c>
      <c r="E5502" t="b">
        <f t="shared" si="100"/>
        <v>0</v>
      </c>
    </row>
    <row r="5503" spans="1:5" hidden="1" x14ac:dyDescent="0.4">
      <c r="A5503" t="s">
        <v>7136</v>
      </c>
      <c r="B5503" t="s">
        <v>130</v>
      </c>
      <c r="C5503" s="1">
        <v>44482</v>
      </c>
      <c r="D5503" t="s">
        <v>338</v>
      </c>
      <c r="E5503" t="b">
        <f t="shared" si="100"/>
        <v>0</v>
      </c>
    </row>
    <row r="5504" spans="1:5" hidden="1" x14ac:dyDescent="0.4">
      <c r="A5504" t="s">
        <v>4052</v>
      </c>
      <c r="B5504" t="s">
        <v>130</v>
      </c>
      <c r="C5504" s="1">
        <v>44026</v>
      </c>
      <c r="D5504" t="s">
        <v>334</v>
      </c>
      <c r="E5504" t="b">
        <f t="shared" si="100"/>
        <v>0</v>
      </c>
    </row>
    <row r="5505" spans="1:5" hidden="1" x14ac:dyDescent="0.4">
      <c r="A5505" t="s">
        <v>7135</v>
      </c>
      <c r="B5505" t="s">
        <v>130</v>
      </c>
      <c r="C5505" s="1">
        <v>44034</v>
      </c>
      <c r="D5505" t="s">
        <v>343</v>
      </c>
      <c r="E5505" t="b">
        <f t="shared" si="100"/>
        <v>0</v>
      </c>
    </row>
    <row r="5506" spans="1:5" hidden="1" x14ac:dyDescent="0.4">
      <c r="A5506" t="s">
        <v>6679</v>
      </c>
      <c r="B5506" t="s">
        <v>130</v>
      </c>
      <c r="C5506" s="1">
        <v>44022</v>
      </c>
      <c r="D5506" t="s">
        <v>355</v>
      </c>
      <c r="E5506" t="b">
        <f t="shared" si="100"/>
        <v>0</v>
      </c>
    </row>
    <row r="5507" spans="1:5" hidden="1" x14ac:dyDescent="0.4">
      <c r="A5507" t="s">
        <v>8789</v>
      </c>
      <c r="B5507" t="s">
        <v>130</v>
      </c>
      <c r="C5507" s="1">
        <v>44496</v>
      </c>
      <c r="D5507" t="s">
        <v>317</v>
      </c>
      <c r="E5507" t="b">
        <f t="shared" si="100"/>
        <v>0</v>
      </c>
    </row>
    <row r="5508" spans="1:5" hidden="1" x14ac:dyDescent="0.4">
      <c r="A5508" t="s">
        <v>7165</v>
      </c>
      <c r="B5508" t="s">
        <v>130</v>
      </c>
      <c r="C5508" s="1">
        <v>44026</v>
      </c>
      <c r="D5508" t="s">
        <v>335</v>
      </c>
      <c r="E5508" t="b">
        <f t="shared" si="100"/>
        <v>0</v>
      </c>
    </row>
    <row r="5509" spans="1:5" hidden="1" x14ac:dyDescent="0.4">
      <c r="A5509" t="s">
        <v>7151</v>
      </c>
      <c r="B5509" t="s">
        <v>130</v>
      </c>
      <c r="C5509" s="1">
        <v>44092</v>
      </c>
      <c r="D5509" t="s">
        <v>415</v>
      </c>
      <c r="E5509" t="b">
        <f t="shared" si="100"/>
        <v>0</v>
      </c>
    </row>
    <row r="5510" spans="1:5" hidden="1" x14ac:dyDescent="0.4">
      <c r="A5510" t="s">
        <v>6589</v>
      </c>
      <c r="B5510" t="s">
        <v>130</v>
      </c>
      <c r="C5510" s="1">
        <v>44034</v>
      </c>
      <c r="D5510" t="s">
        <v>330</v>
      </c>
      <c r="E5510" t="b">
        <f t="shared" si="100"/>
        <v>0</v>
      </c>
    </row>
    <row r="5511" spans="1:5" hidden="1" x14ac:dyDescent="0.4">
      <c r="A5511" t="s">
        <v>5563</v>
      </c>
      <c r="B5511" t="s">
        <v>130</v>
      </c>
      <c r="C5511" s="1">
        <v>44484</v>
      </c>
      <c r="D5511" t="s">
        <v>332</v>
      </c>
      <c r="E5511" t="b">
        <f t="shared" si="100"/>
        <v>0</v>
      </c>
    </row>
    <row r="5512" spans="1:5" hidden="1" x14ac:dyDescent="0.4">
      <c r="A5512" t="s">
        <v>7313</v>
      </c>
      <c r="B5512" t="s">
        <v>130</v>
      </c>
      <c r="C5512" s="1">
        <v>44495</v>
      </c>
      <c r="D5512" t="s">
        <v>322</v>
      </c>
      <c r="E5512" t="b">
        <f t="shared" si="100"/>
        <v>0</v>
      </c>
    </row>
    <row r="5513" spans="1:5" hidden="1" x14ac:dyDescent="0.4">
      <c r="A5513" t="s">
        <v>6607</v>
      </c>
      <c r="B5513" t="s">
        <v>130</v>
      </c>
      <c r="C5513" s="1">
        <v>44497</v>
      </c>
      <c r="D5513" t="s">
        <v>333</v>
      </c>
      <c r="E5513" t="b">
        <f t="shared" si="100"/>
        <v>0</v>
      </c>
    </row>
    <row r="5514" spans="1:5" hidden="1" x14ac:dyDescent="0.4">
      <c r="A5514" t="s">
        <v>4244</v>
      </c>
      <c r="B5514" t="s">
        <v>195</v>
      </c>
      <c r="C5514" s="1">
        <v>44467</v>
      </c>
      <c r="D5514" t="s">
        <v>398</v>
      </c>
      <c r="E5514" t="b">
        <f t="shared" si="100"/>
        <v>0</v>
      </c>
    </row>
    <row r="5515" spans="1:5" hidden="1" x14ac:dyDescent="0.4">
      <c r="A5515" t="s">
        <v>6995</v>
      </c>
      <c r="B5515" t="s">
        <v>195</v>
      </c>
      <c r="C5515" s="1">
        <v>44468</v>
      </c>
      <c r="D5515" t="s">
        <v>397</v>
      </c>
      <c r="E5515" t="b">
        <f t="shared" si="100"/>
        <v>0</v>
      </c>
    </row>
    <row r="5516" spans="1:5" hidden="1" x14ac:dyDescent="0.4">
      <c r="A5516" t="s">
        <v>8300</v>
      </c>
      <c r="B5516" t="s">
        <v>195</v>
      </c>
      <c r="C5516" s="1">
        <v>44468</v>
      </c>
      <c r="D5516" t="s">
        <v>306</v>
      </c>
      <c r="E5516" t="b">
        <f t="shared" si="100"/>
        <v>0</v>
      </c>
    </row>
    <row r="5517" spans="1:5" hidden="1" x14ac:dyDescent="0.4">
      <c r="A5517" t="s">
        <v>4309</v>
      </c>
      <c r="B5517" t="s">
        <v>195</v>
      </c>
      <c r="C5517" s="1">
        <v>44189</v>
      </c>
      <c r="D5517" t="s">
        <v>404</v>
      </c>
      <c r="E5517" t="b">
        <f t="shared" si="100"/>
        <v>0</v>
      </c>
    </row>
    <row r="5518" spans="1:5" hidden="1" x14ac:dyDescent="0.4">
      <c r="A5518" t="s">
        <v>5678</v>
      </c>
      <c r="B5518" t="s">
        <v>195</v>
      </c>
      <c r="C5518" s="1">
        <v>44179</v>
      </c>
      <c r="D5518" t="s">
        <v>399</v>
      </c>
      <c r="E5518" t="b">
        <f t="shared" si="100"/>
        <v>0</v>
      </c>
    </row>
    <row r="5519" spans="1:5" hidden="1" x14ac:dyDescent="0.4">
      <c r="A5519" t="s">
        <v>4254</v>
      </c>
      <c r="B5519" t="s">
        <v>195</v>
      </c>
      <c r="C5519" s="1">
        <v>44193</v>
      </c>
      <c r="D5519" t="s">
        <v>312</v>
      </c>
      <c r="E5519" t="b">
        <f t="shared" si="100"/>
        <v>0</v>
      </c>
    </row>
    <row r="5520" spans="1:5" hidden="1" x14ac:dyDescent="0.4">
      <c r="A5520" t="s">
        <v>4346</v>
      </c>
      <c r="B5520" t="s">
        <v>195</v>
      </c>
      <c r="C5520" s="1">
        <v>44189</v>
      </c>
      <c r="D5520" t="s">
        <v>329</v>
      </c>
      <c r="E5520" t="b">
        <f t="shared" si="100"/>
        <v>0</v>
      </c>
    </row>
    <row r="5521" spans="1:5" hidden="1" x14ac:dyDescent="0.4">
      <c r="A5521" t="s">
        <v>8301</v>
      </c>
      <c r="B5521" t="s">
        <v>195</v>
      </c>
      <c r="C5521" s="1">
        <v>44468</v>
      </c>
      <c r="D5521" t="s">
        <v>307</v>
      </c>
      <c r="E5521" t="b">
        <f t="shared" si="100"/>
        <v>0</v>
      </c>
    </row>
    <row r="5522" spans="1:5" hidden="1" x14ac:dyDescent="0.4">
      <c r="A5522" t="s">
        <v>4400</v>
      </c>
      <c r="B5522" t="s">
        <v>195</v>
      </c>
      <c r="C5522" s="1">
        <v>44189</v>
      </c>
      <c r="D5522" t="s">
        <v>331</v>
      </c>
      <c r="E5522" t="b">
        <f t="shared" si="100"/>
        <v>0</v>
      </c>
    </row>
    <row r="5523" spans="1:5" hidden="1" x14ac:dyDescent="0.4">
      <c r="A5523" t="s">
        <v>8299</v>
      </c>
      <c r="B5523" t="s">
        <v>195</v>
      </c>
      <c r="C5523" s="1">
        <v>44468</v>
      </c>
      <c r="D5523" t="s">
        <v>327</v>
      </c>
      <c r="E5523" t="b">
        <f t="shared" si="100"/>
        <v>0</v>
      </c>
    </row>
    <row r="5524" spans="1:5" hidden="1" x14ac:dyDescent="0.4">
      <c r="A5524" t="s">
        <v>4316</v>
      </c>
      <c r="B5524" t="s">
        <v>195</v>
      </c>
      <c r="C5524" s="1">
        <v>44189</v>
      </c>
      <c r="D5524" t="s">
        <v>403</v>
      </c>
      <c r="E5524" t="b">
        <f t="shared" si="100"/>
        <v>0</v>
      </c>
    </row>
    <row r="5525" spans="1:5" hidden="1" x14ac:dyDescent="0.4">
      <c r="A5525" t="s">
        <v>4310</v>
      </c>
      <c r="B5525" t="s">
        <v>195</v>
      </c>
      <c r="C5525" s="1">
        <v>44189</v>
      </c>
      <c r="D5525" t="s">
        <v>316</v>
      </c>
      <c r="E5525" t="b">
        <f t="shared" si="100"/>
        <v>0</v>
      </c>
    </row>
    <row r="5526" spans="1:5" hidden="1" x14ac:dyDescent="0.4">
      <c r="A5526" t="s">
        <v>1405</v>
      </c>
      <c r="B5526" t="s">
        <v>195</v>
      </c>
      <c r="C5526" s="1">
        <v>44431</v>
      </c>
      <c r="D5526" t="s">
        <v>313</v>
      </c>
      <c r="E5526" t="b">
        <f t="shared" si="100"/>
        <v>0</v>
      </c>
    </row>
    <row r="5527" spans="1:5" hidden="1" x14ac:dyDescent="0.4">
      <c r="A5527" t="s">
        <v>4311</v>
      </c>
      <c r="B5527" t="s">
        <v>195</v>
      </c>
      <c r="C5527" s="1">
        <v>44189</v>
      </c>
      <c r="D5527" t="s">
        <v>319</v>
      </c>
      <c r="E5527" t="b">
        <f t="shared" si="100"/>
        <v>0</v>
      </c>
    </row>
    <row r="5528" spans="1:5" hidden="1" x14ac:dyDescent="0.4">
      <c r="A5528" t="s">
        <v>4318</v>
      </c>
      <c r="B5528" t="s">
        <v>195</v>
      </c>
      <c r="C5528" s="1">
        <v>44189</v>
      </c>
      <c r="D5528" t="s">
        <v>310</v>
      </c>
      <c r="E5528" t="b">
        <f t="shared" si="100"/>
        <v>0</v>
      </c>
    </row>
    <row r="5529" spans="1:5" hidden="1" x14ac:dyDescent="0.4">
      <c r="A5529" t="s">
        <v>2904</v>
      </c>
      <c r="B5529" t="s">
        <v>195</v>
      </c>
      <c r="C5529" s="1">
        <v>44467</v>
      </c>
      <c r="D5529" t="s">
        <v>308</v>
      </c>
      <c r="E5529" t="b">
        <f t="shared" si="100"/>
        <v>0</v>
      </c>
    </row>
    <row r="5530" spans="1:5" hidden="1" x14ac:dyDescent="0.4">
      <c r="A5530" t="s">
        <v>2890</v>
      </c>
      <c r="B5530" t="s">
        <v>195</v>
      </c>
      <c r="C5530" s="1">
        <v>44467</v>
      </c>
      <c r="D5530" t="s">
        <v>343</v>
      </c>
      <c r="E5530" t="b">
        <f t="shared" si="100"/>
        <v>0</v>
      </c>
    </row>
    <row r="5531" spans="1:5" hidden="1" x14ac:dyDescent="0.4">
      <c r="A5531" t="s">
        <v>2891</v>
      </c>
      <c r="B5531" t="s">
        <v>195</v>
      </c>
      <c r="C5531" s="1">
        <v>44467</v>
      </c>
      <c r="D5531" t="s">
        <v>317</v>
      </c>
      <c r="E5531" t="b">
        <f t="shared" si="100"/>
        <v>0</v>
      </c>
    </row>
    <row r="5532" spans="1:5" hidden="1" x14ac:dyDescent="0.4">
      <c r="A5532" t="s">
        <v>4308</v>
      </c>
      <c r="B5532" t="s">
        <v>195</v>
      </c>
      <c r="C5532" s="1">
        <v>44189</v>
      </c>
      <c r="D5532" t="s">
        <v>335</v>
      </c>
      <c r="E5532" t="b">
        <f t="shared" si="100"/>
        <v>0</v>
      </c>
    </row>
    <row r="5533" spans="1:5" hidden="1" x14ac:dyDescent="0.4">
      <c r="A5533" t="s">
        <v>2886</v>
      </c>
      <c r="B5533" t="s">
        <v>195</v>
      </c>
      <c r="C5533" s="1">
        <v>44467</v>
      </c>
      <c r="D5533" t="s">
        <v>415</v>
      </c>
      <c r="E5533" t="b">
        <f t="shared" si="100"/>
        <v>0</v>
      </c>
    </row>
    <row r="5534" spans="1:5" hidden="1" x14ac:dyDescent="0.4">
      <c r="A5534" t="s">
        <v>4255</v>
      </c>
      <c r="B5534" t="s">
        <v>195</v>
      </c>
      <c r="C5534" s="1">
        <v>44193</v>
      </c>
      <c r="D5534" t="s">
        <v>332</v>
      </c>
      <c r="E5534" t="b">
        <f t="shared" si="100"/>
        <v>0</v>
      </c>
    </row>
    <row r="5535" spans="1:5" hidden="1" x14ac:dyDescent="0.4">
      <c r="A5535" t="s">
        <v>6988</v>
      </c>
      <c r="B5535" t="s">
        <v>195</v>
      </c>
      <c r="C5535" s="1">
        <v>44468</v>
      </c>
      <c r="D5535" t="s">
        <v>322</v>
      </c>
      <c r="E5535" t="b">
        <f t="shared" si="100"/>
        <v>0</v>
      </c>
    </row>
    <row r="5536" spans="1:5" hidden="1" x14ac:dyDescent="0.4">
      <c r="A5536" t="s">
        <v>4345</v>
      </c>
      <c r="B5536" t="s">
        <v>195</v>
      </c>
      <c r="C5536" s="1">
        <v>44189</v>
      </c>
      <c r="D5536" t="s">
        <v>333</v>
      </c>
      <c r="E5536" t="b">
        <f t="shared" si="100"/>
        <v>0</v>
      </c>
    </row>
    <row r="5537" spans="1:5" hidden="1" x14ac:dyDescent="0.4">
      <c r="A5537" t="s">
        <v>3399</v>
      </c>
      <c r="B5537" t="s">
        <v>195</v>
      </c>
      <c r="C5537" s="1">
        <v>44442</v>
      </c>
      <c r="D5537" t="s">
        <v>328</v>
      </c>
      <c r="E5537" t="b">
        <f t="shared" si="100"/>
        <v>0</v>
      </c>
    </row>
    <row r="5538" spans="1:5" hidden="1" x14ac:dyDescent="0.4">
      <c r="A5538" t="s">
        <v>952</v>
      </c>
      <c r="B5538" t="s">
        <v>236</v>
      </c>
      <c r="C5538" s="1">
        <v>44454</v>
      </c>
      <c r="D5538" t="s">
        <v>352</v>
      </c>
      <c r="E5538" t="b">
        <f t="shared" si="100"/>
        <v>0</v>
      </c>
    </row>
    <row r="5539" spans="1:5" hidden="1" x14ac:dyDescent="0.4">
      <c r="A5539" t="s">
        <v>4626</v>
      </c>
      <c r="B5539" t="s">
        <v>236</v>
      </c>
      <c r="C5539" s="1">
        <v>44454</v>
      </c>
      <c r="D5539" t="s">
        <v>398</v>
      </c>
      <c r="E5539" t="b">
        <f t="shared" si="100"/>
        <v>0</v>
      </c>
    </row>
    <row r="5540" spans="1:5" hidden="1" x14ac:dyDescent="0.4">
      <c r="A5540" t="s">
        <v>4628</v>
      </c>
      <c r="B5540" t="s">
        <v>236</v>
      </c>
      <c r="C5540" s="1">
        <v>44454</v>
      </c>
      <c r="D5540" t="s">
        <v>397</v>
      </c>
      <c r="E5540" t="b">
        <f t="shared" si="100"/>
        <v>0</v>
      </c>
    </row>
    <row r="5541" spans="1:5" hidden="1" x14ac:dyDescent="0.4">
      <c r="A5541" t="s">
        <v>923</v>
      </c>
      <c r="B5541" t="s">
        <v>236</v>
      </c>
      <c r="C5541" s="1">
        <v>44462</v>
      </c>
      <c r="D5541" t="s">
        <v>306</v>
      </c>
      <c r="E5541" t="b">
        <f t="shared" si="100"/>
        <v>0</v>
      </c>
    </row>
    <row r="5542" spans="1:5" hidden="1" x14ac:dyDescent="0.4">
      <c r="A5542" t="s">
        <v>927</v>
      </c>
      <c r="B5542" t="s">
        <v>236</v>
      </c>
      <c r="C5542" s="1">
        <v>44459</v>
      </c>
      <c r="D5542" t="s">
        <v>404</v>
      </c>
      <c r="E5542" t="b">
        <f t="shared" ref="E5542:E5605" si="101">OR(IF(AND(D5542=D5543,B5542=B5543),1,0),IF(AND(D5542=D5541,B5542=B5541),1,0))</f>
        <v>0</v>
      </c>
    </row>
    <row r="5543" spans="1:5" hidden="1" x14ac:dyDescent="0.4">
      <c r="A5543" t="s">
        <v>946</v>
      </c>
      <c r="B5543" t="s">
        <v>236</v>
      </c>
      <c r="C5543" s="1">
        <v>44454</v>
      </c>
      <c r="D5543" t="s">
        <v>399</v>
      </c>
      <c r="E5543" t="b">
        <f t="shared" si="101"/>
        <v>0</v>
      </c>
    </row>
    <row r="5544" spans="1:5" hidden="1" x14ac:dyDescent="0.4">
      <c r="A5544" t="s">
        <v>959</v>
      </c>
      <c r="B5544" t="s">
        <v>236</v>
      </c>
      <c r="C5544" s="1">
        <v>44454</v>
      </c>
      <c r="D5544" t="s">
        <v>312</v>
      </c>
      <c r="E5544" t="b">
        <f t="shared" si="101"/>
        <v>0</v>
      </c>
    </row>
    <row r="5545" spans="1:5" hidden="1" x14ac:dyDescent="0.4">
      <c r="A5545" t="s">
        <v>957</v>
      </c>
      <c r="B5545" t="s">
        <v>236</v>
      </c>
      <c r="C5545" s="1">
        <v>44454</v>
      </c>
      <c r="D5545" t="s">
        <v>329</v>
      </c>
      <c r="E5545" t="b">
        <f t="shared" si="101"/>
        <v>0</v>
      </c>
    </row>
    <row r="5546" spans="1:5" hidden="1" x14ac:dyDescent="0.4">
      <c r="A5546" t="s">
        <v>3111</v>
      </c>
      <c r="B5546" t="s">
        <v>236</v>
      </c>
      <c r="C5546" s="1">
        <v>44454</v>
      </c>
      <c r="D5546" t="s">
        <v>307</v>
      </c>
      <c r="E5546" t="b">
        <f t="shared" si="101"/>
        <v>0</v>
      </c>
    </row>
    <row r="5547" spans="1:5" hidden="1" x14ac:dyDescent="0.4">
      <c r="A5547" t="s">
        <v>955</v>
      </c>
      <c r="B5547" t="s">
        <v>236</v>
      </c>
      <c r="C5547" s="1">
        <v>44454</v>
      </c>
      <c r="D5547" t="s">
        <v>331</v>
      </c>
      <c r="E5547" t="b">
        <f t="shared" si="101"/>
        <v>0</v>
      </c>
    </row>
    <row r="5548" spans="1:5" hidden="1" x14ac:dyDescent="0.4">
      <c r="A5548" t="s">
        <v>3116</v>
      </c>
      <c r="B5548" t="s">
        <v>236</v>
      </c>
      <c r="C5548" s="1">
        <v>44454</v>
      </c>
      <c r="D5548" t="s">
        <v>351</v>
      </c>
      <c r="E5548" t="b">
        <f t="shared" si="101"/>
        <v>0</v>
      </c>
    </row>
    <row r="5549" spans="1:5" hidden="1" x14ac:dyDescent="0.4">
      <c r="A5549" t="s">
        <v>922</v>
      </c>
      <c r="B5549" t="s">
        <v>236</v>
      </c>
      <c r="C5549" s="1">
        <v>44462</v>
      </c>
      <c r="D5549" t="s">
        <v>327</v>
      </c>
      <c r="E5549" t="b">
        <f t="shared" si="101"/>
        <v>0</v>
      </c>
    </row>
    <row r="5550" spans="1:5" hidden="1" x14ac:dyDescent="0.4">
      <c r="A5550" t="s">
        <v>980</v>
      </c>
      <c r="B5550" t="s">
        <v>236</v>
      </c>
      <c r="C5550" s="1">
        <v>44454</v>
      </c>
      <c r="D5550" t="s">
        <v>403</v>
      </c>
      <c r="E5550" t="b">
        <f t="shared" si="101"/>
        <v>0</v>
      </c>
    </row>
    <row r="5551" spans="1:5" hidden="1" x14ac:dyDescent="0.4">
      <c r="A5551" t="s">
        <v>3117</v>
      </c>
      <c r="B5551" t="s">
        <v>236</v>
      </c>
      <c r="C5551" s="1">
        <v>44454</v>
      </c>
      <c r="D5551" t="s">
        <v>344</v>
      </c>
      <c r="E5551" t="b">
        <f t="shared" si="101"/>
        <v>0</v>
      </c>
    </row>
    <row r="5552" spans="1:5" hidden="1" x14ac:dyDescent="0.4">
      <c r="A5552" t="s">
        <v>926</v>
      </c>
      <c r="B5552" t="s">
        <v>236</v>
      </c>
      <c r="C5552" s="1">
        <v>44459</v>
      </c>
      <c r="D5552" t="s">
        <v>316</v>
      </c>
      <c r="E5552" t="b">
        <f t="shared" si="101"/>
        <v>0</v>
      </c>
    </row>
    <row r="5553" spans="1:5" hidden="1" x14ac:dyDescent="0.4">
      <c r="A5553" t="s">
        <v>3114</v>
      </c>
      <c r="B5553" t="s">
        <v>236</v>
      </c>
      <c r="C5553" s="1">
        <v>44454</v>
      </c>
      <c r="D5553" t="s">
        <v>321</v>
      </c>
      <c r="E5553" t="b">
        <f t="shared" si="101"/>
        <v>0</v>
      </c>
    </row>
    <row r="5554" spans="1:5" hidden="1" x14ac:dyDescent="0.4">
      <c r="A5554" t="s">
        <v>4617</v>
      </c>
      <c r="B5554" t="s">
        <v>236</v>
      </c>
      <c r="C5554" s="1">
        <v>44459</v>
      </c>
      <c r="D5554" t="s">
        <v>318</v>
      </c>
      <c r="E5554" t="b">
        <f t="shared" si="101"/>
        <v>0</v>
      </c>
    </row>
    <row r="5555" spans="1:5" hidden="1" x14ac:dyDescent="0.4">
      <c r="A5555" t="s">
        <v>954</v>
      </c>
      <c r="B5555" t="s">
        <v>236</v>
      </c>
      <c r="C5555" s="1">
        <v>44454</v>
      </c>
      <c r="D5555" t="s">
        <v>313</v>
      </c>
      <c r="E5555" t="b">
        <f t="shared" si="101"/>
        <v>0</v>
      </c>
    </row>
    <row r="5556" spans="1:5" hidden="1" x14ac:dyDescent="0.4">
      <c r="A5556" t="s">
        <v>958</v>
      </c>
      <c r="B5556" t="s">
        <v>236</v>
      </c>
      <c r="C5556" s="1">
        <v>44454</v>
      </c>
      <c r="D5556" t="s">
        <v>310</v>
      </c>
      <c r="E5556" t="b">
        <f t="shared" si="101"/>
        <v>0</v>
      </c>
    </row>
    <row r="5557" spans="1:5" hidden="1" x14ac:dyDescent="0.4">
      <c r="A5557" t="s">
        <v>3115</v>
      </c>
      <c r="B5557" t="s">
        <v>236</v>
      </c>
      <c r="C5557" s="1">
        <v>44454</v>
      </c>
      <c r="D5557" t="s">
        <v>358</v>
      </c>
      <c r="E5557" t="b">
        <f t="shared" si="101"/>
        <v>0</v>
      </c>
    </row>
    <row r="5558" spans="1:5" hidden="1" x14ac:dyDescent="0.4">
      <c r="A5558" t="s">
        <v>948</v>
      </c>
      <c r="B5558" t="s">
        <v>236</v>
      </c>
      <c r="C5558" s="1">
        <v>44454</v>
      </c>
      <c r="D5558" t="s">
        <v>350</v>
      </c>
      <c r="E5558" t="b">
        <f t="shared" si="101"/>
        <v>0</v>
      </c>
    </row>
    <row r="5559" spans="1:5" hidden="1" x14ac:dyDescent="0.4">
      <c r="A5559" t="s">
        <v>3174</v>
      </c>
      <c r="B5559" t="s">
        <v>236</v>
      </c>
      <c r="C5559" s="1">
        <v>44454</v>
      </c>
      <c r="D5559" t="s">
        <v>308</v>
      </c>
      <c r="E5559" t="b">
        <f t="shared" si="101"/>
        <v>0</v>
      </c>
    </row>
    <row r="5560" spans="1:5" hidden="1" x14ac:dyDescent="0.4">
      <c r="A5560" t="s">
        <v>950</v>
      </c>
      <c r="B5560" t="s">
        <v>236</v>
      </c>
      <c r="C5560" s="1">
        <v>44454</v>
      </c>
      <c r="D5560" t="s">
        <v>334</v>
      </c>
      <c r="E5560" t="b">
        <f t="shared" si="101"/>
        <v>0</v>
      </c>
    </row>
    <row r="5561" spans="1:5" hidden="1" x14ac:dyDescent="0.4">
      <c r="A5561" t="s">
        <v>947</v>
      </c>
      <c r="B5561" t="s">
        <v>236</v>
      </c>
      <c r="C5561" s="1">
        <v>44454</v>
      </c>
      <c r="D5561" t="s">
        <v>314</v>
      </c>
      <c r="E5561" t="b">
        <f t="shared" si="101"/>
        <v>0</v>
      </c>
    </row>
    <row r="5562" spans="1:5" hidden="1" x14ac:dyDescent="0.4">
      <c r="A5562" t="s">
        <v>3119</v>
      </c>
      <c r="B5562" t="s">
        <v>236</v>
      </c>
      <c r="C5562" s="1">
        <v>44454</v>
      </c>
      <c r="D5562" t="s">
        <v>354</v>
      </c>
      <c r="E5562" t="b">
        <f t="shared" si="101"/>
        <v>0</v>
      </c>
    </row>
    <row r="5563" spans="1:5" hidden="1" x14ac:dyDescent="0.4">
      <c r="A5563" t="s">
        <v>3112</v>
      </c>
      <c r="B5563" t="s">
        <v>236</v>
      </c>
      <c r="C5563" s="1">
        <v>44454</v>
      </c>
      <c r="D5563" t="s">
        <v>343</v>
      </c>
      <c r="E5563" t="b">
        <f t="shared" si="101"/>
        <v>0</v>
      </c>
    </row>
    <row r="5564" spans="1:5" hidden="1" x14ac:dyDescent="0.4">
      <c r="A5564" t="s">
        <v>953</v>
      </c>
      <c r="B5564" t="s">
        <v>236</v>
      </c>
      <c r="C5564" s="1">
        <v>44454</v>
      </c>
      <c r="D5564" t="s">
        <v>315</v>
      </c>
      <c r="E5564" t="b">
        <f t="shared" si="101"/>
        <v>0</v>
      </c>
    </row>
    <row r="5565" spans="1:5" hidden="1" x14ac:dyDescent="0.4">
      <c r="A5565" t="s">
        <v>949</v>
      </c>
      <c r="B5565" t="s">
        <v>236</v>
      </c>
      <c r="C5565" s="1">
        <v>44454</v>
      </c>
      <c r="D5565" t="s">
        <v>335</v>
      </c>
      <c r="E5565" t="b">
        <f t="shared" si="101"/>
        <v>0</v>
      </c>
    </row>
    <row r="5566" spans="1:5" hidden="1" x14ac:dyDescent="0.4">
      <c r="A5566" t="s">
        <v>3175</v>
      </c>
      <c r="B5566" t="s">
        <v>236</v>
      </c>
      <c r="C5566" s="1">
        <v>44454</v>
      </c>
      <c r="D5566" t="s">
        <v>415</v>
      </c>
      <c r="E5566" t="b">
        <f t="shared" si="101"/>
        <v>0</v>
      </c>
    </row>
    <row r="5567" spans="1:5" hidden="1" x14ac:dyDescent="0.4">
      <c r="A5567" t="s">
        <v>956</v>
      </c>
      <c r="B5567" t="s">
        <v>236</v>
      </c>
      <c r="C5567" s="1">
        <v>44454</v>
      </c>
      <c r="D5567" t="s">
        <v>330</v>
      </c>
      <c r="E5567" t="b">
        <f t="shared" si="101"/>
        <v>0</v>
      </c>
    </row>
    <row r="5568" spans="1:5" hidden="1" x14ac:dyDescent="0.4">
      <c r="A5568" t="s">
        <v>951</v>
      </c>
      <c r="B5568" t="s">
        <v>236</v>
      </c>
      <c r="C5568" s="1">
        <v>44454</v>
      </c>
      <c r="D5568" t="s">
        <v>332</v>
      </c>
      <c r="E5568" t="b">
        <f t="shared" si="101"/>
        <v>0</v>
      </c>
    </row>
    <row r="5569" spans="1:5" hidden="1" x14ac:dyDescent="0.4">
      <c r="A5569" t="s">
        <v>4627</v>
      </c>
      <c r="B5569" t="s">
        <v>236</v>
      </c>
      <c r="C5569" s="1">
        <v>44454</v>
      </c>
      <c r="D5569" t="s">
        <v>322</v>
      </c>
      <c r="E5569" t="b">
        <f t="shared" si="101"/>
        <v>0</v>
      </c>
    </row>
    <row r="5570" spans="1:5" hidden="1" x14ac:dyDescent="0.4">
      <c r="A5570" t="s">
        <v>945</v>
      </c>
      <c r="B5570" t="s">
        <v>236</v>
      </c>
      <c r="C5570" s="1">
        <v>44454</v>
      </c>
      <c r="D5570" t="s">
        <v>359</v>
      </c>
      <c r="E5570" t="b">
        <f t="shared" si="101"/>
        <v>0</v>
      </c>
    </row>
    <row r="5571" spans="1:5" hidden="1" x14ac:dyDescent="0.4">
      <c r="A5571" t="s">
        <v>3113</v>
      </c>
      <c r="B5571" t="s">
        <v>236</v>
      </c>
      <c r="C5571" s="1">
        <v>44454</v>
      </c>
      <c r="D5571" t="s">
        <v>353</v>
      </c>
      <c r="E5571" t="b">
        <f t="shared" si="101"/>
        <v>0</v>
      </c>
    </row>
    <row r="5572" spans="1:5" hidden="1" x14ac:dyDescent="0.4">
      <c r="A5572" t="s">
        <v>3118</v>
      </c>
      <c r="B5572" t="s">
        <v>236</v>
      </c>
      <c r="C5572" s="1">
        <v>44454</v>
      </c>
      <c r="D5572" t="s">
        <v>420</v>
      </c>
      <c r="E5572" t="b">
        <f t="shared" si="101"/>
        <v>0</v>
      </c>
    </row>
    <row r="5573" spans="1:5" hidden="1" x14ac:dyDescent="0.4">
      <c r="A5573" t="s">
        <v>2033</v>
      </c>
      <c r="B5573" t="s">
        <v>54</v>
      </c>
      <c r="C5573" s="1">
        <v>44382</v>
      </c>
      <c r="D5573" t="s">
        <v>352</v>
      </c>
      <c r="E5573" t="b">
        <f t="shared" si="101"/>
        <v>0</v>
      </c>
    </row>
    <row r="5574" spans="1:5" hidden="1" x14ac:dyDescent="0.4">
      <c r="A5574" t="s">
        <v>2127</v>
      </c>
      <c r="B5574" t="s">
        <v>54</v>
      </c>
      <c r="C5574" s="1">
        <v>44377</v>
      </c>
      <c r="D5574" t="s">
        <v>325</v>
      </c>
      <c r="E5574" t="b">
        <f t="shared" si="101"/>
        <v>0</v>
      </c>
    </row>
    <row r="5575" spans="1:5" hidden="1" x14ac:dyDescent="0.4">
      <c r="A5575" t="s">
        <v>4987</v>
      </c>
      <c r="B5575" t="s">
        <v>54</v>
      </c>
      <c r="C5575" s="1">
        <v>44452</v>
      </c>
      <c r="D5575" t="s">
        <v>398</v>
      </c>
      <c r="E5575" t="b">
        <f t="shared" si="101"/>
        <v>0</v>
      </c>
    </row>
    <row r="5576" spans="1:5" hidden="1" x14ac:dyDescent="0.4">
      <c r="A5576" t="s">
        <v>5255</v>
      </c>
      <c r="B5576" t="s">
        <v>54</v>
      </c>
      <c r="C5576" s="1">
        <v>44445</v>
      </c>
      <c r="D5576" t="s">
        <v>397</v>
      </c>
      <c r="E5576" t="b">
        <f t="shared" si="101"/>
        <v>0</v>
      </c>
    </row>
    <row r="5577" spans="1:5" hidden="1" x14ac:dyDescent="0.4">
      <c r="A5577" t="s">
        <v>5435</v>
      </c>
      <c r="B5577" t="s">
        <v>54</v>
      </c>
      <c r="C5577" s="1">
        <v>44161</v>
      </c>
      <c r="D5577" t="s">
        <v>306</v>
      </c>
      <c r="E5577" t="b">
        <f t="shared" si="101"/>
        <v>0</v>
      </c>
    </row>
    <row r="5578" spans="1:5" hidden="1" x14ac:dyDescent="0.4">
      <c r="A5578" t="s">
        <v>1388</v>
      </c>
      <c r="B5578" t="s">
        <v>54</v>
      </c>
      <c r="C5578" s="1">
        <v>44434</v>
      </c>
      <c r="D5578" t="s">
        <v>404</v>
      </c>
      <c r="E5578" t="b">
        <f t="shared" si="101"/>
        <v>0</v>
      </c>
    </row>
    <row r="5579" spans="1:5" hidden="1" x14ac:dyDescent="0.4">
      <c r="A5579" t="s">
        <v>5338</v>
      </c>
      <c r="B5579" t="s">
        <v>54</v>
      </c>
      <c r="C5579" s="1">
        <v>44166</v>
      </c>
      <c r="D5579" t="s">
        <v>312</v>
      </c>
      <c r="E5579" t="b">
        <f t="shared" si="101"/>
        <v>0</v>
      </c>
    </row>
    <row r="5580" spans="1:5" hidden="1" x14ac:dyDescent="0.4">
      <c r="A5580" t="s">
        <v>4097</v>
      </c>
      <c r="B5580" t="s">
        <v>54</v>
      </c>
      <c r="C5580" s="1">
        <v>44383</v>
      </c>
      <c r="D5580" t="s">
        <v>307</v>
      </c>
      <c r="E5580" t="b">
        <f t="shared" si="101"/>
        <v>0</v>
      </c>
    </row>
    <row r="5581" spans="1:5" hidden="1" x14ac:dyDescent="0.4">
      <c r="A5581" t="s">
        <v>1268</v>
      </c>
      <c r="B5581" t="s">
        <v>54</v>
      </c>
      <c r="C5581" s="1">
        <v>44439</v>
      </c>
      <c r="D5581" t="s">
        <v>331</v>
      </c>
      <c r="E5581" t="b">
        <f t="shared" si="101"/>
        <v>0</v>
      </c>
    </row>
    <row r="5582" spans="1:5" hidden="1" x14ac:dyDescent="0.4">
      <c r="A5582" t="s">
        <v>1643</v>
      </c>
      <c r="B5582" t="s">
        <v>54</v>
      </c>
      <c r="C5582" s="1">
        <v>44413</v>
      </c>
      <c r="D5582" t="s">
        <v>327</v>
      </c>
      <c r="E5582" t="b">
        <f t="shared" si="101"/>
        <v>0</v>
      </c>
    </row>
    <row r="5583" spans="1:5" hidden="1" x14ac:dyDescent="0.4">
      <c r="A5583" t="s">
        <v>1282</v>
      </c>
      <c r="B5583" t="s">
        <v>54</v>
      </c>
      <c r="C5583" s="1">
        <v>44438</v>
      </c>
      <c r="D5583" t="s">
        <v>403</v>
      </c>
      <c r="E5583" t="b">
        <f t="shared" si="101"/>
        <v>0</v>
      </c>
    </row>
    <row r="5584" spans="1:5" hidden="1" x14ac:dyDescent="0.4">
      <c r="A5584" t="s">
        <v>3201</v>
      </c>
      <c r="B5584" t="s">
        <v>54</v>
      </c>
      <c r="C5584" s="1">
        <v>44452</v>
      </c>
      <c r="D5584" t="s">
        <v>344</v>
      </c>
      <c r="E5584" t="b">
        <f t="shared" si="101"/>
        <v>0</v>
      </c>
    </row>
    <row r="5585" spans="1:5" hidden="1" x14ac:dyDescent="0.4">
      <c r="A5585" t="s">
        <v>1279</v>
      </c>
      <c r="B5585" t="s">
        <v>54</v>
      </c>
      <c r="C5585" s="1">
        <v>44440</v>
      </c>
      <c r="D5585" t="s">
        <v>316</v>
      </c>
      <c r="E5585" t="b">
        <f t="shared" si="101"/>
        <v>0</v>
      </c>
    </row>
    <row r="5586" spans="1:5" hidden="1" x14ac:dyDescent="0.4">
      <c r="A5586" t="s">
        <v>1283</v>
      </c>
      <c r="B5586" t="s">
        <v>54</v>
      </c>
      <c r="C5586" s="1">
        <v>44438</v>
      </c>
      <c r="D5586" t="s">
        <v>326</v>
      </c>
      <c r="E5586" t="b">
        <f t="shared" si="101"/>
        <v>0</v>
      </c>
    </row>
    <row r="5587" spans="1:5" hidden="1" x14ac:dyDescent="0.4">
      <c r="A5587" t="s">
        <v>4945</v>
      </c>
      <c r="B5587" t="s">
        <v>54</v>
      </c>
      <c r="C5587" s="1">
        <v>44447</v>
      </c>
      <c r="D5587" t="s">
        <v>318</v>
      </c>
      <c r="E5587" t="b">
        <f t="shared" si="101"/>
        <v>0</v>
      </c>
    </row>
    <row r="5588" spans="1:5" hidden="1" x14ac:dyDescent="0.4">
      <c r="A5588" t="s">
        <v>6070</v>
      </c>
      <c r="B5588" t="s">
        <v>54</v>
      </c>
      <c r="C5588" s="1">
        <v>44497</v>
      </c>
      <c r="D5588" t="s">
        <v>319</v>
      </c>
      <c r="E5588" t="b">
        <f t="shared" si="101"/>
        <v>0</v>
      </c>
    </row>
    <row r="5589" spans="1:5" hidden="1" x14ac:dyDescent="0.4">
      <c r="A5589" t="s">
        <v>1087</v>
      </c>
      <c r="B5589" t="s">
        <v>54</v>
      </c>
      <c r="C5589" s="1">
        <v>44452</v>
      </c>
      <c r="D5589" t="s">
        <v>310</v>
      </c>
      <c r="E5589" t="b">
        <f t="shared" si="101"/>
        <v>0</v>
      </c>
    </row>
    <row r="5590" spans="1:5" hidden="1" x14ac:dyDescent="0.4">
      <c r="A5590" t="s">
        <v>5414</v>
      </c>
      <c r="B5590" t="s">
        <v>54</v>
      </c>
      <c r="C5590" s="1">
        <v>44348</v>
      </c>
      <c r="D5590" t="s">
        <v>336</v>
      </c>
      <c r="E5590" t="b">
        <f t="shared" si="101"/>
        <v>0</v>
      </c>
    </row>
    <row r="5591" spans="1:5" hidden="1" x14ac:dyDescent="0.4">
      <c r="A5591" t="s">
        <v>3503</v>
      </c>
      <c r="B5591" t="s">
        <v>54</v>
      </c>
      <c r="C5591" s="1">
        <v>44438</v>
      </c>
      <c r="D5591" t="s">
        <v>308</v>
      </c>
      <c r="E5591" t="b">
        <f t="shared" si="101"/>
        <v>0</v>
      </c>
    </row>
    <row r="5592" spans="1:5" hidden="1" x14ac:dyDescent="0.4">
      <c r="A5592" t="s">
        <v>3339</v>
      </c>
      <c r="B5592" t="s">
        <v>54</v>
      </c>
      <c r="C5592" s="1">
        <v>44446</v>
      </c>
      <c r="D5592" t="s">
        <v>343</v>
      </c>
      <c r="E5592" t="b">
        <f t="shared" si="101"/>
        <v>0</v>
      </c>
    </row>
    <row r="5593" spans="1:5" hidden="1" x14ac:dyDescent="0.4">
      <c r="A5593" t="s">
        <v>6100</v>
      </c>
      <c r="B5593" t="s">
        <v>54</v>
      </c>
      <c r="C5593" s="1">
        <v>44483</v>
      </c>
      <c r="D5593" t="s">
        <v>355</v>
      </c>
      <c r="E5593" t="b">
        <f t="shared" si="101"/>
        <v>0</v>
      </c>
    </row>
    <row r="5594" spans="1:5" hidden="1" x14ac:dyDescent="0.4">
      <c r="A5594" t="s">
        <v>2100</v>
      </c>
      <c r="B5594" t="s">
        <v>54</v>
      </c>
      <c r="C5594" s="1">
        <v>44377</v>
      </c>
      <c r="D5594" t="s">
        <v>315</v>
      </c>
      <c r="E5594" t="b">
        <f t="shared" si="101"/>
        <v>0</v>
      </c>
    </row>
    <row r="5595" spans="1:5" hidden="1" x14ac:dyDescent="0.4">
      <c r="A5595" t="s">
        <v>5491</v>
      </c>
      <c r="B5595" t="s">
        <v>54</v>
      </c>
      <c r="C5595" s="1">
        <v>44340</v>
      </c>
      <c r="D5595" t="s">
        <v>317</v>
      </c>
      <c r="E5595" t="b">
        <f t="shared" si="101"/>
        <v>0</v>
      </c>
    </row>
    <row r="5596" spans="1:5" hidden="1" x14ac:dyDescent="0.4">
      <c r="A5596" t="s">
        <v>2105</v>
      </c>
      <c r="B5596" t="s">
        <v>54</v>
      </c>
      <c r="C5596" s="1">
        <v>44377</v>
      </c>
      <c r="D5596" t="s">
        <v>335</v>
      </c>
      <c r="E5596" t="b">
        <f t="shared" si="101"/>
        <v>0</v>
      </c>
    </row>
    <row r="5597" spans="1:5" hidden="1" x14ac:dyDescent="0.4">
      <c r="A5597" t="s">
        <v>5910</v>
      </c>
      <c r="B5597" t="s">
        <v>54</v>
      </c>
      <c r="C5597" s="1">
        <v>44497</v>
      </c>
      <c r="D5597" t="s">
        <v>339</v>
      </c>
      <c r="E5597" t="b">
        <f t="shared" si="101"/>
        <v>0</v>
      </c>
    </row>
    <row r="5598" spans="1:5" hidden="1" x14ac:dyDescent="0.4">
      <c r="A5598" t="s">
        <v>3297</v>
      </c>
      <c r="B5598" t="s">
        <v>54</v>
      </c>
      <c r="C5598" s="1">
        <v>44452</v>
      </c>
      <c r="D5598" t="s">
        <v>415</v>
      </c>
      <c r="E5598" t="b">
        <f t="shared" si="101"/>
        <v>0</v>
      </c>
    </row>
    <row r="5599" spans="1:5" hidden="1" x14ac:dyDescent="0.4">
      <c r="A5599" t="s">
        <v>1177</v>
      </c>
      <c r="B5599" t="s">
        <v>54</v>
      </c>
      <c r="C5599" s="1">
        <v>44440</v>
      </c>
      <c r="D5599" t="s">
        <v>332</v>
      </c>
      <c r="E5599" t="b">
        <f t="shared" si="101"/>
        <v>0</v>
      </c>
    </row>
    <row r="5600" spans="1:5" hidden="1" x14ac:dyDescent="0.4">
      <c r="A5600" t="s">
        <v>5413</v>
      </c>
      <c r="B5600" t="s">
        <v>54</v>
      </c>
      <c r="C5600" s="1">
        <v>44433</v>
      </c>
      <c r="D5600" t="s">
        <v>322</v>
      </c>
      <c r="E5600" t="b">
        <f t="shared" si="101"/>
        <v>0</v>
      </c>
    </row>
    <row r="5601" spans="1:5" hidden="1" x14ac:dyDescent="0.4">
      <c r="A5601" t="s">
        <v>1813</v>
      </c>
      <c r="B5601" t="s">
        <v>54</v>
      </c>
      <c r="C5601" s="1">
        <v>44400</v>
      </c>
      <c r="D5601" t="s">
        <v>333</v>
      </c>
      <c r="E5601" t="b">
        <f t="shared" si="101"/>
        <v>0</v>
      </c>
    </row>
    <row r="5602" spans="1:5" hidden="1" x14ac:dyDescent="0.4">
      <c r="A5602" t="s">
        <v>3544</v>
      </c>
      <c r="B5602" t="s">
        <v>54</v>
      </c>
      <c r="C5602" s="1">
        <v>44433</v>
      </c>
      <c r="D5602" t="s">
        <v>328</v>
      </c>
      <c r="E5602" t="b">
        <f t="shared" si="101"/>
        <v>0</v>
      </c>
    </row>
    <row r="5603" spans="1:5" hidden="1" x14ac:dyDescent="0.4">
      <c r="A5603" t="s">
        <v>7172</v>
      </c>
      <c r="B5603" t="s">
        <v>239</v>
      </c>
      <c r="C5603" s="1">
        <v>44033</v>
      </c>
      <c r="D5603" t="s">
        <v>347</v>
      </c>
      <c r="E5603" t="b">
        <f t="shared" si="101"/>
        <v>0</v>
      </c>
    </row>
    <row r="5604" spans="1:5" hidden="1" x14ac:dyDescent="0.4">
      <c r="A5604" t="s">
        <v>7148</v>
      </c>
      <c r="B5604" t="s">
        <v>239</v>
      </c>
      <c r="C5604" s="1">
        <v>44034</v>
      </c>
      <c r="D5604" t="s">
        <v>373</v>
      </c>
      <c r="E5604" t="b">
        <f t="shared" si="101"/>
        <v>0</v>
      </c>
    </row>
    <row r="5605" spans="1:5" hidden="1" x14ac:dyDescent="0.4">
      <c r="A5605" t="s">
        <v>6682</v>
      </c>
      <c r="B5605" t="s">
        <v>239</v>
      </c>
      <c r="C5605" s="1">
        <v>44033</v>
      </c>
      <c r="D5605" t="s">
        <v>406</v>
      </c>
      <c r="E5605" t="b">
        <f t="shared" si="101"/>
        <v>0</v>
      </c>
    </row>
    <row r="5606" spans="1:5" hidden="1" x14ac:dyDescent="0.4">
      <c r="A5606" t="s">
        <v>7156</v>
      </c>
      <c r="B5606" t="s">
        <v>239</v>
      </c>
      <c r="C5606" s="1">
        <v>44034</v>
      </c>
      <c r="D5606" t="s">
        <v>635</v>
      </c>
      <c r="E5606" t="b">
        <f t="shared" ref="E5606:E5669" si="102">OR(IF(AND(D5606=D5607,B5606=B5607),1,0),IF(AND(D5606=D5605,B5606=B5605),1,0))</f>
        <v>0</v>
      </c>
    </row>
    <row r="5607" spans="1:5" hidden="1" x14ac:dyDescent="0.4">
      <c r="A5607" t="s">
        <v>6632</v>
      </c>
      <c r="B5607" t="s">
        <v>239</v>
      </c>
      <c r="C5607" s="1">
        <v>44035</v>
      </c>
      <c r="D5607" t="s">
        <v>369</v>
      </c>
      <c r="E5607" t="b">
        <f t="shared" si="102"/>
        <v>0</v>
      </c>
    </row>
    <row r="5608" spans="1:5" hidden="1" x14ac:dyDescent="0.4">
      <c r="A5608" t="s">
        <v>7171</v>
      </c>
      <c r="B5608" t="s">
        <v>239</v>
      </c>
      <c r="C5608" s="1">
        <v>44034</v>
      </c>
      <c r="D5608" t="s">
        <v>348</v>
      </c>
      <c r="E5608" t="b">
        <f t="shared" si="102"/>
        <v>0</v>
      </c>
    </row>
    <row r="5609" spans="1:5" hidden="1" x14ac:dyDescent="0.4">
      <c r="A5609" t="s">
        <v>7170</v>
      </c>
      <c r="B5609" t="s">
        <v>239</v>
      </c>
      <c r="C5609" s="1">
        <v>44035</v>
      </c>
      <c r="D5609" t="s">
        <v>323</v>
      </c>
      <c r="E5609" t="b">
        <f t="shared" si="102"/>
        <v>0</v>
      </c>
    </row>
    <row r="5610" spans="1:5" hidden="1" x14ac:dyDescent="0.4">
      <c r="A5610" t="s">
        <v>7168</v>
      </c>
      <c r="B5610" t="s">
        <v>239</v>
      </c>
      <c r="C5610" s="1">
        <v>44035</v>
      </c>
      <c r="D5610" t="s">
        <v>392</v>
      </c>
      <c r="E5610" t="b">
        <f t="shared" si="102"/>
        <v>0</v>
      </c>
    </row>
    <row r="5611" spans="1:5" hidden="1" x14ac:dyDescent="0.4">
      <c r="A5611" t="s">
        <v>6666</v>
      </c>
      <c r="B5611" t="s">
        <v>239</v>
      </c>
      <c r="C5611" s="1">
        <v>44035</v>
      </c>
      <c r="D5611" t="s">
        <v>310</v>
      </c>
      <c r="E5611" t="b">
        <f t="shared" si="102"/>
        <v>0</v>
      </c>
    </row>
    <row r="5612" spans="1:5" hidden="1" x14ac:dyDescent="0.4">
      <c r="A5612" t="s">
        <v>6631</v>
      </c>
      <c r="B5612" t="s">
        <v>239</v>
      </c>
      <c r="C5612" s="1">
        <v>44035</v>
      </c>
      <c r="D5612" t="s">
        <v>364</v>
      </c>
      <c r="E5612" t="b">
        <f t="shared" si="102"/>
        <v>0</v>
      </c>
    </row>
    <row r="5613" spans="1:5" hidden="1" x14ac:dyDescent="0.4">
      <c r="A5613" t="s">
        <v>6630</v>
      </c>
      <c r="B5613" t="s">
        <v>239</v>
      </c>
      <c r="C5613" s="1">
        <v>44035</v>
      </c>
      <c r="D5613" t="s">
        <v>368</v>
      </c>
      <c r="E5613" t="b">
        <f t="shared" si="102"/>
        <v>0</v>
      </c>
    </row>
    <row r="5614" spans="1:5" hidden="1" x14ac:dyDescent="0.4">
      <c r="A5614" t="s">
        <v>7492</v>
      </c>
      <c r="B5614" t="s">
        <v>239</v>
      </c>
      <c r="C5614" s="1">
        <v>44035</v>
      </c>
      <c r="D5614" t="s">
        <v>378</v>
      </c>
      <c r="E5614" t="b">
        <f t="shared" si="102"/>
        <v>0</v>
      </c>
    </row>
    <row r="5615" spans="1:5" hidden="1" x14ac:dyDescent="0.4">
      <c r="A5615" t="s">
        <v>6667</v>
      </c>
      <c r="B5615" t="s">
        <v>239</v>
      </c>
      <c r="C5615" s="1">
        <v>44035</v>
      </c>
      <c r="D5615" t="s">
        <v>366</v>
      </c>
      <c r="E5615" t="b">
        <f t="shared" si="102"/>
        <v>0</v>
      </c>
    </row>
    <row r="5616" spans="1:5" hidden="1" x14ac:dyDescent="0.4">
      <c r="A5616" t="s">
        <v>6669</v>
      </c>
      <c r="B5616" t="s">
        <v>239</v>
      </c>
      <c r="C5616" s="1">
        <v>44034</v>
      </c>
      <c r="D5616" t="s">
        <v>367</v>
      </c>
      <c r="E5616" t="b">
        <f t="shared" si="102"/>
        <v>0</v>
      </c>
    </row>
    <row r="5617" spans="1:5" hidden="1" x14ac:dyDescent="0.4">
      <c r="A5617" t="s">
        <v>7169</v>
      </c>
      <c r="B5617" t="s">
        <v>239</v>
      </c>
      <c r="C5617" s="1">
        <v>44035</v>
      </c>
      <c r="D5617" t="s">
        <v>382</v>
      </c>
      <c r="E5617" t="b">
        <f t="shared" si="102"/>
        <v>0</v>
      </c>
    </row>
    <row r="5618" spans="1:5" hidden="1" x14ac:dyDescent="0.4">
      <c r="A5618" t="s">
        <v>6626</v>
      </c>
      <c r="B5618" t="s">
        <v>239</v>
      </c>
      <c r="C5618" s="1">
        <v>44035</v>
      </c>
      <c r="D5618" t="s">
        <v>324</v>
      </c>
      <c r="E5618" t="b">
        <f t="shared" si="102"/>
        <v>0</v>
      </c>
    </row>
    <row r="5619" spans="1:5" hidden="1" x14ac:dyDescent="0.4">
      <c r="A5619" t="s">
        <v>6973</v>
      </c>
      <c r="B5619" t="s">
        <v>239</v>
      </c>
      <c r="C5619" s="1">
        <v>44035</v>
      </c>
      <c r="D5619" t="s">
        <v>677</v>
      </c>
      <c r="E5619" t="b">
        <f t="shared" si="102"/>
        <v>0</v>
      </c>
    </row>
    <row r="5620" spans="1:5" hidden="1" x14ac:dyDescent="0.4">
      <c r="A5620" t="s">
        <v>6627</v>
      </c>
      <c r="B5620" t="s">
        <v>239</v>
      </c>
      <c r="C5620" s="1">
        <v>44035</v>
      </c>
      <c r="D5620" t="s">
        <v>370</v>
      </c>
      <c r="E5620" t="b">
        <f t="shared" si="102"/>
        <v>0</v>
      </c>
    </row>
    <row r="5621" spans="1:5" hidden="1" x14ac:dyDescent="0.4">
      <c r="A5621" t="s">
        <v>6629</v>
      </c>
      <c r="B5621" t="s">
        <v>239</v>
      </c>
      <c r="C5621" s="1">
        <v>44035</v>
      </c>
      <c r="D5621" t="s">
        <v>363</v>
      </c>
      <c r="E5621" t="b">
        <f t="shared" si="102"/>
        <v>0</v>
      </c>
    </row>
    <row r="5622" spans="1:5" hidden="1" x14ac:dyDescent="0.4">
      <c r="A5622" t="s">
        <v>6668</v>
      </c>
      <c r="B5622" t="s">
        <v>239</v>
      </c>
      <c r="C5622" s="1">
        <v>44034</v>
      </c>
      <c r="D5622" t="s">
        <v>345</v>
      </c>
      <c r="E5622" t="b">
        <f t="shared" si="102"/>
        <v>0</v>
      </c>
    </row>
    <row r="5623" spans="1:5" hidden="1" x14ac:dyDescent="0.4">
      <c r="A5623" t="s">
        <v>6620</v>
      </c>
      <c r="B5623" t="s">
        <v>239</v>
      </c>
      <c r="C5623" s="1">
        <v>44034</v>
      </c>
      <c r="D5623" t="s">
        <v>346</v>
      </c>
      <c r="E5623" t="b">
        <f t="shared" si="102"/>
        <v>0</v>
      </c>
    </row>
    <row r="5624" spans="1:5" hidden="1" x14ac:dyDescent="0.4">
      <c r="A5624" t="s">
        <v>7146</v>
      </c>
      <c r="B5624" t="s">
        <v>239</v>
      </c>
      <c r="C5624" s="1">
        <v>44035</v>
      </c>
      <c r="D5624" t="s">
        <v>339</v>
      </c>
      <c r="E5624" t="b">
        <f t="shared" si="102"/>
        <v>0</v>
      </c>
    </row>
    <row r="5625" spans="1:5" hidden="1" x14ac:dyDescent="0.4">
      <c r="A5625" t="s">
        <v>6628</v>
      </c>
      <c r="B5625" t="s">
        <v>239</v>
      </c>
      <c r="C5625" s="1">
        <v>44035</v>
      </c>
      <c r="D5625" t="s">
        <v>375</v>
      </c>
      <c r="E5625" t="b">
        <f t="shared" si="102"/>
        <v>0</v>
      </c>
    </row>
    <row r="5626" spans="1:5" hidden="1" x14ac:dyDescent="0.4">
      <c r="A5626" t="s">
        <v>7147</v>
      </c>
      <c r="B5626" t="s">
        <v>239</v>
      </c>
      <c r="C5626" s="1">
        <v>44035</v>
      </c>
      <c r="D5626" t="s">
        <v>328</v>
      </c>
      <c r="E5626" t="b">
        <f t="shared" si="102"/>
        <v>0</v>
      </c>
    </row>
    <row r="5627" spans="1:5" hidden="1" x14ac:dyDescent="0.4">
      <c r="A5627" t="s">
        <v>7680</v>
      </c>
      <c r="B5627" t="s">
        <v>238</v>
      </c>
      <c r="C5627" s="1">
        <v>43640</v>
      </c>
      <c r="D5627" t="s">
        <v>635</v>
      </c>
      <c r="E5627" t="b">
        <f t="shared" si="102"/>
        <v>0</v>
      </c>
    </row>
    <row r="5628" spans="1:5" hidden="1" x14ac:dyDescent="0.4">
      <c r="A5628" t="s">
        <v>7685</v>
      </c>
      <c r="B5628" t="s">
        <v>238</v>
      </c>
      <c r="C5628" s="1">
        <v>43630</v>
      </c>
      <c r="D5628" t="s">
        <v>368</v>
      </c>
      <c r="E5628" t="b">
        <f t="shared" si="102"/>
        <v>0</v>
      </c>
    </row>
    <row r="5629" spans="1:5" hidden="1" x14ac:dyDescent="0.4">
      <c r="A5629" t="s">
        <v>8690</v>
      </c>
      <c r="B5629" t="s">
        <v>238</v>
      </c>
      <c r="C5629" s="1">
        <v>44027</v>
      </c>
      <c r="D5629" t="s">
        <v>408</v>
      </c>
      <c r="E5629" t="b">
        <f t="shared" si="102"/>
        <v>0</v>
      </c>
    </row>
    <row r="5630" spans="1:5" hidden="1" x14ac:dyDescent="0.4">
      <c r="A5630" t="s">
        <v>5828</v>
      </c>
      <c r="B5630" t="s">
        <v>87</v>
      </c>
      <c r="C5630" s="1">
        <v>44486</v>
      </c>
      <c r="D5630" t="s">
        <v>341</v>
      </c>
      <c r="E5630" t="b">
        <f t="shared" si="102"/>
        <v>0</v>
      </c>
    </row>
    <row r="5631" spans="1:5" hidden="1" x14ac:dyDescent="0.4">
      <c r="A5631" t="s">
        <v>5827</v>
      </c>
      <c r="B5631" t="s">
        <v>87</v>
      </c>
      <c r="C5631" s="1">
        <v>44486</v>
      </c>
      <c r="D5631" t="s">
        <v>352</v>
      </c>
      <c r="E5631" t="b">
        <f t="shared" si="102"/>
        <v>0</v>
      </c>
    </row>
    <row r="5632" spans="1:5" hidden="1" x14ac:dyDescent="0.4">
      <c r="A5632" t="s">
        <v>6190</v>
      </c>
      <c r="B5632" t="s">
        <v>87</v>
      </c>
      <c r="C5632" s="1">
        <v>44477</v>
      </c>
      <c r="D5632" t="s">
        <v>398</v>
      </c>
      <c r="E5632" t="b">
        <f t="shared" si="102"/>
        <v>0</v>
      </c>
    </row>
    <row r="5633" spans="1:5" hidden="1" x14ac:dyDescent="0.4">
      <c r="A5633" t="s">
        <v>9008</v>
      </c>
      <c r="B5633" t="s">
        <v>87</v>
      </c>
      <c r="C5633" s="1">
        <v>44490</v>
      </c>
      <c r="D5633" t="s">
        <v>397</v>
      </c>
      <c r="E5633" t="b">
        <f t="shared" si="102"/>
        <v>0</v>
      </c>
    </row>
    <row r="5634" spans="1:5" hidden="1" x14ac:dyDescent="0.4">
      <c r="A5634" t="s">
        <v>2626</v>
      </c>
      <c r="B5634" t="s">
        <v>87</v>
      </c>
      <c r="C5634" s="1">
        <v>44329</v>
      </c>
      <c r="D5634" t="s">
        <v>306</v>
      </c>
      <c r="E5634" t="b">
        <f t="shared" si="102"/>
        <v>0</v>
      </c>
    </row>
    <row r="5635" spans="1:5" hidden="1" x14ac:dyDescent="0.4">
      <c r="A5635" t="s">
        <v>8323</v>
      </c>
      <c r="B5635" t="s">
        <v>87</v>
      </c>
      <c r="C5635" s="1">
        <v>44468</v>
      </c>
      <c r="D5635" t="s">
        <v>404</v>
      </c>
      <c r="E5635" t="b">
        <f t="shared" si="102"/>
        <v>0</v>
      </c>
    </row>
    <row r="5636" spans="1:5" hidden="1" x14ac:dyDescent="0.4">
      <c r="A5636" t="s">
        <v>5826</v>
      </c>
      <c r="B5636" t="s">
        <v>87</v>
      </c>
      <c r="C5636" s="1">
        <v>44468</v>
      </c>
      <c r="D5636" t="s">
        <v>399</v>
      </c>
      <c r="E5636" t="b">
        <f t="shared" si="102"/>
        <v>0</v>
      </c>
    </row>
    <row r="5637" spans="1:5" hidden="1" x14ac:dyDescent="0.4">
      <c r="A5637" t="s">
        <v>5830</v>
      </c>
      <c r="B5637" t="s">
        <v>87</v>
      </c>
      <c r="C5637" s="1">
        <v>44468</v>
      </c>
      <c r="D5637" t="s">
        <v>312</v>
      </c>
      <c r="E5637" t="b">
        <f t="shared" si="102"/>
        <v>0</v>
      </c>
    </row>
    <row r="5638" spans="1:5" hidden="1" x14ac:dyDescent="0.4">
      <c r="A5638" t="s">
        <v>5343</v>
      </c>
      <c r="B5638" t="s">
        <v>87</v>
      </c>
      <c r="C5638" s="1">
        <v>44486</v>
      </c>
      <c r="D5638" t="s">
        <v>329</v>
      </c>
      <c r="E5638" t="b">
        <f t="shared" si="102"/>
        <v>0</v>
      </c>
    </row>
    <row r="5639" spans="1:5" hidden="1" x14ac:dyDescent="0.4">
      <c r="A5639" t="s">
        <v>6179</v>
      </c>
      <c r="B5639" t="s">
        <v>87</v>
      </c>
      <c r="C5639" s="1">
        <v>44475</v>
      </c>
      <c r="D5639" t="s">
        <v>307</v>
      </c>
      <c r="E5639" t="b">
        <f t="shared" si="102"/>
        <v>0</v>
      </c>
    </row>
    <row r="5640" spans="1:5" hidden="1" x14ac:dyDescent="0.4">
      <c r="A5640" t="s">
        <v>5346</v>
      </c>
      <c r="B5640" t="s">
        <v>87</v>
      </c>
      <c r="C5640" s="1">
        <v>44486</v>
      </c>
      <c r="D5640" t="s">
        <v>331</v>
      </c>
      <c r="E5640" t="b">
        <f t="shared" si="102"/>
        <v>0</v>
      </c>
    </row>
    <row r="5641" spans="1:5" hidden="1" x14ac:dyDescent="0.4">
      <c r="A5641" t="s">
        <v>5831</v>
      </c>
      <c r="B5641" t="s">
        <v>87</v>
      </c>
      <c r="C5641" s="1">
        <v>44468</v>
      </c>
      <c r="D5641" t="s">
        <v>403</v>
      </c>
      <c r="E5641" t="b">
        <f t="shared" si="102"/>
        <v>0</v>
      </c>
    </row>
    <row r="5642" spans="1:5" hidden="1" x14ac:dyDescent="0.4">
      <c r="A5642" t="s">
        <v>5829</v>
      </c>
      <c r="B5642" t="s">
        <v>87</v>
      </c>
      <c r="C5642" s="1">
        <v>44468</v>
      </c>
      <c r="D5642" t="s">
        <v>316</v>
      </c>
      <c r="E5642" t="b">
        <f t="shared" si="102"/>
        <v>0</v>
      </c>
    </row>
    <row r="5643" spans="1:5" hidden="1" x14ac:dyDescent="0.4">
      <c r="A5643" t="s">
        <v>5835</v>
      </c>
      <c r="B5643" t="s">
        <v>87</v>
      </c>
      <c r="C5643" s="1">
        <v>44490</v>
      </c>
      <c r="D5643" t="s">
        <v>318</v>
      </c>
      <c r="E5643" t="b">
        <f t="shared" si="102"/>
        <v>0</v>
      </c>
    </row>
    <row r="5644" spans="1:5" hidden="1" x14ac:dyDescent="0.4">
      <c r="A5644" t="s">
        <v>5342</v>
      </c>
      <c r="B5644" t="s">
        <v>87</v>
      </c>
      <c r="C5644" s="1">
        <v>44468</v>
      </c>
      <c r="D5644" t="s">
        <v>319</v>
      </c>
      <c r="E5644" t="b">
        <f t="shared" si="102"/>
        <v>0</v>
      </c>
    </row>
    <row r="5645" spans="1:5" hidden="1" x14ac:dyDescent="0.4">
      <c r="A5645" t="s">
        <v>2613</v>
      </c>
      <c r="B5645" t="s">
        <v>87</v>
      </c>
      <c r="C5645" s="1">
        <v>44330</v>
      </c>
      <c r="D5645" t="s">
        <v>310</v>
      </c>
      <c r="E5645" t="b">
        <f t="shared" si="102"/>
        <v>0</v>
      </c>
    </row>
    <row r="5646" spans="1:5" hidden="1" x14ac:dyDescent="0.4">
      <c r="A5646" t="s">
        <v>5658</v>
      </c>
      <c r="B5646" t="s">
        <v>87</v>
      </c>
      <c r="C5646" s="1">
        <v>44329</v>
      </c>
      <c r="D5646" t="s">
        <v>336</v>
      </c>
      <c r="E5646" t="b">
        <f t="shared" si="102"/>
        <v>0</v>
      </c>
    </row>
    <row r="5647" spans="1:5" hidden="1" x14ac:dyDescent="0.4">
      <c r="A5647" t="s">
        <v>5657</v>
      </c>
      <c r="B5647" t="s">
        <v>87</v>
      </c>
      <c r="C5647" s="1">
        <v>44329</v>
      </c>
      <c r="D5647" t="s">
        <v>358</v>
      </c>
      <c r="E5647" t="b">
        <f t="shared" si="102"/>
        <v>0</v>
      </c>
    </row>
    <row r="5648" spans="1:5" hidden="1" x14ac:dyDescent="0.4">
      <c r="A5648" t="s">
        <v>6308</v>
      </c>
      <c r="B5648" t="s">
        <v>87</v>
      </c>
      <c r="C5648" s="1">
        <v>44475</v>
      </c>
      <c r="D5648" t="s">
        <v>308</v>
      </c>
      <c r="E5648" t="b">
        <f t="shared" si="102"/>
        <v>0</v>
      </c>
    </row>
    <row r="5649" spans="1:5" hidden="1" x14ac:dyDescent="0.4">
      <c r="A5649" t="s">
        <v>6309</v>
      </c>
      <c r="B5649" t="s">
        <v>87</v>
      </c>
      <c r="C5649" s="1">
        <v>44475</v>
      </c>
      <c r="D5649" t="s">
        <v>343</v>
      </c>
      <c r="E5649" t="b">
        <f t="shared" si="102"/>
        <v>0</v>
      </c>
    </row>
    <row r="5650" spans="1:5" hidden="1" x14ac:dyDescent="0.4">
      <c r="A5650" t="s">
        <v>5344</v>
      </c>
      <c r="B5650" t="s">
        <v>87</v>
      </c>
      <c r="C5650" s="1">
        <v>44486</v>
      </c>
      <c r="D5650" t="s">
        <v>355</v>
      </c>
      <c r="E5650" t="b">
        <f t="shared" si="102"/>
        <v>0</v>
      </c>
    </row>
    <row r="5651" spans="1:5" hidden="1" x14ac:dyDescent="0.4">
      <c r="A5651" t="s">
        <v>6178</v>
      </c>
      <c r="B5651" t="s">
        <v>87</v>
      </c>
      <c r="C5651" s="1">
        <v>44477</v>
      </c>
      <c r="D5651" t="s">
        <v>317</v>
      </c>
      <c r="E5651" t="b">
        <f t="shared" si="102"/>
        <v>0</v>
      </c>
    </row>
    <row r="5652" spans="1:5" hidden="1" x14ac:dyDescent="0.4">
      <c r="A5652" t="s">
        <v>2796</v>
      </c>
      <c r="B5652" t="s">
        <v>87</v>
      </c>
      <c r="C5652" s="1">
        <v>44292</v>
      </c>
      <c r="D5652" t="s">
        <v>335</v>
      </c>
      <c r="E5652" t="b">
        <f t="shared" si="102"/>
        <v>0</v>
      </c>
    </row>
    <row r="5653" spans="1:5" hidden="1" x14ac:dyDescent="0.4">
      <c r="A5653" t="s">
        <v>6310</v>
      </c>
      <c r="B5653" t="s">
        <v>87</v>
      </c>
      <c r="C5653" s="1">
        <v>44475</v>
      </c>
      <c r="D5653" t="s">
        <v>339</v>
      </c>
      <c r="E5653" t="b">
        <f t="shared" si="102"/>
        <v>0</v>
      </c>
    </row>
    <row r="5654" spans="1:5" hidden="1" x14ac:dyDescent="0.4">
      <c r="A5654" t="s">
        <v>6311</v>
      </c>
      <c r="B5654" t="s">
        <v>87</v>
      </c>
      <c r="C5654" s="1">
        <v>44476</v>
      </c>
      <c r="D5654" t="s">
        <v>415</v>
      </c>
      <c r="E5654" t="b">
        <f t="shared" si="102"/>
        <v>0</v>
      </c>
    </row>
    <row r="5655" spans="1:5" hidden="1" x14ac:dyDescent="0.4">
      <c r="A5655" t="s">
        <v>5832</v>
      </c>
      <c r="B5655" t="s">
        <v>87</v>
      </c>
      <c r="C5655" s="1">
        <v>44486</v>
      </c>
      <c r="D5655" t="s">
        <v>332</v>
      </c>
      <c r="E5655" t="b">
        <f t="shared" si="102"/>
        <v>0</v>
      </c>
    </row>
    <row r="5656" spans="1:5" hidden="1" x14ac:dyDescent="0.4">
      <c r="A5656" t="s">
        <v>6249</v>
      </c>
      <c r="B5656" t="s">
        <v>87</v>
      </c>
      <c r="C5656" s="1">
        <v>44475</v>
      </c>
      <c r="D5656" t="s">
        <v>322</v>
      </c>
      <c r="E5656" t="b">
        <f t="shared" si="102"/>
        <v>0</v>
      </c>
    </row>
    <row r="5657" spans="1:5" hidden="1" x14ac:dyDescent="0.4">
      <c r="A5657" t="s">
        <v>6312</v>
      </c>
      <c r="B5657" t="s">
        <v>87</v>
      </c>
      <c r="C5657" s="1">
        <v>44475</v>
      </c>
      <c r="D5657" t="s">
        <v>328</v>
      </c>
      <c r="E5657" t="b">
        <f t="shared" si="102"/>
        <v>0</v>
      </c>
    </row>
    <row r="5658" spans="1:5" hidden="1" x14ac:dyDescent="0.4">
      <c r="A5658" t="s">
        <v>5581</v>
      </c>
      <c r="B5658" t="s">
        <v>93</v>
      </c>
      <c r="C5658" s="1">
        <v>44154</v>
      </c>
      <c r="D5658" t="s">
        <v>341</v>
      </c>
      <c r="E5658" t="b">
        <f t="shared" si="102"/>
        <v>0</v>
      </c>
    </row>
    <row r="5659" spans="1:5" hidden="1" x14ac:dyDescent="0.4">
      <c r="A5659" t="s">
        <v>5959</v>
      </c>
      <c r="B5659" t="s">
        <v>93</v>
      </c>
      <c r="C5659" s="1">
        <v>44476</v>
      </c>
      <c r="D5659" t="s">
        <v>352</v>
      </c>
      <c r="E5659" t="b">
        <f t="shared" si="102"/>
        <v>0</v>
      </c>
    </row>
    <row r="5660" spans="1:5" hidden="1" x14ac:dyDescent="0.4">
      <c r="A5660" t="s">
        <v>5268</v>
      </c>
      <c r="B5660" t="s">
        <v>93</v>
      </c>
      <c r="C5660" s="1">
        <v>44439</v>
      </c>
      <c r="D5660" t="s">
        <v>398</v>
      </c>
      <c r="E5660" t="b">
        <f t="shared" si="102"/>
        <v>0</v>
      </c>
    </row>
    <row r="5661" spans="1:5" hidden="1" x14ac:dyDescent="0.4">
      <c r="A5661" t="s">
        <v>4878</v>
      </c>
      <c r="B5661" t="s">
        <v>93</v>
      </c>
      <c r="C5661" s="1">
        <v>44448</v>
      </c>
      <c r="D5661" t="s">
        <v>397</v>
      </c>
      <c r="E5661" t="b">
        <f t="shared" si="102"/>
        <v>0</v>
      </c>
    </row>
    <row r="5662" spans="1:5" hidden="1" x14ac:dyDescent="0.4">
      <c r="A5662" t="s">
        <v>8157</v>
      </c>
      <c r="B5662" t="s">
        <v>93</v>
      </c>
      <c r="C5662" s="1">
        <v>44483</v>
      </c>
      <c r="D5662" t="s">
        <v>306</v>
      </c>
      <c r="E5662" t="b">
        <f t="shared" si="102"/>
        <v>0</v>
      </c>
    </row>
    <row r="5663" spans="1:5" hidden="1" x14ac:dyDescent="0.4">
      <c r="A5663" t="s">
        <v>8518</v>
      </c>
      <c r="B5663" t="s">
        <v>93</v>
      </c>
      <c r="C5663" s="1">
        <v>44491</v>
      </c>
      <c r="D5663" t="s">
        <v>399</v>
      </c>
      <c r="E5663" t="b">
        <f t="shared" si="102"/>
        <v>0</v>
      </c>
    </row>
    <row r="5664" spans="1:5" hidden="1" x14ac:dyDescent="0.4">
      <c r="A5664" t="s">
        <v>2203</v>
      </c>
      <c r="B5664" t="s">
        <v>93</v>
      </c>
      <c r="C5664" s="1">
        <v>44371</v>
      </c>
      <c r="D5664" t="s">
        <v>312</v>
      </c>
      <c r="E5664" t="b">
        <f t="shared" si="102"/>
        <v>0</v>
      </c>
    </row>
    <row r="5665" spans="1:5" hidden="1" x14ac:dyDescent="0.4">
      <c r="A5665" t="s">
        <v>3255</v>
      </c>
      <c r="B5665" t="s">
        <v>93</v>
      </c>
      <c r="C5665" s="1">
        <v>44483</v>
      </c>
      <c r="D5665" t="s">
        <v>329</v>
      </c>
      <c r="E5665" t="b">
        <f t="shared" si="102"/>
        <v>0</v>
      </c>
    </row>
    <row r="5666" spans="1:5" hidden="1" x14ac:dyDescent="0.4">
      <c r="A5666" t="s">
        <v>2420</v>
      </c>
      <c r="B5666" t="s">
        <v>93</v>
      </c>
      <c r="C5666" s="1">
        <v>44349</v>
      </c>
      <c r="D5666" t="s">
        <v>331</v>
      </c>
      <c r="E5666" t="b">
        <f t="shared" si="102"/>
        <v>0</v>
      </c>
    </row>
    <row r="5667" spans="1:5" hidden="1" x14ac:dyDescent="0.4">
      <c r="A5667" t="s">
        <v>2929</v>
      </c>
      <c r="B5667" t="s">
        <v>93</v>
      </c>
      <c r="C5667" s="1">
        <v>44484</v>
      </c>
      <c r="D5667" t="s">
        <v>327</v>
      </c>
      <c r="E5667" t="b">
        <f t="shared" si="102"/>
        <v>0</v>
      </c>
    </row>
    <row r="5668" spans="1:5" hidden="1" x14ac:dyDescent="0.4">
      <c r="A5668" t="s">
        <v>5930</v>
      </c>
      <c r="B5668" t="s">
        <v>93</v>
      </c>
      <c r="C5668" s="1">
        <v>44491</v>
      </c>
      <c r="D5668" t="s">
        <v>403</v>
      </c>
      <c r="E5668" t="b">
        <f t="shared" si="102"/>
        <v>0</v>
      </c>
    </row>
    <row r="5669" spans="1:5" hidden="1" x14ac:dyDescent="0.4">
      <c r="A5669" t="s">
        <v>3041</v>
      </c>
      <c r="B5669" t="s">
        <v>93</v>
      </c>
      <c r="C5669" s="1">
        <v>44456</v>
      </c>
      <c r="D5669" t="s">
        <v>344</v>
      </c>
      <c r="E5669" t="b">
        <f t="shared" si="102"/>
        <v>0</v>
      </c>
    </row>
    <row r="5670" spans="1:5" hidden="1" x14ac:dyDescent="0.4">
      <c r="A5670" t="s">
        <v>8098</v>
      </c>
      <c r="B5670" t="s">
        <v>93</v>
      </c>
      <c r="C5670" s="1">
        <v>44488</v>
      </c>
      <c r="D5670" t="s">
        <v>316</v>
      </c>
      <c r="E5670" t="b">
        <f t="shared" ref="E5670:E5733" si="103">OR(IF(AND(D5670=D5671,B5670=B5671),1,0),IF(AND(D5670=D5669,B5670=B5669),1,0))</f>
        <v>0</v>
      </c>
    </row>
    <row r="5671" spans="1:5" hidden="1" x14ac:dyDescent="0.4">
      <c r="A5671" t="s">
        <v>1907</v>
      </c>
      <c r="B5671" t="s">
        <v>93</v>
      </c>
      <c r="C5671" s="1">
        <v>44390</v>
      </c>
      <c r="D5671" t="s">
        <v>326</v>
      </c>
      <c r="E5671" t="b">
        <f t="shared" si="103"/>
        <v>0</v>
      </c>
    </row>
    <row r="5672" spans="1:5" hidden="1" x14ac:dyDescent="0.4">
      <c r="A5672" t="s">
        <v>8499</v>
      </c>
      <c r="B5672" t="s">
        <v>93</v>
      </c>
      <c r="C5672" s="1">
        <v>44491</v>
      </c>
      <c r="D5672" t="s">
        <v>321</v>
      </c>
      <c r="E5672" t="b">
        <f t="shared" si="103"/>
        <v>0</v>
      </c>
    </row>
    <row r="5673" spans="1:5" hidden="1" x14ac:dyDescent="0.4">
      <c r="A5673" t="s">
        <v>8582</v>
      </c>
      <c r="B5673" t="s">
        <v>93</v>
      </c>
      <c r="C5673" s="1">
        <v>44489</v>
      </c>
      <c r="D5673" t="s">
        <v>313</v>
      </c>
      <c r="E5673" t="b">
        <f t="shared" si="103"/>
        <v>0</v>
      </c>
    </row>
    <row r="5674" spans="1:5" hidden="1" x14ac:dyDescent="0.4">
      <c r="A5674" t="s">
        <v>1971</v>
      </c>
      <c r="B5674" t="s">
        <v>93</v>
      </c>
      <c r="C5674" s="1">
        <v>44386</v>
      </c>
      <c r="D5674" t="s">
        <v>319</v>
      </c>
      <c r="E5674" t="b">
        <f t="shared" si="103"/>
        <v>0</v>
      </c>
    </row>
    <row r="5675" spans="1:5" hidden="1" x14ac:dyDescent="0.4">
      <c r="A5675" t="s">
        <v>1880</v>
      </c>
      <c r="B5675" t="s">
        <v>93</v>
      </c>
      <c r="C5675" s="1">
        <v>44391</v>
      </c>
      <c r="D5675" t="s">
        <v>310</v>
      </c>
      <c r="E5675" t="b">
        <f t="shared" si="103"/>
        <v>0</v>
      </c>
    </row>
    <row r="5676" spans="1:5" hidden="1" x14ac:dyDescent="0.4">
      <c r="A5676" t="s">
        <v>3235</v>
      </c>
      <c r="B5676" t="s">
        <v>93</v>
      </c>
      <c r="C5676" s="1">
        <v>44449</v>
      </c>
      <c r="D5676" t="s">
        <v>311</v>
      </c>
      <c r="E5676" t="b">
        <f t="shared" si="103"/>
        <v>0</v>
      </c>
    </row>
    <row r="5677" spans="1:5" hidden="1" x14ac:dyDescent="0.4">
      <c r="A5677" t="s">
        <v>1968</v>
      </c>
      <c r="B5677" t="s">
        <v>93</v>
      </c>
      <c r="C5677" s="1">
        <v>44386</v>
      </c>
      <c r="D5677" t="s">
        <v>350</v>
      </c>
      <c r="E5677" t="b">
        <f t="shared" si="103"/>
        <v>0</v>
      </c>
    </row>
    <row r="5678" spans="1:5" hidden="1" x14ac:dyDescent="0.4">
      <c r="A5678" t="s">
        <v>3270</v>
      </c>
      <c r="B5678" t="s">
        <v>93</v>
      </c>
      <c r="C5678" s="1">
        <v>44448</v>
      </c>
      <c r="D5678" t="s">
        <v>308</v>
      </c>
      <c r="E5678" t="b">
        <f t="shared" si="103"/>
        <v>0</v>
      </c>
    </row>
    <row r="5679" spans="1:5" hidden="1" x14ac:dyDescent="0.4">
      <c r="A5679" t="s">
        <v>1961</v>
      </c>
      <c r="B5679" t="s">
        <v>93</v>
      </c>
      <c r="C5679" s="1">
        <v>44386</v>
      </c>
      <c r="D5679" t="s">
        <v>334</v>
      </c>
      <c r="E5679" t="b">
        <f t="shared" si="103"/>
        <v>0</v>
      </c>
    </row>
    <row r="5680" spans="1:5" hidden="1" x14ac:dyDescent="0.4">
      <c r="A5680" t="s">
        <v>3032</v>
      </c>
      <c r="B5680" t="s">
        <v>93</v>
      </c>
      <c r="C5680" s="1">
        <v>44456</v>
      </c>
      <c r="D5680" t="s">
        <v>343</v>
      </c>
      <c r="E5680" t="b">
        <f t="shared" si="103"/>
        <v>0</v>
      </c>
    </row>
    <row r="5681" spans="1:5" hidden="1" x14ac:dyDescent="0.4">
      <c r="A5681" t="s">
        <v>3033</v>
      </c>
      <c r="B5681" t="s">
        <v>93</v>
      </c>
      <c r="C5681" s="1">
        <v>44456</v>
      </c>
      <c r="D5681" t="s">
        <v>317</v>
      </c>
      <c r="E5681" t="b">
        <f t="shared" si="103"/>
        <v>0</v>
      </c>
    </row>
    <row r="5682" spans="1:5" hidden="1" x14ac:dyDescent="0.4">
      <c r="A5682" t="s">
        <v>2125</v>
      </c>
      <c r="B5682" t="s">
        <v>93</v>
      </c>
      <c r="C5682" s="1">
        <v>44377</v>
      </c>
      <c r="D5682" t="s">
        <v>335</v>
      </c>
      <c r="E5682" t="b">
        <f t="shared" si="103"/>
        <v>0</v>
      </c>
    </row>
    <row r="5683" spans="1:5" hidden="1" x14ac:dyDescent="0.4">
      <c r="A5683" t="s">
        <v>5875</v>
      </c>
      <c r="B5683" t="s">
        <v>93</v>
      </c>
      <c r="C5683" s="1">
        <v>44482</v>
      </c>
      <c r="D5683" t="s">
        <v>339</v>
      </c>
      <c r="E5683" t="b">
        <f t="shared" si="103"/>
        <v>0</v>
      </c>
    </row>
    <row r="5684" spans="1:5" hidden="1" x14ac:dyDescent="0.4">
      <c r="A5684" t="s">
        <v>2893</v>
      </c>
      <c r="B5684" t="s">
        <v>93</v>
      </c>
      <c r="C5684" s="1">
        <v>44467</v>
      </c>
      <c r="D5684" t="s">
        <v>415</v>
      </c>
      <c r="E5684" t="b">
        <f t="shared" si="103"/>
        <v>0</v>
      </c>
    </row>
    <row r="5685" spans="1:5" hidden="1" x14ac:dyDescent="0.4">
      <c r="A5685" t="s">
        <v>1913</v>
      </c>
      <c r="B5685" t="s">
        <v>93</v>
      </c>
      <c r="C5685" s="1">
        <v>44390</v>
      </c>
      <c r="D5685" t="s">
        <v>332</v>
      </c>
      <c r="E5685" t="b">
        <f t="shared" si="103"/>
        <v>0</v>
      </c>
    </row>
    <row r="5686" spans="1:5" hidden="1" x14ac:dyDescent="0.4">
      <c r="A5686" t="s">
        <v>5411</v>
      </c>
      <c r="B5686" t="s">
        <v>93</v>
      </c>
      <c r="C5686" s="1">
        <v>44433</v>
      </c>
      <c r="D5686" t="s">
        <v>322</v>
      </c>
      <c r="E5686" t="b">
        <f t="shared" si="103"/>
        <v>0</v>
      </c>
    </row>
    <row r="5687" spans="1:5" hidden="1" x14ac:dyDescent="0.4">
      <c r="A5687" t="s">
        <v>1970</v>
      </c>
      <c r="B5687" t="s">
        <v>93</v>
      </c>
      <c r="C5687" s="1">
        <v>44386</v>
      </c>
      <c r="D5687" t="s">
        <v>333</v>
      </c>
      <c r="E5687" t="b">
        <f t="shared" si="103"/>
        <v>0</v>
      </c>
    </row>
    <row r="5688" spans="1:5" hidden="1" x14ac:dyDescent="0.4">
      <c r="A5688" t="s">
        <v>3453</v>
      </c>
      <c r="B5688" t="s">
        <v>93</v>
      </c>
      <c r="C5688" s="1">
        <v>44440</v>
      </c>
      <c r="D5688" t="s">
        <v>328</v>
      </c>
      <c r="E5688" t="b">
        <f t="shared" si="103"/>
        <v>0</v>
      </c>
    </row>
    <row r="5689" spans="1:5" x14ac:dyDescent="0.4">
      <c r="A5689" t="s">
        <v>7591</v>
      </c>
      <c r="B5689" t="s">
        <v>240</v>
      </c>
      <c r="C5689" s="1">
        <v>43731</v>
      </c>
      <c r="D5689" t="s">
        <v>347</v>
      </c>
      <c r="E5689" t="b">
        <f t="shared" si="103"/>
        <v>1</v>
      </c>
    </row>
    <row r="5690" spans="1:5" x14ac:dyDescent="0.4">
      <c r="A5690" t="s">
        <v>7722</v>
      </c>
      <c r="B5690" t="s">
        <v>240</v>
      </c>
      <c r="C5690" s="1">
        <v>43372</v>
      </c>
      <c r="D5690" t="s">
        <v>347</v>
      </c>
      <c r="E5690" t="b">
        <f t="shared" si="103"/>
        <v>1</v>
      </c>
    </row>
    <row r="5691" spans="1:5" hidden="1" x14ac:dyDescent="0.4">
      <c r="A5691" t="s">
        <v>8500</v>
      </c>
      <c r="B5691" t="s">
        <v>240</v>
      </c>
      <c r="C5691" s="1">
        <v>44491</v>
      </c>
      <c r="D5691" t="s">
        <v>341</v>
      </c>
      <c r="E5691" t="b">
        <f t="shared" si="103"/>
        <v>0</v>
      </c>
    </row>
    <row r="5692" spans="1:5" hidden="1" x14ac:dyDescent="0.4">
      <c r="A5692" t="s">
        <v>7720</v>
      </c>
      <c r="B5692" t="s">
        <v>240</v>
      </c>
      <c r="C5692" s="1">
        <v>43531</v>
      </c>
      <c r="D5692" t="s">
        <v>413</v>
      </c>
      <c r="E5692" t="b">
        <f t="shared" si="103"/>
        <v>0</v>
      </c>
    </row>
    <row r="5693" spans="1:5" hidden="1" x14ac:dyDescent="0.4">
      <c r="A5693" t="s">
        <v>740</v>
      </c>
      <c r="B5693" t="s">
        <v>240</v>
      </c>
      <c r="C5693" s="1">
        <v>44466</v>
      </c>
      <c r="D5693" t="s">
        <v>352</v>
      </c>
      <c r="E5693" t="b">
        <f t="shared" si="103"/>
        <v>0</v>
      </c>
    </row>
    <row r="5694" spans="1:5" hidden="1" x14ac:dyDescent="0.4">
      <c r="A5694" t="s">
        <v>8292</v>
      </c>
      <c r="B5694" t="s">
        <v>240</v>
      </c>
      <c r="C5694" s="1">
        <v>44469</v>
      </c>
      <c r="D5694" t="s">
        <v>398</v>
      </c>
      <c r="E5694" t="b">
        <f t="shared" si="103"/>
        <v>0</v>
      </c>
    </row>
    <row r="5695" spans="1:5" hidden="1" x14ac:dyDescent="0.4">
      <c r="A5695" t="s">
        <v>4248</v>
      </c>
      <c r="B5695" t="s">
        <v>240</v>
      </c>
      <c r="C5695" s="1">
        <v>44466</v>
      </c>
      <c r="D5695" t="s">
        <v>397</v>
      </c>
      <c r="E5695" t="b">
        <f t="shared" si="103"/>
        <v>0</v>
      </c>
    </row>
    <row r="5696" spans="1:5" hidden="1" x14ac:dyDescent="0.4">
      <c r="A5696" t="s">
        <v>7407</v>
      </c>
      <c r="B5696" t="s">
        <v>240</v>
      </c>
      <c r="C5696" s="1">
        <v>43907</v>
      </c>
      <c r="D5696" t="s">
        <v>373</v>
      </c>
      <c r="E5696" t="b">
        <f t="shared" si="103"/>
        <v>0</v>
      </c>
    </row>
    <row r="5697" spans="1:5" x14ac:dyDescent="0.4">
      <c r="A5697" t="s">
        <v>7398</v>
      </c>
      <c r="B5697" t="s">
        <v>240</v>
      </c>
      <c r="C5697" s="1">
        <v>43913</v>
      </c>
      <c r="D5697" t="s">
        <v>381</v>
      </c>
      <c r="E5697" t="b">
        <f t="shared" si="103"/>
        <v>1</v>
      </c>
    </row>
    <row r="5698" spans="1:5" x14ac:dyDescent="0.4">
      <c r="A5698" t="s">
        <v>7595</v>
      </c>
      <c r="B5698" t="s">
        <v>240</v>
      </c>
      <c r="C5698" s="1">
        <v>43731</v>
      </c>
      <c r="D5698" t="s">
        <v>381</v>
      </c>
      <c r="E5698" t="b">
        <f t="shared" si="103"/>
        <v>1</v>
      </c>
    </row>
    <row r="5699" spans="1:5" x14ac:dyDescent="0.4">
      <c r="A5699" t="s">
        <v>7638</v>
      </c>
      <c r="B5699" t="s">
        <v>240</v>
      </c>
      <c r="C5699" s="1">
        <v>43672</v>
      </c>
      <c r="D5699" t="s">
        <v>381</v>
      </c>
      <c r="E5699" t="b">
        <f t="shared" si="103"/>
        <v>1</v>
      </c>
    </row>
    <row r="5700" spans="1:5" x14ac:dyDescent="0.4">
      <c r="A5700" t="s">
        <v>7408</v>
      </c>
      <c r="B5700" t="s">
        <v>240</v>
      </c>
      <c r="C5700" s="1">
        <v>43907</v>
      </c>
      <c r="D5700" t="s">
        <v>306</v>
      </c>
      <c r="E5700" t="b">
        <f t="shared" si="103"/>
        <v>1</v>
      </c>
    </row>
    <row r="5701" spans="1:5" x14ac:dyDescent="0.4">
      <c r="A5701" t="s">
        <v>7607</v>
      </c>
      <c r="B5701" t="s">
        <v>240</v>
      </c>
      <c r="C5701" s="1">
        <v>43726</v>
      </c>
      <c r="D5701" t="s">
        <v>306</v>
      </c>
      <c r="E5701" t="b">
        <f t="shared" si="103"/>
        <v>1</v>
      </c>
    </row>
    <row r="5702" spans="1:5" hidden="1" x14ac:dyDescent="0.4">
      <c r="A5702" t="s">
        <v>7724</v>
      </c>
      <c r="B5702" t="s">
        <v>240</v>
      </c>
      <c r="C5702" s="1">
        <v>43392</v>
      </c>
      <c r="D5702" t="s">
        <v>393</v>
      </c>
      <c r="E5702" t="b">
        <f t="shared" si="103"/>
        <v>0</v>
      </c>
    </row>
    <row r="5703" spans="1:5" hidden="1" x14ac:dyDescent="0.4">
      <c r="A5703" t="s">
        <v>904</v>
      </c>
      <c r="B5703" t="s">
        <v>240</v>
      </c>
      <c r="C5703" s="1">
        <v>44455</v>
      </c>
      <c r="D5703" t="s">
        <v>399</v>
      </c>
      <c r="E5703" t="b">
        <f t="shared" si="103"/>
        <v>0</v>
      </c>
    </row>
    <row r="5704" spans="1:5" hidden="1" x14ac:dyDescent="0.4">
      <c r="A5704" t="s">
        <v>1015</v>
      </c>
      <c r="B5704" t="s">
        <v>240</v>
      </c>
      <c r="C5704" s="1">
        <v>44452</v>
      </c>
      <c r="D5704" t="s">
        <v>312</v>
      </c>
      <c r="E5704" t="b">
        <f t="shared" si="103"/>
        <v>0</v>
      </c>
    </row>
    <row r="5705" spans="1:5" x14ac:dyDescent="0.4">
      <c r="A5705" t="s">
        <v>7434</v>
      </c>
      <c r="B5705" t="s">
        <v>240</v>
      </c>
      <c r="C5705" s="1">
        <v>43725</v>
      </c>
      <c r="D5705" t="s">
        <v>329</v>
      </c>
      <c r="E5705" t="b">
        <f t="shared" si="103"/>
        <v>1</v>
      </c>
    </row>
    <row r="5706" spans="1:5" x14ac:dyDescent="0.4">
      <c r="A5706" t="s">
        <v>7730</v>
      </c>
      <c r="B5706" t="s">
        <v>240</v>
      </c>
      <c r="C5706" s="1">
        <v>43378</v>
      </c>
      <c r="D5706" t="s">
        <v>329</v>
      </c>
      <c r="E5706" t="b">
        <f t="shared" si="103"/>
        <v>1</v>
      </c>
    </row>
    <row r="5707" spans="1:5" hidden="1" x14ac:dyDescent="0.4">
      <c r="A5707" t="s">
        <v>7449</v>
      </c>
      <c r="B5707" t="s">
        <v>240</v>
      </c>
      <c r="C5707" s="1">
        <v>43717</v>
      </c>
      <c r="D5707" t="s">
        <v>406</v>
      </c>
      <c r="E5707" t="b">
        <f t="shared" si="103"/>
        <v>0</v>
      </c>
    </row>
    <row r="5708" spans="1:5" hidden="1" x14ac:dyDescent="0.4">
      <c r="A5708" t="s">
        <v>877</v>
      </c>
      <c r="B5708" t="s">
        <v>240</v>
      </c>
      <c r="C5708" s="1">
        <v>44466</v>
      </c>
      <c r="D5708" t="s">
        <v>331</v>
      </c>
      <c r="E5708" t="b">
        <f t="shared" si="103"/>
        <v>0</v>
      </c>
    </row>
    <row r="5709" spans="1:5" x14ac:dyDescent="0.4">
      <c r="A5709" t="s">
        <v>7396</v>
      </c>
      <c r="B5709" t="s">
        <v>240</v>
      </c>
      <c r="C5709" s="1">
        <v>43913</v>
      </c>
      <c r="D5709" t="s">
        <v>635</v>
      </c>
      <c r="E5709" t="b">
        <f t="shared" si="103"/>
        <v>1</v>
      </c>
    </row>
    <row r="5710" spans="1:5" x14ac:dyDescent="0.4">
      <c r="A5710" t="s">
        <v>7594</v>
      </c>
      <c r="B5710" t="s">
        <v>240</v>
      </c>
      <c r="C5710" s="1">
        <v>43731</v>
      </c>
      <c r="D5710" t="s">
        <v>635</v>
      </c>
      <c r="E5710" t="b">
        <f t="shared" si="103"/>
        <v>1</v>
      </c>
    </row>
    <row r="5711" spans="1:5" hidden="1" x14ac:dyDescent="0.4">
      <c r="A5711" t="s">
        <v>858</v>
      </c>
      <c r="B5711" t="s">
        <v>240</v>
      </c>
      <c r="C5711" s="1">
        <v>44456</v>
      </c>
      <c r="D5711" t="s">
        <v>327</v>
      </c>
      <c r="E5711" t="b">
        <f t="shared" si="103"/>
        <v>0</v>
      </c>
    </row>
    <row r="5712" spans="1:5" hidden="1" x14ac:dyDescent="0.4">
      <c r="A5712" t="s">
        <v>887</v>
      </c>
      <c r="B5712" t="s">
        <v>240</v>
      </c>
      <c r="C5712" s="1">
        <v>44456</v>
      </c>
      <c r="D5712" t="s">
        <v>403</v>
      </c>
      <c r="E5712" t="b">
        <f t="shared" si="103"/>
        <v>0</v>
      </c>
    </row>
    <row r="5713" spans="1:5" hidden="1" x14ac:dyDescent="0.4">
      <c r="A5713" t="s">
        <v>2903</v>
      </c>
      <c r="B5713" t="s">
        <v>240</v>
      </c>
      <c r="C5713" s="1">
        <v>44467</v>
      </c>
      <c r="D5713" t="s">
        <v>344</v>
      </c>
      <c r="E5713" t="b">
        <f t="shared" si="103"/>
        <v>0</v>
      </c>
    </row>
    <row r="5714" spans="1:5" hidden="1" x14ac:dyDescent="0.4">
      <c r="A5714" t="s">
        <v>859</v>
      </c>
      <c r="B5714" t="s">
        <v>240</v>
      </c>
      <c r="C5714" s="1">
        <v>44456</v>
      </c>
      <c r="D5714" t="s">
        <v>316</v>
      </c>
      <c r="E5714" t="b">
        <f t="shared" si="103"/>
        <v>0</v>
      </c>
    </row>
    <row r="5715" spans="1:5" hidden="1" x14ac:dyDescent="0.4">
      <c r="A5715" t="s">
        <v>7380</v>
      </c>
      <c r="B5715" t="s">
        <v>240</v>
      </c>
      <c r="C5715" s="1">
        <v>43735</v>
      </c>
      <c r="D5715" t="s">
        <v>369</v>
      </c>
      <c r="E5715" t="b">
        <f t="shared" si="103"/>
        <v>0</v>
      </c>
    </row>
    <row r="5716" spans="1:5" hidden="1" x14ac:dyDescent="0.4">
      <c r="A5716" t="s">
        <v>965</v>
      </c>
      <c r="B5716" t="s">
        <v>240</v>
      </c>
      <c r="C5716" s="1">
        <v>44454</v>
      </c>
      <c r="D5716" t="s">
        <v>326</v>
      </c>
      <c r="E5716" t="b">
        <f t="shared" si="103"/>
        <v>0</v>
      </c>
    </row>
    <row r="5717" spans="1:5" x14ac:dyDescent="0.4">
      <c r="A5717" t="s">
        <v>7397</v>
      </c>
      <c r="B5717" t="s">
        <v>240</v>
      </c>
      <c r="C5717" s="1">
        <v>43913</v>
      </c>
      <c r="D5717" t="s">
        <v>348</v>
      </c>
      <c r="E5717" t="b">
        <f t="shared" si="103"/>
        <v>1</v>
      </c>
    </row>
    <row r="5718" spans="1:5" x14ac:dyDescent="0.4">
      <c r="A5718" t="s">
        <v>7596</v>
      </c>
      <c r="B5718" t="s">
        <v>240</v>
      </c>
      <c r="C5718" s="1">
        <v>43731</v>
      </c>
      <c r="D5718" t="s">
        <v>348</v>
      </c>
      <c r="E5718" t="b">
        <f t="shared" si="103"/>
        <v>1</v>
      </c>
    </row>
    <row r="5719" spans="1:5" hidden="1" x14ac:dyDescent="0.4">
      <c r="A5719" t="s">
        <v>8329</v>
      </c>
      <c r="B5719" t="s">
        <v>240</v>
      </c>
      <c r="C5719" s="1">
        <v>44468</v>
      </c>
      <c r="D5719" t="s">
        <v>321</v>
      </c>
      <c r="E5719" t="b">
        <f t="shared" si="103"/>
        <v>0</v>
      </c>
    </row>
    <row r="5720" spans="1:5" hidden="1" x14ac:dyDescent="0.4">
      <c r="A5720" t="s">
        <v>7447</v>
      </c>
      <c r="B5720" t="s">
        <v>240</v>
      </c>
      <c r="C5720" s="1">
        <v>43899</v>
      </c>
      <c r="D5720" t="s">
        <v>323</v>
      </c>
      <c r="E5720" t="b">
        <f t="shared" si="103"/>
        <v>0</v>
      </c>
    </row>
    <row r="5721" spans="1:5" hidden="1" x14ac:dyDescent="0.4">
      <c r="A5721" t="s">
        <v>8266</v>
      </c>
      <c r="B5721" t="s">
        <v>240</v>
      </c>
      <c r="C5721" s="1">
        <v>44472</v>
      </c>
      <c r="D5721" t="s">
        <v>318</v>
      </c>
      <c r="E5721" t="b">
        <f t="shared" si="103"/>
        <v>0</v>
      </c>
    </row>
    <row r="5722" spans="1:5" x14ac:dyDescent="0.4">
      <c r="A5722" t="s">
        <v>7537</v>
      </c>
      <c r="B5722" t="s">
        <v>240</v>
      </c>
      <c r="C5722" s="1">
        <v>43906</v>
      </c>
      <c r="D5722" t="s">
        <v>392</v>
      </c>
      <c r="E5722" t="b">
        <f t="shared" si="103"/>
        <v>1</v>
      </c>
    </row>
    <row r="5723" spans="1:5" x14ac:dyDescent="0.4">
      <c r="A5723" t="s">
        <v>7615</v>
      </c>
      <c r="B5723" t="s">
        <v>240</v>
      </c>
      <c r="C5723" s="1">
        <v>43812</v>
      </c>
      <c r="D5723" t="s">
        <v>392</v>
      </c>
      <c r="E5723" t="b">
        <f t="shared" si="103"/>
        <v>1</v>
      </c>
    </row>
    <row r="5724" spans="1:5" hidden="1" x14ac:dyDescent="0.4">
      <c r="A5724" t="s">
        <v>1191</v>
      </c>
      <c r="B5724" t="s">
        <v>240</v>
      </c>
      <c r="C5724" s="1">
        <v>44466</v>
      </c>
      <c r="D5724" t="s">
        <v>313</v>
      </c>
      <c r="E5724" t="b">
        <f t="shared" si="103"/>
        <v>0</v>
      </c>
    </row>
    <row r="5725" spans="1:5" hidden="1" x14ac:dyDescent="0.4">
      <c r="A5725" t="s">
        <v>8288</v>
      </c>
      <c r="B5725" t="s">
        <v>240</v>
      </c>
      <c r="C5725" s="1">
        <v>44469</v>
      </c>
      <c r="D5725" t="s">
        <v>319</v>
      </c>
      <c r="E5725" t="b">
        <f t="shared" si="103"/>
        <v>0</v>
      </c>
    </row>
    <row r="5726" spans="1:5" hidden="1" x14ac:dyDescent="0.4">
      <c r="A5726" t="s">
        <v>788</v>
      </c>
      <c r="B5726" t="s">
        <v>240</v>
      </c>
      <c r="C5726" s="1">
        <v>44466</v>
      </c>
      <c r="D5726" t="s">
        <v>310</v>
      </c>
      <c r="E5726" t="b">
        <f t="shared" si="103"/>
        <v>0</v>
      </c>
    </row>
    <row r="5727" spans="1:5" x14ac:dyDescent="0.4">
      <c r="A5727" t="s">
        <v>7394</v>
      </c>
      <c r="B5727" t="s">
        <v>240</v>
      </c>
      <c r="C5727" s="1">
        <v>43732</v>
      </c>
      <c r="D5727" t="s">
        <v>364</v>
      </c>
      <c r="E5727" t="b">
        <f t="shared" si="103"/>
        <v>1</v>
      </c>
    </row>
    <row r="5728" spans="1:5" x14ac:dyDescent="0.4">
      <c r="A5728" t="s">
        <v>7731</v>
      </c>
      <c r="B5728" t="s">
        <v>240</v>
      </c>
      <c r="C5728" s="1">
        <v>43377</v>
      </c>
      <c r="D5728" t="s">
        <v>364</v>
      </c>
      <c r="E5728" t="b">
        <f t="shared" si="103"/>
        <v>1</v>
      </c>
    </row>
    <row r="5729" spans="1:5" hidden="1" x14ac:dyDescent="0.4">
      <c r="A5729" t="s">
        <v>7733</v>
      </c>
      <c r="B5729" t="s">
        <v>240</v>
      </c>
      <c r="C5729" s="1">
        <v>43375</v>
      </c>
      <c r="D5729" t="s">
        <v>378</v>
      </c>
      <c r="E5729" t="b">
        <f t="shared" si="103"/>
        <v>0</v>
      </c>
    </row>
    <row r="5730" spans="1:5" hidden="1" x14ac:dyDescent="0.4">
      <c r="A5730" t="s">
        <v>7440</v>
      </c>
      <c r="B5730" t="s">
        <v>240</v>
      </c>
      <c r="C5730" s="1">
        <v>43724</v>
      </c>
      <c r="D5730" t="s">
        <v>366</v>
      </c>
      <c r="E5730" t="b">
        <f t="shared" si="103"/>
        <v>0</v>
      </c>
    </row>
    <row r="5731" spans="1:5" x14ac:dyDescent="0.4">
      <c r="A5731" t="s">
        <v>7363</v>
      </c>
      <c r="B5731" t="s">
        <v>240</v>
      </c>
      <c r="C5731" s="1">
        <v>43735</v>
      </c>
      <c r="D5731" t="s">
        <v>408</v>
      </c>
      <c r="E5731" t="b">
        <f t="shared" si="103"/>
        <v>1</v>
      </c>
    </row>
    <row r="5732" spans="1:5" x14ac:dyDescent="0.4">
      <c r="A5732" t="s">
        <v>7728</v>
      </c>
      <c r="B5732" t="s">
        <v>240</v>
      </c>
      <c r="C5732" s="1">
        <v>43378</v>
      </c>
      <c r="D5732" t="s">
        <v>408</v>
      </c>
      <c r="E5732" t="b">
        <f t="shared" si="103"/>
        <v>1</v>
      </c>
    </row>
    <row r="5733" spans="1:5" hidden="1" x14ac:dyDescent="0.4">
      <c r="A5733" t="s">
        <v>2879</v>
      </c>
      <c r="B5733" t="s">
        <v>240</v>
      </c>
      <c r="C5733" s="1">
        <v>44467</v>
      </c>
      <c r="D5733" t="s">
        <v>336</v>
      </c>
      <c r="E5733" t="b">
        <f t="shared" si="103"/>
        <v>0</v>
      </c>
    </row>
    <row r="5734" spans="1:5" x14ac:dyDescent="0.4">
      <c r="A5734" t="s">
        <v>7365</v>
      </c>
      <c r="B5734" t="s">
        <v>240</v>
      </c>
      <c r="C5734" s="1">
        <v>43916</v>
      </c>
      <c r="D5734" t="s">
        <v>382</v>
      </c>
      <c r="E5734" t="b">
        <f t="shared" ref="E5734:E5797" si="104">OR(IF(AND(D5734=D5735,B5734=B5735),1,0),IF(AND(D5734=D5733,B5734=B5733),1,0))</f>
        <v>1</v>
      </c>
    </row>
    <row r="5735" spans="1:5" x14ac:dyDescent="0.4">
      <c r="A5735" t="s">
        <v>7588</v>
      </c>
      <c r="B5735" t="s">
        <v>240</v>
      </c>
      <c r="C5735" s="1">
        <v>43739</v>
      </c>
      <c r="D5735" t="s">
        <v>382</v>
      </c>
      <c r="E5735" t="b">
        <f t="shared" si="104"/>
        <v>1</v>
      </c>
    </row>
    <row r="5736" spans="1:5" x14ac:dyDescent="0.4">
      <c r="A5736" t="s">
        <v>7433</v>
      </c>
      <c r="B5736" t="s">
        <v>240</v>
      </c>
      <c r="C5736" s="1">
        <v>43725</v>
      </c>
      <c r="D5736" t="s">
        <v>324</v>
      </c>
      <c r="E5736" t="b">
        <f t="shared" si="104"/>
        <v>1</v>
      </c>
    </row>
    <row r="5737" spans="1:5" x14ac:dyDescent="0.4">
      <c r="A5737" t="s">
        <v>7727</v>
      </c>
      <c r="B5737" t="s">
        <v>240</v>
      </c>
      <c r="C5737" s="1">
        <v>43381</v>
      </c>
      <c r="D5737" t="s">
        <v>324</v>
      </c>
      <c r="E5737" t="b">
        <f t="shared" si="104"/>
        <v>1</v>
      </c>
    </row>
    <row r="5738" spans="1:5" hidden="1" x14ac:dyDescent="0.4">
      <c r="A5738" t="s">
        <v>3463</v>
      </c>
      <c r="B5738" t="s">
        <v>240</v>
      </c>
      <c r="C5738" s="1">
        <v>44466</v>
      </c>
      <c r="D5738" t="s">
        <v>308</v>
      </c>
      <c r="E5738" t="b">
        <f t="shared" si="104"/>
        <v>0</v>
      </c>
    </row>
    <row r="5739" spans="1:5" hidden="1" x14ac:dyDescent="0.4">
      <c r="A5739" t="s">
        <v>2960</v>
      </c>
      <c r="B5739" t="s">
        <v>240</v>
      </c>
      <c r="C5739" s="1">
        <v>44464</v>
      </c>
      <c r="D5739" t="s">
        <v>416</v>
      </c>
      <c r="E5739" t="b">
        <f t="shared" si="104"/>
        <v>0</v>
      </c>
    </row>
    <row r="5740" spans="1:5" hidden="1" x14ac:dyDescent="0.4">
      <c r="A5740" t="s">
        <v>1193</v>
      </c>
      <c r="B5740" t="s">
        <v>240</v>
      </c>
      <c r="C5740" s="1">
        <v>44466</v>
      </c>
      <c r="D5740" t="s">
        <v>334</v>
      </c>
      <c r="E5740" t="b">
        <f t="shared" si="104"/>
        <v>0</v>
      </c>
    </row>
    <row r="5741" spans="1:5" hidden="1" x14ac:dyDescent="0.4">
      <c r="A5741" t="s">
        <v>964</v>
      </c>
      <c r="B5741" t="s">
        <v>240</v>
      </c>
      <c r="C5741" s="1">
        <v>44454</v>
      </c>
      <c r="D5741" t="s">
        <v>314</v>
      </c>
      <c r="E5741" t="b">
        <f t="shared" si="104"/>
        <v>0</v>
      </c>
    </row>
    <row r="5742" spans="1:5" x14ac:dyDescent="0.4">
      <c r="A5742" t="s">
        <v>7416</v>
      </c>
      <c r="B5742" t="s">
        <v>240</v>
      </c>
      <c r="C5742" s="1">
        <v>43998</v>
      </c>
      <c r="D5742" t="s">
        <v>371</v>
      </c>
      <c r="E5742" t="b">
        <f t="shared" si="104"/>
        <v>1</v>
      </c>
    </row>
    <row r="5743" spans="1:5" x14ac:dyDescent="0.4">
      <c r="A5743" t="s">
        <v>7614</v>
      </c>
      <c r="B5743" t="s">
        <v>240</v>
      </c>
      <c r="C5743" s="1">
        <v>43819</v>
      </c>
      <c r="D5743" t="s">
        <v>371</v>
      </c>
      <c r="E5743" t="b">
        <f t="shared" si="104"/>
        <v>1</v>
      </c>
    </row>
    <row r="5744" spans="1:5" x14ac:dyDescent="0.4">
      <c r="A5744" t="s">
        <v>7666</v>
      </c>
      <c r="B5744" t="s">
        <v>240</v>
      </c>
      <c r="C5744" s="1">
        <v>43735</v>
      </c>
      <c r="D5744" t="s">
        <v>371</v>
      </c>
      <c r="E5744" t="b">
        <f t="shared" si="104"/>
        <v>1</v>
      </c>
    </row>
    <row r="5745" spans="1:5" hidden="1" x14ac:dyDescent="0.4">
      <c r="A5745" t="s">
        <v>2884</v>
      </c>
      <c r="B5745" t="s">
        <v>240</v>
      </c>
      <c r="C5745" s="1">
        <v>44467</v>
      </c>
      <c r="D5745" t="s">
        <v>354</v>
      </c>
      <c r="E5745" t="b">
        <f t="shared" si="104"/>
        <v>0</v>
      </c>
    </row>
    <row r="5746" spans="1:5" hidden="1" x14ac:dyDescent="0.4">
      <c r="A5746" t="s">
        <v>8294</v>
      </c>
      <c r="B5746" t="s">
        <v>240</v>
      </c>
      <c r="C5746" s="1">
        <v>44469</v>
      </c>
      <c r="D5746" t="s">
        <v>343</v>
      </c>
      <c r="E5746" t="b">
        <f t="shared" si="104"/>
        <v>0</v>
      </c>
    </row>
    <row r="5747" spans="1:5" hidden="1" x14ac:dyDescent="0.4">
      <c r="A5747" t="s">
        <v>7302</v>
      </c>
      <c r="B5747" t="s">
        <v>240</v>
      </c>
      <c r="C5747" s="1">
        <v>43775</v>
      </c>
      <c r="D5747" t="s">
        <v>362</v>
      </c>
      <c r="E5747" t="b">
        <f t="shared" si="104"/>
        <v>0</v>
      </c>
    </row>
    <row r="5748" spans="1:5" hidden="1" x14ac:dyDescent="0.4">
      <c r="A5748" t="s">
        <v>7369</v>
      </c>
      <c r="B5748" t="s">
        <v>240</v>
      </c>
      <c r="C5748" s="1">
        <v>43739</v>
      </c>
      <c r="D5748" t="s">
        <v>363</v>
      </c>
      <c r="E5748" t="b">
        <f t="shared" si="104"/>
        <v>0</v>
      </c>
    </row>
    <row r="5749" spans="1:5" hidden="1" x14ac:dyDescent="0.4">
      <c r="A5749" t="s">
        <v>1194</v>
      </c>
      <c r="B5749" t="s">
        <v>240</v>
      </c>
      <c r="C5749" s="1">
        <v>44466</v>
      </c>
      <c r="D5749" t="s">
        <v>315</v>
      </c>
      <c r="E5749" t="b">
        <f t="shared" si="104"/>
        <v>0</v>
      </c>
    </row>
    <row r="5750" spans="1:5" x14ac:dyDescent="0.4">
      <c r="A5750" t="s">
        <v>7437</v>
      </c>
      <c r="B5750" t="s">
        <v>240</v>
      </c>
      <c r="C5750" s="1">
        <v>43725</v>
      </c>
      <c r="D5750" t="s">
        <v>345</v>
      </c>
      <c r="E5750" t="b">
        <f t="shared" si="104"/>
        <v>1</v>
      </c>
    </row>
    <row r="5751" spans="1:5" x14ac:dyDescent="0.4">
      <c r="A5751" t="s">
        <v>7732</v>
      </c>
      <c r="B5751" t="s">
        <v>240</v>
      </c>
      <c r="C5751" s="1">
        <v>43375</v>
      </c>
      <c r="D5751" t="s">
        <v>345</v>
      </c>
      <c r="E5751" t="b">
        <f t="shared" si="104"/>
        <v>1</v>
      </c>
    </row>
    <row r="5752" spans="1:5" hidden="1" x14ac:dyDescent="0.4">
      <c r="A5752" t="s">
        <v>3133</v>
      </c>
      <c r="B5752" t="s">
        <v>240</v>
      </c>
      <c r="C5752" s="1">
        <v>44454</v>
      </c>
      <c r="D5752" t="s">
        <v>317</v>
      </c>
      <c r="E5752" t="b">
        <f t="shared" si="104"/>
        <v>0</v>
      </c>
    </row>
    <row r="5753" spans="1:5" hidden="1" x14ac:dyDescent="0.4">
      <c r="A5753" t="s">
        <v>7399</v>
      </c>
      <c r="B5753" t="s">
        <v>240</v>
      </c>
      <c r="C5753" s="1">
        <v>43731</v>
      </c>
      <c r="D5753" t="s">
        <v>346</v>
      </c>
      <c r="E5753" t="b">
        <f t="shared" si="104"/>
        <v>0</v>
      </c>
    </row>
    <row r="5754" spans="1:5" hidden="1" x14ac:dyDescent="0.4">
      <c r="A5754" t="s">
        <v>1192</v>
      </c>
      <c r="B5754" t="s">
        <v>240</v>
      </c>
      <c r="C5754" s="1">
        <v>44466</v>
      </c>
      <c r="D5754" t="s">
        <v>335</v>
      </c>
      <c r="E5754" t="b">
        <f t="shared" si="104"/>
        <v>0</v>
      </c>
    </row>
    <row r="5755" spans="1:5" hidden="1" x14ac:dyDescent="0.4">
      <c r="A5755" t="s">
        <v>2873</v>
      </c>
      <c r="B5755" t="s">
        <v>240</v>
      </c>
      <c r="C5755" s="1">
        <v>44468</v>
      </c>
      <c r="D5755" t="s">
        <v>339</v>
      </c>
      <c r="E5755" t="b">
        <f t="shared" si="104"/>
        <v>0</v>
      </c>
    </row>
    <row r="5756" spans="1:5" hidden="1" x14ac:dyDescent="0.4">
      <c r="A5756" t="s">
        <v>8265</v>
      </c>
      <c r="B5756" t="s">
        <v>240</v>
      </c>
      <c r="C5756" s="1">
        <v>44473</v>
      </c>
      <c r="D5756" t="s">
        <v>415</v>
      </c>
      <c r="E5756" t="b">
        <f t="shared" si="104"/>
        <v>0</v>
      </c>
    </row>
    <row r="5757" spans="1:5" hidden="1" x14ac:dyDescent="0.4">
      <c r="A5757" t="s">
        <v>8201</v>
      </c>
      <c r="B5757" t="s">
        <v>240</v>
      </c>
      <c r="C5757" s="1">
        <v>44479</v>
      </c>
      <c r="D5757" t="s">
        <v>330</v>
      </c>
      <c r="E5757" t="b">
        <f t="shared" si="104"/>
        <v>0</v>
      </c>
    </row>
    <row r="5758" spans="1:5" hidden="1" x14ac:dyDescent="0.4">
      <c r="A5758" t="s">
        <v>7368</v>
      </c>
      <c r="B5758" t="s">
        <v>240</v>
      </c>
      <c r="C5758" s="1">
        <v>43767</v>
      </c>
      <c r="D5758" t="s">
        <v>375</v>
      </c>
      <c r="E5758" t="b">
        <f t="shared" si="104"/>
        <v>0</v>
      </c>
    </row>
    <row r="5759" spans="1:5" hidden="1" x14ac:dyDescent="0.4">
      <c r="A5759" t="s">
        <v>1014</v>
      </c>
      <c r="B5759" t="s">
        <v>240</v>
      </c>
      <c r="C5759" s="1">
        <v>44452</v>
      </c>
      <c r="D5759" t="s">
        <v>332</v>
      </c>
      <c r="E5759" t="b">
        <f t="shared" si="104"/>
        <v>0</v>
      </c>
    </row>
    <row r="5760" spans="1:5" hidden="1" x14ac:dyDescent="0.4">
      <c r="A5760" t="s">
        <v>4245</v>
      </c>
      <c r="B5760" t="s">
        <v>240</v>
      </c>
      <c r="C5760" s="1">
        <v>44467</v>
      </c>
      <c r="D5760" t="s">
        <v>322</v>
      </c>
      <c r="E5760" t="b">
        <f t="shared" si="104"/>
        <v>0</v>
      </c>
    </row>
    <row r="5761" spans="1:5" hidden="1" x14ac:dyDescent="0.4">
      <c r="A5761" t="s">
        <v>3056</v>
      </c>
      <c r="B5761" t="s">
        <v>240</v>
      </c>
      <c r="C5761" s="1">
        <v>44456</v>
      </c>
      <c r="D5761" t="s">
        <v>328</v>
      </c>
      <c r="E5761" t="b">
        <f t="shared" si="104"/>
        <v>0</v>
      </c>
    </row>
    <row r="5762" spans="1:5" hidden="1" x14ac:dyDescent="0.4">
      <c r="A5762" t="s">
        <v>6675</v>
      </c>
      <c r="B5762" t="s">
        <v>185</v>
      </c>
      <c r="C5762" s="1">
        <v>44496</v>
      </c>
      <c r="D5762" t="s">
        <v>341</v>
      </c>
      <c r="E5762" t="b">
        <f t="shared" si="104"/>
        <v>0</v>
      </c>
    </row>
    <row r="5763" spans="1:5" hidden="1" x14ac:dyDescent="0.4">
      <c r="A5763" t="s">
        <v>6994</v>
      </c>
      <c r="B5763" t="s">
        <v>185</v>
      </c>
      <c r="C5763" s="1">
        <v>44496</v>
      </c>
      <c r="D5763" t="s">
        <v>398</v>
      </c>
      <c r="E5763" t="b">
        <f t="shared" si="104"/>
        <v>0</v>
      </c>
    </row>
    <row r="5764" spans="1:5" hidden="1" x14ac:dyDescent="0.4">
      <c r="A5764" t="s">
        <v>8819</v>
      </c>
      <c r="B5764" t="s">
        <v>185</v>
      </c>
      <c r="C5764" s="1">
        <v>44496</v>
      </c>
      <c r="D5764" t="s">
        <v>404</v>
      </c>
      <c r="E5764" t="b">
        <f t="shared" si="104"/>
        <v>0</v>
      </c>
    </row>
    <row r="5765" spans="1:5" hidden="1" x14ac:dyDescent="0.4">
      <c r="A5765" t="s">
        <v>7347</v>
      </c>
      <c r="B5765" t="s">
        <v>185</v>
      </c>
      <c r="C5765" s="1">
        <v>43742</v>
      </c>
      <c r="D5765" t="s">
        <v>312</v>
      </c>
      <c r="E5765" t="b">
        <f t="shared" si="104"/>
        <v>0</v>
      </c>
    </row>
    <row r="5766" spans="1:5" hidden="1" x14ac:dyDescent="0.4">
      <c r="A5766" t="s">
        <v>6447</v>
      </c>
      <c r="B5766" t="s">
        <v>185</v>
      </c>
      <c r="C5766" s="1">
        <v>44496</v>
      </c>
      <c r="D5766" t="s">
        <v>329</v>
      </c>
      <c r="E5766" t="b">
        <f t="shared" si="104"/>
        <v>0</v>
      </c>
    </row>
    <row r="5767" spans="1:5" hidden="1" x14ac:dyDescent="0.4">
      <c r="A5767" t="s">
        <v>6034</v>
      </c>
      <c r="B5767" t="s">
        <v>185</v>
      </c>
      <c r="C5767" s="1">
        <v>44496</v>
      </c>
      <c r="D5767" t="s">
        <v>331</v>
      </c>
      <c r="E5767" t="b">
        <f t="shared" si="104"/>
        <v>0</v>
      </c>
    </row>
    <row r="5768" spans="1:5" hidden="1" x14ac:dyDescent="0.4">
      <c r="A5768" t="s">
        <v>6993</v>
      </c>
      <c r="B5768" t="s">
        <v>185</v>
      </c>
      <c r="C5768" s="1">
        <v>44496</v>
      </c>
      <c r="D5768" t="s">
        <v>318</v>
      </c>
      <c r="E5768" t="b">
        <f t="shared" si="104"/>
        <v>0</v>
      </c>
    </row>
    <row r="5769" spans="1:5" hidden="1" x14ac:dyDescent="0.4">
      <c r="A5769" t="s">
        <v>6446</v>
      </c>
      <c r="B5769" t="s">
        <v>185</v>
      </c>
      <c r="C5769" s="1">
        <v>44496</v>
      </c>
      <c r="D5769" t="s">
        <v>319</v>
      </c>
      <c r="E5769" t="b">
        <f t="shared" si="104"/>
        <v>0</v>
      </c>
    </row>
    <row r="5770" spans="1:5" hidden="1" x14ac:dyDescent="0.4">
      <c r="A5770" t="s">
        <v>8832</v>
      </c>
      <c r="B5770" t="s">
        <v>185</v>
      </c>
      <c r="C5770" s="1">
        <v>44496</v>
      </c>
      <c r="D5770" t="s">
        <v>310</v>
      </c>
      <c r="E5770" t="b">
        <f t="shared" si="104"/>
        <v>0</v>
      </c>
    </row>
    <row r="5771" spans="1:5" hidden="1" x14ac:dyDescent="0.4">
      <c r="A5771" t="s">
        <v>8815</v>
      </c>
      <c r="B5771" t="s">
        <v>185</v>
      </c>
      <c r="C5771" s="1">
        <v>44496</v>
      </c>
      <c r="D5771" t="s">
        <v>408</v>
      </c>
      <c r="E5771" t="b">
        <f t="shared" si="104"/>
        <v>0</v>
      </c>
    </row>
    <row r="5772" spans="1:5" hidden="1" x14ac:dyDescent="0.4">
      <c r="A5772" t="s">
        <v>8831</v>
      </c>
      <c r="B5772" t="s">
        <v>185</v>
      </c>
      <c r="C5772" s="1">
        <v>44496</v>
      </c>
      <c r="D5772" t="s">
        <v>308</v>
      </c>
      <c r="E5772" t="b">
        <f t="shared" si="104"/>
        <v>0</v>
      </c>
    </row>
    <row r="5773" spans="1:5" hidden="1" x14ac:dyDescent="0.4">
      <c r="A5773" t="s">
        <v>7025</v>
      </c>
      <c r="B5773" t="s">
        <v>185</v>
      </c>
      <c r="C5773" s="1">
        <v>44496</v>
      </c>
      <c r="D5773" t="s">
        <v>343</v>
      </c>
      <c r="E5773" t="b">
        <f t="shared" si="104"/>
        <v>0</v>
      </c>
    </row>
    <row r="5774" spans="1:5" hidden="1" x14ac:dyDescent="0.4">
      <c r="A5774" t="s">
        <v>6661</v>
      </c>
      <c r="B5774" t="s">
        <v>185</v>
      </c>
      <c r="C5774" s="1">
        <v>44496</v>
      </c>
      <c r="D5774" t="s">
        <v>315</v>
      </c>
      <c r="E5774" t="b">
        <f t="shared" si="104"/>
        <v>0</v>
      </c>
    </row>
    <row r="5775" spans="1:5" hidden="1" x14ac:dyDescent="0.4">
      <c r="A5775" t="s">
        <v>8817</v>
      </c>
      <c r="B5775" t="s">
        <v>185</v>
      </c>
      <c r="C5775" s="1">
        <v>44496</v>
      </c>
      <c r="D5775" t="s">
        <v>317</v>
      </c>
      <c r="E5775" t="b">
        <f t="shared" si="104"/>
        <v>0</v>
      </c>
    </row>
    <row r="5776" spans="1:5" hidden="1" x14ac:dyDescent="0.4">
      <c r="A5776" t="s">
        <v>6660</v>
      </c>
      <c r="B5776" t="s">
        <v>185</v>
      </c>
      <c r="C5776" s="1">
        <v>44496</v>
      </c>
      <c r="D5776" t="s">
        <v>335</v>
      </c>
      <c r="E5776" t="b">
        <f t="shared" si="104"/>
        <v>0</v>
      </c>
    </row>
    <row r="5777" spans="1:5" hidden="1" x14ac:dyDescent="0.4">
      <c r="A5777" t="s">
        <v>6970</v>
      </c>
      <c r="B5777" t="s">
        <v>185</v>
      </c>
      <c r="C5777" s="1">
        <v>44496</v>
      </c>
      <c r="D5777" t="s">
        <v>415</v>
      </c>
      <c r="E5777" t="b">
        <f t="shared" si="104"/>
        <v>0</v>
      </c>
    </row>
    <row r="5778" spans="1:5" hidden="1" x14ac:dyDescent="0.4">
      <c r="A5778" t="s">
        <v>6033</v>
      </c>
      <c r="B5778" t="s">
        <v>185</v>
      </c>
      <c r="C5778" s="1">
        <v>44496</v>
      </c>
      <c r="D5778" t="s">
        <v>332</v>
      </c>
      <c r="E5778" t="b">
        <f t="shared" si="104"/>
        <v>0</v>
      </c>
    </row>
    <row r="5779" spans="1:5" hidden="1" x14ac:dyDescent="0.4">
      <c r="A5779" t="s">
        <v>6949</v>
      </c>
      <c r="B5779" t="s">
        <v>185</v>
      </c>
      <c r="C5779" s="1">
        <v>44496</v>
      </c>
      <c r="D5779" t="s">
        <v>322</v>
      </c>
      <c r="E5779" t="b">
        <f t="shared" si="104"/>
        <v>0</v>
      </c>
    </row>
    <row r="5780" spans="1:5" hidden="1" x14ac:dyDescent="0.4">
      <c r="A5780" t="s">
        <v>8818</v>
      </c>
      <c r="B5780" t="s">
        <v>185</v>
      </c>
      <c r="C5780" s="1">
        <v>44496</v>
      </c>
      <c r="D5780" t="s">
        <v>333</v>
      </c>
      <c r="E5780" t="b">
        <f t="shared" si="104"/>
        <v>0</v>
      </c>
    </row>
    <row r="5781" spans="1:5" hidden="1" x14ac:dyDescent="0.4">
      <c r="A5781" t="s">
        <v>7329</v>
      </c>
      <c r="B5781" t="s">
        <v>185</v>
      </c>
      <c r="C5781" s="1">
        <v>44496</v>
      </c>
      <c r="D5781" t="s">
        <v>328</v>
      </c>
      <c r="E5781" t="b">
        <f t="shared" si="104"/>
        <v>0</v>
      </c>
    </row>
    <row r="5782" spans="1:5" hidden="1" x14ac:dyDescent="0.4">
      <c r="A5782" t="s">
        <v>6031</v>
      </c>
      <c r="B5782" t="s">
        <v>89</v>
      </c>
      <c r="C5782" s="1">
        <v>44490</v>
      </c>
      <c r="D5782" t="s">
        <v>341</v>
      </c>
      <c r="E5782" t="b">
        <f t="shared" si="104"/>
        <v>0</v>
      </c>
    </row>
    <row r="5783" spans="1:5" hidden="1" x14ac:dyDescent="0.4">
      <c r="A5783" t="s">
        <v>6045</v>
      </c>
      <c r="B5783" t="s">
        <v>89</v>
      </c>
      <c r="C5783" s="1">
        <v>44490</v>
      </c>
      <c r="D5783" t="s">
        <v>352</v>
      </c>
      <c r="E5783" t="b">
        <f t="shared" si="104"/>
        <v>0</v>
      </c>
    </row>
    <row r="5784" spans="1:5" hidden="1" x14ac:dyDescent="0.4">
      <c r="A5784" t="s">
        <v>5726</v>
      </c>
      <c r="B5784" t="s">
        <v>89</v>
      </c>
      <c r="C5784" s="1">
        <v>44419</v>
      </c>
      <c r="D5784" t="s">
        <v>398</v>
      </c>
      <c r="E5784" t="b">
        <f t="shared" si="104"/>
        <v>0</v>
      </c>
    </row>
    <row r="5785" spans="1:5" hidden="1" x14ac:dyDescent="0.4">
      <c r="A5785" t="s">
        <v>6192</v>
      </c>
      <c r="B5785" t="s">
        <v>89</v>
      </c>
      <c r="C5785" s="1">
        <v>44484</v>
      </c>
      <c r="D5785" t="s">
        <v>397</v>
      </c>
      <c r="E5785" t="b">
        <f t="shared" si="104"/>
        <v>0</v>
      </c>
    </row>
    <row r="5786" spans="1:5" hidden="1" x14ac:dyDescent="0.4">
      <c r="A5786" t="s">
        <v>8567</v>
      </c>
      <c r="B5786" t="s">
        <v>89</v>
      </c>
      <c r="C5786" s="1">
        <v>44490</v>
      </c>
      <c r="D5786" t="s">
        <v>306</v>
      </c>
      <c r="E5786" t="b">
        <f t="shared" si="104"/>
        <v>0</v>
      </c>
    </row>
    <row r="5787" spans="1:5" hidden="1" x14ac:dyDescent="0.4">
      <c r="A5787" t="s">
        <v>5963</v>
      </c>
      <c r="B5787" t="s">
        <v>89</v>
      </c>
      <c r="C5787" s="1">
        <v>44496</v>
      </c>
      <c r="D5787" t="s">
        <v>399</v>
      </c>
      <c r="E5787" t="b">
        <f t="shared" si="104"/>
        <v>0</v>
      </c>
    </row>
    <row r="5788" spans="1:5" hidden="1" x14ac:dyDescent="0.4">
      <c r="A5788" t="s">
        <v>2217</v>
      </c>
      <c r="B5788" t="s">
        <v>89</v>
      </c>
      <c r="C5788" s="1">
        <v>44370</v>
      </c>
      <c r="D5788" t="s">
        <v>312</v>
      </c>
      <c r="E5788" t="b">
        <f t="shared" si="104"/>
        <v>0</v>
      </c>
    </row>
    <row r="5789" spans="1:5" hidden="1" x14ac:dyDescent="0.4">
      <c r="A5789" t="s">
        <v>2158</v>
      </c>
      <c r="B5789" t="s">
        <v>89</v>
      </c>
      <c r="C5789" s="1">
        <v>44375</v>
      </c>
      <c r="D5789" t="s">
        <v>329</v>
      </c>
      <c r="E5789" t="b">
        <f t="shared" si="104"/>
        <v>0</v>
      </c>
    </row>
    <row r="5790" spans="1:5" hidden="1" x14ac:dyDescent="0.4">
      <c r="A5790" t="s">
        <v>6075</v>
      </c>
      <c r="B5790" t="s">
        <v>89</v>
      </c>
      <c r="C5790" s="1">
        <v>44491</v>
      </c>
      <c r="D5790" t="s">
        <v>331</v>
      </c>
      <c r="E5790" t="b">
        <f t="shared" si="104"/>
        <v>0</v>
      </c>
    </row>
    <row r="5791" spans="1:5" hidden="1" x14ac:dyDescent="0.4">
      <c r="A5791" t="s">
        <v>2758</v>
      </c>
      <c r="B5791" t="s">
        <v>89</v>
      </c>
      <c r="C5791" s="1">
        <v>44305</v>
      </c>
      <c r="D5791" t="s">
        <v>327</v>
      </c>
      <c r="E5791" t="b">
        <f t="shared" si="104"/>
        <v>0</v>
      </c>
    </row>
    <row r="5792" spans="1:5" hidden="1" x14ac:dyDescent="0.4">
      <c r="A5792" t="s">
        <v>2369</v>
      </c>
      <c r="B5792" t="s">
        <v>89</v>
      </c>
      <c r="C5792" s="1">
        <v>44356</v>
      </c>
      <c r="D5792" t="s">
        <v>403</v>
      </c>
      <c r="E5792" t="b">
        <f t="shared" si="104"/>
        <v>0</v>
      </c>
    </row>
    <row r="5793" spans="1:5" hidden="1" x14ac:dyDescent="0.4">
      <c r="A5793" t="s">
        <v>6156</v>
      </c>
      <c r="B5793" t="s">
        <v>89</v>
      </c>
      <c r="C5793" s="1">
        <v>44490</v>
      </c>
      <c r="D5793" t="s">
        <v>344</v>
      </c>
      <c r="E5793" t="b">
        <f t="shared" si="104"/>
        <v>0</v>
      </c>
    </row>
    <row r="5794" spans="1:5" hidden="1" x14ac:dyDescent="0.4">
      <c r="A5794" t="s">
        <v>6065</v>
      </c>
      <c r="B5794" t="s">
        <v>89</v>
      </c>
      <c r="C5794" s="1">
        <v>44490</v>
      </c>
      <c r="D5794" t="s">
        <v>316</v>
      </c>
      <c r="E5794" t="b">
        <f t="shared" si="104"/>
        <v>0</v>
      </c>
    </row>
    <row r="5795" spans="1:5" hidden="1" x14ac:dyDescent="0.4">
      <c r="A5795" t="s">
        <v>5920</v>
      </c>
      <c r="B5795" t="s">
        <v>89</v>
      </c>
      <c r="C5795" s="1">
        <v>44497</v>
      </c>
      <c r="D5795" t="s">
        <v>326</v>
      </c>
      <c r="E5795" t="b">
        <f t="shared" si="104"/>
        <v>0</v>
      </c>
    </row>
    <row r="5796" spans="1:5" hidden="1" x14ac:dyDescent="0.4">
      <c r="A5796" t="s">
        <v>4810</v>
      </c>
      <c r="B5796" t="s">
        <v>89</v>
      </c>
      <c r="C5796" s="1">
        <v>44357</v>
      </c>
      <c r="D5796" t="s">
        <v>321</v>
      </c>
      <c r="E5796" t="b">
        <f t="shared" si="104"/>
        <v>0</v>
      </c>
    </row>
    <row r="5797" spans="1:5" hidden="1" x14ac:dyDescent="0.4">
      <c r="A5797" t="s">
        <v>5730</v>
      </c>
      <c r="B5797" t="s">
        <v>89</v>
      </c>
      <c r="C5797" s="1">
        <v>44417</v>
      </c>
      <c r="D5797" t="s">
        <v>318</v>
      </c>
      <c r="E5797" t="b">
        <f t="shared" si="104"/>
        <v>0</v>
      </c>
    </row>
    <row r="5798" spans="1:5" hidden="1" x14ac:dyDescent="0.4">
      <c r="A5798" t="s">
        <v>6073</v>
      </c>
      <c r="B5798" t="s">
        <v>89</v>
      </c>
      <c r="C5798" s="1">
        <v>44490</v>
      </c>
      <c r="D5798" t="s">
        <v>313</v>
      </c>
      <c r="E5798" t="b">
        <f t="shared" ref="E5798:E5861" si="105">OR(IF(AND(D5798=D5799,B5798=B5799),1,0),IF(AND(D5798=D5797,B5798=B5797),1,0))</f>
        <v>0</v>
      </c>
    </row>
    <row r="5799" spans="1:5" hidden="1" x14ac:dyDescent="0.4">
      <c r="A5799" t="s">
        <v>1284</v>
      </c>
      <c r="B5799" t="s">
        <v>89</v>
      </c>
      <c r="C5799" s="1">
        <v>44438</v>
      </c>
      <c r="D5799" t="s">
        <v>319</v>
      </c>
      <c r="E5799" t="b">
        <f t="shared" si="105"/>
        <v>0</v>
      </c>
    </row>
    <row r="5800" spans="1:5" hidden="1" x14ac:dyDescent="0.4">
      <c r="A5800" t="s">
        <v>2436</v>
      </c>
      <c r="B5800" t="s">
        <v>89</v>
      </c>
      <c r="C5800" s="1">
        <v>44356</v>
      </c>
      <c r="D5800" t="s">
        <v>310</v>
      </c>
      <c r="E5800" t="b">
        <f t="shared" si="105"/>
        <v>0</v>
      </c>
    </row>
    <row r="5801" spans="1:5" hidden="1" x14ac:dyDescent="0.4">
      <c r="A5801" t="s">
        <v>5919</v>
      </c>
      <c r="B5801" t="s">
        <v>89</v>
      </c>
      <c r="C5801" s="1">
        <v>44497</v>
      </c>
      <c r="D5801" t="s">
        <v>408</v>
      </c>
      <c r="E5801" t="b">
        <f t="shared" si="105"/>
        <v>0</v>
      </c>
    </row>
    <row r="5802" spans="1:5" hidden="1" x14ac:dyDescent="0.4">
      <c r="A5802" t="s">
        <v>3747</v>
      </c>
      <c r="B5802" t="s">
        <v>89</v>
      </c>
      <c r="C5802" s="1">
        <v>44417</v>
      </c>
      <c r="D5802" t="s">
        <v>336</v>
      </c>
      <c r="E5802" t="b">
        <f t="shared" si="105"/>
        <v>0</v>
      </c>
    </row>
    <row r="5803" spans="1:5" hidden="1" x14ac:dyDescent="0.4">
      <c r="A5803" t="s">
        <v>6120</v>
      </c>
      <c r="B5803" t="s">
        <v>89</v>
      </c>
      <c r="C5803" s="1">
        <v>44490</v>
      </c>
      <c r="D5803" t="s">
        <v>311</v>
      </c>
      <c r="E5803" t="b">
        <f t="shared" si="105"/>
        <v>0</v>
      </c>
    </row>
    <row r="5804" spans="1:5" hidden="1" x14ac:dyDescent="0.4">
      <c r="A5804" t="s">
        <v>5965</v>
      </c>
      <c r="B5804" t="s">
        <v>89</v>
      </c>
      <c r="C5804" s="1">
        <v>44496</v>
      </c>
      <c r="D5804" t="s">
        <v>350</v>
      </c>
      <c r="E5804" t="b">
        <f t="shared" si="105"/>
        <v>0</v>
      </c>
    </row>
    <row r="5805" spans="1:5" hidden="1" x14ac:dyDescent="0.4">
      <c r="A5805" t="s">
        <v>6114</v>
      </c>
      <c r="B5805" t="s">
        <v>89</v>
      </c>
      <c r="C5805" s="1">
        <v>44490</v>
      </c>
      <c r="D5805" t="s">
        <v>308</v>
      </c>
      <c r="E5805" t="b">
        <f t="shared" si="105"/>
        <v>0</v>
      </c>
    </row>
    <row r="5806" spans="1:5" hidden="1" x14ac:dyDescent="0.4">
      <c r="A5806" t="s">
        <v>5949</v>
      </c>
      <c r="B5806" t="s">
        <v>89</v>
      </c>
      <c r="C5806" s="1">
        <v>44496</v>
      </c>
      <c r="D5806" t="s">
        <v>337</v>
      </c>
      <c r="E5806" t="b">
        <f t="shared" si="105"/>
        <v>0</v>
      </c>
    </row>
    <row r="5807" spans="1:5" hidden="1" x14ac:dyDescent="0.4">
      <c r="A5807" t="s">
        <v>6157</v>
      </c>
      <c r="B5807" t="s">
        <v>89</v>
      </c>
      <c r="C5807" s="1">
        <v>44489</v>
      </c>
      <c r="D5807" t="s">
        <v>416</v>
      </c>
      <c r="E5807" t="b">
        <f t="shared" si="105"/>
        <v>0</v>
      </c>
    </row>
    <row r="5808" spans="1:5" hidden="1" x14ac:dyDescent="0.4">
      <c r="A5808" t="s">
        <v>6008</v>
      </c>
      <c r="B5808" t="s">
        <v>89</v>
      </c>
      <c r="C5808" s="1">
        <v>44495</v>
      </c>
      <c r="D5808" t="s">
        <v>334</v>
      </c>
      <c r="E5808" t="b">
        <f t="shared" si="105"/>
        <v>0</v>
      </c>
    </row>
    <row r="5809" spans="1:5" hidden="1" x14ac:dyDescent="0.4">
      <c r="A5809" t="s">
        <v>4694</v>
      </c>
      <c r="B5809" t="s">
        <v>89</v>
      </c>
      <c r="C5809" s="1">
        <v>44361</v>
      </c>
      <c r="D5809" t="s">
        <v>343</v>
      </c>
      <c r="E5809" t="b">
        <f t="shared" si="105"/>
        <v>0</v>
      </c>
    </row>
    <row r="5810" spans="1:5" hidden="1" x14ac:dyDescent="0.4">
      <c r="A5810" t="s">
        <v>2230</v>
      </c>
      <c r="B5810" t="s">
        <v>89</v>
      </c>
      <c r="C5810" s="1">
        <v>44369</v>
      </c>
      <c r="D5810" t="s">
        <v>355</v>
      </c>
      <c r="E5810" t="b">
        <f t="shared" si="105"/>
        <v>0</v>
      </c>
    </row>
    <row r="5811" spans="1:5" hidden="1" x14ac:dyDescent="0.4">
      <c r="A5811" t="s">
        <v>6028</v>
      </c>
      <c r="B5811" t="s">
        <v>89</v>
      </c>
      <c r="C5811" s="1">
        <v>44490</v>
      </c>
      <c r="D5811" t="s">
        <v>315</v>
      </c>
      <c r="E5811" t="b">
        <f t="shared" si="105"/>
        <v>0</v>
      </c>
    </row>
    <row r="5812" spans="1:5" hidden="1" x14ac:dyDescent="0.4">
      <c r="A5812" t="s">
        <v>2159</v>
      </c>
      <c r="B5812" t="s">
        <v>89</v>
      </c>
      <c r="C5812" s="1">
        <v>44375</v>
      </c>
      <c r="D5812" t="s">
        <v>335</v>
      </c>
      <c r="E5812" t="b">
        <f t="shared" si="105"/>
        <v>0</v>
      </c>
    </row>
    <row r="5813" spans="1:5" hidden="1" x14ac:dyDescent="0.4">
      <c r="A5813" t="s">
        <v>4807</v>
      </c>
      <c r="B5813" t="s">
        <v>89</v>
      </c>
      <c r="C5813" s="1">
        <v>44357</v>
      </c>
      <c r="D5813" t="s">
        <v>415</v>
      </c>
      <c r="E5813" t="b">
        <f t="shared" si="105"/>
        <v>0</v>
      </c>
    </row>
    <row r="5814" spans="1:5" hidden="1" x14ac:dyDescent="0.4">
      <c r="A5814" t="s">
        <v>2322</v>
      </c>
      <c r="B5814" t="s">
        <v>89</v>
      </c>
      <c r="C5814" s="1">
        <v>44362</v>
      </c>
      <c r="D5814" t="s">
        <v>330</v>
      </c>
      <c r="E5814" t="b">
        <f t="shared" si="105"/>
        <v>0</v>
      </c>
    </row>
    <row r="5815" spans="1:5" hidden="1" x14ac:dyDescent="0.4">
      <c r="A5815" t="s">
        <v>2160</v>
      </c>
      <c r="B5815" t="s">
        <v>89</v>
      </c>
      <c r="C5815" s="1">
        <v>44375</v>
      </c>
      <c r="D5815" t="s">
        <v>332</v>
      </c>
      <c r="E5815" t="b">
        <f t="shared" si="105"/>
        <v>0</v>
      </c>
    </row>
    <row r="5816" spans="1:5" hidden="1" x14ac:dyDescent="0.4">
      <c r="A5816" t="s">
        <v>5612</v>
      </c>
      <c r="B5816" t="s">
        <v>89</v>
      </c>
      <c r="C5816" s="1">
        <v>44425</v>
      </c>
      <c r="D5816" t="s">
        <v>322</v>
      </c>
      <c r="E5816" t="b">
        <f t="shared" si="105"/>
        <v>0</v>
      </c>
    </row>
    <row r="5817" spans="1:5" hidden="1" x14ac:dyDescent="0.4">
      <c r="A5817" t="s">
        <v>5922</v>
      </c>
      <c r="B5817" t="s">
        <v>89</v>
      </c>
      <c r="C5817" s="1">
        <v>44497</v>
      </c>
      <c r="D5817" t="s">
        <v>359</v>
      </c>
      <c r="E5817" t="b">
        <f t="shared" si="105"/>
        <v>0</v>
      </c>
    </row>
    <row r="5818" spans="1:5" hidden="1" x14ac:dyDescent="0.4">
      <c r="A5818" t="s">
        <v>6121</v>
      </c>
      <c r="B5818" t="s">
        <v>89</v>
      </c>
      <c r="C5818" s="1">
        <v>44489</v>
      </c>
      <c r="D5818" t="s">
        <v>328</v>
      </c>
      <c r="E5818" t="b">
        <f t="shared" si="105"/>
        <v>0</v>
      </c>
    </row>
    <row r="5819" spans="1:5" hidden="1" x14ac:dyDescent="0.4">
      <c r="A5819" t="s">
        <v>7277</v>
      </c>
      <c r="B5819" t="s">
        <v>215</v>
      </c>
      <c r="C5819" s="1">
        <v>44005</v>
      </c>
      <c r="D5819" t="s">
        <v>306</v>
      </c>
      <c r="E5819" t="b">
        <f t="shared" si="105"/>
        <v>0</v>
      </c>
    </row>
    <row r="5820" spans="1:5" hidden="1" x14ac:dyDescent="0.4">
      <c r="A5820" t="s">
        <v>6747</v>
      </c>
      <c r="B5820" t="s">
        <v>215</v>
      </c>
      <c r="C5820" s="1">
        <v>44026</v>
      </c>
      <c r="D5820" t="s">
        <v>312</v>
      </c>
      <c r="E5820" t="b">
        <f t="shared" si="105"/>
        <v>0</v>
      </c>
    </row>
    <row r="5821" spans="1:5" hidden="1" x14ac:dyDescent="0.4">
      <c r="A5821" t="s">
        <v>4924</v>
      </c>
      <c r="B5821" t="s">
        <v>215</v>
      </c>
      <c r="C5821" s="1">
        <v>44174</v>
      </c>
      <c r="D5821" t="s">
        <v>331</v>
      </c>
      <c r="E5821" t="b">
        <f t="shared" si="105"/>
        <v>0</v>
      </c>
    </row>
    <row r="5822" spans="1:5" hidden="1" x14ac:dyDescent="0.4">
      <c r="A5822" t="s">
        <v>7249</v>
      </c>
      <c r="B5822" t="s">
        <v>215</v>
      </c>
      <c r="C5822" s="1">
        <v>44026</v>
      </c>
      <c r="D5822" t="s">
        <v>635</v>
      </c>
      <c r="E5822" t="b">
        <f t="shared" si="105"/>
        <v>0</v>
      </c>
    </row>
    <row r="5823" spans="1:5" hidden="1" x14ac:dyDescent="0.4">
      <c r="A5823" t="s">
        <v>6746</v>
      </c>
      <c r="B5823" t="s">
        <v>215</v>
      </c>
      <c r="C5823" s="1">
        <v>44026</v>
      </c>
      <c r="D5823" t="s">
        <v>326</v>
      </c>
      <c r="E5823" t="b">
        <f t="shared" si="105"/>
        <v>0</v>
      </c>
    </row>
    <row r="5824" spans="1:5" x14ac:dyDescent="0.4">
      <c r="A5824" t="s">
        <v>7739</v>
      </c>
      <c r="B5824" t="s">
        <v>215</v>
      </c>
      <c r="C5824" s="1">
        <v>43364</v>
      </c>
      <c r="D5824" t="s">
        <v>323</v>
      </c>
      <c r="E5824" t="b">
        <f t="shared" si="105"/>
        <v>1</v>
      </c>
    </row>
    <row r="5825" spans="1:5" x14ac:dyDescent="0.4">
      <c r="A5825" t="s">
        <v>8038</v>
      </c>
      <c r="B5825" t="s">
        <v>215</v>
      </c>
      <c r="C5825" s="1">
        <v>42673</v>
      </c>
      <c r="D5825" t="s">
        <v>323</v>
      </c>
      <c r="E5825" t="b">
        <f t="shared" si="105"/>
        <v>1</v>
      </c>
    </row>
    <row r="5826" spans="1:5" hidden="1" x14ac:dyDescent="0.4">
      <c r="A5826" t="s">
        <v>7738</v>
      </c>
      <c r="B5826" t="s">
        <v>215</v>
      </c>
      <c r="C5826" s="1">
        <v>43370</v>
      </c>
      <c r="D5826" t="s">
        <v>318</v>
      </c>
      <c r="E5826" t="b">
        <f t="shared" si="105"/>
        <v>0</v>
      </c>
    </row>
    <row r="5827" spans="1:5" hidden="1" x14ac:dyDescent="0.4">
      <c r="A5827" t="s">
        <v>6752</v>
      </c>
      <c r="B5827" t="s">
        <v>215</v>
      </c>
      <c r="C5827" s="1">
        <v>44021</v>
      </c>
      <c r="D5827" t="s">
        <v>313</v>
      </c>
      <c r="E5827" t="b">
        <f t="shared" si="105"/>
        <v>0</v>
      </c>
    </row>
    <row r="5828" spans="1:5" hidden="1" x14ac:dyDescent="0.4">
      <c r="A5828" t="s">
        <v>6890</v>
      </c>
      <c r="B5828" t="s">
        <v>215</v>
      </c>
      <c r="C5828" s="1">
        <v>44005</v>
      </c>
      <c r="D5828" t="s">
        <v>319</v>
      </c>
      <c r="E5828" t="b">
        <f t="shared" si="105"/>
        <v>0</v>
      </c>
    </row>
    <row r="5829" spans="1:5" hidden="1" x14ac:dyDescent="0.4">
      <c r="A5829" t="s">
        <v>6745</v>
      </c>
      <c r="B5829" t="s">
        <v>215</v>
      </c>
      <c r="C5829" s="1">
        <v>44026</v>
      </c>
      <c r="D5829" t="s">
        <v>364</v>
      </c>
      <c r="E5829" t="b">
        <f t="shared" si="105"/>
        <v>0</v>
      </c>
    </row>
    <row r="5830" spans="1:5" hidden="1" x14ac:dyDescent="0.4">
      <c r="A5830" t="s">
        <v>535</v>
      </c>
      <c r="B5830" t="s">
        <v>215</v>
      </c>
      <c r="C5830" s="1">
        <v>44011</v>
      </c>
      <c r="D5830" t="s">
        <v>368</v>
      </c>
      <c r="E5830" t="b">
        <f t="shared" si="105"/>
        <v>0</v>
      </c>
    </row>
    <row r="5831" spans="1:5" hidden="1" x14ac:dyDescent="0.4">
      <c r="A5831" t="s">
        <v>6886</v>
      </c>
      <c r="B5831" t="s">
        <v>215</v>
      </c>
      <c r="C5831" s="1">
        <v>44005</v>
      </c>
      <c r="D5831" t="s">
        <v>408</v>
      </c>
      <c r="E5831" t="b">
        <f t="shared" si="105"/>
        <v>0</v>
      </c>
    </row>
    <row r="5832" spans="1:5" hidden="1" x14ac:dyDescent="0.4">
      <c r="A5832" t="s">
        <v>7442</v>
      </c>
      <c r="B5832" t="s">
        <v>215</v>
      </c>
      <c r="C5832" s="1">
        <v>43718</v>
      </c>
      <c r="D5832" t="s">
        <v>324</v>
      </c>
      <c r="E5832" t="b">
        <f t="shared" si="105"/>
        <v>0</v>
      </c>
    </row>
    <row r="5833" spans="1:5" hidden="1" x14ac:dyDescent="0.4">
      <c r="A5833" t="s">
        <v>7250</v>
      </c>
      <c r="B5833" t="s">
        <v>215</v>
      </c>
      <c r="C5833" s="1">
        <v>44069</v>
      </c>
      <c r="D5833" t="s">
        <v>308</v>
      </c>
      <c r="E5833" t="b">
        <f t="shared" si="105"/>
        <v>0</v>
      </c>
    </row>
    <row r="5834" spans="1:5" hidden="1" x14ac:dyDescent="0.4">
      <c r="A5834" t="s">
        <v>7837</v>
      </c>
      <c r="B5834" t="s">
        <v>215</v>
      </c>
      <c r="C5834" s="1">
        <v>43336</v>
      </c>
      <c r="D5834" t="s">
        <v>370</v>
      </c>
      <c r="E5834" t="b">
        <f t="shared" si="105"/>
        <v>0</v>
      </c>
    </row>
    <row r="5835" spans="1:5" hidden="1" x14ac:dyDescent="0.4">
      <c r="A5835" t="s">
        <v>6744</v>
      </c>
      <c r="B5835" t="s">
        <v>215</v>
      </c>
      <c r="C5835" s="1">
        <v>44026</v>
      </c>
      <c r="D5835" t="s">
        <v>334</v>
      </c>
      <c r="E5835" t="b">
        <f t="shared" si="105"/>
        <v>0</v>
      </c>
    </row>
    <row r="5836" spans="1:5" hidden="1" x14ac:dyDescent="0.4">
      <c r="A5836" t="s">
        <v>6840</v>
      </c>
      <c r="B5836" t="s">
        <v>215</v>
      </c>
      <c r="C5836" s="1">
        <v>44005</v>
      </c>
      <c r="D5836" t="s">
        <v>362</v>
      </c>
      <c r="E5836" t="b">
        <f t="shared" si="105"/>
        <v>0</v>
      </c>
    </row>
    <row r="5837" spans="1:5" hidden="1" x14ac:dyDescent="0.4">
      <c r="A5837" t="s">
        <v>6839</v>
      </c>
      <c r="B5837" t="s">
        <v>215</v>
      </c>
      <c r="C5837" s="1">
        <v>44011</v>
      </c>
      <c r="D5837" t="s">
        <v>345</v>
      </c>
      <c r="E5837" t="b">
        <f t="shared" si="105"/>
        <v>0</v>
      </c>
    </row>
    <row r="5838" spans="1:5" hidden="1" x14ac:dyDescent="0.4">
      <c r="A5838" t="s">
        <v>6837</v>
      </c>
      <c r="B5838" t="s">
        <v>215</v>
      </c>
      <c r="C5838" s="1">
        <v>44005</v>
      </c>
      <c r="D5838" t="s">
        <v>335</v>
      </c>
      <c r="E5838" t="b">
        <f t="shared" si="105"/>
        <v>0</v>
      </c>
    </row>
    <row r="5839" spans="1:5" hidden="1" x14ac:dyDescent="0.4">
      <c r="A5839" t="s">
        <v>7271</v>
      </c>
      <c r="B5839" t="s">
        <v>215</v>
      </c>
      <c r="C5839" s="1">
        <v>44011</v>
      </c>
      <c r="D5839" t="s">
        <v>415</v>
      </c>
      <c r="E5839" t="b">
        <f t="shared" si="105"/>
        <v>0</v>
      </c>
    </row>
    <row r="5840" spans="1:5" hidden="1" x14ac:dyDescent="0.4">
      <c r="A5840" t="s">
        <v>7248</v>
      </c>
      <c r="B5840" t="s">
        <v>215</v>
      </c>
      <c r="C5840" s="1">
        <v>44026</v>
      </c>
      <c r="D5840" t="s">
        <v>328</v>
      </c>
      <c r="E5840" t="b">
        <f t="shared" si="105"/>
        <v>0</v>
      </c>
    </row>
    <row r="5841" spans="1:5" hidden="1" x14ac:dyDescent="0.4">
      <c r="A5841" t="s">
        <v>5326</v>
      </c>
      <c r="B5841" t="s">
        <v>39</v>
      </c>
      <c r="C5841" s="1">
        <v>44477</v>
      </c>
      <c r="D5841" t="s">
        <v>341</v>
      </c>
      <c r="E5841" t="b">
        <f t="shared" si="105"/>
        <v>0</v>
      </c>
    </row>
    <row r="5842" spans="1:5" hidden="1" x14ac:dyDescent="0.4">
      <c r="A5842" t="s">
        <v>5579</v>
      </c>
      <c r="B5842" t="s">
        <v>39</v>
      </c>
      <c r="C5842" s="1">
        <v>44470</v>
      </c>
      <c r="D5842" t="s">
        <v>352</v>
      </c>
      <c r="E5842" t="b">
        <f t="shared" si="105"/>
        <v>0</v>
      </c>
    </row>
    <row r="5843" spans="1:5" hidden="1" x14ac:dyDescent="0.4">
      <c r="A5843" t="s">
        <v>6652</v>
      </c>
      <c r="B5843" t="s">
        <v>39</v>
      </c>
      <c r="C5843" s="1">
        <v>44484</v>
      </c>
      <c r="D5843" t="s">
        <v>325</v>
      </c>
      <c r="E5843" t="b">
        <f t="shared" si="105"/>
        <v>0</v>
      </c>
    </row>
    <row r="5844" spans="1:5" hidden="1" x14ac:dyDescent="0.4">
      <c r="A5844" t="s">
        <v>7132</v>
      </c>
      <c r="B5844" t="s">
        <v>39</v>
      </c>
      <c r="C5844" s="1">
        <v>44477</v>
      </c>
      <c r="D5844" t="s">
        <v>398</v>
      </c>
      <c r="E5844" t="b">
        <f t="shared" si="105"/>
        <v>0</v>
      </c>
    </row>
    <row r="5845" spans="1:5" hidden="1" x14ac:dyDescent="0.4">
      <c r="A5845" t="s">
        <v>7133</v>
      </c>
      <c r="B5845" t="s">
        <v>39</v>
      </c>
      <c r="C5845" s="1">
        <v>44477</v>
      </c>
      <c r="D5845" t="s">
        <v>397</v>
      </c>
      <c r="E5845" t="b">
        <f t="shared" si="105"/>
        <v>0</v>
      </c>
    </row>
    <row r="5846" spans="1:5" hidden="1" x14ac:dyDescent="0.4">
      <c r="A5846" t="s">
        <v>7149</v>
      </c>
      <c r="B5846" t="s">
        <v>39</v>
      </c>
      <c r="C5846" s="1">
        <v>44477</v>
      </c>
      <c r="D5846" t="s">
        <v>306</v>
      </c>
      <c r="E5846" t="b">
        <f t="shared" si="105"/>
        <v>0</v>
      </c>
    </row>
    <row r="5847" spans="1:5" hidden="1" x14ac:dyDescent="0.4">
      <c r="A5847" t="s">
        <v>6635</v>
      </c>
      <c r="B5847" t="s">
        <v>39</v>
      </c>
      <c r="C5847" s="1">
        <v>44477</v>
      </c>
      <c r="D5847" t="s">
        <v>404</v>
      </c>
      <c r="E5847" t="b">
        <f t="shared" si="105"/>
        <v>0</v>
      </c>
    </row>
    <row r="5848" spans="1:5" hidden="1" x14ac:dyDescent="0.4">
      <c r="A5848" t="s">
        <v>8190</v>
      </c>
      <c r="B5848" t="s">
        <v>39</v>
      </c>
      <c r="C5848" s="1">
        <v>44481</v>
      </c>
      <c r="D5848" t="s">
        <v>399</v>
      </c>
      <c r="E5848" t="b">
        <f t="shared" si="105"/>
        <v>0</v>
      </c>
    </row>
    <row r="5849" spans="1:5" hidden="1" x14ac:dyDescent="0.4">
      <c r="A5849" t="s">
        <v>6802</v>
      </c>
      <c r="B5849" t="s">
        <v>39</v>
      </c>
      <c r="C5849" s="1">
        <v>44476</v>
      </c>
      <c r="D5849" t="s">
        <v>312</v>
      </c>
      <c r="E5849" t="b">
        <f t="shared" si="105"/>
        <v>0</v>
      </c>
    </row>
    <row r="5850" spans="1:5" hidden="1" x14ac:dyDescent="0.4">
      <c r="A5850" t="s">
        <v>5969</v>
      </c>
      <c r="B5850" t="s">
        <v>39</v>
      </c>
      <c r="C5850" s="1">
        <v>44481</v>
      </c>
      <c r="D5850" t="s">
        <v>331</v>
      </c>
      <c r="E5850" t="b">
        <f t="shared" si="105"/>
        <v>0</v>
      </c>
    </row>
    <row r="5851" spans="1:5" hidden="1" x14ac:dyDescent="0.4">
      <c r="A5851" t="s">
        <v>5377</v>
      </c>
      <c r="B5851" t="s">
        <v>39</v>
      </c>
      <c r="C5851" s="1">
        <v>44477</v>
      </c>
      <c r="D5851" t="s">
        <v>327</v>
      </c>
      <c r="E5851" t="b">
        <f t="shared" si="105"/>
        <v>0</v>
      </c>
    </row>
    <row r="5852" spans="1:5" hidden="1" x14ac:dyDescent="0.4">
      <c r="A5852" t="s">
        <v>8568</v>
      </c>
      <c r="B5852" t="s">
        <v>39</v>
      </c>
      <c r="C5852" s="1">
        <v>44490</v>
      </c>
      <c r="D5852" t="s">
        <v>403</v>
      </c>
      <c r="E5852" t="b">
        <f t="shared" si="105"/>
        <v>0</v>
      </c>
    </row>
    <row r="5853" spans="1:5" hidden="1" x14ac:dyDescent="0.4">
      <c r="A5853" t="s">
        <v>6946</v>
      </c>
      <c r="B5853" t="s">
        <v>39</v>
      </c>
      <c r="C5853" s="1">
        <v>44481</v>
      </c>
      <c r="D5853" t="s">
        <v>344</v>
      </c>
      <c r="E5853" t="b">
        <f t="shared" si="105"/>
        <v>0</v>
      </c>
    </row>
    <row r="5854" spans="1:5" hidden="1" x14ac:dyDescent="0.4">
      <c r="A5854" t="s">
        <v>5559</v>
      </c>
      <c r="B5854" t="s">
        <v>39</v>
      </c>
      <c r="C5854" s="1">
        <v>44477</v>
      </c>
      <c r="D5854" t="s">
        <v>316</v>
      </c>
      <c r="E5854" t="b">
        <f t="shared" si="105"/>
        <v>0</v>
      </c>
    </row>
    <row r="5855" spans="1:5" hidden="1" x14ac:dyDescent="0.4">
      <c r="A5855" t="s">
        <v>4784</v>
      </c>
      <c r="B5855" t="s">
        <v>39</v>
      </c>
      <c r="C5855" s="1">
        <v>44482</v>
      </c>
      <c r="D5855" t="s">
        <v>326</v>
      </c>
      <c r="E5855" t="b">
        <f t="shared" si="105"/>
        <v>0</v>
      </c>
    </row>
    <row r="5856" spans="1:5" hidden="1" x14ac:dyDescent="0.4">
      <c r="A5856" t="s">
        <v>7134</v>
      </c>
      <c r="B5856" t="s">
        <v>39</v>
      </c>
      <c r="C5856" s="1">
        <v>44477</v>
      </c>
      <c r="D5856" t="s">
        <v>318</v>
      </c>
      <c r="E5856" t="b">
        <f t="shared" si="105"/>
        <v>0</v>
      </c>
    </row>
    <row r="5857" spans="1:5" hidden="1" x14ac:dyDescent="0.4">
      <c r="A5857" t="s">
        <v>5966</v>
      </c>
      <c r="B5857" t="s">
        <v>39</v>
      </c>
      <c r="C5857" s="1">
        <v>44131</v>
      </c>
      <c r="D5857" t="s">
        <v>313</v>
      </c>
      <c r="E5857" t="b">
        <f t="shared" si="105"/>
        <v>0</v>
      </c>
    </row>
    <row r="5858" spans="1:5" hidden="1" x14ac:dyDescent="0.4">
      <c r="A5858" t="s">
        <v>6077</v>
      </c>
      <c r="B5858" t="s">
        <v>39</v>
      </c>
      <c r="C5858" s="1">
        <v>44482</v>
      </c>
      <c r="D5858" t="s">
        <v>319</v>
      </c>
      <c r="E5858" t="b">
        <f t="shared" si="105"/>
        <v>0</v>
      </c>
    </row>
    <row r="5859" spans="1:5" hidden="1" x14ac:dyDescent="0.4">
      <c r="A5859" t="s">
        <v>5961</v>
      </c>
      <c r="B5859" t="s">
        <v>39</v>
      </c>
      <c r="C5859" s="1">
        <v>44477</v>
      </c>
      <c r="D5859" t="s">
        <v>310</v>
      </c>
      <c r="E5859" t="b">
        <f t="shared" si="105"/>
        <v>0</v>
      </c>
    </row>
    <row r="5860" spans="1:5" hidden="1" x14ac:dyDescent="0.4">
      <c r="A5860" t="s">
        <v>6954</v>
      </c>
      <c r="B5860" t="s">
        <v>39</v>
      </c>
      <c r="C5860" s="1">
        <v>44482</v>
      </c>
      <c r="D5860" t="s">
        <v>336</v>
      </c>
      <c r="E5860" t="b">
        <f t="shared" si="105"/>
        <v>0</v>
      </c>
    </row>
    <row r="5861" spans="1:5" hidden="1" x14ac:dyDescent="0.4">
      <c r="A5861" t="s">
        <v>6956</v>
      </c>
      <c r="B5861" t="s">
        <v>39</v>
      </c>
      <c r="C5861" s="1">
        <v>44469</v>
      </c>
      <c r="D5861" t="s">
        <v>311</v>
      </c>
      <c r="E5861" t="b">
        <f t="shared" si="105"/>
        <v>0</v>
      </c>
    </row>
    <row r="5862" spans="1:5" hidden="1" x14ac:dyDescent="0.4">
      <c r="A5862" t="s">
        <v>6947</v>
      </c>
      <c r="B5862" t="s">
        <v>39</v>
      </c>
      <c r="C5862" s="1">
        <v>44475</v>
      </c>
      <c r="D5862" t="s">
        <v>308</v>
      </c>
      <c r="E5862" t="b">
        <f t="shared" ref="E5862:E5925" si="106">OR(IF(AND(D5862=D5863,B5862=B5863),1,0),IF(AND(D5862=D5861,B5862=B5861),1,0))</f>
        <v>0</v>
      </c>
    </row>
    <row r="5863" spans="1:5" hidden="1" x14ac:dyDescent="0.4">
      <c r="A5863" t="s">
        <v>6955</v>
      </c>
      <c r="B5863" t="s">
        <v>39</v>
      </c>
      <c r="C5863" s="1">
        <v>44477</v>
      </c>
      <c r="D5863" t="s">
        <v>337</v>
      </c>
      <c r="E5863" t="b">
        <f t="shared" si="106"/>
        <v>0</v>
      </c>
    </row>
    <row r="5864" spans="1:5" hidden="1" x14ac:dyDescent="0.4">
      <c r="A5864" t="s">
        <v>6943</v>
      </c>
      <c r="B5864" t="s">
        <v>39</v>
      </c>
      <c r="C5864" s="1">
        <v>44474</v>
      </c>
      <c r="D5864" t="s">
        <v>416</v>
      </c>
      <c r="E5864" t="b">
        <f t="shared" si="106"/>
        <v>0</v>
      </c>
    </row>
    <row r="5865" spans="1:5" hidden="1" x14ac:dyDescent="0.4">
      <c r="A5865" t="s">
        <v>6797</v>
      </c>
      <c r="B5865" t="s">
        <v>39</v>
      </c>
      <c r="C5865" s="1">
        <v>44481</v>
      </c>
      <c r="D5865" t="s">
        <v>334</v>
      </c>
      <c r="E5865" t="b">
        <f t="shared" si="106"/>
        <v>0</v>
      </c>
    </row>
    <row r="5866" spans="1:5" hidden="1" x14ac:dyDescent="0.4">
      <c r="A5866" t="s">
        <v>6953</v>
      </c>
      <c r="B5866" t="s">
        <v>39</v>
      </c>
      <c r="C5866" s="1">
        <v>44482</v>
      </c>
      <c r="D5866" t="s">
        <v>343</v>
      </c>
      <c r="E5866" t="b">
        <f t="shared" si="106"/>
        <v>0</v>
      </c>
    </row>
    <row r="5867" spans="1:5" hidden="1" x14ac:dyDescent="0.4">
      <c r="A5867" t="s">
        <v>6879</v>
      </c>
      <c r="B5867" t="s">
        <v>39</v>
      </c>
      <c r="C5867" s="1">
        <v>44470</v>
      </c>
      <c r="D5867" t="s">
        <v>317</v>
      </c>
      <c r="E5867" t="b">
        <f t="shared" si="106"/>
        <v>0</v>
      </c>
    </row>
    <row r="5868" spans="1:5" hidden="1" x14ac:dyDescent="0.4">
      <c r="A5868" t="s">
        <v>6796</v>
      </c>
      <c r="B5868" t="s">
        <v>39</v>
      </c>
      <c r="C5868" s="1">
        <v>44481</v>
      </c>
      <c r="D5868" t="s">
        <v>335</v>
      </c>
      <c r="E5868" t="b">
        <f t="shared" si="106"/>
        <v>0</v>
      </c>
    </row>
    <row r="5869" spans="1:5" hidden="1" x14ac:dyDescent="0.4">
      <c r="A5869" t="s">
        <v>8593</v>
      </c>
      <c r="B5869" t="s">
        <v>39</v>
      </c>
      <c r="C5869" s="1">
        <v>44489</v>
      </c>
      <c r="D5869" t="s">
        <v>415</v>
      </c>
      <c r="E5869" t="b">
        <f t="shared" si="106"/>
        <v>0</v>
      </c>
    </row>
    <row r="5870" spans="1:5" hidden="1" x14ac:dyDescent="0.4">
      <c r="A5870" t="s">
        <v>6799</v>
      </c>
      <c r="B5870" t="s">
        <v>39</v>
      </c>
      <c r="C5870" s="1">
        <v>44470</v>
      </c>
      <c r="D5870" t="s">
        <v>330</v>
      </c>
      <c r="E5870" t="b">
        <f t="shared" si="106"/>
        <v>0</v>
      </c>
    </row>
    <row r="5871" spans="1:5" hidden="1" x14ac:dyDescent="0.4">
      <c r="A5871" t="s">
        <v>5580</v>
      </c>
      <c r="B5871" t="s">
        <v>39</v>
      </c>
      <c r="C5871" s="1">
        <v>44475</v>
      </c>
      <c r="D5871" t="s">
        <v>332</v>
      </c>
      <c r="E5871" t="b">
        <f t="shared" si="106"/>
        <v>0</v>
      </c>
    </row>
    <row r="5872" spans="1:5" hidden="1" x14ac:dyDescent="0.4">
      <c r="A5872" t="s">
        <v>5944</v>
      </c>
      <c r="B5872" t="s">
        <v>39</v>
      </c>
      <c r="C5872" s="1">
        <v>44477</v>
      </c>
      <c r="D5872" t="s">
        <v>322</v>
      </c>
      <c r="E5872" t="b">
        <f t="shared" si="106"/>
        <v>0</v>
      </c>
    </row>
    <row r="5873" spans="1:5" hidden="1" x14ac:dyDescent="0.4">
      <c r="A5873" t="s">
        <v>6795</v>
      </c>
      <c r="B5873" t="s">
        <v>39</v>
      </c>
      <c r="C5873" s="1">
        <v>44470</v>
      </c>
      <c r="D5873" t="s">
        <v>359</v>
      </c>
      <c r="E5873" t="b">
        <f t="shared" si="106"/>
        <v>0</v>
      </c>
    </row>
    <row r="5874" spans="1:5" hidden="1" x14ac:dyDescent="0.4">
      <c r="A5874" t="s">
        <v>6850</v>
      </c>
      <c r="B5874" t="s">
        <v>39</v>
      </c>
      <c r="C5874" s="1">
        <v>44468</v>
      </c>
      <c r="D5874" t="s">
        <v>328</v>
      </c>
      <c r="E5874" t="b">
        <f t="shared" si="106"/>
        <v>0</v>
      </c>
    </row>
    <row r="5875" spans="1:5" hidden="1" x14ac:dyDescent="0.4">
      <c r="A5875" t="s">
        <v>2319</v>
      </c>
      <c r="B5875" t="s">
        <v>153</v>
      </c>
      <c r="C5875" s="1">
        <v>44362</v>
      </c>
      <c r="D5875" t="s">
        <v>352</v>
      </c>
      <c r="E5875" t="b">
        <f t="shared" si="106"/>
        <v>0</v>
      </c>
    </row>
    <row r="5876" spans="1:5" hidden="1" x14ac:dyDescent="0.4">
      <c r="A5876" t="s">
        <v>4210</v>
      </c>
      <c r="B5876" t="s">
        <v>153</v>
      </c>
      <c r="C5876" s="1">
        <v>44467</v>
      </c>
      <c r="D5876" t="s">
        <v>398</v>
      </c>
      <c r="E5876" t="b">
        <f t="shared" si="106"/>
        <v>0</v>
      </c>
    </row>
    <row r="5877" spans="1:5" hidden="1" x14ac:dyDescent="0.4">
      <c r="A5877" t="s">
        <v>4327</v>
      </c>
      <c r="B5877" t="s">
        <v>153</v>
      </c>
      <c r="C5877" s="1">
        <v>44483</v>
      </c>
      <c r="D5877" t="s">
        <v>397</v>
      </c>
      <c r="E5877" t="b">
        <f t="shared" si="106"/>
        <v>0</v>
      </c>
    </row>
    <row r="5878" spans="1:5" hidden="1" x14ac:dyDescent="0.4">
      <c r="A5878" t="s">
        <v>2392</v>
      </c>
      <c r="B5878" t="s">
        <v>153</v>
      </c>
      <c r="C5878" s="1">
        <v>44354</v>
      </c>
      <c r="D5878" t="s">
        <v>306</v>
      </c>
      <c r="E5878" t="b">
        <f t="shared" si="106"/>
        <v>0</v>
      </c>
    </row>
    <row r="5879" spans="1:5" hidden="1" x14ac:dyDescent="0.4">
      <c r="A5879" t="s">
        <v>2391</v>
      </c>
      <c r="B5879" t="s">
        <v>153</v>
      </c>
      <c r="C5879" s="1">
        <v>44354</v>
      </c>
      <c r="D5879" t="s">
        <v>404</v>
      </c>
      <c r="E5879" t="b">
        <f t="shared" si="106"/>
        <v>0</v>
      </c>
    </row>
    <row r="5880" spans="1:5" hidden="1" x14ac:dyDescent="0.4">
      <c r="A5880" t="s">
        <v>2335</v>
      </c>
      <c r="B5880" t="s">
        <v>153</v>
      </c>
      <c r="C5880" s="1">
        <v>44361</v>
      </c>
      <c r="D5880" t="s">
        <v>399</v>
      </c>
      <c r="E5880" t="b">
        <f t="shared" si="106"/>
        <v>0</v>
      </c>
    </row>
    <row r="5881" spans="1:5" hidden="1" x14ac:dyDescent="0.4">
      <c r="A5881" t="s">
        <v>2288</v>
      </c>
      <c r="B5881" t="s">
        <v>153</v>
      </c>
      <c r="C5881" s="1">
        <v>44364</v>
      </c>
      <c r="D5881" t="s">
        <v>312</v>
      </c>
      <c r="E5881" t="b">
        <f t="shared" si="106"/>
        <v>0</v>
      </c>
    </row>
    <row r="5882" spans="1:5" hidden="1" x14ac:dyDescent="0.4">
      <c r="A5882" t="s">
        <v>4883</v>
      </c>
      <c r="B5882" t="s">
        <v>153</v>
      </c>
      <c r="C5882" s="1">
        <v>44357</v>
      </c>
      <c r="D5882" t="s">
        <v>307</v>
      </c>
      <c r="E5882" t="b">
        <f t="shared" si="106"/>
        <v>0</v>
      </c>
    </row>
    <row r="5883" spans="1:5" hidden="1" x14ac:dyDescent="0.4">
      <c r="A5883" t="s">
        <v>2365</v>
      </c>
      <c r="B5883" t="s">
        <v>153</v>
      </c>
      <c r="C5883" s="1">
        <v>44357</v>
      </c>
      <c r="D5883" t="s">
        <v>331</v>
      </c>
      <c r="E5883" t="b">
        <f t="shared" si="106"/>
        <v>0</v>
      </c>
    </row>
    <row r="5884" spans="1:5" hidden="1" x14ac:dyDescent="0.4">
      <c r="A5884" t="s">
        <v>2371</v>
      </c>
      <c r="B5884" t="s">
        <v>153</v>
      </c>
      <c r="C5884" s="1">
        <v>44356</v>
      </c>
      <c r="D5884" t="s">
        <v>327</v>
      </c>
      <c r="E5884" t="b">
        <f t="shared" si="106"/>
        <v>0</v>
      </c>
    </row>
    <row r="5885" spans="1:5" hidden="1" x14ac:dyDescent="0.4">
      <c r="A5885" t="s">
        <v>2368</v>
      </c>
      <c r="B5885" t="s">
        <v>153</v>
      </c>
      <c r="C5885" s="1">
        <v>44356</v>
      </c>
      <c r="D5885" t="s">
        <v>403</v>
      </c>
      <c r="E5885" t="b">
        <f t="shared" si="106"/>
        <v>0</v>
      </c>
    </row>
    <row r="5886" spans="1:5" hidden="1" x14ac:dyDescent="0.4">
      <c r="A5886" t="s">
        <v>4804</v>
      </c>
      <c r="B5886" t="s">
        <v>153</v>
      </c>
      <c r="C5886" s="1">
        <v>44357</v>
      </c>
      <c r="D5886" t="s">
        <v>344</v>
      </c>
      <c r="E5886" t="b">
        <f t="shared" si="106"/>
        <v>0</v>
      </c>
    </row>
    <row r="5887" spans="1:5" hidden="1" x14ac:dyDescent="0.4">
      <c r="A5887" t="s">
        <v>2311</v>
      </c>
      <c r="B5887" t="s">
        <v>153</v>
      </c>
      <c r="C5887" s="1">
        <v>44362</v>
      </c>
      <c r="D5887" t="s">
        <v>316</v>
      </c>
      <c r="E5887" t="b">
        <f t="shared" si="106"/>
        <v>0</v>
      </c>
    </row>
    <row r="5888" spans="1:5" hidden="1" x14ac:dyDescent="0.4">
      <c r="A5888" t="s">
        <v>2363</v>
      </c>
      <c r="B5888" t="s">
        <v>153</v>
      </c>
      <c r="C5888" s="1">
        <v>44357</v>
      </c>
      <c r="D5888" t="s">
        <v>326</v>
      </c>
      <c r="E5888" t="b">
        <f t="shared" si="106"/>
        <v>0</v>
      </c>
    </row>
    <row r="5889" spans="1:5" hidden="1" x14ac:dyDescent="0.4">
      <c r="A5889" t="s">
        <v>4893</v>
      </c>
      <c r="B5889" t="s">
        <v>153</v>
      </c>
      <c r="C5889" s="1">
        <v>44356</v>
      </c>
      <c r="D5889" t="s">
        <v>321</v>
      </c>
      <c r="E5889" t="b">
        <f t="shared" si="106"/>
        <v>0</v>
      </c>
    </row>
    <row r="5890" spans="1:5" hidden="1" x14ac:dyDescent="0.4">
      <c r="A5890" t="s">
        <v>4328</v>
      </c>
      <c r="B5890" t="s">
        <v>153</v>
      </c>
      <c r="C5890" s="1">
        <v>44462</v>
      </c>
      <c r="D5890" t="s">
        <v>318</v>
      </c>
      <c r="E5890" t="b">
        <f t="shared" si="106"/>
        <v>0</v>
      </c>
    </row>
    <row r="5891" spans="1:5" hidden="1" x14ac:dyDescent="0.4">
      <c r="A5891" t="s">
        <v>2331</v>
      </c>
      <c r="B5891" t="s">
        <v>153</v>
      </c>
      <c r="C5891" s="1">
        <v>44361</v>
      </c>
      <c r="D5891" t="s">
        <v>313</v>
      </c>
      <c r="E5891" t="b">
        <f t="shared" si="106"/>
        <v>0</v>
      </c>
    </row>
    <row r="5892" spans="1:5" hidden="1" x14ac:dyDescent="0.4">
      <c r="A5892" t="s">
        <v>2333</v>
      </c>
      <c r="B5892" t="s">
        <v>153</v>
      </c>
      <c r="C5892" s="1">
        <v>44361</v>
      </c>
      <c r="D5892" t="s">
        <v>319</v>
      </c>
      <c r="E5892" t="b">
        <f t="shared" si="106"/>
        <v>0</v>
      </c>
    </row>
    <row r="5893" spans="1:5" hidden="1" x14ac:dyDescent="0.4">
      <c r="A5893" t="s">
        <v>2361</v>
      </c>
      <c r="B5893" t="s">
        <v>153</v>
      </c>
      <c r="C5893" s="1">
        <v>44362</v>
      </c>
      <c r="D5893" t="s">
        <v>310</v>
      </c>
      <c r="E5893" t="b">
        <f t="shared" si="106"/>
        <v>0</v>
      </c>
    </row>
    <row r="5894" spans="1:5" hidden="1" x14ac:dyDescent="0.4">
      <c r="A5894" t="s">
        <v>4751</v>
      </c>
      <c r="B5894" t="s">
        <v>153</v>
      </c>
      <c r="C5894" s="1">
        <v>44358</v>
      </c>
      <c r="D5894" t="s">
        <v>311</v>
      </c>
      <c r="E5894" t="b">
        <f t="shared" si="106"/>
        <v>0</v>
      </c>
    </row>
    <row r="5895" spans="1:5" hidden="1" x14ac:dyDescent="0.4">
      <c r="A5895" t="s">
        <v>4882</v>
      </c>
      <c r="B5895" t="s">
        <v>153</v>
      </c>
      <c r="C5895" s="1">
        <v>44357</v>
      </c>
      <c r="D5895" t="s">
        <v>308</v>
      </c>
      <c r="E5895" t="b">
        <f t="shared" si="106"/>
        <v>0</v>
      </c>
    </row>
    <row r="5896" spans="1:5" hidden="1" x14ac:dyDescent="0.4">
      <c r="A5896" t="s">
        <v>4749</v>
      </c>
      <c r="B5896" t="s">
        <v>153</v>
      </c>
      <c r="C5896" s="1">
        <v>44361</v>
      </c>
      <c r="D5896" t="s">
        <v>337</v>
      </c>
      <c r="E5896" t="b">
        <f t="shared" si="106"/>
        <v>0</v>
      </c>
    </row>
    <row r="5897" spans="1:5" hidden="1" x14ac:dyDescent="0.4">
      <c r="A5897" t="s">
        <v>4880</v>
      </c>
      <c r="B5897" t="s">
        <v>153</v>
      </c>
      <c r="C5897" s="1">
        <v>44362</v>
      </c>
      <c r="D5897" t="s">
        <v>416</v>
      </c>
      <c r="E5897" t="b">
        <f t="shared" si="106"/>
        <v>0</v>
      </c>
    </row>
    <row r="5898" spans="1:5" hidden="1" x14ac:dyDescent="0.4">
      <c r="A5898" t="s">
        <v>4869</v>
      </c>
      <c r="B5898" t="s">
        <v>153</v>
      </c>
      <c r="C5898" s="1">
        <v>44175</v>
      </c>
      <c r="D5898" t="s">
        <v>334</v>
      </c>
      <c r="E5898" t="b">
        <f t="shared" si="106"/>
        <v>0</v>
      </c>
    </row>
    <row r="5899" spans="1:5" hidden="1" x14ac:dyDescent="0.4">
      <c r="A5899" t="s">
        <v>4889</v>
      </c>
      <c r="B5899" t="s">
        <v>153</v>
      </c>
      <c r="C5899" s="1">
        <v>44356</v>
      </c>
      <c r="D5899" t="s">
        <v>343</v>
      </c>
      <c r="E5899" t="b">
        <f t="shared" si="106"/>
        <v>0</v>
      </c>
    </row>
    <row r="5900" spans="1:5" hidden="1" x14ac:dyDescent="0.4">
      <c r="A5900" t="s">
        <v>5040</v>
      </c>
      <c r="B5900" t="s">
        <v>153</v>
      </c>
      <c r="C5900" s="1">
        <v>44172</v>
      </c>
      <c r="D5900" t="s">
        <v>355</v>
      </c>
      <c r="E5900" t="b">
        <f t="shared" si="106"/>
        <v>0</v>
      </c>
    </row>
    <row r="5901" spans="1:5" hidden="1" x14ac:dyDescent="0.4">
      <c r="A5901" t="s">
        <v>4806</v>
      </c>
      <c r="B5901" t="s">
        <v>153</v>
      </c>
      <c r="C5901" s="1">
        <v>44357</v>
      </c>
      <c r="D5901" t="s">
        <v>317</v>
      </c>
      <c r="E5901" t="b">
        <f t="shared" si="106"/>
        <v>0</v>
      </c>
    </row>
    <row r="5902" spans="1:5" hidden="1" x14ac:dyDescent="0.4">
      <c r="A5902" t="s">
        <v>5042</v>
      </c>
      <c r="B5902" t="s">
        <v>153</v>
      </c>
      <c r="C5902" s="1">
        <v>44172</v>
      </c>
      <c r="D5902" t="s">
        <v>335</v>
      </c>
      <c r="E5902" t="b">
        <f t="shared" si="106"/>
        <v>0</v>
      </c>
    </row>
    <row r="5903" spans="1:5" hidden="1" x14ac:dyDescent="0.4">
      <c r="A5903" t="s">
        <v>4753</v>
      </c>
      <c r="B5903" t="s">
        <v>153</v>
      </c>
      <c r="C5903" s="1">
        <v>44358</v>
      </c>
      <c r="D5903" t="s">
        <v>415</v>
      </c>
      <c r="E5903" t="b">
        <f t="shared" si="106"/>
        <v>0</v>
      </c>
    </row>
    <row r="5904" spans="1:5" hidden="1" x14ac:dyDescent="0.4">
      <c r="A5904" t="s">
        <v>2321</v>
      </c>
      <c r="B5904" t="s">
        <v>153</v>
      </c>
      <c r="C5904" s="1">
        <v>44362</v>
      </c>
      <c r="D5904" t="s">
        <v>332</v>
      </c>
      <c r="E5904" t="b">
        <f t="shared" si="106"/>
        <v>0</v>
      </c>
    </row>
    <row r="5905" spans="1:5" hidden="1" x14ac:dyDescent="0.4">
      <c r="A5905" t="s">
        <v>4209</v>
      </c>
      <c r="B5905" t="s">
        <v>153</v>
      </c>
      <c r="C5905" s="1">
        <v>44467</v>
      </c>
      <c r="D5905" t="s">
        <v>322</v>
      </c>
      <c r="E5905" t="b">
        <f t="shared" si="106"/>
        <v>0</v>
      </c>
    </row>
    <row r="5906" spans="1:5" hidden="1" x14ac:dyDescent="0.4">
      <c r="A5906" t="s">
        <v>2291</v>
      </c>
      <c r="B5906" t="s">
        <v>153</v>
      </c>
      <c r="C5906" s="1">
        <v>44363</v>
      </c>
      <c r="D5906" t="s">
        <v>359</v>
      </c>
      <c r="E5906" t="b">
        <f t="shared" si="106"/>
        <v>0</v>
      </c>
    </row>
    <row r="5907" spans="1:5" hidden="1" x14ac:dyDescent="0.4">
      <c r="A5907" t="s">
        <v>5254</v>
      </c>
      <c r="B5907" t="s">
        <v>176</v>
      </c>
      <c r="C5907" s="1">
        <v>44448</v>
      </c>
      <c r="D5907" t="s">
        <v>398</v>
      </c>
      <c r="E5907" t="b">
        <f t="shared" si="106"/>
        <v>0</v>
      </c>
    </row>
    <row r="5908" spans="1:5" hidden="1" x14ac:dyDescent="0.4">
      <c r="A5908" t="s">
        <v>1102</v>
      </c>
      <c r="B5908" t="s">
        <v>176</v>
      </c>
      <c r="C5908" s="1">
        <v>44447</v>
      </c>
      <c r="D5908" t="s">
        <v>306</v>
      </c>
      <c r="E5908" t="b">
        <f t="shared" si="106"/>
        <v>0</v>
      </c>
    </row>
    <row r="5909" spans="1:5" hidden="1" x14ac:dyDescent="0.4">
      <c r="A5909" t="s">
        <v>1109</v>
      </c>
      <c r="B5909" t="s">
        <v>176</v>
      </c>
      <c r="C5909" s="1">
        <v>44446</v>
      </c>
      <c r="D5909" t="s">
        <v>327</v>
      </c>
      <c r="E5909" t="b">
        <f t="shared" si="106"/>
        <v>0</v>
      </c>
    </row>
    <row r="5910" spans="1:5" hidden="1" x14ac:dyDescent="0.4">
      <c r="A5910" t="s">
        <v>1078</v>
      </c>
      <c r="B5910" t="s">
        <v>176</v>
      </c>
      <c r="C5910" s="1">
        <v>44448</v>
      </c>
      <c r="D5910" t="s">
        <v>319</v>
      </c>
      <c r="E5910" t="b">
        <f t="shared" si="106"/>
        <v>0</v>
      </c>
    </row>
    <row r="5911" spans="1:5" hidden="1" x14ac:dyDescent="0.4">
      <c r="A5911" t="s">
        <v>5714</v>
      </c>
      <c r="B5911" t="s">
        <v>176</v>
      </c>
      <c r="C5911" s="1">
        <v>44326</v>
      </c>
      <c r="D5911" t="s">
        <v>391</v>
      </c>
      <c r="E5911" t="b">
        <f t="shared" si="106"/>
        <v>0</v>
      </c>
    </row>
    <row r="5912" spans="1:5" hidden="1" x14ac:dyDescent="0.4">
      <c r="A5912" t="s">
        <v>5818</v>
      </c>
      <c r="B5912" t="s">
        <v>176</v>
      </c>
      <c r="C5912" s="1">
        <v>44161</v>
      </c>
      <c r="D5912" t="s">
        <v>355</v>
      </c>
      <c r="E5912" t="b">
        <f t="shared" si="106"/>
        <v>0</v>
      </c>
    </row>
    <row r="5913" spans="1:5" hidden="1" x14ac:dyDescent="0.4">
      <c r="A5913" t="s">
        <v>8820</v>
      </c>
      <c r="B5913" t="s">
        <v>176</v>
      </c>
      <c r="C5913" s="1">
        <v>44496</v>
      </c>
      <c r="D5913" t="s">
        <v>332</v>
      </c>
      <c r="E5913" t="b">
        <f t="shared" si="106"/>
        <v>0</v>
      </c>
    </row>
    <row r="5914" spans="1:5" hidden="1" x14ac:dyDescent="0.4">
      <c r="A5914" t="s">
        <v>3532</v>
      </c>
      <c r="B5914" t="s">
        <v>176</v>
      </c>
      <c r="C5914" s="1">
        <v>44447</v>
      </c>
      <c r="D5914" t="s">
        <v>328</v>
      </c>
      <c r="E5914" t="b">
        <f t="shared" si="106"/>
        <v>0</v>
      </c>
    </row>
    <row r="5915" spans="1:5" hidden="1" x14ac:dyDescent="0.4">
      <c r="A5915" t="s">
        <v>7818</v>
      </c>
      <c r="B5915" t="s">
        <v>7819</v>
      </c>
      <c r="C5915" s="1">
        <v>43370</v>
      </c>
      <c r="D5915" t="s">
        <v>322</v>
      </c>
      <c r="E5915" t="b">
        <f t="shared" si="106"/>
        <v>0</v>
      </c>
    </row>
    <row r="5916" spans="1:5" hidden="1" x14ac:dyDescent="0.4">
      <c r="A5916" t="s">
        <v>7978</v>
      </c>
      <c r="B5916" t="s">
        <v>7979</v>
      </c>
      <c r="C5916" s="1">
        <v>42928</v>
      </c>
      <c r="D5916" t="s">
        <v>322</v>
      </c>
      <c r="E5916" t="b">
        <f t="shared" si="106"/>
        <v>0</v>
      </c>
    </row>
    <row r="5917" spans="1:5" hidden="1" x14ac:dyDescent="0.4">
      <c r="A5917" t="s">
        <v>7925</v>
      </c>
      <c r="B5917" t="s">
        <v>7926</v>
      </c>
      <c r="C5917" s="1">
        <v>43270</v>
      </c>
      <c r="D5917" t="s">
        <v>322</v>
      </c>
      <c r="E5917" t="b">
        <f t="shared" si="106"/>
        <v>0</v>
      </c>
    </row>
    <row r="5918" spans="1:5" hidden="1" x14ac:dyDescent="0.4">
      <c r="A5918" t="s">
        <v>7058</v>
      </c>
      <c r="B5918" t="s">
        <v>7059</v>
      </c>
      <c r="C5918" s="1">
        <v>44173</v>
      </c>
      <c r="D5918" t="s">
        <v>322</v>
      </c>
      <c r="E5918" t="b">
        <f t="shared" si="106"/>
        <v>0</v>
      </c>
    </row>
    <row r="5919" spans="1:5" hidden="1" x14ac:dyDescent="0.4">
      <c r="A5919" t="s">
        <v>7631</v>
      </c>
      <c r="B5919" t="s">
        <v>7632</v>
      </c>
      <c r="C5919" s="1">
        <v>43787</v>
      </c>
      <c r="D5919" t="s">
        <v>322</v>
      </c>
      <c r="E5919" t="b">
        <f t="shared" si="106"/>
        <v>0</v>
      </c>
    </row>
    <row r="5920" spans="1:5" hidden="1" x14ac:dyDescent="0.4">
      <c r="A5920" t="s">
        <v>7064</v>
      </c>
      <c r="B5920" t="s">
        <v>7065</v>
      </c>
      <c r="C5920" s="1">
        <v>44169</v>
      </c>
      <c r="D5920" t="s">
        <v>322</v>
      </c>
      <c r="E5920" t="b">
        <f t="shared" si="106"/>
        <v>0</v>
      </c>
    </row>
    <row r="5921" spans="1:5" hidden="1" x14ac:dyDescent="0.4">
      <c r="A5921" t="s">
        <v>7073</v>
      </c>
      <c r="B5921" t="s">
        <v>7074</v>
      </c>
      <c r="C5921" s="1">
        <v>44167</v>
      </c>
      <c r="D5921" t="s">
        <v>322</v>
      </c>
      <c r="E5921" t="b">
        <f t="shared" si="106"/>
        <v>0</v>
      </c>
    </row>
    <row r="5922" spans="1:5" hidden="1" x14ac:dyDescent="0.4">
      <c r="A5922" t="s">
        <v>7784</v>
      </c>
      <c r="B5922" t="s">
        <v>7785</v>
      </c>
      <c r="C5922" s="1">
        <v>43608</v>
      </c>
      <c r="D5922" t="s">
        <v>322</v>
      </c>
      <c r="E5922" t="b">
        <f t="shared" si="106"/>
        <v>0</v>
      </c>
    </row>
    <row r="5923" spans="1:5" hidden="1" x14ac:dyDescent="0.4">
      <c r="A5923" t="s">
        <v>1277</v>
      </c>
      <c r="B5923" t="s">
        <v>106</v>
      </c>
      <c r="C5923" s="1">
        <v>44439</v>
      </c>
      <c r="D5923" t="s">
        <v>341</v>
      </c>
      <c r="E5923" t="b">
        <f t="shared" si="106"/>
        <v>0</v>
      </c>
    </row>
    <row r="5924" spans="1:5" hidden="1" x14ac:dyDescent="0.4">
      <c r="A5924" t="s">
        <v>6267</v>
      </c>
      <c r="B5924" t="s">
        <v>106</v>
      </c>
      <c r="C5924" s="1">
        <v>44475</v>
      </c>
      <c r="D5924" t="s">
        <v>398</v>
      </c>
      <c r="E5924" t="b">
        <f t="shared" si="106"/>
        <v>0</v>
      </c>
    </row>
    <row r="5925" spans="1:5" hidden="1" x14ac:dyDescent="0.4">
      <c r="A5925" t="s">
        <v>6271</v>
      </c>
      <c r="B5925" t="s">
        <v>106</v>
      </c>
      <c r="C5925" s="1">
        <v>44475</v>
      </c>
      <c r="D5925" t="s">
        <v>397</v>
      </c>
      <c r="E5925" t="b">
        <f t="shared" si="106"/>
        <v>0</v>
      </c>
    </row>
    <row r="5926" spans="1:5" hidden="1" x14ac:dyDescent="0.4">
      <c r="A5926" t="s">
        <v>2707</v>
      </c>
      <c r="B5926" t="s">
        <v>106</v>
      </c>
      <c r="C5926" s="1">
        <v>44317</v>
      </c>
      <c r="D5926" t="s">
        <v>306</v>
      </c>
      <c r="E5926" t="b">
        <f t="shared" ref="E5926:E5989" si="107">OR(IF(AND(D5926=D5927,B5926=B5927),1,0),IF(AND(D5926=D5925,B5926=B5925),1,0))</f>
        <v>0</v>
      </c>
    </row>
    <row r="5927" spans="1:5" hidden="1" x14ac:dyDescent="0.4">
      <c r="A5927" t="s">
        <v>2323</v>
      </c>
      <c r="B5927" t="s">
        <v>106</v>
      </c>
      <c r="C5927" s="1">
        <v>44362</v>
      </c>
      <c r="D5927" t="s">
        <v>404</v>
      </c>
      <c r="E5927" t="b">
        <f t="shared" si="107"/>
        <v>0</v>
      </c>
    </row>
    <row r="5928" spans="1:5" hidden="1" x14ac:dyDescent="0.4">
      <c r="A5928" t="s">
        <v>6099</v>
      </c>
      <c r="B5928" t="s">
        <v>106</v>
      </c>
      <c r="C5928" s="1">
        <v>44476</v>
      </c>
      <c r="D5928" t="s">
        <v>399</v>
      </c>
      <c r="E5928" t="b">
        <f t="shared" si="107"/>
        <v>0</v>
      </c>
    </row>
    <row r="5929" spans="1:5" hidden="1" x14ac:dyDescent="0.4">
      <c r="A5929" t="s">
        <v>5339</v>
      </c>
      <c r="B5929" t="s">
        <v>106</v>
      </c>
      <c r="C5929" s="1">
        <v>44165</v>
      </c>
      <c r="D5929" t="s">
        <v>312</v>
      </c>
      <c r="E5929" t="b">
        <f t="shared" si="107"/>
        <v>0</v>
      </c>
    </row>
    <row r="5930" spans="1:5" hidden="1" x14ac:dyDescent="0.4">
      <c r="A5930" t="s">
        <v>1273</v>
      </c>
      <c r="B5930" t="s">
        <v>106</v>
      </c>
      <c r="C5930" s="1">
        <v>44439</v>
      </c>
      <c r="D5930" t="s">
        <v>329</v>
      </c>
      <c r="E5930" t="b">
        <f t="shared" si="107"/>
        <v>0</v>
      </c>
    </row>
    <row r="5931" spans="1:5" hidden="1" x14ac:dyDescent="0.4">
      <c r="A5931" t="s">
        <v>5871</v>
      </c>
      <c r="B5931" t="s">
        <v>106</v>
      </c>
      <c r="C5931" s="1">
        <v>44469</v>
      </c>
      <c r="D5931" t="s">
        <v>307</v>
      </c>
      <c r="E5931" t="b">
        <f t="shared" si="107"/>
        <v>0</v>
      </c>
    </row>
    <row r="5932" spans="1:5" hidden="1" x14ac:dyDescent="0.4">
      <c r="A5932" t="s">
        <v>2386</v>
      </c>
      <c r="B5932" t="s">
        <v>106</v>
      </c>
      <c r="C5932" s="1">
        <v>44355</v>
      </c>
      <c r="D5932" t="s">
        <v>331</v>
      </c>
      <c r="E5932" t="b">
        <f t="shared" si="107"/>
        <v>0</v>
      </c>
    </row>
    <row r="5933" spans="1:5" hidden="1" x14ac:dyDescent="0.4">
      <c r="A5933" t="s">
        <v>3063</v>
      </c>
      <c r="B5933" t="s">
        <v>106</v>
      </c>
      <c r="C5933" s="1">
        <v>44455</v>
      </c>
      <c r="D5933" t="s">
        <v>351</v>
      </c>
      <c r="E5933" t="b">
        <f t="shared" si="107"/>
        <v>0</v>
      </c>
    </row>
    <row r="5934" spans="1:5" hidden="1" x14ac:dyDescent="0.4">
      <c r="A5934" t="s">
        <v>1185</v>
      </c>
      <c r="B5934" t="s">
        <v>106</v>
      </c>
      <c r="C5934" s="1">
        <v>44440</v>
      </c>
      <c r="D5934" t="s">
        <v>327</v>
      </c>
      <c r="E5934" t="b">
        <f t="shared" si="107"/>
        <v>0</v>
      </c>
    </row>
    <row r="5935" spans="1:5" hidden="1" x14ac:dyDescent="0.4">
      <c r="A5935" t="s">
        <v>1189</v>
      </c>
      <c r="B5935" t="s">
        <v>106</v>
      </c>
      <c r="C5935" s="1">
        <v>44439</v>
      </c>
      <c r="D5935" t="s">
        <v>403</v>
      </c>
      <c r="E5935" t="b">
        <f t="shared" si="107"/>
        <v>0</v>
      </c>
    </row>
    <row r="5936" spans="1:5" hidden="1" x14ac:dyDescent="0.4">
      <c r="A5936" t="s">
        <v>5873</v>
      </c>
      <c r="B5936" t="s">
        <v>106</v>
      </c>
      <c r="C5936" s="1">
        <v>44469</v>
      </c>
      <c r="D5936" t="s">
        <v>344</v>
      </c>
      <c r="E5936" t="b">
        <f t="shared" si="107"/>
        <v>0</v>
      </c>
    </row>
    <row r="5937" spans="1:5" hidden="1" x14ac:dyDescent="0.4">
      <c r="A5937" t="s">
        <v>1269</v>
      </c>
      <c r="B5937" t="s">
        <v>106</v>
      </c>
      <c r="C5937" s="1">
        <v>44439</v>
      </c>
      <c r="D5937" t="s">
        <v>316</v>
      </c>
      <c r="E5937" t="b">
        <f t="shared" si="107"/>
        <v>0</v>
      </c>
    </row>
    <row r="5938" spans="1:5" hidden="1" x14ac:dyDescent="0.4">
      <c r="A5938" t="s">
        <v>1373</v>
      </c>
      <c r="B5938" t="s">
        <v>106</v>
      </c>
      <c r="C5938" s="1">
        <v>44432</v>
      </c>
      <c r="D5938" t="s">
        <v>326</v>
      </c>
      <c r="E5938" t="b">
        <f t="shared" si="107"/>
        <v>0</v>
      </c>
    </row>
    <row r="5939" spans="1:5" hidden="1" x14ac:dyDescent="0.4">
      <c r="A5939" t="s">
        <v>3368</v>
      </c>
      <c r="B5939" t="s">
        <v>106</v>
      </c>
      <c r="C5939" s="1">
        <v>44475</v>
      </c>
      <c r="D5939" t="s">
        <v>321</v>
      </c>
      <c r="E5939" t="b">
        <f t="shared" si="107"/>
        <v>0</v>
      </c>
    </row>
    <row r="5940" spans="1:5" hidden="1" x14ac:dyDescent="0.4">
      <c r="A5940" t="s">
        <v>5734</v>
      </c>
      <c r="B5940" t="s">
        <v>106</v>
      </c>
      <c r="C5940" s="1">
        <v>44417</v>
      </c>
      <c r="D5940" t="s">
        <v>318</v>
      </c>
      <c r="E5940" t="b">
        <f t="shared" si="107"/>
        <v>0</v>
      </c>
    </row>
    <row r="5941" spans="1:5" hidden="1" x14ac:dyDescent="0.4">
      <c r="A5941" t="s">
        <v>1559</v>
      </c>
      <c r="B5941" t="s">
        <v>106</v>
      </c>
      <c r="C5941" s="1">
        <v>44417</v>
      </c>
      <c r="D5941" t="s">
        <v>313</v>
      </c>
      <c r="E5941" t="b">
        <f t="shared" si="107"/>
        <v>0</v>
      </c>
    </row>
    <row r="5942" spans="1:5" hidden="1" x14ac:dyDescent="0.4">
      <c r="A5942" t="s">
        <v>1174</v>
      </c>
      <c r="B5942" t="s">
        <v>106</v>
      </c>
      <c r="C5942" s="1">
        <v>44441</v>
      </c>
      <c r="D5942" t="s">
        <v>319</v>
      </c>
      <c r="E5942" t="b">
        <f t="shared" si="107"/>
        <v>0</v>
      </c>
    </row>
    <row r="5943" spans="1:5" hidden="1" x14ac:dyDescent="0.4">
      <c r="A5943" t="s">
        <v>5327</v>
      </c>
      <c r="B5943" t="s">
        <v>106</v>
      </c>
      <c r="C5943" s="1">
        <v>44167</v>
      </c>
      <c r="D5943" t="s">
        <v>310</v>
      </c>
      <c r="E5943" t="b">
        <f t="shared" si="107"/>
        <v>0</v>
      </c>
    </row>
    <row r="5944" spans="1:5" hidden="1" x14ac:dyDescent="0.4">
      <c r="A5944" t="s">
        <v>8296</v>
      </c>
      <c r="B5944" t="s">
        <v>106</v>
      </c>
      <c r="C5944" s="1">
        <v>44469</v>
      </c>
      <c r="D5944" t="s">
        <v>408</v>
      </c>
      <c r="E5944" t="b">
        <f t="shared" si="107"/>
        <v>0</v>
      </c>
    </row>
    <row r="5945" spans="1:5" hidden="1" x14ac:dyDescent="0.4">
      <c r="A5945" t="s">
        <v>5874</v>
      </c>
      <c r="B5945" t="s">
        <v>106</v>
      </c>
      <c r="C5945" s="1">
        <v>44469</v>
      </c>
      <c r="D5945" t="s">
        <v>336</v>
      </c>
      <c r="E5945" t="b">
        <f t="shared" si="107"/>
        <v>0</v>
      </c>
    </row>
    <row r="5946" spans="1:5" hidden="1" x14ac:dyDescent="0.4">
      <c r="A5946" t="s">
        <v>6235</v>
      </c>
      <c r="B5946" t="s">
        <v>106</v>
      </c>
      <c r="C5946" s="1">
        <v>44476</v>
      </c>
      <c r="D5946" t="s">
        <v>358</v>
      </c>
      <c r="E5946" t="b">
        <f t="shared" si="107"/>
        <v>0</v>
      </c>
    </row>
    <row r="5947" spans="1:5" hidden="1" x14ac:dyDescent="0.4">
      <c r="A5947" t="s">
        <v>3537</v>
      </c>
      <c r="B5947" t="s">
        <v>106</v>
      </c>
      <c r="C5947" s="1">
        <v>44439</v>
      </c>
      <c r="D5947" t="s">
        <v>308</v>
      </c>
      <c r="E5947" t="b">
        <f t="shared" si="107"/>
        <v>0</v>
      </c>
    </row>
    <row r="5948" spans="1:5" hidden="1" x14ac:dyDescent="0.4">
      <c r="A5948" t="s">
        <v>6234</v>
      </c>
      <c r="B5948" t="s">
        <v>106</v>
      </c>
      <c r="C5948" s="1">
        <v>44475</v>
      </c>
      <c r="D5948" t="s">
        <v>416</v>
      </c>
      <c r="E5948" t="b">
        <f t="shared" si="107"/>
        <v>0</v>
      </c>
    </row>
    <row r="5949" spans="1:5" hidden="1" x14ac:dyDescent="0.4">
      <c r="A5949" t="s">
        <v>1370</v>
      </c>
      <c r="B5949" t="s">
        <v>106</v>
      </c>
      <c r="C5949" s="1">
        <v>44433</v>
      </c>
      <c r="D5949" t="s">
        <v>334</v>
      </c>
      <c r="E5949" t="b">
        <f t="shared" si="107"/>
        <v>0</v>
      </c>
    </row>
    <row r="5950" spans="1:5" hidden="1" x14ac:dyDescent="0.4">
      <c r="A5950" t="s">
        <v>989</v>
      </c>
      <c r="B5950" t="s">
        <v>106</v>
      </c>
      <c r="C5950" s="1">
        <v>44453</v>
      </c>
      <c r="D5950" t="s">
        <v>314</v>
      </c>
      <c r="E5950" t="b">
        <f t="shared" si="107"/>
        <v>0</v>
      </c>
    </row>
    <row r="5951" spans="1:5" hidden="1" x14ac:dyDescent="0.4">
      <c r="A5951" t="s">
        <v>3491</v>
      </c>
      <c r="B5951" t="s">
        <v>106</v>
      </c>
      <c r="C5951" s="1">
        <v>44439</v>
      </c>
      <c r="D5951" t="s">
        <v>343</v>
      </c>
      <c r="E5951" t="b">
        <f t="shared" si="107"/>
        <v>0</v>
      </c>
    </row>
    <row r="5952" spans="1:5" hidden="1" x14ac:dyDescent="0.4">
      <c r="A5952" t="s">
        <v>1371</v>
      </c>
      <c r="B5952" t="s">
        <v>106</v>
      </c>
      <c r="C5952" s="1">
        <v>44433</v>
      </c>
      <c r="D5952" t="s">
        <v>315</v>
      </c>
      <c r="E5952" t="b">
        <f t="shared" si="107"/>
        <v>0</v>
      </c>
    </row>
    <row r="5953" spans="1:5" hidden="1" x14ac:dyDescent="0.4">
      <c r="A5953" t="s">
        <v>6126</v>
      </c>
      <c r="B5953" t="s">
        <v>106</v>
      </c>
      <c r="C5953" s="1">
        <v>44476</v>
      </c>
      <c r="D5953" t="s">
        <v>317</v>
      </c>
      <c r="E5953" t="b">
        <f t="shared" si="107"/>
        <v>0</v>
      </c>
    </row>
    <row r="5954" spans="1:5" hidden="1" x14ac:dyDescent="0.4">
      <c r="A5954" t="s">
        <v>1372</v>
      </c>
      <c r="B5954" t="s">
        <v>106</v>
      </c>
      <c r="C5954" s="1">
        <v>44433</v>
      </c>
      <c r="D5954" t="s">
        <v>335</v>
      </c>
      <c r="E5954" t="b">
        <f t="shared" si="107"/>
        <v>0</v>
      </c>
    </row>
    <row r="5955" spans="1:5" hidden="1" x14ac:dyDescent="0.4">
      <c r="A5955" t="s">
        <v>5872</v>
      </c>
      <c r="B5955" t="s">
        <v>106</v>
      </c>
      <c r="C5955" s="1">
        <v>44469</v>
      </c>
      <c r="D5955" t="s">
        <v>339</v>
      </c>
      <c r="E5955" t="b">
        <f t="shared" si="107"/>
        <v>0</v>
      </c>
    </row>
    <row r="5956" spans="1:5" hidden="1" x14ac:dyDescent="0.4">
      <c r="A5956" t="s">
        <v>3490</v>
      </c>
      <c r="B5956" t="s">
        <v>106</v>
      </c>
      <c r="C5956" s="1">
        <v>44439</v>
      </c>
      <c r="D5956" t="s">
        <v>415</v>
      </c>
      <c r="E5956" t="b">
        <f t="shared" si="107"/>
        <v>0</v>
      </c>
    </row>
    <row r="5957" spans="1:5" hidden="1" x14ac:dyDescent="0.4">
      <c r="A5957" t="s">
        <v>3047</v>
      </c>
      <c r="B5957" t="s">
        <v>106</v>
      </c>
      <c r="C5957" s="1">
        <v>44278</v>
      </c>
      <c r="D5957" t="s">
        <v>332</v>
      </c>
      <c r="E5957" t="b">
        <f t="shared" si="107"/>
        <v>0</v>
      </c>
    </row>
    <row r="5958" spans="1:5" hidden="1" x14ac:dyDescent="0.4">
      <c r="A5958" t="s">
        <v>6270</v>
      </c>
      <c r="B5958" t="s">
        <v>106</v>
      </c>
      <c r="C5958" s="1">
        <v>44475</v>
      </c>
      <c r="D5958" t="s">
        <v>322</v>
      </c>
      <c r="E5958" t="b">
        <f t="shared" si="107"/>
        <v>0</v>
      </c>
    </row>
    <row r="5959" spans="1:5" hidden="1" x14ac:dyDescent="0.4">
      <c r="A5959" t="s">
        <v>5130</v>
      </c>
      <c r="B5959" t="s">
        <v>106</v>
      </c>
      <c r="C5959" s="1">
        <v>44168</v>
      </c>
      <c r="D5959" t="s">
        <v>359</v>
      </c>
      <c r="E5959" t="b">
        <f t="shared" si="107"/>
        <v>0</v>
      </c>
    </row>
    <row r="5960" spans="1:5" hidden="1" x14ac:dyDescent="0.4">
      <c r="A5960" t="s">
        <v>3130</v>
      </c>
      <c r="B5960" t="s">
        <v>106</v>
      </c>
      <c r="C5960" s="1">
        <v>44454</v>
      </c>
      <c r="D5960" t="s">
        <v>353</v>
      </c>
      <c r="E5960" t="b">
        <f t="shared" si="107"/>
        <v>0</v>
      </c>
    </row>
    <row r="5961" spans="1:5" hidden="1" x14ac:dyDescent="0.4">
      <c r="A5961" t="s">
        <v>4913</v>
      </c>
      <c r="B5961" t="s">
        <v>106</v>
      </c>
      <c r="C5961" s="1">
        <v>44176</v>
      </c>
      <c r="D5961" t="s">
        <v>328</v>
      </c>
      <c r="E5961" t="b">
        <f t="shared" si="107"/>
        <v>0</v>
      </c>
    </row>
    <row r="5962" spans="1:5" hidden="1" x14ac:dyDescent="0.4">
      <c r="A5962" t="s">
        <v>2053</v>
      </c>
      <c r="B5962" t="s">
        <v>65</v>
      </c>
      <c r="C5962" s="1">
        <v>44385</v>
      </c>
      <c r="D5962" t="s">
        <v>341</v>
      </c>
      <c r="E5962" t="b">
        <f t="shared" si="107"/>
        <v>0</v>
      </c>
    </row>
    <row r="5963" spans="1:5" hidden="1" x14ac:dyDescent="0.4">
      <c r="A5963" t="s">
        <v>2055</v>
      </c>
      <c r="B5963" t="s">
        <v>65</v>
      </c>
      <c r="C5963" s="1">
        <v>44383</v>
      </c>
      <c r="D5963" t="s">
        <v>352</v>
      </c>
      <c r="E5963" t="b">
        <f t="shared" si="107"/>
        <v>0</v>
      </c>
    </row>
    <row r="5964" spans="1:5" hidden="1" x14ac:dyDescent="0.4">
      <c r="A5964" t="s">
        <v>5361</v>
      </c>
      <c r="B5964" t="s">
        <v>65</v>
      </c>
      <c r="C5964" s="1">
        <v>44435</v>
      </c>
      <c r="D5964" t="s">
        <v>398</v>
      </c>
      <c r="E5964" t="b">
        <f t="shared" si="107"/>
        <v>0</v>
      </c>
    </row>
    <row r="5965" spans="1:5" hidden="1" x14ac:dyDescent="0.4">
      <c r="A5965" t="s">
        <v>2454</v>
      </c>
      <c r="B5965" t="s">
        <v>65</v>
      </c>
      <c r="C5965" s="1">
        <v>44348</v>
      </c>
      <c r="D5965" t="s">
        <v>306</v>
      </c>
      <c r="E5965" t="b">
        <f t="shared" si="107"/>
        <v>0</v>
      </c>
    </row>
    <row r="5966" spans="1:5" hidden="1" x14ac:dyDescent="0.4">
      <c r="A5966" t="s">
        <v>2054</v>
      </c>
      <c r="B5966" t="s">
        <v>65</v>
      </c>
      <c r="C5966" s="1">
        <v>44383</v>
      </c>
      <c r="D5966" t="s">
        <v>404</v>
      </c>
      <c r="E5966" t="b">
        <f t="shared" si="107"/>
        <v>0</v>
      </c>
    </row>
    <row r="5967" spans="1:5" hidden="1" x14ac:dyDescent="0.4">
      <c r="A5967" t="s">
        <v>2021</v>
      </c>
      <c r="B5967" t="s">
        <v>65</v>
      </c>
      <c r="C5967" s="1">
        <v>44383</v>
      </c>
      <c r="D5967" t="s">
        <v>312</v>
      </c>
      <c r="E5967" t="b">
        <f t="shared" si="107"/>
        <v>0</v>
      </c>
    </row>
    <row r="5968" spans="1:5" hidden="1" x14ac:dyDescent="0.4">
      <c r="A5968" t="s">
        <v>2201</v>
      </c>
      <c r="B5968" t="s">
        <v>65</v>
      </c>
      <c r="C5968" s="1">
        <v>44371</v>
      </c>
      <c r="D5968" t="s">
        <v>331</v>
      </c>
      <c r="E5968" t="b">
        <f t="shared" si="107"/>
        <v>0</v>
      </c>
    </row>
    <row r="5969" spans="1:5" hidden="1" x14ac:dyDescent="0.4">
      <c r="A5969" t="s">
        <v>770</v>
      </c>
      <c r="B5969" t="s">
        <v>65</v>
      </c>
      <c r="C5969" s="1">
        <v>44466</v>
      </c>
      <c r="D5969" t="s">
        <v>403</v>
      </c>
      <c r="E5969" t="b">
        <f t="shared" si="107"/>
        <v>0</v>
      </c>
    </row>
    <row r="5970" spans="1:5" hidden="1" x14ac:dyDescent="0.4">
      <c r="A5970" t="s">
        <v>4890</v>
      </c>
      <c r="B5970" t="s">
        <v>65</v>
      </c>
      <c r="C5970" s="1">
        <v>44356</v>
      </c>
      <c r="D5970" t="s">
        <v>344</v>
      </c>
      <c r="E5970" t="b">
        <f t="shared" si="107"/>
        <v>0</v>
      </c>
    </row>
    <row r="5971" spans="1:5" hidden="1" x14ac:dyDescent="0.4">
      <c r="A5971" t="s">
        <v>4786</v>
      </c>
      <c r="B5971" t="s">
        <v>65</v>
      </c>
      <c r="C5971" s="1">
        <v>44453</v>
      </c>
      <c r="D5971" t="s">
        <v>360</v>
      </c>
      <c r="E5971" t="b">
        <f t="shared" si="107"/>
        <v>0</v>
      </c>
    </row>
    <row r="5972" spans="1:5" hidden="1" x14ac:dyDescent="0.4">
      <c r="A5972" t="s">
        <v>1051</v>
      </c>
      <c r="B5972" t="s">
        <v>65</v>
      </c>
      <c r="C5972" s="1">
        <v>44461</v>
      </c>
      <c r="D5972" t="s">
        <v>316</v>
      </c>
      <c r="E5972" t="b">
        <f t="shared" si="107"/>
        <v>0</v>
      </c>
    </row>
    <row r="5973" spans="1:5" hidden="1" x14ac:dyDescent="0.4">
      <c r="A5973" t="s">
        <v>5072</v>
      </c>
      <c r="B5973" t="s">
        <v>65</v>
      </c>
      <c r="C5973" s="1">
        <v>44445</v>
      </c>
      <c r="D5973" t="s">
        <v>318</v>
      </c>
      <c r="E5973" t="b">
        <f t="shared" si="107"/>
        <v>0</v>
      </c>
    </row>
    <row r="5974" spans="1:5" hidden="1" x14ac:dyDescent="0.4">
      <c r="A5974" t="s">
        <v>4423</v>
      </c>
      <c r="B5974" t="s">
        <v>65</v>
      </c>
      <c r="C5974" s="1">
        <v>44186</v>
      </c>
      <c r="D5974" t="s">
        <v>313</v>
      </c>
      <c r="E5974" t="b">
        <f t="shared" si="107"/>
        <v>0</v>
      </c>
    </row>
    <row r="5975" spans="1:5" hidden="1" x14ac:dyDescent="0.4">
      <c r="A5975" t="s">
        <v>1031</v>
      </c>
      <c r="B5975" t="s">
        <v>65</v>
      </c>
      <c r="C5975" s="1">
        <v>44453</v>
      </c>
      <c r="D5975" t="s">
        <v>319</v>
      </c>
      <c r="E5975" t="b">
        <f t="shared" si="107"/>
        <v>0</v>
      </c>
    </row>
    <row r="5976" spans="1:5" hidden="1" x14ac:dyDescent="0.4">
      <c r="A5976" t="s">
        <v>1829</v>
      </c>
      <c r="B5976" t="s">
        <v>65</v>
      </c>
      <c r="C5976" s="1">
        <v>44397</v>
      </c>
      <c r="D5976" t="s">
        <v>310</v>
      </c>
      <c r="E5976" t="b">
        <f t="shared" si="107"/>
        <v>0</v>
      </c>
    </row>
    <row r="5977" spans="1:5" hidden="1" x14ac:dyDescent="0.4">
      <c r="A5977" t="s">
        <v>5950</v>
      </c>
      <c r="B5977" t="s">
        <v>65</v>
      </c>
      <c r="C5977" s="1">
        <v>44488</v>
      </c>
      <c r="D5977" t="s">
        <v>311</v>
      </c>
      <c r="E5977" t="b">
        <f t="shared" si="107"/>
        <v>0</v>
      </c>
    </row>
    <row r="5978" spans="1:5" hidden="1" x14ac:dyDescent="0.4">
      <c r="A5978" t="s">
        <v>6124</v>
      </c>
      <c r="B5978" t="s">
        <v>65</v>
      </c>
      <c r="C5978" s="1">
        <v>44483</v>
      </c>
      <c r="D5978" t="s">
        <v>308</v>
      </c>
      <c r="E5978" t="b">
        <f t="shared" si="107"/>
        <v>0</v>
      </c>
    </row>
    <row r="5979" spans="1:5" hidden="1" x14ac:dyDescent="0.4">
      <c r="A5979" t="s">
        <v>873</v>
      </c>
      <c r="B5979" t="s">
        <v>65</v>
      </c>
      <c r="C5979" s="1">
        <v>44456</v>
      </c>
      <c r="D5979" t="s">
        <v>334</v>
      </c>
      <c r="E5979" t="b">
        <f t="shared" si="107"/>
        <v>0</v>
      </c>
    </row>
    <row r="5980" spans="1:5" hidden="1" x14ac:dyDescent="0.4">
      <c r="A5980" t="s">
        <v>2909</v>
      </c>
      <c r="B5980" t="s">
        <v>65</v>
      </c>
      <c r="C5980" s="1">
        <v>44466</v>
      </c>
      <c r="D5980" t="s">
        <v>343</v>
      </c>
      <c r="E5980" t="b">
        <f t="shared" si="107"/>
        <v>0</v>
      </c>
    </row>
    <row r="5981" spans="1:5" hidden="1" x14ac:dyDescent="0.4">
      <c r="A5981" t="s">
        <v>1385</v>
      </c>
      <c r="B5981" t="s">
        <v>65</v>
      </c>
      <c r="C5981" s="1">
        <v>44442</v>
      </c>
      <c r="D5981" t="s">
        <v>315</v>
      </c>
      <c r="E5981" t="b">
        <f t="shared" si="107"/>
        <v>0</v>
      </c>
    </row>
    <row r="5982" spans="1:5" hidden="1" x14ac:dyDescent="0.4">
      <c r="A5982" t="s">
        <v>5970</v>
      </c>
      <c r="B5982" t="s">
        <v>65</v>
      </c>
      <c r="C5982" s="1">
        <v>44488</v>
      </c>
      <c r="D5982" t="s">
        <v>335</v>
      </c>
      <c r="E5982" t="b">
        <f t="shared" si="107"/>
        <v>0</v>
      </c>
    </row>
    <row r="5983" spans="1:5" hidden="1" x14ac:dyDescent="0.4">
      <c r="A5983" t="s">
        <v>5946</v>
      </c>
      <c r="B5983" t="s">
        <v>65</v>
      </c>
      <c r="C5983" s="1">
        <v>44494</v>
      </c>
      <c r="D5983" t="s">
        <v>339</v>
      </c>
      <c r="E5983" t="b">
        <f t="shared" si="107"/>
        <v>0</v>
      </c>
    </row>
    <row r="5984" spans="1:5" hidden="1" x14ac:dyDescent="0.4">
      <c r="A5984" t="s">
        <v>6177</v>
      </c>
      <c r="B5984" t="s">
        <v>65</v>
      </c>
      <c r="C5984" s="1">
        <v>44483</v>
      </c>
      <c r="D5984" t="s">
        <v>415</v>
      </c>
      <c r="E5984" t="b">
        <f t="shared" si="107"/>
        <v>0</v>
      </c>
    </row>
    <row r="5985" spans="1:5" hidden="1" x14ac:dyDescent="0.4">
      <c r="A5985" t="s">
        <v>1139</v>
      </c>
      <c r="B5985" t="s">
        <v>65</v>
      </c>
      <c r="C5985" s="1">
        <v>44445</v>
      </c>
      <c r="D5985" t="s">
        <v>330</v>
      </c>
      <c r="E5985" t="b">
        <f t="shared" si="107"/>
        <v>0</v>
      </c>
    </row>
    <row r="5986" spans="1:5" hidden="1" x14ac:dyDescent="0.4">
      <c r="A5986" t="s">
        <v>853</v>
      </c>
      <c r="B5986" t="s">
        <v>65</v>
      </c>
      <c r="C5986" s="1">
        <v>44462</v>
      </c>
      <c r="D5986" t="s">
        <v>332</v>
      </c>
      <c r="E5986" t="b">
        <f t="shared" si="107"/>
        <v>0</v>
      </c>
    </row>
    <row r="5987" spans="1:5" hidden="1" x14ac:dyDescent="0.4">
      <c r="A5987" t="s">
        <v>837</v>
      </c>
      <c r="B5987" t="s">
        <v>65</v>
      </c>
      <c r="C5987" s="1">
        <v>44461</v>
      </c>
      <c r="D5987" t="s">
        <v>359</v>
      </c>
      <c r="E5987" t="b">
        <f t="shared" si="107"/>
        <v>0</v>
      </c>
    </row>
    <row r="5988" spans="1:5" hidden="1" x14ac:dyDescent="0.4">
      <c r="A5988" t="s">
        <v>6176</v>
      </c>
      <c r="B5988" t="s">
        <v>65</v>
      </c>
      <c r="C5988" s="1">
        <v>44477</v>
      </c>
      <c r="D5988" t="s">
        <v>328</v>
      </c>
      <c r="E5988" t="b">
        <f t="shared" si="107"/>
        <v>0</v>
      </c>
    </row>
    <row r="5989" spans="1:5" hidden="1" x14ac:dyDescent="0.4">
      <c r="A5989" t="s">
        <v>5564</v>
      </c>
      <c r="B5989" t="s">
        <v>217</v>
      </c>
      <c r="C5989" s="1">
        <v>44155</v>
      </c>
      <c r="D5989" t="s">
        <v>341</v>
      </c>
      <c r="E5989" t="b">
        <f t="shared" si="107"/>
        <v>0</v>
      </c>
    </row>
    <row r="5990" spans="1:5" hidden="1" x14ac:dyDescent="0.4">
      <c r="A5990" t="s">
        <v>7125</v>
      </c>
      <c r="B5990" t="s">
        <v>217</v>
      </c>
      <c r="C5990" s="1">
        <v>44131</v>
      </c>
      <c r="D5990" t="s">
        <v>398</v>
      </c>
      <c r="E5990" t="b">
        <f t="shared" ref="E5990:E6053" si="108">OR(IF(AND(D5990=D5991,B5990=B5991),1,0),IF(AND(D5990=D5989,B5990=B5989),1,0))</f>
        <v>0</v>
      </c>
    </row>
    <row r="5991" spans="1:5" hidden="1" x14ac:dyDescent="0.4">
      <c r="A5991" t="s">
        <v>5380</v>
      </c>
      <c r="B5991" t="s">
        <v>217</v>
      </c>
      <c r="C5991" s="1">
        <v>44162</v>
      </c>
      <c r="D5991" t="s">
        <v>399</v>
      </c>
      <c r="E5991" t="b">
        <f t="shared" si="108"/>
        <v>0</v>
      </c>
    </row>
    <row r="5992" spans="1:5" hidden="1" x14ac:dyDescent="0.4">
      <c r="A5992" t="s">
        <v>6787</v>
      </c>
      <c r="B5992" t="s">
        <v>217</v>
      </c>
      <c r="C5992" s="1">
        <v>44018</v>
      </c>
      <c r="D5992" t="s">
        <v>312</v>
      </c>
      <c r="E5992" t="b">
        <f t="shared" si="108"/>
        <v>0</v>
      </c>
    </row>
    <row r="5993" spans="1:5" hidden="1" x14ac:dyDescent="0.4">
      <c r="A5993" t="s">
        <v>6945</v>
      </c>
      <c r="B5993" t="s">
        <v>217</v>
      </c>
      <c r="C5993" s="1">
        <v>44131</v>
      </c>
      <c r="D5993" t="s">
        <v>307</v>
      </c>
      <c r="E5993" t="b">
        <f t="shared" si="108"/>
        <v>0</v>
      </c>
    </row>
    <row r="5994" spans="1:5" hidden="1" x14ac:dyDescent="0.4">
      <c r="A5994" t="s">
        <v>5235</v>
      </c>
      <c r="B5994" t="s">
        <v>217</v>
      </c>
      <c r="C5994" s="1">
        <v>44166</v>
      </c>
      <c r="D5994" t="s">
        <v>331</v>
      </c>
      <c r="E5994" t="b">
        <f t="shared" si="108"/>
        <v>0</v>
      </c>
    </row>
    <row r="5995" spans="1:5" hidden="1" x14ac:dyDescent="0.4">
      <c r="A5995" t="s">
        <v>7268</v>
      </c>
      <c r="B5995" t="s">
        <v>217</v>
      </c>
      <c r="C5995" s="1">
        <v>44015</v>
      </c>
      <c r="D5995" t="s">
        <v>327</v>
      </c>
      <c r="E5995" t="b">
        <f t="shared" si="108"/>
        <v>0</v>
      </c>
    </row>
    <row r="5996" spans="1:5" hidden="1" x14ac:dyDescent="0.4">
      <c r="A5996" t="s">
        <v>6709</v>
      </c>
      <c r="B5996" t="s">
        <v>217</v>
      </c>
      <c r="C5996" s="1">
        <v>44018</v>
      </c>
      <c r="D5996" t="s">
        <v>403</v>
      </c>
      <c r="E5996" t="b">
        <f t="shared" si="108"/>
        <v>0</v>
      </c>
    </row>
    <row r="5997" spans="1:5" hidden="1" x14ac:dyDescent="0.4">
      <c r="A5997" t="s">
        <v>7030</v>
      </c>
      <c r="B5997" t="s">
        <v>217</v>
      </c>
      <c r="C5997" s="1">
        <v>43902</v>
      </c>
      <c r="D5997" t="s">
        <v>316</v>
      </c>
      <c r="E5997" t="b">
        <f t="shared" si="108"/>
        <v>0</v>
      </c>
    </row>
    <row r="5998" spans="1:5" hidden="1" x14ac:dyDescent="0.4">
      <c r="A5998" t="s">
        <v>7362</v>
      </c>
      <c r="B5998" t="s">
        <v>217</v>
      </c>
      <c r="C5998" s="1">
        <v>43738</v>
      </c>
      <c r="D5998" t="s">
        <v>319</v>
      </c>
      <c r="E5998" t="b">
        <f t="shared" si="108"/>
        <v>0</v>
      </c>
    </row>
    <row r="5999" spans="1:5" hidden="1" x14ac:dyDescent="0.4">
      <c r="A5999" t="s">
        <v>5557</v>
      </c>
      <c r="B5999" t="s">
        <v>217</v>
      </c>
      <c r="C5999" s="1">
        <v>44166</v>
      </c>
      <c r="D5999" t="s">
        <v>310</v>
      </c>
      <c r="E5999" t="b">
        <f t="shared" si="108"/>
        <v>0</v>
      </c>
    </row>
    <row r="6000" spans="1:5" hidden="1" x14ac:dyDescent="0.4">
      <c r="A6000" t="s">
        <v>6889</v>
      </c>
      <c r="B6000" t="s">
        <v>217</v>
      </c>
      <c r="C6000" s="1">
        <v>44165</v>
      </c>
      <c r="D6000" t="s">
        <v>311</v>
      </c>
      <c r="E6000" t="b">
        <f t="shared" si="108"/>
        <v>0</v>
      </c>
    </row>
    <row r="6001" spans="1:5" hidden="1" x14ac:dyDescent="0.4">
      <c r="A6001" t="s">
        <v>7479</v>
      </c>
      <c r="B6001" t="s">
        <v>217</v>
      </c>
      <c r="C6001" s="1">
        <v>43739</v>
      </c>
      <c r="D6001" t="s">
        <v>382</v>
      </c>
      <c r="E6001" t="b">
        <f t="shared" si="108"/>
        <v>0</v>
      </c>
    </row>
    <row r="6002" spans="1:5" hidden="1" x14ac:dyDescent="0.4">
      <c r="A6002" t="s">
        <v>6884</v>
      </c>
      <c r="B6002" t="s">
        <v>217</v>
      </c>
      <c r="C6002" s="1">
        <v>44166</v>
      </c>
      <c r="D6002" t="s">
        <v>308</v>
      </c>
      <c r="E6002" t="b">
        <f t="shared" si="108"/>
        <v>0</v>
      </c>
    </row>
    <row r="6003" spans="1:5" hidden="1" x14ac:dyDescent="0.4">
      <c r="A6003" t="s">
        <v>7189</v>
      </c>
      <c r="B6003" t="s">
        <v>217</v>
      </c>
      <c r="C6003" s="1">
        <v>44019</v>
      </c>
      <c r="D6003" t="s">
        <v>343</v>
      </c>
      <c r="E6003" t="b">
        <f t="shared" si="108"/>
        <v>0</v>
      </c>
    </row>
    <row r="6004" spans="1:5" hidden="1" x14ac:dyDescent="0.4">
      <c r="A6004" t="s">
        <v>6894</v>
      </c>
      <c r="B6004" t="s">
        <v>217</v>
      </c>
      <c r="C6004" s="1">
        <v>44162</v>
      </c>
      <c r="D6004" t="s">
        <v>317</v>
      </c>
      <c r="E6004" t="b">
        <f t="shared" si="108"/>
        <v>0</v>
      </c>
    </row>
    <row r="6005" spans="1:5" hidden="1" x14ac:dyDescent="0.4">
      <c r="A6005" t="s">
        <v>6705</v>
      </c>
      <c r="B6005" t="s">
        <v>217</v>
      </c>
      <c r="C6005" s="1">
        <v>44019</v>
      </c>
      <c r="D6005" t="s">
        <v>335</v>
      </c>
      <c r="E6005" t="b">
        <f t="shared" si="108"/>
        <v>0</v>
      </c>
    </row>
    <row r="6006" spans="1:5" hidden="1" x14ac:dyDescent="0.4">
      <c r="A6006" t="s">
        <v>7190</v>
      </c>
      <c r="B6006" t="s">
        <v>217</v>
      </c>
      <c r="C6006" s="1">
        <v>44018</v>
      </c>
      <c r="D6006" t="s">
        <v>415</v>
      </c>
      <c r="E6006" t="b">
        <f t="shared" si="108"/>
        <v>0</v>
      </c>
    </row>
    <row r="6007" spans="1:5" hidden="1" x14ac:dyDescent="0.4">
      <c r="A6007" t="s">
        <v>6706</v>
      </c>
      <c r="B6007" t="s">
        <v>217</v>
      </c>
      <c r="C6007" s="1">
        <v>44019</v>
      </c>
      <c r="D6007" t="s">
        <v>332</v>
      </c>
      <c r="E6007" t="b">
        <f t="shared" si="108"/>
        <v>0</v>
      </c>
    </row>
    <row r="6008" spans="1:5" hidden="1" x14ac:dyDescent="0.4">
      <c r="A6008" t="s">
        <v>7144</v>
      </c>
      <c r="B6008" t="s">
        <v>217</v>
      </c>
      <c r="C6008" s="1">
        <v>44124</v>
      </c>
      <c r="D6008" t="s">
        <v>322</v>
      </c>
      <c r="E6008" t="b">
        <f t="shared" si="108"/>
        <v>0</v>
      </c>
    </row>
    <row r="6009" spans="1:5" hidden="1" x14ac:dyDescent="0.4">
      <c r="A6009" t="s">
        <v>5954</v>
      </c>
      <c r="B6009" t="s">
        <v>217</v>
      </c>
      <c r="C6009" s="1">
        <v>44131</v>
      </c>
      <c r="D6009" t="s">
        <v>359</v>
      </c>
      <c r="E6009" t="b">
        <f t="shared" si="108"/>
        <v>0</v>
      </c>
    </row>
    <row r="6010" spans="1:5" hidden="1" x14ac:dyDescent="0.4">
      <c r="A6010" t="s">
        <v>4973</v>
      </c>
      <c r="B6010" t="s">
        <v>217</v>
      </c>
      <c r="C6010" s="1">
        <v>44173</v>
      </c>
      <c r="D6010" t="s">
        <v>333</v>
      </c>
      <c r="E6010" t="b">
        <f t="shared" si="108"/>
        <v>0</v>
      </c>
    </row>
    <row r="6011" spans="1:5" hidden="1" x14ac:dyDescent="0.4">
      <c r="A6011" t="s">
        <v>5960</v>
      </c>
      <c r="B6011" t="s">
        <v>182</v>
      </c>
      <c r="C6011" s="1">
        <v>44131</v>
      </c>
      <c r="D6011" t="s">
        <v>341</v>
      </c>
      <c r="E6011" t="b">
        <f t="shared" si="108"/>
        <v>0</v>
      </c>
    </row>
    <row r="6012" spans="1:5" x14ac:dyDescent="0.4">
      <c r="A6012" t="s">
        <v>6833</v>
      </c>
      <c r="B6012" t="s">
        <v>182</v>
      </c>
      <c r="C6012" s="1">
        <v>44274</v>
      </c>
      <c r="D6012" t="s">
        <v>398</v>
      </c>
      <c r="E6012" t="b">
        <f t="shared" si="108"/>
        <v>1</v>
      </c>
    </row>
    <row r="6013" spans="1:5" x14ac:dyDescent="0.4">
      <c r="A6013" t="s">
        <v>6833</v>
      </c>
      <c r="B6013" t="s">
        <v>182</v>
      </c>
      <c r="C6013" s="1">
        <v>44131</v>
      </c>
      <c r="D6013" t="s">
        <v>398</v>
      </c>
      <c r="E6013" t="b">
        <f t="shared" si="108"/>
        <v>1</v>
      </c>
    </row>
    <row r="6014" spans="1:5" hidden="1" x14ac:dyDescent="0.4">
      <c r="A6014" t="s">
        <v>7924</v>
      </c>
      <c r="B6014" t="s">
        <v>182</v>
      </c>
      <c r="C6014" s="1">
        <v>43077</v>
      </c>
      <c r="D6014" t="s">
        <v>397</v>
      </c>
      <c r="E6014" t="b">
        <f t="shared" si="108"/>
        <v>0</v>
      </c>
    </row>
    <row r="6015" spans="1:5" hidden="1" x14ac:dyDescent="0.4">
      <c r="A6015" t="s">
        <v>7677</v>
      </c>
      <c r="B6015" t="s">
        <v>182</v>
      </c>
      <c r="C6015" s="1">
        <v>43642</v>
      </c>
      <c r="D6015" t="s">
        <v>306</v>
      </c>
      <c r="E6015" t="b">
        <f t="shared" si="108"/>
        <v>0</v>
      </c>
    </row>
    <row r="6016" spans="1:5" x14ac:dyDescent="0.4">
      <c r="A6016" t="s">
        <v>5218</v>
      </c>
      <c r="B6016" t="s">
        <v>182</v>
      </c>
      <c r="C6016" s="1">
        <v>44181</v>
      </c>
      <c r="D6016" t="s">
        <v>404</v>
      </c>
      <c r="E6016" t="b">
        <f t="shared" si="108"/>
        <v>1</v>
      </c>
    </row>
    <row r="6017" spans="1:5" x14ac:dyDescent="0.4">
      <c r="A6017" t="s">
        <v>7534</v>
      </c>
      <c r="B6017" t="s">
        <v>182</v>
      </c>
      <c r="C6017" s="1">
        <v>43635</v>
      </c>
      <c r="D6017" t="s">
        <v>404</v>
      </c>
      <c r="E6017" t="b">
        <f t="shared" si="108"/>
        <v>1</v>
      </c>
    </row>
    <row r="6018" spans="1:5" x14ac:dyDescent="0.4">
      <c r="A6018" t="s">
        <v>5219</v>
      </c>
      <c r="B6018" t="s">
        <v>182</v>
      </c>
      <c r="C6018" s="1">
        <v>44181</v>
      </c>
      <c r="D6018" t="s">
        <v>329</v>
      </c>
      <c r="E6018" t="b">
        <f t="shared" si="108"/>
        <v>1</v>
      </c>
    </row>
    <row r="6019" spans="1:5" x14ac:dyDescent="0.4">
      <c r="A6019" t="s">
        <v>7372</v>
      </c>
      <c r="B6019" t="s">
        <v>182</v>
      </c>
      <c r="C6019" s="1">
        <v>43738</v>
      </c>
      <c r="D6019" t="s">
        <v>329</v>
      </c>
      <c r="E6019" t="b">
        <f t="shared" si="108"/>
        <v>1</v>
      </c>
    </row>
    <row r="6020" spans="1:5" hidden="1" x14ac:dyDescent="0.4">
      <c r="A6020" t="s">
        <v>5967</v>
      </c>
      <c r="B6020" t="s">
        <v>182</v>
      </c>
      <c r="C6020" s="1">
        <v>44484</v>
      </c>
      <c r="D6020" t="s">
        <v>331</v>
      </c>
      <c r="E6020" t="b">
        <f t="shared" si="108"/>
        <v>0</v>
      </c>
    </row>
    <row r="6021" spans="1:5" hidden="1" x14ac:dyDescent="0.4">
      <c r="A6021" t="s">
        <v>5968</v>
      </c>
      <c r="B6021" t="s">
        <v>182</v>
      </c>
      <c r="C6021" s="1">
        <v>44131</v>
      </c>
      <c r="D6021" t="s">
        <v>327</v>
      </c>
      <c r="E6021" t="b">
        <f t="shared" si="108"/>
        <v>0</v>
      </c>
    </row>
    <row r="6022" spans="1:5" hidden="1" x14ac:dyDescent="0.4">
      <c r="A6022" t="s">
        <v>7535</v>
      </c>
      <c r="B6022" t="s">
        <v>182</v>
      </c>
      <c r="C6022" s="1">
        <v>43635</v>
      </c>
      <c r="D6022" t="s">
        <v>403</v>
      </c>
      <c r="E6022" t="b">
        <f t="shared" si="108"/>
        <v>0</v>
      </c>
    </row>
    <row r="6023" spans="1:5" hidden="1" x14ac:dyDescent="0.4">
      <c r="A6023" t="s">
        <v>4606</v>
      </c>
      <c r="B6023" t="s">
        <v>182</v>
      </c>
      <c r="C6023" s="1">
        <v>44183</v>
      </c>
      <c r="D6023" t="s">
        <v>326</v>
      </c>
      <c r="E6023" t="b">
        <f t="shared" si="108"/>
        <v>0</v>
      </c>
    </row>
    <row r="6024" spans="1:5" hidden="1" x14ac:dyDescent="0.4">
      <c r="A6024" t="s">
        <v>6948</v>
      </c>
      <c r="B6024" t="s">
        <v>182</v>
      </c>
      <c r="C6024" s="1">
        <v>44131</v>
      </c>
      <c r="D6024" t="s">
        <v>348</v>
      </c>
      <c r="E6024" t="b">
        <f t="shared" si="108"/>
        <v>0</v>
      </c>
    </row>
    <row r="6025" spans="1:5" hidden="1" x14ac:dyDescent="0.4">
      <c r="A6025" t="s">
        <v>3693</v>
      </c>
      <c r="B6025" t="s">
        <v>182</v>
      </c>
      <c r="C6025" s="1">
        <v>44244</v>
      </c>
      <c r="D6025" t="s">
        <v>313</v>
      </c>
      <c r="E6025" t="b">
        <f t="shared" si="108"/>
        <v>0</v>
      </c>
    </row>
    <row r="6026" spans="1:5" hidden="1" x14ac:dyDescent="0.4">
      <c r="A6026" t="s">
        <v>7377</v>
      </c>
      <c r="B6026" t="s">
        <v>182</v>
      </c>
      <c r="C6026" s="1">
        <v>43735</v>
      </c>
      <c r="D6026" t="s">
        <v>319</v>
      </c>
      <c r="E6026" t="b">
        <f t="shared" si="108"/>
        <v>0</v>
      </c>
    </row>
    <row r="6027" spans="1:5" hidden="1" x14ac:dyDescent="0.4">
      <c r="A6027" t="s">
        <v>7679</v>
      </c>
      <c r="B6027" t="s">
        <v>182</v>
      </c>
      <c r="C6027" s="1">
        <v>43641</v>
      </c>
      <c r="D6027" t="s">
        <v>308</v>
      </c>
      <c r="E6027" t="b">
        <f t="shared" si="108"/>
        <v>0</v>
      </c>
    </row>
    <row r="6028" spans="1:5" hidden="1" x14ac:dyDescent="0.4">
      <c r="A6028" t="s">
        <v>8132</v>
      </c>
      <c r="B6028" t="s">
        <v>182</v>
      </c>
      <c r="C6028" s="1">
        <v>44484</v>
      </c>
      <c r="D6028" t="s">
        <v>334</v>
      </c>
      <c r="E6028" t="b">
        <f t="shared" si="108"/>
        <v>0</v>
      </c>
    </row>
    <row r="6029" spans="1:5" hidden="1" x14ac:dyDescent="0.4">
      <c r="A6029" t="s">
        <v>7678</v>
      </c>
      <c r="B6029" t="s">
        <v>182</v>
      </c>
      <c r="C6029" s="1">
        <v>43641</v>
      </c>
      <c r="D6029" t="s">
        <v>354</v>
      </c>
      <c r="E6029" t="b">
        <f t="shared" si="108"/>
        <v>0</v>
      </c>
    </row>
    <row r="6030" spans="1:5" hidden="1" x14ac:dyDescent="0.4">
      <c r="A6030" t="s">
        <v>7455</v>
      </c>
      <c r="B6030" t="s">
        <v>182</v>
      </c>
      <c r="C6030" s="1">
        <v>43892</v>
      </c>
      <c r="D6030" t="s">
        <v>317</v>
      </c>
      <c r="E6030" t="b">
        <f t="shared" si="108"/>
        <v>0</v>
      </c>
    </row>
    <row r="6031" spans="1:5" hidden="1" x14ac:dyDescent="0.4">
      <c r="A6031" t="s">
        <v>4460</v>
      </c>
      <c r="B6031" t="s">
        <v>182</v>
      </c>
      <c r="C6031" s="1">
        <v>44181</v>
      </c>
      <c r="D6031" t="s">
        <v>339</v>
      </c>
      <c r="E6031" t="b">
        <f t="shared" si="108"/>
        <v>0</v>
      </c>
    </row>
    <row r="6032" spans="1:5" hidden="1" x14ac:dyDescent="0.4">
      <c r="A6032" t="s">
        <v>5962</v>
      </c>
      <c r="B6032" t="s">
        <v>182</v>
      </c>
      <c r="C6032" s="1">
        <v>44131</v>
      </c>
      <c r="D6032" t="s">
        <v>332</v>
      </c>
      <c r="E6032" t="b">
        <f t="shared" si="108"/>
        <v>0</v>
      </c>
    </row>
    <row r="6033" spans="1:5" hidden="1" x14ac:dyDescent="0.4">
      <c r="A6033" t="s">
        <v>7853</v>
      </c>
      <c r="B6033" t="s">
        <v>182</v>
      </c>
      <c r="C6033" s="1">
        <v>43291</v>
      </c>
      <c r="D6033" t="s">
        <v>322</v>
      </c>
      <c r="E6033" t="b">
        <f t="shared" si="108"/>
        <v>0</v>
      </c>
    </row>
    <row r="6034" spans="1:5" hidden="1" x14ac:dyDescent="0.4">
      <c r="A6034" t="s">
        <v>4243</v>
      </c>
      <c r="B6034" t="s">
        <v>182</v>
      </c>
      <c r="C6034" s="1">
        <v>44193</v>
      </c>
      <c r="D6034" t="s">
        <v>359</v>
      </c>
      <c r="E6034" t="b">
        <f t="shared" si="108"/>
        <v>0</v>
      </c>
    </row>
    <row r="6035" spans="1:5" x14ac:dyDescent="0.4">
      <c r="A6035" t="s">
        <v>6863</v>
      </c>
      <c r="B6035" t="s">
        <v>182</v>
      </c>
      <c r="C6035" s="1">
        <v>44175</v>
      </c>
      <c r="D6035" t="s">
        <v>328</v>
      </c>
      <c r="E6035" t="b">
        <f t="shared" si="108"/>
        <v>1</v>
      </c>
    </row>
    <row r="6036" spans="1:5" x14ac:dyDescent="0.4">
      <c r="A6036" t="s">
        <v>7851</v>
      </c>
      <c r="B6036" t="s">
        <v>182</v>
      </c>
      <c r="C6036" s="1">
        <v>43299</v>
      </c>
      <c r="D6036" t="s">
        <v>328</v>
      </c>
      <c r="E6036" t="b">
        <f t="shared" si="108"/>
        <v>1</v>
      </c>
    </row>
    <row r="6037" spans="1:5" hidden="1" x14ac:dyDescent="0.4">
      <c r="A6037" t="s">
        <v>5127</v>
      </c>
      <c r="B6037" t="s">
        <v>85</v>
      </c>
      <c r="C6037" s="1">
        <v>44488</v>
      </c>
      <c r="D6037" t="s">
        <v>341</v>
      </c>
      <c r="E6037" t="b">
        <f t="shared" si="108"/>
        <v>0</v>
      </c>
    </row>
    <row r="6038" spans="1:5" hidden="1" x14ac:dyDescent="0.4">
      <c r="A6038" t="s">
        <v>5126</v>
      </c>
      <c r="B6038" t="s">
        <v>85</v>
      </c>
      <c r="C6038" s="1">
        <v>44477</v>
      </c>
      <c r="D6038" t="s">
        <v>352</v>
      </c>
      <c r="E6038" t="b">
        <f t="shared" si="108"/>
        <v>0</v>
      </c>
    </row>
    <row r="6039" spans="1:5" hidden="1" x14ac:dyDescent="0.4">
      <c r="A6039" t="s">
        <v>5071</v>
      </c>
      <c r="B6039" t="s">
        <v>85</v>
      </c>
      <c r="C6039" s="1">
        <v>44476</v>
      </c>
      <c r="D6039" t="s">
        <v>398</v>
      </c>
      <c r="E6039" t="b">
        <f t="shared" si="108"/>
        <v>0</v>
      </c>
    </row>
    <row r="6040" spans="1:5" hidden="1" x14ac:dyDescent="0.4">
      <c r="A6040" t="s">
        <v>5143</v>
      </c>
      <c r="B6040" t="s">
        <v>85</v>
      </c>
      <c r="C6040" s="1">
        <v>44487</v>
      </c>
      <c r="D6040" t="s">
        <v>397</v>
      </c>
      <c r="E6040" t="b">
        <f t="shared" si="108"/>
        <v>0</v>
      </c>
    </row>
    <row r="6041" spans="1:5" hidden="1" x14ac:dyDescent="0.4">
      <c r="A6041" t="s">
        <v>2276</v>
      </c>
      <c r="B6041" t="s">
        <v>85</v>
      </c>
      <c r="C6041" s="1">
        <v>44488</v>
      </c>
      <c r="D6041" t="s">
        <v>306</v>
      </c>
      <c r="E6041" t="b">
        <f t="shared" si="108"/>
        <v>0</v>
      </c>
    </row>
    <row r="6042" spans="1:5" hidden="1" x14ac:dyDescent="0.4">
      <c r="A6042" t="s">
        <v>5048</v>
      </c>
      <c r="B6042" t="s">
        <v>85</v>
      </c>
      <c r="C6042" s="1">
        <v>44482</v>
      </c>
      <c r="D6042" t="s">
        <v>404</v>
      </c>
      <c r="E6042" t="b">
        <f t="shared" si="108"/>
        <v>0</v>
      </c>
    </row>
    <row r="6043" spans="1:5" hidden="1" x14ac:dyDescent="0.4">
      <c r="A6043" t="s">
        <v>5128</v>
      </c>
      <c r="B6043" t="s">
        <v>85</v>
      </c>
      <c r="C6043" s="1">
        <v>44476</v>
      </c>
      <c r="D6043" t="s">
        <v>399</v>
      </c>
      <c r="E6043" t="b">
        <f t="shared" si="108"/>
        <v>0</v>
      </c>
    </row>
    <row r="6044" spans="1:5" hidden="1" x14ac:dyDescent="0.4">
      <c r="A6044" t="s">
        <v>5044</v>
      </c>
      <c r="B6044" t="s">
        <v>85</v>
      </c>
      <c r="C6044" s="1">
        <v>44488</v>
      </c>
      <c r="D6044" t="s">
        <v>312</v>
      </c>
      <c r="E6044" t="b">
        <f t="shared" si="108"/>
        <v>0</v>
      </c>
    </row>
    <row r="6045" spans="1:5" hidden="1" x14ac:dyDescent="0.4">
      <c r="A6045" t="s">
        <v>5046</v>
      </c>
      <c r="B6045" t="s">
        <v>85</v>
      </c>
      <c r="C6045" s="1">
        <v>44482</v>
      </c>
      <c r="D6045" t="s">
        <v>329</v>
      </c>
      <c r="E6045" t="b">
        <f t="shared" si="108"/>
        <v>0</v>
      </c>
    </row>
    <row r="6046" spans="1:5" hidden="1" x14ac:dyDescent="0.4">
      <c r="A6046" t="s">
        <v>5373</v>
      </c>
      <c r="B6046" t="s">
        <v>85</v>
      </c>
      <c r="C6046" s="1">
        <v>44487</v>
      </c>
      <c r="D6046" t="s">
        <v>307</v>
      </c>
      <c r="E6046" t="b">
        <f t="shared" si="108"/>
        <v>0</v>
      </c>
    </row>
    <row r="6047" spans="1:5" hidden="1" x14ac:dyDescent="0.4">
      <c r="A6047" t="s">
        <v>2507</v>
      </c>
      <c r="B6047" t="s">
        <v>85</v>
      </c>
      <c r="C6047" s="1">
        <v>44488</v>
      </c>
      <c r="D6047" t="s">
        <v>327</v>
      </c>
      <c r="E6047" t="b">
        <f t="shared" si="108"/>
        <v>0</v>
      </c>
    </row>
    <row r="6048" spans="1:5" hidden="1" x14ac:dyDescent="0.4">
      <c r="A6048" t="s">
        <v>5045</v>
      </c>
      <c r="B6048" t="s">
        <v>85</v>
      </c>
      <c r="C6048" s="1">
        <v>44488</v>
      </c>
      <c r="D6048" t="s">
        <v>403</v>
      </c>
      <c r="E6048" t="b">
        <f t="shared" si="108"/>
        <v>0</v>
      </c>
    </row>
    <row r="6049" spans="1:5" hidden="1" x14ac:dyDescent="0.4">
      <c r="A6049" t="s">
        <v>4962</v>
      </c>
      <c r="B6049" t="s">
        <v>85</v>
      </c>
      <c r="C6049" s="1">
        <v>44476</v>
      </c>
      <c r="D6049" t="s">
        <v>344</v>
      </c>
      <c r="E6049" t="b">
        <f t="shared" si="108"/>
        <v>0</v>
      </c>
    </row>
    <row r="6050" spans="1:5" hidden="1" x14ac:dyDescent="0.4">
      <c r="A6050" t="s">
        <v>5125</v>
      </c>
      <c r="B6050" t="s">
        <v>85</v>
      </c>
      <c r="C6050" s="1">
        <v>44477</v>
      </c>
      <c r="D6050" t="s">
        <v>316</v>
      </c>
      <c r="E6050" t="b">
        <f t="shared" si="108"/>
        <v>0</v>
      </c>
    </row>
    <row r="6051" spans="1:5" hidden="1" x14ac:dyDescent="0.4">
      <c r="A6051" t="s">
        <v>5043</v>
      </c>
      <c r="B6051" t="s">
        <v>85</v>
      </c>
      <c r="C6051" s="1">
        <v>44476</v>
      </c>
      <c r="D6051" t="s">
        <v>326</v>
      </c>
      <c r="E6051" t="b">
        <f t="shared" si="108"/>
        <v>0</v>
      </c>
    </row>
    <row r="6052" spans="1:5" hidden="1" x14ac:dyDescent="0.4">
      <c r="A6052" t="s">
        <v>5098</v>
      </c>
      <c r="B6052" t="s">
        <v>85</v>
      </c>
      <c r="C6052" s="1">
        <v>44482</v>
      </c>
      <c r="D6052" t="s">
        <v>318</v>
      </c>
      <c r="E6052" t="b">
        <f t="shared" si="108"/>
        <v>0</v>
      </c>
    </row>
    <row r="6053" spans="1:5" hidden="1" x14ac:dyDescent="0.4">
      <c r="A6053" t="s">
        <v>8099</v>
      </c>
      <c r="B6053" t="s">
        <v>85</v>
      </c>
      <c r="C6053" s="1">
        <v>44488</v>
      </c>
      <c r="D6053" t="s">
        <v>313</v>
      </c>
      <c r="E6053" t="b">
        <f t="shared" si="108"/>
        <v>0</v>
      </c>
    </row>
    <row r="6054" spans="1:5" hidden="1" x14ac:dyDescent="0.4">
      <c r="A6054" t="s">
        <v>5051</v>
      </c>
      <c r="B6054" t="s">
        <v>85</v>
      </c>
      <c r="C6054" s="1">
        <v>44477</v>
      </c>
      <c r="D6054" t="s">
        <v>319</v>
      </c>
      <c r="E6054" t="b">
        <f t="shared" ref="E6054:E6117" si="109">OR(IF(AND(D6054=D6055,B6054=B6055),1,0),IF(AND(D6054=D6053,B6054=B6053),1,0))</f>
        <v>0</v>
      </c>
    </row>
    <row r="6055" spans="1:5" hidden="1" x14ac:dyDescent="0.4">
      <c r="A6055" t="s">
        <v>3412</v>
      </c>
      <c r="B6055" t="s">
        <v>85</v>
      </c>
      <c r="C6055" s="1">
        <v>44488</v>
      </c>
      <c r="D6055" t="s">
        <v>310</v>
      </c>
      <c r="E6055" t="b">
        <f t="shared" si="109"/>
        <v>0</v>
      </c>
    </row>
    <row r="6056" spans="1:5" hidden="1" x14ac:dyDescent="0.4">
      <c r="A6056" t="s">
        <v>5368</v>
      </c>
      <c r="B6056" t="s">
        <v>85</v>
      </c>
      <c r="C6056" s="1">
        <v>44477</v>
      </c>
      <c r="D6056" t="s">
        <v>311</v>
      </c>
      <c r="E6056" t="b">
        <f t="shared" si="109"/>
        <v>0</v>
      </c>
    </row>
    <row r="6057" spans="1:5" hidden="1" x14ac:dyDescent="0.4">
      <c r="A6057" t="s">
        <v>5372</v>
      </c>
      <c r="B6057" t="s">
        <v>85</v>
      </c>
      <c r="C6057" s="1">
        <v>44477</v>
      </c>
      <c r="D6057" t="s">
        <v>308</v>
      </c>
      <c r="E6057" t="b">
        <f t="shared" si="109"/>
        <v>0</v>
      </c>
    </row>
    <row r="6058" spans="1:5" hidden="1" x14ac:dyDescent="0.4">
      <c r="A6058" t="s">
        <v>4818</v>
      </c>
      <c r="B6058" t="s">
        <v>85</v>
      </c>
      <c r="C6058" s="1">
        <v>44477</v>
      </c>
      <c r="D6058" t="s">
        <v>416</v>
      </c>
      <c r="E6058" t="b">
        <f t="shared" si="109"/>
        <v>0</v>
      </c>
    </row>
    <row r="6059" spans="1:5" hidden="1" x14ac:dyDescent="0.4">
      <c r="A6059" t="s">
        <v>5047</v>
      </c>
      <c r="B6059" t="s">
        <v>85</v>
      </c>
      <c r="C6059" s="1">
        <v>44487</v>
      </c>
      <c r="D6059" t="s">
        <v>334</v>
      </c>
      <c r="E6059" t="b">
        <f t="shared" si="109"/>
        <v>0</v>
      </c>
    </row>
    <row r="6060" spans="1:5" hidden="1" x14ac:dyDescent="0.4">
      <c r="A6060" t="s">
        <v>8097</v>
      </c>
      <c r="B6060" t="s">
        <v>85</v>
      </c>
      <c r="C6060" s="1">
        <v>44488</v>
      </c>
      <c r="D6060" t="s">
        <v>314</v>
      </c>
      <c r="E6060" t="b">
        <f t="shared" si="109"/>
        <v>0</v>
      </c>
    </row>
    <row r="6061" spans="1:5" hidden="1" x14ac:dyDescent="0.4">
      <c r="A6061" t="s">
        <v>5371</v>
      </c>
      <c r="B6061" t="s">
        <v>85</v>
      </c>
      <c r="C6061" s="1">
        <v>44476</v>
      </c>
      <c r="D6061" t="s">
        <v>343</v>
      </c>
      <c r="E6061" t="b">
        <f t="shared" si="109"/>
        <v>0</v>
      </c>
    </row>
    <row r="6062" spans="1:5" hidden="1" x14ac:dyDescent="0.4">
      <c r="A6062" t="s">
        <v>5050</v>
      </c>
      <c r="B6062" t="s">
        <v>85</v>
      </c>
      <c r="C6062" s="1">
        <v>44487</v>
      </c>
      <c r="D6062" t="s">
        <v>315</v>
      </c>
      <c r="E6062" t="b">
        <f t="shared" si="109"/>
        <v>0</v>
      </c>
    </row>
    <row r="6063" spans="1:5" hidden="1" x14ac:dyDescent="0.4">
      <c r="A6063" t="s">
        <v>5370</v>
      </c>
      <c r="B6063" t="s">
        <v>85</v>
      </c>
      <c r="C6063" s="1">
        <v>44477</v>
      </c>
      <c r="D6063" t="s">
        <v>317</v>
      </c>
      <c r="E6063" t="b">
        <f t="shared" si="109"/>
        <v>0</v>
      </c>
    </row>
    <row r="6064" spans="1:5" hidden="1" x14ac:dyDescent="0.4">
      <c r="A6064" t="s">
        <v>5088</v>
      </c>
      <c r="B6064" t="s">
        <v>85</v>
      </c>
      <c r="C6064" s="1">
        <v>44487</v>
      </c>
      <c r="D6064" t="s">
        <v>335</v>
      </c>
      <c r="E6064" t="b">
        <f t="shared" si="109"/>
        <v>0</v>
      </c>
    </row>
    <row r="6065" spans="1:5" hidden="1" x14ac:dyDescent="0.4">
      <c r="A6065" t="s">
        <v>4647</v>
      </c>
      <c r="B6065" t="s">
        <v>85</v>
      </c>
      <c r="C6065" s="1">
        <v>44487</v>
      </c>
      <c r="D6065" t="s">
        <v>415</v>
      </c>
      <c r="E6065" t="b">
        <f t="shared" si="109"/>
        <v>0</v>
      </c>
    </row>
    <row r="6066" spans="1:5" hidden="1" x14ac:dyDescent="0.4">
      <c r="A6066" t="s">
        <v>5049</v>
      </c>
      <c r="B6066" t="s">
        <v>85</v>
      </c>
      <c r="C6066" s="1">
        <v>44476</v>
      </c>
      <c r="D6066" t="s">
        <v>332</v>
      </c>
      <c r="E6066" t="b">
        <f t="shared" si="109"/>
        <v>0</v>
      </c>
    </row>
    <row r="6067" spans="1:5" hidden="1" x14ac:dyDescent="0.4">
      <c r="A6067" t="s">
        <v>5175</v>
      </c>
      <c r="B6067" t="s">
        <v>85</v>
      </c>
      <c r="C6067" s="1">
        <v>44487</v>
      </c>
      <c r="D6067" t="s">
        <v>322</v>
      </c>
      <c r="E6067" t="b">
        <f t="shared" si="109"/>
        <v>0</v>
      </c>
    </row>
    <row r="6068" spans="1:5" hidden="1" x14ac:dyDescent="0.4">
      <c r="A6068" t="s">
        <v>5129</v>
      </c>
      <c r="B6068" t="s">
        <v>85</v>
      </c>
      <c r="C6068" s="1">
        <v>44477</v>
      </c>
      <c r="D6068" t="s">
        <v>359</v>
      </c>
      <c r="E6068" t="b">
        <f t="shared" si="109"/>
        <v>0</v>
      </c>
    </row>
    <row r="6069" spans="1:5" hidden="1" x14ac:dyDescent="0.4">
      <c r="A6069" t="s">
        <v>3999</v>
      </c>
      <c r="B6069" t="s">
        <v>85</v>
      </c>
      <c r="C6069" s="1">
        <v>44475</v>
      </c>
      <c r="D6069" t="s">
        <v>353</v>
      </c>
      <c r="E6069" t="b">
        <f t="shared" si="109"/>
        <v>0</v>
      </c>
    </row>
    <row r="6070" spans="1:5" hidden="1" x14ac:dyDescent="0.4">
      <c r="A6070" t="s">
        <v>6642</v>
      </c>
      <c r="B6070" t="s">
        <v>167</v>
      </c>
      <c r="C6070" s="1">
        <v>44488</v>
      </c>
      <c r="D6070" t="s">
        <v>341</v>
      </c>
      <c r="E6070" t="b">
        <f t="shared" si="109"/>
        <v>0</v>
      </c>
    </row>
    <row r="6071" spans="1:5" hidden="1" x14ac:dyDescent="0.4">
      <c r="A6071" t="s">
        <v>8136</v>
      </c>
      <c r="B6071" t="s">
        <v>167</v>
      </c>
      <c r="C6071" s="1">
        <v>44484</v>
      </c>
      <c r="D6071" t="s">
        <v>421</v>
      </c>
      <c r="E6071" t="b">
        <f t="shared" si="109"/>
        <v>0</v>
      </c>
    </row>
    <row r="6072" spans="1:5" hidden="1" x14ac:dyDescent="0.4">
      <c r="A6072" t="s">
        <v>8607</v>
      </c>
      <c r="B6072" t="s">
        <v>167</v>
      </c>
      <c r="C6072" s="1">
        <v>44489</v>
      </c>
      <c r="D6072" t="s">
        <v>352</v>
      </c>
      <c r="E6072" t="b">
        <f t="shared" si="109"/>
        <v>0</v>
      </c>
    </row>
    <row r="6073" spans="1:5" hidden="1" x14ac:dyDescent="0.4">
      <c r="A6073" t="s">
        <v>7155</v>
      </c>
      <c r="B6073" t="s">
        <v>167</v>
      </c>
      <c r="C6073" s="1">
        <v>44484</v>
      </c>
      <c r="D6073" t="s">
        <v>325</v>
      </c>
      <c r="E6073" t="b">
        <f t="shared" si="109"/>
        <v>0</v>
      </c>
    </row>
    <row r="6074" spans="1:5" hidden="1" x14ac:dyDescent="0.4">
      <c r="A6074" t="s">
        <v>8119</v>
      </c>
      <c r="B6074" t="s">
        <v>167</v>
      </c>
      <c r="C6074" s="1">
        <v>44487</v>
      </c>
      <c r="D6074" t="s">
        <v>398</v>
      </c>
      <c r="E6074" t="b">
        <f t="shared" si="109"/>
        <v>0</v>
      </c>
    </row>
    <row r="6075" spans="1:5" hidden="1" x14ac:dyDescent="0.4">
      <c r="A6075" t="s">
        <v>8101</v>
      </c>
      <c r="B6075" t="s">
        <v>167</v>
      </c>
      <c r="C6075" s="1">
        <v>44488</v>
      </c>
      <c r="D6075" t="s">
        <v>397</v>
      </c>
      <c r="E6075" t="b">
        <f t="shared" si="109"/>
        <v>0</v>
      </c>
    </row>
    <row r="6076" spans="1:5" hidden="1" x14ac:dyDescent="0.4">
      <c r="A6076" t="s">
        <v>1157</v>
      </c>
      <c r="B6076" t="s">
        <v>167</v>
      </c>
      <c r="C6076" s="1">
        <v>44452</v>
      </c>
      <c r="D6076" t="s">
        <v>306</v>
      </c>
      <c r="E6076" t="b">
        <f t="shared" si="109"/>
        <v>0</v>
      </c>
    </row>
    <row r="6077" spans="1:5" hidden="1" x14ac:dyDescent="0.4">
      <c r="A6077" t="s">
        <v>1217</v>
      </c>
      <c r="B6077" t="s">
        <v>167</v>
      </c>
      <c r="C6077" s="1">
        <v>44455</v>
      </c>
      <c r="D6077" t="s">
        <v>404</v>
      </c>
      <c r="E6077" t="b">
        <f t="shared" si="109"/>
        <v>0</v>
      </c>
    </row>
    <row r="6078" spans="1:5" hidden="1" x14ac:dyDescent="0.4">
      <c r="A6078" t="s">
        <v>8602</v>
      </c>
      <c r="B6078" t="s">
        <v>167</v>
      </c>
      <c r="C6078" s="1">
        <v>44489</v>
      </c>
      <c r="D6078" t="s">
        <v>399</v>
      </c>
      <c r="E6078" t="b">
        <f t="shared" si="109"/>
        <v>0</v>
      </c>
    </row>
    <row r="6079" spans="1:5" hidden="1" x14ac:dyDescent="0.4">
      <c r="A6079" t="s">
        <v>8624</v>
      </c>
      <c r="B6079" t="s">
        <v>167</v>
      </c>
      <c r="C6079" s="1">
        <v>44489</v>
      </c>
      <c r="D6079" t="s">
        <v>312</v>
      </c>
      <c r="E6079" t="b">
        <f t="shared" si="109"/>
        <v>0</v>
      </c>
    </row>
    <row r="6080" spans="1:5" hidden="1" x14ac:dyDescent="0.4">
      <c r="A6080" t="s">
        <v>6648</v>
      </c>
      <c r="B6080" t="s">
        <v>167</v>
      </c>
      <c r="C6080" s="1">
        <v>44487</v>
      </c>
      <c r="D6080" t="s">
        <v>329</v>
      </c>
      <c r="E6080" t="b">
        <f t="shared" si="109"/>
        <v>0</v>
      </c>
    </row>
    <row r="6081" spans="1:5" hidden="1" x14ac:dyDescent="0.4">
      <c r="A6081" t="s">
        <v>8600</v>
      </c>
      <c r="B6081" t="s">
        <v>167</v>
      </c>
      <c r="C6081" s="1">
        <v>44489</v>
      </c>
      <c r="D6081" t="s">
        <v>307</v>
      </c>
      <c r="E6081" t="b">
        <f t="shared" si="109"/>
        <v>0</v>
      </c>
    </row>
    <row r="6082" spans="1:5" hidden="1" x14ac:dyDescent="0.4">
      <c r="A6082" t="s">
        <v>1146</v>
      </c>
      <c r="B6082" t="s">
        <v>167</v>
      </c>
      <c r="C6082" s="1">
        <v>44453</v>
      </c>
      <c r="D6082" t="s">
        <v>331</v>
      </c>
      <c r="E6082" t="b">
        <f t="shared" si="109"/>
        <v>0</v>
      </c>
    </row>
    <row r="6083" spans="1:5" hidden="1" x14ac:dyDescent="0.4">
      <c r="A6083" t="s">
        <v>1003</v>
      </c>
      <c r="B6083" t="s">
        <v>167</v>
      </c>
      <c r="C6083" s="1">
        <v>44453</v>
      </c>
      <c r="D6083" t="s">
        <v>327</v>
      </c>
      <c r="E6083" t="b">
        <f t="shared" si="109"/>
        <v>0</v>
      </c>
    </row>
    <row r="6084" spans="1:5" hidden="1" x14ac:dyDescent="0.4">
      <c r="A6084" t="s">
        <v>1140</v>
      </c>
      <c r="B6084" t="s">
        <v>167</v>
      </c>
      <c r="C6084" s="1">
        <v>44453</v>
      </c>
      <c r="D6084" t="s">
        <v>403</v>
      </c>
      <c r="E6084" t="b">
        <f t="shared" si="109"/>
        <v>0</v>
      </c>
    </row>
    <row r="6085" spans="1:5" hidden="1" x14ac:dyDescent="0.4">
      <c r="A6085" t="s">
        <v>7154</v>
      </c>
      <c r="B6085" t="s">
        <v>167</v>
      </c>
      <c r="C6085" s="1">
        <v>44491</v>
      </c>
      <c r="D6085" t="s">
        <v>344</v>
      </c>
      <c r="E6085" t="b">
        <f t="shared" si="109"/>
        <v>0</v>
      </c>
    </row>
    <row r="6086" spans="1:5" hidden="1" x14ac:dyDescent="0.4">
      <c r="A6086" t="s">
        <v>6646</v>
      </c>
      <c r="B6086" t="s">
        <v>167</v>
      </c>
      <c r="C6086" s="1">
        <v>44488</v>
      </c>
      <c r="D6086" t="s">
        <v>316</v>
      </c>
      <c r="E6086" t="b">
        <f t="shared" si="109"/>
        <v>0</v>
      </c>
    </row>
    <row r="6087" spans="1:5" hidden="1" x14ac:dyDescent="0.4">
      <c r="A6087" t="s">
        <v>6651</v>
      </c>
      <c r="B6087" t="s">
        <v>167</v>
      </c>
      <c r="C6087" s="1">
        <v>44490</v>
      </c>
      <c r="D6087" t="s">
        <v>326</v>
      </c>
      <c r="E6087" t="b">
        <f t="shared" si="109"/>
        <v>0</v>
      </c>
    </row>
    <row r="6088" spans="1:5" hidden="1" x14ac:dyDescent="0.4">
      <c r="A6088" t="s">
        <v>7286</v>
      </c>
      <c r="B6088" t="s">
        <v>167</v>
      </c>
      <c r="C6088" s="1">
        <v>44496</v>
      </c>
      <c r="D6088" t="s">
        <v>321</v>
      </c>
      <c r="E6088" t="b">
        <f t="shared" si="109"/>
        <v>0</v>
      </c>
    </row>
    <row r="6089" spans="1:5" hidden="1" x14ac:dyDescent="0.4">
      <c r="A6089" t="s">
        <v>7317</v>
      </c>
      <c r="B6089" t="s">
        <v>167</v>
      </c>
      <c r="C6089" s="1">
        <v>44488</v>
      </c>
      <c r="D6089" t="s">
        <v>318</v>
      </c>
      <c r="E6089" t="b">
        <f t="shared" si="109"/>
        <v>0</v>
      </c>
    </row>
    <row r="6090" spans="1:5" hidden="1" x14ac:dyDescent="0.4">
      <c r="A6090" t="s">
        <v>1169</v>
      </c>
      <c r="B6090" t="s">
        <v>167</v>
      </c>
      <c r="C6090" s="1">
        <v>44453</v>
      </c>
      <c r="D6090" t="s">
        <v>313</v>
      </c>
      <c r="E6090" t="b">
        <f t="shared" si="109"/>
        <v>0</v>
      </c>
    </row>
    <row r="6091" spans="1:5" hidden="1" x14ac:dyDescent="0.4">
      <c r="A6091" t="s">
        <v>6647</v>
      </c>
      <c r="B6091" t="s">
        <v>167</v>
      </c>
      <c r="C6091" s="1">
        <v>44488</v>
      </c>
      <c r="D6091" t="s">
        <v>319</v>
      </c>
      <c r="E6091" t="b">
        <f t="shared" si="109"/>
        <v>0</v>
      </c>
    </row>
    <row r="6092" spans="1:5" hidden="1" x14ac:dyDescent="0.4">
      <c r="A6092" t="s">
        <v>1293</v>
      </c>
      <c r="B6092" t="s">
        <v>167</v>
      </c>
      <c r="C6092" s="1">
        <v>44438</v>
      </c>
      <c r="D6092" t="s">
        <v>309</v>
      </c>
      <c r="E6092" t="b">
        <f t="shared" si="109"/>
        <v>0</v>
      </c>
    </row>
    <row r="6093" spans="1:5" hidden="1" x14ac:dyDescent="0.4">
      <c r="A6093" t="s">
        <v>5229</v>
      </c>
      <c r="B6093" t="s">
        <v>167</v>
      </c>
      <c r="C6093" s="1">
        <v>44490</v>
      </c>
      <c r="D6093" t="s">
        <v>310</v>
      </c>
      <c r="E6093" t="b">
        <f t="shared" si="109"/>
        <v>0</v>
      </c>
    </row>
    <row r="6094" spans="1:5" hidden="1" x14ac:dyDescent="0.4">
      <c r="A6094" t="s">
        <v>6645</v>
      </c>
      <c r="B6094" t="s">
        <v>167</v>
      </c>
      <c r="C6094" s="1">
        <v>44487</v>
      </c>
      <c r="D6094" t="s">
        <v>408</v>
      </c>
      <c r="E6094" t="b">
        <f t="shared" si="109"/>
        <v>0</v>
      </c>
    </row>
    <row r="6095" spans="1:5" hidden="1" x14ac:dyDescent="0.4">
      <c r="A6095" t="s">
        <v>3423</v>
      </c>
      <c r="B6095" t="s">
        <v>167</v>
      </c>
      <c r="C6095" s="1">
        <v>44452</v>
      </c>
      <c r="D6095" t="s">
        <v>336</v>
      </c>
      <c r="E6095" t="b">
        <f t="shared" si="109"/>
        <v>0</v>
      </c>
    </row>
    <row r="6096" spans="1:5" hidden="1" x14ac:dyDescent="0.4">
      <c r="A6096" t="s">
        <v>8608</v>
      </c>
      <c r="B6096" t="s">
        <v>167</v>
      </c>
      <c r="C6096" s="1">
        <v>44489</v>
      </c>
      <c r="D6096" t="s">
        <v>311</v>
      </c>
      <c r="E6096" t="b">
        <f t="shared" si="109"/>
        <v>0</v>
      </c>
    </row>
    <row r="6097" spans="1:5" hidden="1" x14ac:dyDescent="0.4">
      <c r="A6097" t="s">
        <v>6639</v>
      </c>
      <c r="B6097" t="s">
        <v>167</v>
      </c>
      <c r="C6097" s="1">
        <v>44488</v>
      </c>
      <c r="D6097" t="s">
        <v>350</v>
      </c>
      <c r="E6097" t="b">
        <f t="shared" si="109"/>
        <v>0</v>
      </c>
    </row>
    <row r="6098" spans="1:5" hidden="1" x14ac:dyDescent="0.4">
      <c r="A6098" t="s">
        <v>8599</v>
      </c>
      <c r="B6098" t="s">
        <v>167</v>
      </c>
      <c r="C6098" s="1">
        <v>44489</v>
      </c>
      <c r="D6098" t="s">
        <v>308</v>
      </c>
      <c r="E6098" t="b">
        <f t="shared" si="109"/>
        <v>0</v>
      </c>
    </row>
    <row r="6099" spans="1:5" hidden="1" x14ac:dyDescent="0.4">
      <c r="A6099" t="s">
        <v>7152</v>
      </c>
      <c r="B6099" t="s">
        <v>167</v>
      </c>
      <c r="C6099" s="1">
        <v>44488</v>
      </c>
      <c r="D6099" t="s">
        <v>338</v>
      </c>
      <c r="E6099" t="b">
        <f t="shared" si="109"/>
        <v>0</v>
      </c>
    </row>
    <row r="6100" spans="1:5" hidden="1" x14ac:dyDescent="0.4">
      <c r="A6100" t="s">
        <v>5421</v>
      </c>
      <c r="B6100" t="s">
        <v>167</v>
      </c>
      <c r="C6100" s="1">
        <v>44488</v>
      </c>
      <c r="D6100" t="s">
        <v>337</v>
      </c>
      <c r="E6100" t="b">
        <f t="shared" si="109"/>
        <v>0</v>
      </c>
    </row>
    <row r="6101" spans="1:5" hidden="1" x14ac:dyDescent="0.4">
      <c r="A6101" t="s">
        <v>8625</v>
      </c>
      <c r="B6101" t="s">
        <v>167</v>
      </c>
      <c r="C6101" s="1">
        <v>44489</v>
      </c>
      <c r="D6101" t="s">
        <v>416</v>
      </c>
      <c r="E6101" t="b">
        <f t="shared" si="109"/>
        <v>0</v>
      </c>
    </row>
    <row r="6102" spans="1:5" hidden="1" x14ac:dyDescent="0.4">
      <c r="A6102" t="s">
        <v>1383</v>
      </c>
      <c r="B6102" t="s">
        <v>167</v>
      </c>
      <c r="C6102" s="1">
        <v>44455</v>
      </c>
      <c r="D6102" t="s">
        <v>334</v>
      </c>
      <c r="E6102" t="b">
        <f t="shared" si="109"/>
        <v>0</v>
      </c>
    </row>
    <row r="6103" spans="1:5" hidden="1" x14ac:dyDescent="0.4">
      <c r="A6103" t="s">
        <v>7164</v>
      </c>
      <c r="B6103" t="s">
        <v>167</v>
      </c>
      <c r="C6103" s="1">
        <v>44495</v>
      </c>
      <c r="D6103" t="s">
        <v>343</v>
      </c>
      <c r="E6103" t="b">
        <f t="shared" si="109"/>
        <v>0</v>
      </c>
    </row>
    <row r="6104" spans="1:5" hidden="1" x14ac:dyDescent="0.4">
      <c r="A6104" t="s">
        <v>6650</v>
      </c>
      <c r="B6104" t="s">
        <v>167</v>
      </c>
      <c r="C6104" s="1">
        <v>44488</v>
      </c>
      <c r="D6104" t="s">
        <v>355</v>
      </c>
      <c r="E6104" t="b">
        <f t="shared" si="109"/>
        <v>0</v>
      </c>
    </row>
    <row r="6105" spans="1:5" hidden="1" x14ac:dyDescent="0.4">
      <c r="A6105" t="s">
        <v>6644</v>
      </c>
      <c r="B6105" t="s">
        <v>167</v>
      </c>
      <c r="C6105" s="1">
        <v>44484</v>
      </c>
      <c r="D6105" t="s">
        <v>315</v>
      </c>
      <c r="E6105" t="b">
        <f t="shared" si="109"/>
        <v>0</v>
      </c>
    </row>
    <row r="6106" spans="1:5" hidden="1" x14ac:dyDescent="0.4">
      <c r="A6106" t="s">
        <v>7153</v>
      </c>
      <c r="B6106" t="s">
        <v>167</v>
      </c>
      <c r="C6106" s="1">
        <v>44488</v>
      </c>
      <c r="D6106" t="s">
        <v>317</v>
      </c>
      <c r="E6106" t="b">
        <f t="shared" si="109"/>
        <v>0</v>
      </c>
    </row>
    <row r="6107" spans="1:5" hidden="1" x14ac:dyDescent="0.4">
      <c r="A6107" t="s">
        <v>6640</v>
      </c>
      <c r="B6107" t="s">
        <v>167</v>
      </c>
      <c r="C6107" s="1">
        <v>44484</v>
      </c>
      <c r="D6107" t="s">
        <v>335</v>
      </c>
      <c r="E6107" t="b">
        <f t="shared" si="109"/>
        <v>0</v>
      </c>
    </row>
    <row r="6108" spans="1:5" hidden="1" x14ac:dyDescent="0.4">
      <c r="A6108" t="s">
        <v>8606</v>
      </c>
      <c r="B6108" t="s">
        <v>167</v>
      </c>
      <c r="C6108" s="1">
        <v>44489</v>
      </c>
      <c r="D6108" t="s">
        <v>415</v>
      </c>
      <c r="E6108" t="b">
        <f t="shared" si="109"/>
        <v>0</v>
      </c>
    </row>
    <row r="6109" spans="1:5" hidden="1" x14ac:dyDescent="0.4">
      <c r="A6109" t="s">
        <v>1218</v>
      </c>
      <c r="B6109" t="s">
        <v>167</v>
      </c>
      <c r="C6109" s="1">
        <v>44455</v>
      </c>
      <c r="D6109" t="s">
        <v>330</v>
      </c>
      <c r="E6109" t="b">
        <f t="shared" si="109"/>
        <v>0</v>
      </c>
    </row>
    <row r="6110" spans="1:5" hidden="1" x14ac:dyDescent="0.4">
      <c r="A6110" t="s">
        <v>6643</v>
      </c>
      <c r="B6110" t="s">
        <v>167</v>
      </c>
      <c r="C6110" s="1">
        <v>44484</v>
      </c>
      <c r="D6110" t="s">
        <v>332</v>
      </c>
      <c r="E6110" t="b">
        <f t="shared" si="109"/>
        <v>0</v>
      </c>
    </row>
    <row r="6111" spans="1:5" hidden="1" x14ac:dyDescent="0.4">
      <c r="A6111" t="s">
        <v>7143</v>
      </c>
      <c r="B6111" t="s">
        <v>167</v>
      </c>
      <c r="C6111" s="1">
        <v>44487</v>
      </c>
      <c r="D6111" t="s">
        <v>322</v>
      </c>
      <c r="E6111" t="b">
        <f t="shared" si="109"/>
        <v>0</v>
      </c>
    </row>
    <row r="6112" spans="1:5" hidden="1" x14ac:dyDescent="0.4">
      <c r="A6112" t="s">
        <v>1251</v>
      </c>
      <c r="B6112" t="s">
        <v>167</v>
      </c>
      <c r="C6112" s="1">
        <v>44445</v>
      </c>
      <c r="D6112" t="s">
        <v>359</v>
      </c>
      <c r="E6112" t="b">
        <f t="shared" si="109"/>
        <v>0</v>
      </c>
    </row>
    <row r="6113" spans="1:5" hidden="1" x14ac:dyDescent="0.4">
      <c r="A6113" t="s">
        <v>6641</v>
      </c>
      <c r="B6113" t="s">
        <v>167</v>
      </c>
      <c r="C6113" s="1">
        <v>44485</v>
      </c>
      <c r="D6113" t="s">
        <v>333</v>
      </c>
      <c r="E6113" t="b">
        <f t="shared" si="109"/>
        <v>0</v>
      </c>
    </row>
    <row r="6114" spans="1:5" hidden="1" x14ac:dyDescent="0.4">
      <c r="A6114" t="s">
        <v>6622</v>
      </c>
      <c r="B6114" t="s">
        <v>221</v>
      </c>
      <c r="C6114" s="1">
        <v>44028</v>
      </c>
      <c r="D6114" t="s">
        <v>408</v>
      </c>
      <c r="E6114" t="b">
        <f t="shared" si="109"/>
        <v>0</v>
      </c>
    </row>
    <row r="6115" spans="1:5" hidden="1" x14ac:dyDescent="0.4">
      <c r="A6115" t="s">
        <v>4543</v>
      </c>
      <c r="B6115" t="s">
        <v>15</v>
      </c>
      <c r="C6115" s="1">
        <v>44364</v>
      </c>
      <c r="D6115" t="s">
        <v>421</v>
      </c>
      <c r="E6115" t="b">
        <f t="shared" si="109"/>
        <v>0</v>
      </c>
    </row>
    <row r="6116" spans="1:5" hidden="1" x14ac:dyDescent="0.4">
      <c r="A6116" t="s">
        <v>2428</v>
      </c>
      <c r="B6116" t="s">
        <v>15</v>
      </c>
      <c r="C6116" s="1">
        <v>44349</v>
      </c>
      <c r="D6116" t="s">
        <v>352</v>
      </c>
      <c r="E6116" t="b">
        <f t="shared" si="109"/>
        <v>0</v>
      </c>
    </row>
    <row r="6117" spans="1:5" hidden="1" x14ac:dyDescent="0.4">
      <c r="A6117" t="s">
        <v>5903</v>
      </c>
      <c r="B6117" t="s">
        <v>15</v>
      </c>
      <c r="C6117" s="1">
        <v>44498</v>
      </c>
      <c r="D6117" t="s">
        <v>398</v>
      </c>
      <c r="E6117" t="b">
        <f t="shared" si="109"/>
        <v>0</v>
      </c>
    </row>
    <row r="6118" spans="1:5" hidden="1" x14ac:dyDescent="0.4">
      <c r="A6118" t="s">
        <v>5733</v>
      </c>
      <c r="B6118" t="s">
        <v>15</v>
      </c>
      <c r="C6118" s="1">
        <v>44498</v>
      </c>
      <c r="D6118" t="s">
        <v>397</v>
      </c>
      <c r="E6118" t="b">
        <f t="shared" ref="E6118:E6181" si="110">OR(IF(AND(D6118=D6119,B6118=B6119),1,0),IF(AND(D6118=D6117,B6118=B6117),1,0))</f>
        <v>0</v>
      </c>
    </row>
    <row r="6119" spans="1:5" hidden="1" x14ac:dyDescent="0.4">
      <c r="A6119" t="s">
        <v>2283</v>
      </c>
      <c r="B6119" t="s">
        <v>15</v>
      </c>
      <c r="C6119" s="1">
        <v>44365</v>
      </c>
      <c r="D6119" t="s">
        <v>306</v>
      </c>
      <c r="E6119" t="b">
        <f t="shared" si="110"/>
        <v>0</v>
      </c>
    </row>
    <row r="6120" spans="1:5" hidden="1" x14ac:dyDescent="0.4">
      <c r="A6120" t="s">
        <v>4842</v>
      </c>
      <c r="B6120" t="s">
        <v>15</v>
      </c>
      <c r="C6120" s="1">
        <v>44184</v>
      </c>
      <c r="D6120" t="s">
        <v>404</v>
      </c>
      <c r="E6120" t="b">
        <f t="shared" si="110"/>
        <v>0</v>
      </c>
    </row>
    <row r="6121" spans="1:5" hidden="1" x14ac:dyDescent="0.4">
      <c r="A6121" t="s">
        <v>5992</v>
      </c>
      <c r="B6121" t="s">
        <v>15</v>
      </c>
      <c r="C6121" s="1">
        <v>44495</v>
      </c>
      <c r="D6121" t="s">
        <v>399</v>
      </c>
      <c r="E6121" t="b">
        <f t="shared" si="110"/>
        <v>0</v>
      </c>
    </row>
    <row r="6122" spans="1:5" hidden="1" x14ac:dyDescent="0.4">
      <c r="A6122" t="s">
        <v>4838</v>
      </c>
      <c r="B6122" t="s">
        <v>15</v>
      </c>
      <c r="C6122" s="1">
        <v>44188</v>
      </c>
      <c r="D6122" t="s">
        <v>312</v>
      </c>
      <c r="E6122" t="b">
        <f t="shared" si="110"/>
        <v>0</v>
      </c>
    </row>
    <row r="6123" spans="1:5" hidden="1" x14ac:dyDescent="0.4">
      <c r="A6123" t="s">
        <v>4847</v>
      </c>
      <c r="B6123" t="s">
        <v>15</v>
      </c>
      <c r="C6123" s="1">
        <v>44181</v>
      </c>
      <c r="D6123" t="s">
        <v>329</v>
      </c>
      <c r="E6123" t="b">
        <f t="shared" si="110"/>
        <v>0</v>
      </c>
    </row>
    <row r="6124" spans="1:5" hidden="1" x14ac:dyDescent="0.4">
      <c r="A6124" t="s">
        <v>5870</v>
      </c>
      <c r="B6124" t="s">
        <v>15</v>
      </c>
      <c r="C6124" s="1">
        <v>44499</v>
      </c>
      <c r="D6124" t="s">
        <v>307</v>
      </c>
      <c r="E6124" t="b">
        <f t="shared" si="110"/>
        <v>0</v>
      </c>
    </row>
    <row r="6125" spans="1:5" hidden="1" x14ac:dyDescent="0.4">
      <c r="A6125" t="s">
        <v>4577</v>
      </c>
      <c r="B6125" t="s">
        <v>15</v>
      </c>
      <c r="C6125" s="1">
        <v>44182</v>
      </c>
      <c r="D6125" t="s">
        <v>331</v>
      </c>
      <c r="E6125" t="b">
        <f t="shared" si="110"/>
        <v>0</v>
      </c>
    </row>
    <row r="6126" spans="1:5" hidden="1" x14ac:dyDescent="0.4">
      <c r="A6126" t="s">
        <v>1680</v>
      </c>
      <c r="B6126" t="s">
        <v>15</v>
      </c>
      <c r="C6126" s="1">
        <v>44406</v>
      </c>
      <c r="D6126" t="s">
        <v>327</v>
      </c>
      <c r="E6126" t="b">
        <f t="shared" si="110"/>
        <v>0</v>
      </c>
    </row>
    <row r="6127" spans="1:5" hidden="1" x14ac:dyDescent="0.4">
      <c r="A6127" t="s">
        <v>1695</v>
      </c>
      <c r="B6127" t="s">
        <v>15</v>
      </c>
      <c r="C6127" s="1">
        <v>44405</v>
      </c>
      <c r="D6127" t="s">
        <v>403</v>
      </c>
      <c r="E6127" t="b">
        <f t="shared" si="110"/>
        <v>0</v>
      </c>
    </row>
    <row r="6128" spans="1:5" hidden="1" x14ac:dyDescent="0.4">
      <c r="A6128" t="s">
        <v>4102</v>
      </c>
      <c r="B6128" t="s">
        <v>15</v>
      </c>
      <c r="C6128" s="1">
        <v>44378</v>
      </c>
      <c r="D6128" t="s">
        <v>344</v>
      </c>
      <c r="E6128" t="b">
        <f t="shared" si="110"/>
        <v>0</v>
      </c>
    </row>
    <row r="6129" spans="1:5" hidden="1" x14ac:dyDescent="0.4">
      <c r="A6129" t="s">
        <v>2099</v>
      </c>
      <c r="B6129" t="s">
        <v>15</v>
      </c>
      <c r="C6129" s="1">
        <v>44379</v>
      </c>
      <c r="D6129" t="s">
        <v>316</v>
      </c>
      <c r="E6129" t="b">
        <f t="shared" si="110"/>
        <v>0</v>
      </c>
    </row>
    <row r="6130" spans="1:5" hidden="1" x14ac:dyDescent="0.4">
      <c r="A6130" t="s">
        <v>1694</v>
      </c>
      <c r="B6130" t="s">
        <v>15</v>
      </c>
      <c r="C6130" s="1">
        <v>44405</v>
      </c>
      <c r="D6130" t="s">
        <v>326</v>
      </c>
      <c r="E6130" t="b">
        <f t="shared" si="110"/>
        <v>0</v>
      </c>
    </row>
    <row r="6131" spans="1:5" hidden="1" x14ac:dyDescent="0.4">
      <c r="A6131" t="s">
        <v>3547</v>
      </c>
      <c r="B6131" t="s">
        <v>15</v>
      </c>
      <c r="C6131" s="1">
        <v>44433</v>
      </c>
      <c r="D6131" t="s">
        <v>321</v>
      </c>
      <c r="E6131" t="b">
        <f t="shared" si="110"/>
        <v>0</v>
      </c>
    </row>
    <row r="6132" spans="1:5" hidden="1" x14ac:dyDescent="0.4">
      <c r="A6132" t="s">
        <v>5925</v>
      </c>
      <c r="B6132" t="s">
        <v>15</v>
      </c>
      <c r="C6132" s="1">
        <v>44474</v>
      </c>
      <c r="D6132" t="s">
        <v>318</v>
      </c>
      <c r="E6132" t="b">
        <f t="shared" si="110"/>
        <v>0</v>
      </c>
    </row>
    <row r="6133" spans="1:5" hidden="1" x14ac:dyDescent="0.4">
      <c r="A6133" t="s">
        <v>8246</v>
      </c>
      <c r="B6133" t="s">
        <v>15</v>
      </c>
      <c r="C6133" s="1">
        <v>44476</v>
      </c>
      <c r="D6133" t="s">
        <v>313</v>
      </c>
      <c r="E6133" t="b">
        <f t="shared" si="110"/>
        <v>0</v>
      </c>
    </row>
    <row r="6134" spans="1:5" hidden="1" x14ac:dyDescent="0.4">
      <c r="A6134" t="s">
        <v>2282</v>
      </c>
      <c r="B6134" t="s">
        <v>15</v>
      </c>
      <c r="C6134" s="1">
        <v>44365</v>
      </c>
      <c r="D6134" t="s">
        <v>319</v>
      </c>
      <c r="E6134" t="b">
        <f t="shared" si="110"/>
        <v>0</v>
      </c>
    </row>
    <row r="6135" spans="1:5" hidden="1" x14ac:dyDescent="0.4">
      <c r="A6135" t="s">
        <v>4191</v>
      </c>
      <c r="B6135" t="s">
        <v>15</v>
      </c>
      <c r="C6135" s="1">
        <v>44187</v>
      </c>
      <c r="D6135" t="s">
        <v>310</v>
      </c>
      <c r="E6135" t="b">
        <f t="shared" si="110"/>
        <v>0</v>
      </c>
    </row>
    <row r="6136" spans="1:5" hidden="1" x14ac:dyDescent="0.4">
      <c r="A6136" t="s">
        <v>3853</v>
      </c>
      <c r="B6136" t="s">
        <v>15</v>
      </c>
      <c r="C6136" s="1">
        <v>44407</v>
      </c>
      <c r="D6136" t="s">
        <v>311</v>
      </c>
      <c r="E6136" t="b">
        <f t="shared" si="110"/>
        <v>0</v>
      </c>
    </row>
    <row r="6137" spans="1:5" hidden="1" x14ac:dyDescent="0.4">
      <c r="A6137" t="s">
        <v>3872</v>
      </c>
      <c r="B6137" t="s">
        <v>15</v>
      </c>
      <c r="C6137" s="1">
        <v>44405</v>
      </c>
      <c r="D6137" t="s">
        <v>308</v>
      </c>
      <c r="E6137" t="b">
        <f t="shared" si="110"/>
        <v>0</v>
      </c>
    </row>
    <row r="6138" spans="1:5" hidden="1" x14ac:dyDescent="0.4">
      <c r="A6138" t="s">
        <v>4538</v>
      </c>
      <c r="B6138" t="s">
        <v>15</v>
      </c>
      <c r="C6138" s="1">
        <v>44364</v>
      </c>
      <c r="D6138" t="s">
        <v>337</v>
      </c>
      <c r="E6138" t="b">
        <f t="shared" si="110"/>
        <v>0</v>
      </c>
    </row>
    <row r="6139" spans="1:5" hidden="1" x14ac:dyDescent="0.4">
      <c r="A6139" t="s">
        <v>4541</v>
      </c>
      <c r="B6139" t="s">
        <v>15</v>
      </c>
      <c r="C6139" s="1">
        <v>44364</v>
      </c>
      <c r="D6139" t="s">
        <v>416</v>
      </c>
      <c r="E6139" t="b">
        <f t="shared" si="110"/>
        <v>0</v>
      </c>
    </row>
    <row r="6140" spans="1:5" hidden="1" x14ac:dyDescent="0.4">
      <c r="A6140" t="s">
        <v>4193</v>
      </c>
      <c r="B6140" t="s">
        <v>15</v>
      </c>
      <c r="C6140" s="1">
        <v>44176</v>
      </c>
      <c r="D6140" t="s">
        <v>334</v>
      </c>
      <c r="E6140" t="b">
        <f t="shared" si="110"/>
        <v>0</v>
      </c>
    </row>
    <row r="6141" spans="1:5" hidden="1" x14ac:dyDescent="0.4">
      <c r="A6141" t="s">
        <v>3840</v>
      </c>
      <c r="B6141" t="s">
        <v>15</v>
      </c>
      <c r="C6141" s="1">
        <v>44428</v>
      </c>
      <c r="D6141" t="s">
        <v>343</v>
      </c>
      <c r="E6141" t="b">
        <f t="shared" si="110"/>
        <v>0</v>
      </c>
    </row>
    <row r="6142" spans="1:5" hidden="1" x14ac:dyDescent="0.4">
      <c r="A6142" t="s">
        <v>2277</v>
      </c>
      <c r="B6142" t="s">
        <v>15</v>
      </c>
      <c r="C6142" s="1">
        <v>44365</v>
      </c>
      <c r="D6142" t="s">
        <v>355</v>
      </c>
      <c r="E6142" t="b">
        <f t="shared" si="110"/>
        <v>0</v>
      </c>
    </row>
    <row r="6143" spans="1:5" hidden="1" x14ac:dyDescent="0.4">
      <c r="A6143" t="s">
        <v>2036</v>
      </c>
      <c r="B6143" t="s">
        <v>15</v>
      </c>
      <c r="C6143" s="1">
        <v>44379</v>
      </c>
      <c r="D6143" t="s">
        <v>315</v>
      </c>
      <c r="E6143" t="b">
        <f t="shared" si="110"/>
        <v>0</v>
      </c>
    </row>
    <row r="6144" spans="1:5" hidden="1" x14ac:dyDescent="0.4">
      <c r="A6144" t="s">
        <v>4540</v>
      </c>
      <c r="B6144" t="s">
        <v>15</v>
      </c>
      <c r="C6144" s="1">
        <v>44364</v>
      </c>
      <c r="D6144" t="s">
        <v>317</v>
      </c>
      <c r="E6144" t="b">
        <f t="shared" si="110"/>
        <v>0</v>
      </c>
    </row>
    <row r="6145" spans="1:5" hidden="1" x14ac:dyDescent="0.4">
      <c r="A6145" t="s">
        <v>4192</v>
      </c>
      <c r="B6145" t="s">
        <v>15</v>
      </c>
      <c r="C6145" s="1">
        <v>44176</v>
      </c>
      <c r="D6145" t="s">
        <v>335</v>
      </c>
      <c r="E6145" t="b">
        <f t="shared" si="110"/>
        <v>0</v>
      </c>
    </row>
    <row r="6146" spans="1:5" hidden="1" x14ac:dyDescent="0.4">
      <c r="A6146" t="s">
        <v>3880</v>
      </c>
      <c r="B6146" t="s">
        <v>15</v>
      </c>
      <c r="C6146" s="1">
        <v>44404</v>
      </c>
      <c r="D6146" t="s">
        <v>415</v>
      </c>
      <c r="E6146" t="b">
        <f t="shared" si="110"/>
        <v>0</v>
      </c>
    </row>
    <row r="6147" spans="1:5" hidden="1" x14ac:dyDescent="0.4">
      <c r="A6147" t="s">
        <v>2060</v>
      </c>
      <c r="B6147" t="s">
        <v>15</v>
      </c>
      <c r="C6147" s="1">
        <v>44378</v>
      </c>
      <c r="D6147" t="s">
        <v>330</v>
      </c>
      <c r="E6147" t="b">
        <f t="shared" si="110"/>
        <v>0</v>
      </c>
    </row>
    <row r="6148" spans="1:5" hidden="1" x14ac:dyDescent="0.4">
      <c r="A6148" t="s">
        <v>2425</v>
      </c>
      <c r="B6148" t="s">
        <v>15</v>
      </c>
      <c r="C6148" s="1">
        <v>44349</v>
      </c>
      <c r="D6148" t="s">
        <v>332</v>
      </c>
      <c r="E6148" t="b">
        <f t="shared" si="110"/>
        <v>0</v>
      </c>
    </row>
    <row r="6149" spans="1:5" hidden="1" x14ac:dyDescent="0.4">
      <c r="A6149" t="s">
        <v>5176</v>
      </c>
      <c r="B6149" t="s">
        <v>15</v>
      </c>
      <c r="C6149" s="1">
        <v>44440</v>
      </c>
      <c r="D6149" t="s">
        <v>322</v>
      </c>
      <c r="E6149" t="b">
        <f t="shared" si="110"/>
        <v>0</v>
      </c>
    </row>
    <row r="6150" spans="1:5" hidden="1" x14ac:dyDescent="0.4">
      <c r="A6150" t="s">
        <v>4848</v>
      </c>
      <c r="B6150" t="s">
        <v>15</v>
      </c>
      <c r="C6150" s="1">
        <v>44181</v>
      </c>
      <c r="D6150" t="s">
        <v>359</v>
      </c>
      <c r="E6150" t="b">
        <f t="shared" si="110"/>
        <v>0</v>
      </c>
    </row>
    <row r="6151" spans="1:5" hidden="1" x14ac:dyDescent="0.4">
      <c r="A6151" t="s">
        <v>5023</v>
      </c>
      <c r="B6151" t="s">
        <v>160</v>
      </c>
      <c r="C6151" s="1">
        <v>44173</v>
      </c>
      <c r="D6151" t="s">
        <v>341</v>
      </c>
      <c r="E6151" t="b">
        <f t="shared" si="110"/>
        <v>0</v>
      </c>
    </row>
    <row r="6152" spans="1:5" hidden="1" x14ac:dyDescent="0.4">
      <c r="A6152" t="s">
        <v>4932</v>
      </c>
      <c r="B6152" t="s">
        <v>160</v>
      </c>
      <c r="C6152" s="1">
        <v>44174</v>
      </c>
      <c r="D6152" t="s">
        <v>352</v>
      </c>
      <c r="E6152" t="b">
        <f t="shared" si="110"/>
        <v>0</v>
      </c>
    </row>
    <row r="6153" spans="1:5" hidden="1" x14ac:dyDescent="0.4">
      <c r="A6153" t="s">
        <v>5172</v>
      </c>
      <c r="B6153" t="s">
        <v>160</v>
      </c>
      <c r="C6153" s="1">
        <v>44481</v>
      </c>
      <c r="D6153" t="s">
        <v>398</v>
      </c>
      <c r="E6153" t="b">
        <f t="shared" si="110"/>
        <v>0</v>
      </c>
    </row>
    <row r="6154" spans="1:5" hidden="1" x14ac:dyDescent="0.4">
      <c r="A6154" t="s">
        <v>5257</v>
      </c>
      <c r="B6154" t="s">
        <v>160</v>
      </c>
      <c r="C6154" s="1">
        <v>44481</v>
      </c>
      <c r="D6154" t="s">
        <v>397</v>
      </c>
      <c r="E6154" t="b">
        <f t="shared" si="110"/>
        <v>0</v>
      </c>
    </row>
    <row r="6155" spans="1:5" hidden="1" x14ac:dyDescent="0.4">
      <c r="A6155" t="s">
        <v>4930</v>
      </c>
      <c r="B6155" t="s">
        <v>160</v>
      </c>
      <c r="C6155" s="1">
        <v>44174</v>
      </c>
      <c r="D6155" t="s">
        <v>306</v>
      </c>
      <c r="E6155" t="b">
        <f t="shared" si="110"/>
        <v>0</v>
      </c>
    </row>
    <row r="6156" spans="1:5" hidden="1" x14ac:dyDescent="0.4">
      <c r="A6156" t="s">
        <v>4934</v>
      </c>
      <c r="B6156" t="s">
        <v>160</v>
      </c>
      <c r="C6156" s="1">
        <v>44174</v>
      </c>
      <c r="D6156" t="s">
        <v>404</v>
      </c>
      <c r="E6156" t="b">
        <f t="shared" si="110"/>
        <v>0</v>
      </c>
    </row>
    <row r="6157" spans="1:5" hidden="1" x14ac:dyDescent="0.4">
      <c r="A6157" t="s">
        <v>4861</v>
      </c>
      <c r="B6157" t="s">
        <v>160</v>
      </c>
      <c r="C6157" s="1">
        <v>44477</v>
      </c>
      <c r="D6157" t="s">
        <v>399</v>
      </c>
      <c r="E6157" t="b">
        <f t="shared" si="110"/>
        <v>0</v>
      </c>
    </row>
    <row r="6158" spans="1:5" hidden="1" x14ac:dyDescent="0.4">
      <c r="A6158" t="s">
        <v>4984</v>
      </c>
      <c r="B6158" t="s">
        <v>160</v>
      </c>
      <c r="C6158" s="1">
        <v>44173</v>
      </c>
      <c r="D6158" t="s">
        <v>312</v>
      </c>
      <c r="E6158" t="b">
        <f t="shared" si="110"/>
        <v>0</v>
      </c>
    </row>
    <row r="6159" spans="1:5" hidden="1" x14ac:dyDescent="0.4">
      <c r="A6159" t="s">
        <v>4863</v>
      </c>
      <c r="B6159" t="s">
        <v>160</v>
      </c>
      <c r="C6159" s="1">
        <v>44175</v>
      </c>
      <c r="D6159" t="s">
        <v>329</v>
      </c>
      <c r="E6159" t="b">
        <f t="shared" si="110"/>
        <v>0</v>
      </c>
    </row>
    <row r="6160" spans="1:5" hidden="1" x14ac:dyDescent="0.4">
      <c r="A6160" t="s">
        <v>4961</v>
      </c>
      <c r="B6160" t="s">
        <v>160</v>
      </c>
      <c r="C6160" s="1">
        <v>44355</v>
      </c>
      <c r="D6160" t="s">
        <v>307</v>
      </c>
      <c r="E6160" t="b">
        <f t="shared" si="110"/>
        <v>0</v>
      </c>
    </row>
    <row r="6161" spans="1:5" hidden="1" x14ac:dyDescent="0.4">
      <c r="A6161" t="s">
        <v>2411</v>
      </c>
      <c r="B6161" t="s">
        <v>160</v>
      </c>
      <c r="C6161" s="1">
        <v>44355</v>
      </c>
      <c r="D6161" t="s">
        <v>331</v>
      </c>
      <c r="E6161" t="b">
        <f t="shared" si="110"/>
        <v>0</v>
      </c>
    </row>
    <row r="6162" spans="1:5" hidden="1" x14ac:dyDescent="0.4">
      <c r="A6162" t="s">
        <v>4870</v>
      </c>
      <c r="B6162" t="s">
        <v>160</v>
      </c>
      <c r="C6162" s="1">
        <v>44481</v>
      </c>
      <c r="D6162" t="s">
        <v>356</v>
      </c>
      <c r="E6162" t="b">
        <f t="shared" si="110"/>
        <v>0</v>
      </c>
    </row>
    <row r="6163" spans="1:5" hidden="1" x14ac:dyDescent="0.4">
      <c r="A6163" t="s">
        <v>2390</v>
      </c>
      <c r="B6163" t="s">
        <v>160</v>
      </c>
      <c r="C6163" s="1">
        <v>44354</v>
      </c>
      <c r="D6163" t="s">
        <v>327</v>
      </c>
      <c r="E6163" t="b">
        <f t="shared" si="110"/>
        <v>0</v>
      </c>
    </row>
    <row r="6164" spans="1:5" hidden="1" x14ac:dyDescent="0.4">
      <c r="A6164" t="s">
        <v>4969</v>
      </c>
      <c r="B6164" t="s">
        <v>160</v>
      </c>
      <c r="C6164" s="1">
        <v>44481</v>
      </c>
      <c r="D6164" t="s">
        <v>316</v>
      </c>
      <c r="E6164" t="b">
        <f t="shared" si="110"/>
        <v>0</v>
      </c>
    </row>
    <row r="6165" spans="1:5" hidden="1" x14ac:dyDescent="0.4">
      <c r="A6165" t="s">
        <v>4979</v>
      </c>
      <c r="B6165" t="s">
        <v>160</v>
      </c>
      <c r="C6165" s="1">
        <v>44481</v>
      </c>
      <c r="D6165" t="s">
        <v>326</v>
      </c>
      <c r="E6165" t="b">
        <f t="shared" si="110"/>
        <v>0</v>
      </c>
    </row>
    <row r="6166" spans="1:5" hidden="1" x14ac:dyDescent="0.4">
      <c r="A6166" t="s">
        <v>5256</v>
      </c>
      <c r="B6166" t="s">
        <v>160</v>
      </c>
      <c r="C6166" s="1">
        <v>44441</v>
      </c>
      <c r="D6166" t="s">
        <v>318</v>
      </c>
      <c r="E6166" t="b">
        <f t="shared" si="110"/>
        <v>0</v>
      </c>
    </row>
    <row r="6167" spans="1:5" hidden="1" x14ac:dyDescent="0.4">
      <c r="A6167" t="s">
        <v>4971</v>
      </c>
      <c r="B6167" t="s">
        <v>160</v>
      </c>
      <c r="C6167" s="1">
        <v>44481</v>
      </c>
      <c r="D6167" t="s">
        <v>313</v>
      </c>
      <c r="E6167" t="b">
        <f t="shared" si="110"/>
        <v>0</v>
      </c>
    </row>
    <row r="6168" spans="1:5" hidden="1" x14ac:dyDescent="0.4">
      <c r="A6168" t="s">
        <v>4974</v>
      </c>
      <c r="B6168" t="s">
        <v>160</v>
      </c>
      <c r="C6168" s="1">
        <v>44173</v>
      </c>
      <c r="D6168" t="s">
        <v>319</v>
      </c>
      <c r="E6168" t="b">
        <f t="shared" si="110"/>
        <v>0</v>
      </c>
    </row>
    <row r="6169" spans="1:5" hidden="1" x14ac:dyDescent="0.4">
      <c r="A6169" t="s">
        <v>4526</v>
      </c>
      <c r="B6169" t="s">
        <v>160</v>
      </c>
      <c r="C6169" s="1">
        <v>44183</v>
      </c>
      <c r="D6169" t="s">
        <v>310</v>
      </c>
      <c r="E6169" t="b">
        <f t="shared" si="110"/>
        <v>0</v>
      </c>
    </row>
    <row r="6170" spans="1:5" hidden="1" x14ac:dyDescent="0.4">
      <c r="A6170" t="s">
        <v>5073</v>
      </c>
      <c r="B6170" t="s">
        <v>160</v>
      </c>
      <c r="C6170" s="1">
        <v>44353</v>
      </c>
      <c r="D6170" t="s">
        <v>308</v>
      </c>
      <c r="E6170" t="b">
        <f t="shared" si="110"/>
        <v>0</v>
      </c>
    </row>
    <row r="6171" spans="1:5" hidden="1" x14ac:dyDescent="0.4">
      <c r="A6171" t="s">
        <v>4960</v>
      </c>
      <c r="B6171" t="s">
        <v>160</v>
      </c>
      <c r="C6171" s="1">
        <v>44355</v>
      </c>
      <c r="D6171" t="s">
        <v>416</v>
      </c>
      <c r="E6171" t="b">
        <f t="shared" si="110"/>
        <v>0</v>
      </c>
    </row>
    <row r="6172" spans="1:5" hidden="1" x14ac:dyDescent="0.4">
      <c r="A6172" t="s">
        <v>4953</v>
      </c>
      <c r="B6172" t="s">
        <v>160</v>
      </c>
      <c r="C6172" s="1">
        <v>44481</v>
      </c>
      <c r="D6172" t="s">
        <v>354</v>
      </c>
      <c r="E6172" t="b">
        <f t="shared" si="110"/>
        <v>0</v>
      </c>
    </row>
    <row r="6173" spans="1:5" hidden="1" x14ac:dyDescent="0.4">
      <c r="A6173" t="s">
        <v>4952</v>
      </c>
      <c r="B6173" t="s">
        <v>160</v>
      </c>
      <c r="C6173" s="1">
        <v>44481</v>
      </c>
      <c r="D6173" t="s">
        <v>343</v>
      </c>
      <c r="E6173" t="b">
        <f t="shared" si="110"/>
        <v>0</v>
      </c>
    </row>
    <row r="6174" spans="1:5" hidden="1" x14ac:dyDescent="0.4">
      <c r="A6174" t="s">
        <v>4968</v>
      </c>
      <c r="B6174" t="s">
        <v>160</v>
      </c>
      <c r="C6174" s="1">
        <v>44174</v>
      </c>
      <c r="D6174" t="s">
        <v>315</v>
      </c>
      <c r="E6174" t="b">
        <f t="shared" si="110"/>
        <v>0</v>
      </c>
    </row>
    <row r="6175" spans="1:5" hidden="1" x14ac:dyDescent="0.4">
      <c r="A6175" t="s">
        <v>4959</v>
      </c>
      <c r="B6175" t="s">
        <v>160</v>
      </c>
      <c r="C6175" s="1">
        <v>44481</v>
      </c>
      <c r="D6175" t="s">
        <v>317</v>
      </c>
      <c r="E6175" t="b">
        <f t="shared" si="110"/>
        <v>0</v>
      </c>
    </row>
    <row r="6176" spans="1:5" hidden="1" x14ac:dyDescent="0.4">
      <c r="A6176" t="s">
        <v>4862</v>
      </c>
      <c r="B6176" t="s">
        <v>160</v>
      </c>
      <c r="C6176" s="1">
        <v>44481</v>
      </c>
      <c r="D6176" t="s">
        <v>335</v>
      </c>
      <c r="E6176" t="b">
        <f t="shared" si="110"/>
        <v>0</v>
      </c>
    </row>
    <row r="6177" spans="1:5" hidden="1" x14ac:dyDescent="0.4">
      <c r="A6177" t="s">
        <v>4884</v>
      </c>
      <c r="B6177" t="s">
        <v>160</v>
      </c>
      <c r="C6177" s="1">
        <v>44481</v>
      </c>
      <c r="D6177" t="s">
        <v>339</v>
      </c>
      <c r="E6177" t="b">
        <f t="shared" si="110"/>
        <v>0</v>
      </c>
    </row>
    <row r="6178" spans="1:5" hidden="1" x14ac:dyDescent="0.4">
      <c r="A6178" t="s">
        <v>5078</v>
      </c>
      <c r="B6178" t="s">
        <v>160</v>
      </c>
      <c r="C6178" s="1">
        <v>44481</v>
      </c>
      <c r="D6178" t="s">
        <v>415</v>
      </c>
      <c r="E6178" t="b">
        <f t="shared" si="110"/>
        <v>0</v>
      </c>
    </row>
    <row r="6179" spans="1:5" hidden="1" x14ac:dyDescent="0.4">
      <c r="A6179" t="s">
        <v>4929</v>
      </c>
      <c r="B6179" t="s">
        <v>160</v>
      </c>
      <c r="C6179" s="1">
        <v>44174</v>
      </c>
      <c r="D6179" t="s">
        <v>332</v>
      </c>
      <c r="E6179" t="b">
        <f t="shared" si="110"/>
        <v>0</v>
      </c>
    </row>
    <row r="6180" spans="1:5" hidden="1" x14ac:dyDescent="0.4">
      <c r="A6180" t="s">
        <v>5173</v>
      </c>
      <c r="B6180" t="s">
        <v>160</v>
      </c>
      <c r="C6180" s="1">
        <v>44481</v>
      </c>
      <c r="D6180" t="s">
        <v>322</v>
      </c>
      <c r="E6180" t="b">
        <f t="shared" si="110"/>
        <v>0</v>
      </c>
    </row>
    <row r="6181" spans="1:5" hidden="1" x14ac:dyDescent="0.4">
      <c r="A6181" t="s">
        <v>4931</v>
      </c>
      <c r="B6181" t="s">
        <v>160</v>
      </c>
      <c r="C6181" s="1">
        <v>44481</v>
      </c>
      <c r="D6181" t="s">
        <v>359</v>
      </c>
      <c r="E6181" t="b">
        <f t="shared" si="110"/>
        <v>0</v>
      </c>
    </row>
    <row r="6182" spans="1:5" hidden="1" x14ac:dyDescent="0.4">
      <c r="A6182" t="s">
        <v>4933</v>
      </c>
      <c r="B6182" t="s">
        <v>160</v>
      </c>
      <c r="C6182" s="1">
        <v>44174</v>
      </c>
      <c r="D6182" t="s">
        <v>333</v>
      </c>
      <c r="E6182" t="b">
        <f t="shared" ref="E6182:E6245" si="111">OR(IF(AND(D6182=D6183,B6182=B6183),1,0),IF(AND(D6182=D6181,B6182=B6181),1,0))</f>
        <v>0</v>
      </c>
    </row>
    <row r="6183" spans="1:5" hidden="1" x14ac:dyDescent="0.4">
      <c r="A6183" t="s">
        <v>1722</v>
      </c>
      <c r="B6183" t="s">
        <v>10</v>
      </c>
      <c r="C6183" s="1">
        <v>44476</v>
      </c>
      <c r="D6183" t="s">
        <v>341</v>
      </c>
      <c r="E6183" t="b">
        <f t="shared" si="111"/>
        <v>0</v>
      </c>
    </row>
    <row r="6184" spans="1:5" hidden="1" x14ac:dyDescent="0.4">
      <c r="A6184" t="s">
        <v>1805</v>
      </c>
      <c r="B6184" t="s">
        <v>10</v>
      </c>
      <c r="C6184" s="1">
        <v>44476</v>
      </c>
      <c r="D6184" t="s">
        <v>352</v>
      </c>
      <c r="E6184" t="b">
        <f t="shared" si="111"/>
        <v>0</v>
      </c>
    </row>
    <row r="6185" spans="1:5" hidden="1" x14ac:dyDescent="0.4">
      <c r="A6185" t="s">
        <v>6057</v>
      </c>
      <c r="B6185" t="s">
        <v>10</v>
      </c>
      <c r="C6185" s="1">
        <v>44483</v>
      </c>
      <c r="D6185" t="s">
        <v>398</v>
      </c>
      <c r="E6185" t="b">
        <f t="shared" si="111"/>
        <v>0</v>
      </c>
    </row>
    <row r="6186" spans="1:5" hidden="1" x14ac:dyDescent="0.4">
      <c r="A6186" t="s">
        <v>5974</v>
      </c>
      <c r="B6186" t="s">
        <v>10</v>
      </c>
      <c r="C6186" s="1">
        <v>44483</v>
      </c>
      <c r="D6186" t="s">
        <v>397</v>
      </c>
      <c r="E6186" t="b">
        <f t="shared" si="111"/>
        <v>0</v>
      </c>
    </row>
    <row r="6187" spans="1:5" hidden="1" x14ac:dyDescent="0.4">
      <c r="A6187" t="s">
        <v>1775</v>
      </c>
      <c r="B6187" t="s">
        <v>10</v>
      </c>
      <c r="C6187" s="1">
        <v>44476</v>
      </c>
      <c r="D6187" t="s">
        <v>306</v>
      </c>
      <c r="E6187" t="b">
        <f t="shared" si="111"/>
        <v>0</v>
      </c>
    </row>
    <row r="6188" spans="1:5" hidden="1" x14ac:dyDescent="0.4">
      <c r="A6188" t="s">
        <v>1711</v>
      </c>
      <c r="B6188" t="s">
        <v>10</v>
      </c>
      <c r="C6188" s="1">
        <v>44476</v>
      </c>
      <c r="D6188" t="s">
        <v>404</v>
      </c>
      <c r="E6188" t="b">
        <f t="shared" si="111"/>
        <v>0</v>
      </c>
    </row>
    <row r="6189" spans="1:5" hidden="1" x14ac:dyDescent="0.4">
      <c r="A6189" t="s">
        <v>1570</v>
      </c>
      <c r="B6189" t="s">
        <v>10</v>
      </c>
      <c r="C6189" s="1">
        <v>44476</v>
      </c>
      <c r="D6189" t="s">
        <v>312</v>
      </c>
      <c r="E6189" t="b">
        <f t="shared" si="111"/>
        <v>0</v>
      </c>
    </row>
    <row r="6190" spans="1:5" hidden="1" x14ac:dyDescent="0.4">
      <c r="A6190" t="s">
        <v>2551</v>
      </c>
      <c r="B6190" t="s">
        <v>10</v>
      </c>
      <c r="C6190" s="1">
        <v>44476</v>
      </c>
      <c r="D6190" t="s">
        <v>329</v>
      </c>
      <c r="E6190" t="b">
        <f t="shared" si="111"/>
        <v>0</v>
      </c>
    </row>
    <row r="6191" spans="1:5" hidden="1" x14ac:dyDescent="0.4">
      <c r="A6191" t="s">
        <v>8150</v>
      </c>
      <c r="B6191" t="s">
        <v>10</v>
      </c>
      <c r="C6191" s="1">
        <v>44483</v>
      </c>
      <c r="D6191" t="s">
        <v>307</v>
      </c>
      <c r="E6191" t="b">
        <f t="shared" si="111"/>
        <v>0</v>
      </c>
    </row>
    <row r="6192" spans="1:5" hidden="1" x14ac:dyDescent="0.4">
      <c r="A6192" t="s">
        <v>1801</v>
      </c>
      <c r="B6192" t="s">
        <v>10</v>
      </c>
      <c r="C6192" s="1">
        <v>44476</v>
      </c>
      <c r="D6192" t="s">
        <v>331</v>
      </c>
      <c r="E6192" t="b">
        <f t="shared" si="111"/>
        <v>0</v>
      </c>
    </row>
    <row r="6193" spans="1:5" hidden="1" x14ac:dyDescent="0.4">
      <c r="A6193" t="s">
        <v>1022</v>
      </c>
      <c r="B6193" t="s">
        <v>10</v>
      </c>
      <c r="C6193" s="1">
        <v>44476</v>
      </c>
      <c r="D6193" t="s">
        <v>356</v>
      </c>
      <c r="E6193" t="b">
        <f t="shared" si="111"/>
        <v>0</v>
      </c>
    </row>
    <row r="6194" spans="1:5" hidden="1" x14ac:dyDescent="0.4">
      <c r="A6194" t="s">
        <v>6062</v>
      </c>
      <c r="B6194" t="s">
        <v>10</v>
      </c>
      <c r="C6194" s="1">
        <v>44476</v>
      </c>
      <c r="D6194" t="s">
        <v>351</v>
      </c>
      <c r="E6194" t="b">
        <f t="shared" si="111"/>
        <v>0</v>
      </c>
    </row>
    <row r="6195" spans="1:5" hidden="1" x14ac:dyDescent="0.4">
      <c r="A6195" t="s">
        <v>1713</v>
      </c>
      <c r="B6195" t="s">
        <v>10</v>
      </c>
      <c r="C6195" s="1">
        <v>44481</v>
      </c>
      <c r="D6195" t="s">
        <v>327</v>
      </c>
      <c r="E6195" t="b">
        <f t="shared" si="111"/>
        <v>0</v>
      </c>
    </row>
    <row r="6196" spans="1:5" hidden="1" x14ac:dyDescent="0.4">
      <c r="A6196" t="s">
        <v>1706</v>
      </c>
      <c r="B6196" t="s">
        <v>10</v>
      </c>
      <c r="C6196" s="1">
        <v>44481</v>
      </c>
      <c r="D6196" t="s">
        <v>403</v>
      </c>
      <c r="E6196" t="b">
        <f t="shared" si="111"/>
        <v>0</v>
      </c>
    </row>
    <row r="6197" spans="1:5" hidden="1" x14ac:dyDescent="0.4">
      <c r="A6197" t="s">
        <v>3213</v>
      </c>
      <c r="B6197" t="s">
        <v>10</v>
      </c>
      <c r="C6197" s="1">
        <v>44481</v>
      </c>
      <c r="D6197" t="s">
        <v>344</v>
      </c>
      <c r="E6197" t="b">
        <f t="shared" si="111"/>
        <v>0</v>
      </c>
    </row>
    <row r="6198" spans="1:5" hidden="1" x14ac:dyDescent="0.4">
      <c r="A6198" t="s">
        <v>4741</v>
      </c>
      <c r="B6198" t="s">
        <v>10</v>
      </c>
      <c r="C6198" s="1">
        <v>44481</v>
      </c>
      <c r="D6198" t="s">
        <v>360</v>
      </c>
      <c r="E6198" t="b">
        <f t="shared" si="111"/>
        <v>0</v>
      </c>
    </row>
    <row r="6199" spans="1:5" hidden="1" x14ac:dyDescent="0.4">
      <c r="A6199" t="s">
        <v>1763</v>
      </c>
      <c r="B6199" t="s">
        <v>10</v>
      </c>
      <c r="C6199" s="1">
        <v>44482</v>
      </c>
      <c r="D6199" t="s">
        <v>316</v>
      </c>
      <c r="E6199" t="b">
        <f t="shared" si="111"/>
        <v>0</v>
      </c>
    </row>
    <row r="6200" spans="1:5" hidden="1" x14ac:dyDescent="0.4">
      <c r="A6200" t="s">
        <v>1707</v>
      </c>
      <c r="B6200" t="s">
        <v>10</v>
      </c>
      <c r="C6200" s="1">
        <v>44481</v>
      </c>
      <c r="D6200" t="s">
        <v>326</v>
      </c>
      <c r="E6200" t="b">
        <f t="shared" si="111"/>
        <v>0</v>
      </c>
    </row>
    <row r="6201" spans="1:5" hidden="1" x14ac:dyDescent="0.4">
      <c r="A6201" t="s">
        <v>5975</v>
      </c>
      <c r="B6201" t="s">
        <v>10</v>
      </c>
      <c r="C6201" s="1">
        <v>44481</v>
      </c>
      <c r="D6201" t="s">
        <v>318</v>
      </c>
      <c r="E6201" t="b">
        <f t="shared" si="111"/>
        <v>0</v>
      </c>
    </row>
    <row r="6202" spans="1:5" hidden="1" x14ac:dyDescent="0.4">
      <c r="A6202" t="s">
        <v>1776</v>
      </c>
      <c r="B6202" t="s">
        <v>10</v>
      </c>
      <c r="C6202" s="1">
        <v>44481</v>
      </c>
      <c r="D6202" t="s">
        <v>313</v>
      </c>
      <c r="E6202" t="b">
        <f t="shared" si="111"/>
        <v>0</v>
      </c>
    </row>
    <row r="6203" spans="1:5" hidden="1" x14ac:dyDescent="0.4">
      <c r="A6203" t="s">
        <v>1802</v>
      </c>
      <c r="B6203" t="s">
        <v>10</v>
      </c>
      <c r="C6203" s="1">
        <v>44481</v>
      </c>
      <c r="D6203" t="s">
        <v>319</v>
      </c>
      <c r="E6203" t="b">
        <f t="shared" si="111"/>
        <v>0</v>
      </c>
    </row>
    <row r="6204" spans="1:5" hidden="1" x14ac:dyDescent="0.4">
      <c r="A6204" t="s">
        <v>1774</v>
      </c>
      <c r="B6204" t="s">
        <v>10</v>
      </c>
      <c r="C6204" s="1">
        <v>44481</v>
      </c>
      <c r="D6204" t="s">
        <v>310</v>
      </c>
      <c r="E6204" t="b">
        <f t="shared" si="111"/>
        <v>0</v>
      </c>
    </row>
    <row r="6205" spans="1:5" hidden="1" x14ac:dyDescent="0.4">
      <c r="A6205" t="s">
        <v>3211</v>
      </c>
      <c r="B6205" t="s">
        <v>10</v>
      </c>
      <c r="C6205" s="1">
        <v>44481</v>
      </c>
      <c r="D6205" t="s">
        <v>340</v>
      </c>
      <c r="E6205" t="b">
        <f t="shared" si="111"/>
        <v>0</v>
      </c>
    </row>
    <row r="6206" spans="1:5" hidden="1" x14ac:dyDescent="0.4">
      <c r="A6206" t="s">
        <v>3210</v>
      </c>
      <c r="B6206" t="s">
        <v>10</v>
      </c>
      <c r="C6206" s="1">
        <v>44481</v>
      </c>
      <c r="D6206" t="s">
        <v>336</v>
      </c>
      <c r="E6206" t="b">
        <f t="shared" si="111"/>
        <v>0</v>
      </c>
    </row>
    <row r="6207" spans="1:5" hidden="1" x14ac:dyDescent="0.4">
      <c r="A6207" t="s">
        <v>5780</v>
      </c>
      <c r="B6207" t="s">
        <v>10</v>
      </c>
      <c r="C6207" s="1">
        <v>44481</v>
      </c>
      <c r="D6207" t="s">
        <v>358</v>
      </c>
      <c r="E6207" t="b">
        <f t="shared" si="111"/>
        <v>0</v>
      </c>
    </row>
    <row r="6208" spans="1:5" hidden="1" x14ac:dyDescent="0.4">
      <c r="A6208" t="s">
        <v>3934</v>
      </c>
      <c r="B6208" t="s">
        <v>10</v>
      </c>
      <c r="C6208" s="1">
        <v>44481</v>
      </c>
      <c r="D6208" t="s">
        <v>311</v>
      </c>
      <c r="E6208" t="b">
        <f t="shared" si="111"/>
        <v>0</v>
      </c>
    </row>
    <row r="6209" spans="1:5" hidden="1" x14ac:dyDescent="0.4">
      <c r="A6209" t="s">
        <v>3922</v>
      </c>
      <c r="B6209" t="s">
        <v>10</v>
      </c>
      <c r="C6209" s="1">
        <v>44481</v>
      </c>
      <c r="D6209" t="s">
        <v>308</v>
      </c>
      <c r="E6209" t="b">
        <f t="shared" si="111"/>
        <v>0</v>
      </c>
    </row>
    <row r="6210" spans="1:5" hidden="1" x14ac:dyDescent="0.4">
      <c r="A6210" t="s">
        <v>3946</v>
      </c>
      <c r="B6210" t="s">
        <v>10</v>
      </c>
      <c r="C6210" s="1">
        <v>44481</v>
      </c>
      <c r="D6210" t="s">
        <v>337</v>
      </c>
      <c r="E6210" t="b">
        <f t="shared" si="111"/>
        <v>0</v>
      </c>
    </row>
    <row r="6211" spans="1:5" hidden="1" x14ac:dyDescent="0.4">
      <c r="A6211" t="s">
        <v>3212</v>
      </c>
      <c r="B6211" t="s">
        <v>10</v>
      </c>
      <c r="C6211" s="1">
        <v>44481</v>
      </c>
      <c r="D6211" t="s">
        <v>416</v>
      </c>
      <c r="E6211" t="b">
        <f t="shared" si="111"/>
        <v>0</v>
      </c>
    </row>
    <row r="6212" spans="1:5" hidden="1" x14ac:dyDescent="0.4">
      <c r="A6212" t="s">
        <v>2957</v>
      </c>
      <c r="B6212" t="s">
        <v>10</v>
      </c>
      <c r="C6212" s="1">
        <v>44482</v>
      </c>
      <c r="D6212" t="s">
        <v>334</v>
      </c>
      <c r="E6212" t="b">
        <f t="shared" si="111"/>
        <v>0</v>
      </c>
    </row>
    <row r="6213" spans="1:5" hidden="1" x14ac:dyDescent="0.4">
      <c r="A6213" t="s">
        <v>5803</v>
      </c>
      <c r="B6213" t="s">
        <v>10</v>
      </c>
      <c r="C6213" s="1">
        <v>44481</v>
      </c>
      <c r="D6213" t="s">
        <v>314</v>
      </c>
      <c r="E6213" t="b">
        <f t="shared" si="111"/>
        <v>0</v>
      </c>
    </row>
    <row r="6214" spans="1:5" hidden="1" x14ac:dyDescent="0.4">
      <c r="A6214" t="s">
        <v>3896</v>
      </c>
      <c r="B6214" t="s">
        <v>10</v>
      </c>
      <c r="C6214" s="1">
        <v>44481</v>
      </c>
      <c r="D6214" t="s">
        <v>343</v>
      </c>
      <c r="E6214" t="b">
        <f t="shared" si="111"/>
        <v>0</v>
      </c>
    </row>
    <row r="6215" spans="1:5" hidden="1" x14ac:dyDescent="0.4">
      <c r="A6215" t="s">
        <v>1800</v>
      </c>
      <c r="B6215" t="s">
        <v>10</v>
      </c>
      <c r="C6215" s="1">
        <v>44481</v>
      </c>
      <c r="D6215" t="s">
        <v>355</v>
      </c>
      <c r="E6215" t="b">
        <f t="shared" si="111"/>
        <v>0</v>
      </c>
    </row>
    <row r="6216" spans="1:5" hidden="1" x14ac:dyDescent="0.4">
      <c r="A6216" t="s">
        <v>1803</v>
      </c>
      <c r="B6216" t="s">
        <v>10</v>
      </c>
      <c r="C6216" s="1">
        <v>44481</v>
      </c>
      <c r="D6216" t="s">
        <v>315</v>
      </c>
      <c r="E6216" t="b">
        <f t="shared" si="111"/>
        <v>0</v>
      </c>
    </row>
    <row r="6217" spans="1:5" hidden="1" x14ac:dyDescent="0.4">
      <c r="A6217" t="s">
        <v>3947</v>
      </c>
      <c r="B6217" t="s">
        <v>10</v>
      </c>
      <c r="C6217" s="1">
        <v>44482</v>
      </c>
      <c r="D6217" t="s">
        <v>317</v>
      </c>
      <c r="E6217" t="b">
        <f t="shared" si="111"/>
        <v>0</v>
      </c>
    </row>
    <row r="6218" spans="1:5" x14ac:dyDescent="0.4">
      <c r="A6218" t="s">
        <v>2546</v>
      </c>
      <c r="B6218" t="s">
        <v>10</v>
      </c>
      <c r="C6218" s="1">
        <v>44476</v>
      </c>
      <c r="D6218" t="s">
        <v>335</v>
      </c>
      <c r="E6218" t="b">
        <f t="shared" si="111"/>
        <v>1</v>
      </c>
    </row>
    <row r="6219" spans="1:5" x14ac:dyDescent="0.4">
      <c r="A6219" t="s">
        <v>8416</v>
      </c>
      <c r="B6219" t="s">
        <v>10</v>
      </c>
      <c r="C6219" s="1">
        <v>43342</v>
      </c>
      <c r="D6219" t="s">
        <v>335</v>
      </c>
      <c r="E6219" t="b">
        <f t="shared" si="111"/>
        <v>1</v>
      </c>
    </row>
    <row r="6220" spans="1:5" hidden="1" x14ac:dyDescent="0.4">
      <c r="A6220" t="s">
        <v>6061</v>
      </c>
      <c r="B6220" t="s">
        <v>10</v>
      </c>
      <c r="C6220" s="1">
        <v>44477</v>
      </c>
      <c r="D6220" t="s">
        <v>339</v>
      </c>
      <c r="E6220" t="b">
        <f t="shared" si="111"/>
        <v>0</v>
      </c>
    </row>
    <row r="6221" spans="1:5" hidden="1" x14ac:dyDescent="0.4">
      <c r="A6221" t="s">
        <v>3881</v>
      </c>
      <c r="B6221" t="s">
        <v>10</v>
      </c>
      <c r="C6221" s="1">
        <v>44476</v>
      </c>
      <c r="D6221" t="s">
        <v>415</v>
      </c>
      <c r="E6221" t="b">
        <f t="shared" si="111"/>
        <v>0</v>
      </c>
    </row>
    <row r="6222" spans="1:5" hidden="1" x14ac:dyDescent="0.4">
      <c r="A6222" t="s">
        <v>1804</v>
      </c>
      <c r="B6222" t="s">
        <v>10</v>
      </c>
      <c r="C6222" s="1">
        <v>44476</v>
      </c>
      <c r="D6222" t="s">
        <v>332</v>
      </c>
      <c r="E6222" t="b">
        <f t="shared" si="111"/>
        <v>0</v>
      </c>
    </row>
    <row r="6223" spans="1:5" hidden="1" x14ac:dyDescent="0.4">
      <c r="A6223" t="s">
        <v>4740</v>
      </c>
      <c r="B6223" t="s">
        <v>10</v>
      </c>
      <c r="C6223" s="1">
        <v>44477</v>
      </c>
      <c r="D6223" t="s">
        <v>322</v>
      </c>
      <c r="E6223" t="b">
        <f t="shared" si="111"/>
        <v>0</v>
      </c>
    </row>
    <row r="6224" spans="1:5" hidden="1" x14ac:dyDescent="0.4">
      <c r="A6224" t="s">
        <v>1712</v>
      </c>
      <c r="B6224" t="s">
        <v>10</v>
      </c>
      <c r="C6224" s="1">
        <v>44476</v>
      </c>
      <c r="D6224" t="s">
        <v>359</v>
      </c>
      <c r="E6224" t="b">
        <f t="shared" si="111"/>
        <v>0</v>
      </c>
    </row>
    <row r="6225" spans="1:5" x14ac:dyDescent="0.4">
      <c r="A6225" t="s">
        <v>1770</v>
      </c>
      <c r="B6225" t="s">
        <v>10</v>
      </c>
      <c r="C6225" s="1">
        <v>44476</v>
      </c>
      <c r="D6225" t="s">
        <v>333</v>
      </c>
      <c r="E6225" t="b">
        <f t="shared" si="111"/>
        <v>1</v>
      </c>
    </row>
    <row r="6226" spans="1:5" x14ac:dyDescent="0.4">
      <c r="A6226" t="s">
        <v>1770</v>
      </c>
      <c r="B6226" t="s">
        <v>10</v>
      </c>
      <c r="C6226" s="1">
        <v>44018</v>
      </c>
      <c r="D6226" t="s">
        <v>333</v>
      </c>
      <c r="E6226" t="b">
        <f t="shared" si="111"/>
        <v>1</v>
      </c>
    </row>
    <row r="6227" spans="1:5" hidden="1" x14ac:dyDescent="0.4">
      <c r="A6227" t="s">
        <v>5719</v>
      </c>
      <c r="B6227" t="s">
        <v>10</v>
      </c>
      <c r="C6227" s="1">
        <v>44477</v>
      </c>
      <c r="D6227" t="s">
        <v>353</v>
      </c>
      <c r="E6227" t="b">
        <f t="shared" si="111"/>
        <v>0</v>
      </c>
    </row>
    <row r="6228" spans="1:5" hidden="1" x14ac:dyDescent="0.4">
      <c r="A6228" t="s">
        <v>3945</v>
      </c>
      <c r="B6228" t="s">
        <v>10</v>
      </c>
      <c r="C6228" s="1">
        <v>44476</v>
      </c>
      <c r="D6228" t="s">
        <v>328</v>
      </c>
      <c r="E6228" t="b">
        <f t="shared" si="111"/>
        <v>0</v>
      </c>
    </row>
    <row r="6229" spans="1:5" hidden="1" x14ac:dyDescent="0.4">
      <c r="A6229" t="s">
        <v>5469</v>
      </c>
      <c r="B6229" t="s">
        <v>94</v>
      </c>
      <c r="C6229" s="1">
        <v>44160</v>
      </c>
      <c r="D6229" t="s">
        <v>341</v>
      </c>
      <c r="E6229" t="b">
        <f t="shared" si="111"/>
        <v>0</v>
      </c>
    </row>
    <row r="6230" spans="1:5" hidden="1" x14ac:dyDescent="0.4">
      <c r="A6230" t="s">
        <v>6134</v>
      </c>
      <c r="B6230" t="s">
        <v>94</v>
      </c>
      <c r="C6230" s="1">
        <v>44470</v>
      </c>
      <c r="D6230" t="s">
        <v>352</v>
      </c>
      <c r="E6230" t="b">
        <f t="shared" si="111"/>
        <v>0</v>
      </c>
    </row>
    <row r="6231" spans="1:5" hidden="1" x14ac:dyDescent="0.4">
      <c r="A6231" t="s">
        <v>6266</v>
      </c>
      <c r="B6231" t="s">
        <v>94</v>
      </c>
      <c r="C6231" s="1">
        <v>44470</v>
      </c>
      <c r="D6231" t="s">
        <v>398</v>
      </c>
      <c r="E6231" t="b">
        <f t="shared" si="111"/>
        <v>0</v>
      </c>
    </row>
    <row r="6232" spans="1:5" hidden="1" x14ac:dyDescent="0.4">
      <c r="A6232" t="s">
        <v>4788</v>
      </c>
      <c r="B6232" t="s">
        <v>94</v>
      </c>
      <c r="C6232" s="1">
        <v>44452</v>
      </c>
      <c r="D6232" t="s">
        <v>397</v>
      </c>
      <c r="E6232" t="b">
        <f t="shared" si="111"/>
        <v>0</v>
      </c>
    </row>
    <row r="6233" spans="1:5" hidden="1" x14ac:dyDescent="0.4">
      <c r="A6233" t="s">
        <v>1035</v>
      </c>
      <c r="B6233" t="s">
        <v>94</v>
      </c>
      <c r="C6233" s="1">
        <v>44452</v>
      </c>
      <c r="D6233" t="s">
        <v>404</v>
      </c>
      <c r="E6233" t="b">
        <f t="shared" si="111"/>
        <v>0</v>
      </c>
    </row>
    <row r="6234" spans="1:5" hidden="1" x14ac:dyDescent="0.4">
      <c r="A6234" t="s">
        <v>6132</v>
      </c>
      <c r="B6234" t="s">
        <v>94</v>
      </c>
      <c r="C6234" s="1">
        <v>44477</v>
      </c>
      <c r="D6234" t="s">
        <v>399</v>
      </c>
      <c r="E6234" t="b">
        <f t="shared" si="111"/>
        <v>0</v>
      </c>
    </row>
    <row r="6235" spans="1:5" hidden="1" x14ac:dyDescent="0.4">
      <c r="A6235" t="s">
        <v>1030</v>
      </c>
      <c r="B6235" t="s">
        <v>94</v>
      </c>
      <c r="C6235" s="1">
        <v>44455</v>
      </c>
      <c r="D6235" t="s">
        <v>312</v>
      </c>
      <c r="E6235" t="b">
        <f t="shared" si="111"/>
        <v>0</v>
      </c>
    </row>
    <row r="6236" spans="1:5" hidden="1" x14ac:dyDescent="0.4">
      <c r="A6236" t="s">
        <v>1927</v>
      </c>
      <c r="B6236" t="s">
        <v>94</v>
      </c>
      <c r="C6236" s="1">
        <v>44390</v>
      </c>
      <c r="D6236" t="s">
        <v>329</v>
      </c>
      <c r="E6236" t="b">
        <f t="shared" si="111"/>
        <v>0</v>
      </c>
    </row>
    <row r="6237" spans="1:5" hidden="1" x14ac:dyDescent="0.4">
      <c r="A6237" t="s">
        <v>6133</v>
      </c>
      <c r="B6237" t="s">
        <v>94</v>
      </c>
      <c r="C6237" s="1">
        <v>44482</v>
      </c>
      <c r="D6237" t="s">
        <v>331</v>
      </c>
      <c r="E6237" t="b">
        <f t="shared" si="111"/>
        <v>0</v>
      </c>
    </row>
    <row r="6238" spans="1:5" hidden="1" x14ac:dyDescent="0.4">
      <c r="A6238" t="s">
        <v>1924</v>
      </c>
      <c r="B6238" t="s">
        <v>94</v>
      </c>
      <c r="C6238" s="1">
        <v>44391</v>
      </c>
      <c r="D6238" t="s">
        <v>327</v>
      </c>
      <c r="E6238" t="b">
        <f t="shared" si="111"/>
        <v>0</v>
      </c>
    </row>
    <row r="6239" spans="1:5" hidden="1" x14ac:dyDescent="0.4">
      <c r="A6239" t="s">
        <v>1034</v>
      </c>
      <c r="B6239" t="s">
        <v>94</v>
      </c>
      <c r="C6239" s="1">
        <v>44452</v>
      </c>
      <c r="D6239" t="s">
        <v>403</v>
      </c>
      <c r="E6239" t="b">
        <f t="shared" si="111"/>
        <v>0</v>
      </c>
    </row>
    <row r="6240" spans="1:5" hidden="1" x14ac:dyDescent="0.4">
      <c r="A6240" t="s">
        <v>5561</v>
      </c>
      <c r="B6240" t="s">
        <v>94</v>
      </c>
      <c r="C6240" s="1">
        <v>44155</v>
      </c>
      <c r="D6240" t="s">
        <v>316</v>
      </c>
      <c r="E6240" t="b">
        <f t="shared" si="111"/>
        <v>0</v>
      </c>
    </row>
    <row r="6241" spans="1:5" hidden="1" x14ac:dyDescent="0.4">
      <c r="A6241" t="s">
        <v>4787</v>
      </c>
      <c r="B6241" t="s">
        <v>94</v>
      </c>
      <c r="C6241" s="1">
        <v>44452</v>
      </c>
      <c r="D6241" t="s">
        <v>318</v>
      </c>
      <c r="E6241" t="b">
        <f t="shared" si="111"/>
        <v>0</v>
      </c>
    </row>
    <row r="6242" spans="1:5" hidden="1" x14ac:dyDescent="0.4">
      <c r="A6242" t="s">
        <v>1037</v>
      </c>
      <c r="B6242" t="s">
        <v>94</v>
      </c>
      <c r="C6242" s="1">
        <v>44452</v>
      </c>
      <c r="D6242" t="s">
        <v>313</v>
      </c>
      <c r="E6242" t="b">
        <f t="shared" si="111"/>
        <v>0</v>
      </c>
    </row>
    <row r="6243" spans="1:5" hidden="1" x14ac:dyDescent="0.4">
      <c r="A6243" t="s">
        <v>1036</v>
      </c>
      <c r="B6243" t="s">
        <v>94</v>
      </c>
      <c r="C6243" s="1">
        <v>44452</v>
      </c>
      <c r="D6243" t="s">
        <v>319</v>
      </c>
      <c r="E6243" t="b">
        <f t="shared" si="111"/>
        <v>0</v>
      </c>
    </row>
    <row r="6244" spans="1:5" hidden="1" x14ac:dyDescent="0.4">
      <c r="A6244" t="s">
        <v>5560</v>
      </c>
      <c r="B6244" t="s">
        <v>94</v>
      </c>
      <c r="C6244" s="1">
        <v>44155</v>
      </c>
      <c r="D6244" t="s">
        <v>310</v>
      </c>
      <c r="E6244" t="b">
        <f t="shared" si="111"/>
        <v>0</v>
      </c>
    </row>
    <row r="6245" spans="1:5" hidden="1" x14ac:dyDescent="0.4">
      <c r="A6245" t="s">
        <v>8762</v>
      </c>
      <c r="B6245" t="s">
        <v>94</v>
      </c>
      <c r="C6245" s="1">
        <v>44497</v>
      </c>
      <c r="D6245" t="s">
        <v>408</v>
      </c>
      <c r="E6245" t="b">
        <f t="shared" si="111"/>
        <v>0</v>
      </c>
    </row>
    <row r="6246" spans="1:5" hidden="1" x14ac:dyDescent="0.4">
      <c r="A6246" t="s">
        <v>6298</v>
      </c>
      <c r="B6246" t="s">
        <v>94</v>
      </c>
      <c r="C6246" s="1">
        <v>44470</v>
      </c>
      <c r="D6246" t="s">
        <v>358</v>
      </c>
      <c r="E6246" t="b">
        <f t="shared" ref="E6246:E6309" si="112">OR(IF(AND(D6246=D6247,B6246=B6247),1,0),IF(AND(D6246=D6245,B6246=B6245),1,0))</f>
        <v>0</v>
      </c>
    </row>
    <row r="6247" spans="1:5" hidden="1" x14ac:dyDescent="0.4">
      <c r="A6247" t="s">
        <v>6274</v>
      </c>
      <c r="B6247" t="s">
        <v>94</v>
      </c>
      <c r="C6247" s="1">
        <v>44470</v>
      </c>
      <c r="D6247" t="s">
        <v>311</v>
      </c>
      <c r="E6247" t="b">
        <f t="shared" si="112"/>
        <v>0</v>
      </c>
    </row>
    <row r="6248" spans="1:5" hidden="1" x14ac:dyDescent="0.4">
      <c r="A6248" t="s">
        <v>3225</v>
      </c>
      <c r="B6248" t="s">
        <v>94</v>
      </c>
      <c r="C6248" s="1">
        <v>44452</v>
      </c>
      <c r="D6248" t="s">
        <v>308</v>
      </c>
      <c r="E6248" t="b">
        <f t="shared" si="112"/>
        <v>0</v>
      </c>
    </row>
    <row r="6249" spans="1:5" hidden="1" x14ac:dyDescent="0.4">
      <c r="A6249" t="s">
        <v>1502</v>
      </c>
      <c r="B6249" t="s">
        <v>94</v>
      </c>
      <c r="C6249" s="1">
        <v>44419</v>
      </c>
      <c r="D6249" t="s">
        <v>334</v>
      </c>
      <c r="E6249" t="b">
        <f t="shared" si="112"/>
        <v>0</v>
      </c>
    </row>
    <row r="6250" spans="1:5" hidden="1" x14ac:dyDescent="0.4">
      <c r="A6250" t="s">
        <v>6297</v>
      </c>
      <c r="B6250" t="s">
        <v>94</v>
      </c>
      <c r="C6250" s="1">
        <v>44481</v>
      </c>
      <c r="D6250" t="s">
        <v>343</v>
      </c>
      <c r="E6250" t="b">
        <f t="shared" si="112"/>
        <v>0</v>
      </c>
    </row>
    <row r="6251" spans="1:5" hidden="1" x14ac:dyDescent="0.4">
      <c r="A6251" t="s">
        <v>6273</v>
      </c>
      <c r="B6251" t="s">
        <v>94</v>
      </c>
      <c r="C6251" s="1">
        <v>44469</v>
      </c>
      <c r="D6251" t="s">
        <v>317</v>
      </c>
      <c r="E6251" t="b">
        <f t="shared" si="112"/>
        <v>0</v>
      </c>
    </row>
    <row r="6252" spans="1:5" hidden="1" x14ac:dyDescent="0.4">
      <c r="A6252" t="s">
        <v>5468</v>
      </c>
      <c r="B6252" t="s">
        <v>94</v>
      </c>
      <c r="C6252" s="1">
        <v>44160</v>
      </c>
      <c r="D6252" t="s">
        <v>335</v>
      </c>
      <c r="E6252" t="b">
        <f t="shared" si="112"/>
        <v>0</v>
      </c>
    </row>
    <row r="6253" spans="1:5" hidden="1" x14ac:dyDescent="0.4">
      <c r="A6253" t="s">
        <v>6289</v>
      </c>
      <c r="B6253" t="s">
        <v>94</v>
      </c>
      <c r="C6253" s="1">
        <v>44477</v>
      </c>
      <c r="D6253" t="s">
        <v>339</v>
      </c>
      <c r="E6253" t="b">
        <f t="shared" si="112"/>
        <v>0</v>
      </c>
    </row>
    <row r="6254" spans="1:5" hidden="1" x14ac:dyDescent="0.4">
      <c r="A6254" t="s">
        <v>3226</v>
      </c>
      <c r="B6254" t="s">
        <v>94</v>
      </c>
      <c r="C6254" s="1">
        <v>44452</v>
      </c>
      <c r="D6254" t="s">
        <v>415</v>
      </c>
      <c r="E6254" t="b">
        <f t="shared" si="112"/>
        <v>0</v>
      </c>
    </row>
    <row r="6255" spans="1:5" hidden="1" x14ac:dyDescent="0.4">
      <c r="A6255" t="s">
        <v>1032</v>
      </c>
      <c r="B6255" t="s">
        <v>94</v>
      </c>
      <c r="C6255" s="1">
        <v>44452</v>
      </c>
      <c r="D6255" t="s">
        <v>332</v>
      </c>
      <c r="E6255" t="b">
        <f t="shared" si="112"/>
        <v>0</v>
      </c>
    </row>
    <row r="6256" spans="1:5" hidden="1" x14ac:dyDescent="0.4">
      <c r="A6256" t="s">
        <v>4732</v>
      </c>
      <c r="B6256" t="s">
        <v>94</v>
      </c>
      <c r="C6256" s="1">
        <v>44455</v>
      </c>
      <c r="D6256" t="s">
        <v>322</v>
      </c>
      <c r="E6256" t="b">
        <f t="shared" si="112"/>
        <v>0</v>
      </c>
    </row>
    <row r="6257" spans="1:5" hidden="1" x14ac:dyDescent="0.4">
      <c r="A6257" t="s">
        <v>6131</v>
      </c>
      <c r="B6257" t="s">
        <v>94</v>
      </c>
      <c r="C6257" s="1">
        <v>44469</v>
      </c>
      <c r="D6257" t="s">
        <v>359</v>
      </c>
      <c r="E6257" t="b">
        <f t="shared" si="112"/>
        <v>0</v>
      </c>
    </row>
    <row r="6258" spans="1:5" hidden="1" x14ac:dyDescent="0.4">
      <c r="A6258" t="s">
        <v>4045</v>
      </c>
      <c r="B6258" t="s">
        <v>94</v>
      </c>
      <c r="C6258" s="1">
        <v>44390</v>
      </c>
      <c r="D6258" t="s">
        <v>328</v>
      </c>
      <c r="E6258" t="b">
        <f t="shared" si="112"/>
        <v>0</v>
      </c>
    </row>
    <row r="6259" spans="1:5" hidden="1" x14ac:dyDescent="0.4">
      <c r="A6259" t="s">
        <v>8134</v>
      </c>
      <c r="B6259" t="s">
        <v>73</v>
      </c>
      <c r="C6259" s="1">
        <v>44484</v>
      </c>
      <c r="D6259" t="s">
        <v>421</v>
      </c>
      <c r="E6259" t="b">
        <f t="shared" si="112"/>
        <v>0</v>
      </c>
    </row>
    <row r="6260" spans="1:5" hidden="1" x14ac:dyDescent="0.4">
      <c r="A6260" t="s">
        <v>6144</v>
      </c>
      <c r="B6260" t="s">
        <v>73</v>
      </c>
      <c r="C6260" s="1">
        <v>44489</v>
      </c>
      <c r="D6260" t="s">
        <v>352</v>
      </c>
      <c r="E6260" t="b">
        <f t="shared" si="112"/>
        <v>0</v>
      </c>
    </row>
    <row r="6261" spans="1:5" hidden="1" x14ac:dyDescent="0.4">
      <c r="A6261" t="s">
        <v>4798</v>
      </c>
      <c r="B6261" t="s">
        <v>73</v>
      </c>
      <c r="C6261" s="1">
        <v>44484</v>
      </c>
      <c r="D6261" t="s">
        <v>398</v>
      </c>
      <c r="E6261" t="b">
        <f t="shared" si="112"/>
        <v>0</v>
      </c>
    </row>
    <row r="6262" spans="1:5" hidden="1" x14ac:dyDescent="0.4">
      <c r="A6262" t="s">
        <v>6161</v>
      </c>
      <c r="B6262" t="s">
        <v>73</v>
      </c>
      <c r="C6262" s="1">
        <v>44484</v>
      </c>
      <c r="D6262" t="s">
        <v>397</v>
      </c>
      <c r="E6262" t="b">
        <f t="shared" si="112"/>
        <v>0</v>
      </c>
    </row>
    <row r="6263" spans="1:5" hidden="1" x14ac:dyDescent="0.4">
      <c r="A6263" t="s">
        <v>5629</v>
      </c>
      <c r="B6263" t="s">
        <v>73</v>
      </c>
      <c r="C6263" s="1">
        <v>44483</v>
      </c>
      <c r="D6263" t="s">
        <v>306</v>
      </c>
      <c r="E6263" t="b">
        <f t="shared" si="112"/>
        <v>0</v>
      </c>
    </row>
    <row r="6264" spans="1:5" hidden="1" x14ac:dyDescent="0.4">
      <c r="A6264" t="s">
        <v>1819</v>
      </c>
      <c r="B6264" t="s">
        <v>73</v>
      </c>
      <c r="C6264" s="1">
        <v>44483</v>
      </c>
      <c r="D6264" t="s">
        <v>404</v>
      </c>
      <c r="E6264" t="b">
        <f t="shared" si="112"/>
        <v>0</v>
      </c>
    </row>
    <row r="6265" spans="1:5" hidden="1" x14ac:dyDescent="0.4">
      <c r="A6265" t="s">
        <v>3413</v>
      </c>
      <c r="B6265" t="s">
        <v>73</v>
      </c>
      <c r="C6265" s="1">
        <v>44489</v>
      </c>
      <c r="D6265" t="s">
        <v>312</v>
      </c>
      <c r="E6265" t="b">
        <f t="shared" si="112"/>
        <v>0</v>
      </c>
    </row>
    <row r="6266" spans="1:5" hidden="1" x14ac:dyDescent="0.4">
      <c r="A6266" t="s">
        <v>4440</v>
      </c>
      <c r="B6266" t="s">
        <v>73</v>
      </c>
      <c r="C6266" s="1">
        <v>44474</v>
      </c>
      <c r="D6266" t="s">
        <v>307</v>
      </c>
      <c r="E6266" t="b">
        <f t="shared" si="112"/>
        <v>0</v>
      </c>
    </row>
    <row r="6267" spans="1:5" hidden="1" x14ac:dyDescent="0.4">
      <c r="A6267" t="s">
        <v>6147</v>
      </c>
      <c r="B6267" t="s">
        <v>73</v>
      </c>
      <c r="C6267" s="1">
        <v>44489</v>
      </c>
      <c r="D6267" t="s">
        <v>331</v>
      </c>
      <c r="E6267" t="b">
        <f t="shared" si="112"/>
        <v>0</v>
      </c>
    </row>
    <row r="6268" spans="1:5" hidden="1" x14ac:dyDescent="0.4">
      <c r="A6268" t="s">
        <v>4091</v>
      </c>
      <c r="B6268" t="s">
        <v>73</v>
      </c>
      <c r="C6268" s="1">
        <v>44483</v>
      </c>
      <c r="D6268" t="s">
        <v>327</v>
      </c>
      <c r="E6268" t="b">
        <f t="shared" si="112"/>
        <v>0</v>
      </c>
    </row>
    <row r="6269" spans="1:5" hidden="1" x14ac:dyDescent="0.4">
      <c r="A6269" t="s">
        <v>3431</v>
      </c>
      <c r="B6269" t="s">
        <v>73</v>
      </c>
      <c r="C6269" s="1">
        <v>44483</v>
      </c>
      <c r="D6269" t="s">
        <v>403</v>
      </c>
      <c r="E6269" t="b">
        <f t="shared" si="112"/>
        <v>0</v>
      </c>
    </row>
    <row r="6270" spans="1:5" hidden="1" x14ac:dyDescent="0.4">
      <c r="A6270" t="s">
        <v>5626</v>
      </c>
      <c r="B6270" t="s">
        <v>73</v>
      </c>
      <c r="C6270" s="1">
        <v>44489</v>
      </c>
      <c r="D6270" t="s">
        <v>344</v>
      </c>
      <c r="E6270" t="b">
        <f t="shared" si="112"/>
        <v>0</v>
      </c>
    </row>
    <row r="6271" spans="1:5" hidden="1" x14ac:dyDescent="0.4">
      <c r="A6271" t="s">
        <v>6145</v>
      </c>
      <c r="B6271" t="s">
        <v>73</v>
      </c>
      <c r="C6271" s="1">
        <v>44482</v>
      </c>
      <c r="D6271" t="s">
        <v>316</v>
      </c>
      <c r="E6271" t="b">
        <f t="shared" si="112"/>
        <v>0</v>
      </c>
    </row>
    <row r="6272" spans="1:5" hidden="1" x14ac:dyDescent="0.4">
      <c r="A6272" t="s">
        <v>6151</v>
      </c>
      <c r="B6272" t="s">
        <v>73</v>
      </c>
      <c r="C6272" s="1">
        <v>44484</v>
      </c>
      <c r="D6272" t="s">
        <v>326</v>
      </c>
      <c r="E6272" t="b">
        <f t="shared" si="112"/>
        <v>0</v>
      </c>
    </row>
    <row r="6273" spans="1:5" hidden="1" x14ac:dyDescent="0.4">
      <c r="A6273" t="s">
        <v>8100</v>
      </c>
      <c r="B6273" t="s">
        <v>73</v>
      </c>
      <c r="C6273" s="1">
        <v>44488</v>
      </c>
      <c r="D6273" t="s">
        <v>321</v>
      </c>
      <c r="E6273" t="b">
        <f t="shared" si="112"/>
        <v>0</v>
      </c>
    </row>
    <row r="6274" spans="1:5" hidden="1" x14ac:dyDescent="0.4">
      <c r="A6274" t="s">
        <v>5630</v>
      </c>
      <c r="B6274" t="s">
        <v>73</v>
      </c>
      <c r="C6274" s="1">
        <v>44484</v>
      </c>
      <c r="D6274" t="s">
        <v>318</v>
      </c>
      <c r="E6274" t="b">
        <f t="shared" si="112"/>
        <v>0</v>
      </c>
    </row>
    <row r="6275" spans="1:5" hidden="1" x14ac:dyDescent="0.4">
      <c r="A6275" t="s">
        <v>5627</v>
      </c>
      <c r="B6275" t="s">
        <v>73</v>
      </c>
      <c r="C6275" s="1">
        <v>44484</v>
      </c>
      <c r="D6275" t="s">
        <v>313</v>
      </c>
      <c r="E6275" t="b">
        <f t="shared" si="112"/>
        <v>0</v>
      </c>
    </row>
    <row r="6276" spans="1:5" hidden="1" x14ac:dyDescent="0.4">
      <c r="A6276" t="s">
        <v>5628</v>
      </c>
      <c r="B6276" t="s">
        <v>73</v>
      </c>
      <c r="C6276" s="1">
        <v>44484</v>
      </c>
      <c r="D6276" t="s">
        <v>319</v>
      </c>
      <c r="E6276" t="b">
        <f t="shared" si="112"/>
        <v>0</v>
      </c>
    </row>
    <row r="6277" spans="1:5" hidden="1" x14ac:dyDescent="0.4">
      <c r="A6277" t="s">
        <v>8135</v>
      </c>
      <c r="B6277" t="s">
        <v>73</v>
      </c>
      <c r="C6277" s="1">
        <v>44484</v>
      </c>
      <c r="D6277" t="s">
        <v>408</v>
      </c>
      <c r="E6277" t="b">
        <f t="shared" si="112"/>
        <v>0</v>
      </c>
    </row>
    <row r="6278" spans="1:5" hidden="1" x14ac:dyDescent="0.4">
      <c r="A6278" t="s">
        <v>6105</v>
      </c>
      <c r="B6278" t="s">
        <v>73</v>
      </c>
      <c r="C6278" s="1">
        <v>44483</v>
      </c>
      <c r="D6278" t="s">
        <v>336</v>
      </c>
      <c r="E6278" t="b">
        <f t="shared" si="112"/>
        <v>0</v>
      </c>
    </row>
    <row r="6279" spans="1:5" hidden="1" x14ac:dyDescent="0.4">
      <c r="A6279" t="s">
        <v>6104</v>
      </c>
      <c r="B6279" t="s">
        <v>73</v>
      </c>
      <c r="C6279" s="1">
        <v>44484</v>
      </c>
      <c r="D6279" t="s">
        <v>311</v>
      </c>
      <c r="E6279" t="b">
        <f t="shared" si="112"/>
        <v>0</v>
      </c>
    </row>
    <row r="6280" spans="1:5" hidden="1" x14ac:dyDescent="0.4">
      <c r="A6280" t="s">
        <v>4453</v>
      </c>
      <c r="B6280" t="s">
        <v>73</v>
      </c>
      <c r="C6280" s="1">
        <v>44474</v>
      </c>
      <c r="D6280" t="s">
        <v>308</v>
      </c>
      <c r="E6280" t="b">
        <f t="shared" si="112"/>
        <v>0</v>
      </c>
    </row>
    <row r="6281" spans="1:5" hidden="1" x14ac:dyDescent="0.4">
      <c r="A6281" t="s">
        <v>6671</v>
      </c>
      <c r="B6281" t="s">
        <v>73</v>
      </c>
      <c r="C6281" s="1">
        <v>44484</v>
      </c>
      <c r="D6281" t="s">
        <v>334</v>
      </c>
      <c r="E6281" t="b">
        <f t="shared" si="112"/>
        <v>0</v>
      </c>
    </row>
    <row r="6282" spans="1:5" hidden="1" x14ac:dyDescent="0.4">
      <c r="A6282" t="s">
        <v>4027</v>
      </c>
      <c r="B6282" t="s">
        <v>73</v>
      </c>
      <c r="C6282" s="1">
        <v>44488</v>
      </c>
      <c r="D6282" t="s">
        <v>343</v>
      </c>
      <c r="E6282" t="b">
        <f t="shared" si="112"/>
        <v>0</v>
      </c>
    </row>
    <row r="6283" spans="1:5" hidden="1" x14ac:dyDescent="0.4">
      <c r="A6283" t="s">
        <v>6672</v>
      </c>
      <c r="B6283" t="s">
        <v>73</v>
      </c>
      <c r="C6283" s="1">
        <v>44484</v>
      </c>
      <c r="D6283" t="s">
        <v>315</v>
      </c>
      <c r="E6283" t="b">
        <f t="shared" si="112"/>
        <v>0</v>
      </c>
    </row>
    <row r="6284" spans="1:5" hidden="1" x14ac:dyDescent="0.4">
      <c r="A6284" t="s">
        <v>8144</v>
      </c>
      <c r="B6284" t="s">
        <v>73</v>
      </c>
      <c r="C6284" s="1">
        <v>44484</v>
      </c>
      <c r="D6284" t="s">
        <v>317</v>
      </c>
      <c r="E6284" t="b">
        <f t="shared" si="112"/>
        <v>0</v>
      </c>
    </row>
    <row r="6285" spans="1:5" hidden="1" x14ac:dyDescent="0.4">
      <c r="A6285" t="s">
        <v>6670</v>
      </c>
      <c r="B6285" t="s">
        <v>73</v>
      </c>
      <c r="C6285" s="1">
        <v>44484</v>
      </c>
      <c r="D6285" t="s">
        <v>335</v>
      </c>
      <c r="E6285" t="b">
        <f t="shared" si="112"/>
        <v>0</v>
      </c>
    </row>
    <row r="6286" spans="1:5" hidden="1" x14ac:dyDescent="0.4">
      <c r="A6286" t="s">
        <v>6103</v>
      </c>
      <c r="B6286" t="s">
        <v>73</v>
      </c>
      <c r="C6286" s="1">
        <v>44489</v>
      </c>
      <c r="D6286" t="s">
        <v>339</v>
      </c>
      <c r="E6286" t="b">
        <f t="shared" si="112"/>
        <v>0</v>
      </c>
    </row>
    <row r="6287" spans="1:5" hidden="1" x14ac:dyDescent="0.4">
      <c r="A6287" t="s">
        <v>3236</v>
      </c>
      <c r="B6287" t="s">
        <v>73</v>
      </c>
      <c r="C6287" s="1">
        <v>44489</v>
      </c>
      <c r="D6287" t="s">
        <v>415</v>
      </c>
      <c r="E6287" t="b">
        <f t="shared" si="112"/>
        <v>0</v>
      </c>
    </row>
    <row r="6288" spans="1:5" hidden="1" x14ac:dyDescent="0.4">
      <c r="A6288" t="s">
        <v>4426</v>
      </c>
      <c r="B6288" t="s">
        <v>73</v>
      </c>
      <c r="C6288" s="1">
        <v>44474</v>
      </c>
      <c r="D6288" t="s">
        <v>332</v>
      </c>
      <c r="E6288" t="b">
        <f t="shared" si="112"/>
        <v>0</v>
      </c>
    </row>
    <row r="6289" spans="1:5" hidden="1" x14ac:dyDescent="0.4">
      <c r="A6289" t="s">
        <v>6150</v>
      </c>
      <c r="B6289" t="s">
        <v>73</v>
      </c>
      <c r="C6289" s="1">
        <v>44483</v>
      </c>
      <c r="D6289" t="s">
        <v>322</v>
      </c>
      <c r="E6289" t="b">
        <f t="shared" si="112"/>
        <v>0</v>
      </c>
    </row>
    <row r="6290" spans="1:5" hidden="1" x14ac:dyDescent="0.4">
      <c r="A6290" t="s">
        <v>4026</v>
      </c>
      <c r="B6290" t="s">
        <v>73</v>
      </c>
      <c r="C6290" s="1">
        <v>44476</v>
      </c>
      <c r="D6290" t="s">
        <v>359</v>
      </c>
      <c r="E6290" t="b">
        <f t="shared" si="112"/>
        <v>0</v>
      </c>
    </row>
    <row r="6291" spans="1:5" hidden="1" x14ac:dyDescent="0.4">
      <c r="A6291" t="s">
        <v>8252</v>
      </c>
      <c r="B6291" t="s">
        <v>73</v>
      </c>
      <c r="C6291" s="1">
        <v>44475</v>
      </c>
      <c r="D6291" t="s">
        <v>328</v>
      </c>
      <c r="E6291" t="b">
        <f t="shared" si="112"/>
        <v>0</v>
      </c>
    </row>
    <row r="6292" spans="1:5" hidden="1" x14ac:dyDescent="0.4">
      <c r="A6292" t="s">
        <v>8278</v>
      </c>
      <c r="B6292" t="s">
        <v>205</v>
      </c>
      <c r="C6292" s="1">
        <v>44469</v>
      </c>
      <c r="D6292" t="s">
        <v>341</v>
      </c>
      <c r="E6292" t="b">
        <f t="shared" si="112"/>
        <v>0</v>
      </c>
    </row>
    <row r="6293" spans="1:5" hidden="1" x14ac:dyDescent="0.4">
      <c r="A6293" t="s">
        <v>8694</v>
      </c>
      <c r="B6293" t="s">
        <v>205</v>
      </c>
      <c r="C6293" s="1">
        <v>44498</v>
      </c>
      <c r="D6293" t="s">
        <v>352</v>
      </c>
      <c r="E6293" t="b">
        <f t="shared" si="112"/>
        <v>0</v>
      </c>
    </row>
    <row r="6294" spans="1:5" hidden="1" x14ac:dyDescent="0.4">
      <c r="A6294" t="s">
        <v>8695</v>
      </c>
      <c r="B6294" t="s">
        <v>205</v>
      </c>
      <c r="C6294" s="1">
        <v>44498</v>
      </c>
      <c r="D6294" t="s">
        <v>398</v>
      </c>
      <c r="E6294" t="b">
        <f t="shared" si="112"/>
        <v>0</v>
      </c>
    </row>
    <row r="6295" spans="1:5" hidden="1" x14ac:dyDescent="0.4">
      <c r="A6295" t="s">
        <v>8402</v>
      </c>
      <c r="B6295" t="s">
        <v>205</v>
      </c>
      <c r="C6295" s="1">
        <v>44103</v>
      </c>
      <c r="D6295" t="s">
        <v>397</v>
      </c>
      <c r="E6295" t="b">
        <f t="shared" si="112"/>
        <v>0</v>
      </c>
    </row>
    <row r="6296" spans="1:5" hidden="1" x14ac:dyDescent="0.4">
      <c r="A6296" t="s">
        <v>8697</v>
      </c>
      <c r="B6296" t="s">
        <v>205</v>
      </c>
      <c r="C6296" s="1">
        <v>44498</v>
      </c>
      <c r="D6296" t="s">
        <v>404</v>
      </c>
      <c r="E6296" t="b">
        <f t="shared" si="112"/>
        <v>0</v>
      </c>
    </row>
    <row r="6297" spans="1:5" hidden="1" x14ac:dyDescent="0.4">
      <c r="A6297" t="s">
        <v>8408</v>
      </c>
      <c r="B6297" t="s">
        <v>205</v>
      </c>
      <c r="C6297" s="1">
        <v>44498</v>
      </c>
      <c r="D6297" t="s">
        <v>331</v>
      </c>
      <c r="E6297" t="b">
        <f t="shared" si="112"/>
        <v>0</v>
      </c>
    </row>
    <row r="6298" spans="1:5" hidden="1" x14ac:dyDescent="0.4">
      <c r="A6298" t="s">
        <v>8413</v>
      </c>
      <c r="B6298" t="s">
        <v>205</v>
      </c>
      <c r="C6298" s="1">
        <v>44498</v>
      </c>
      <c r="D6298" t="s">
        <v>316</v>
      </c>
      <c r="E6298" t="b">
        <f t="shared" si="112"/>
        <v>0</v>
      </c>
    </row>
    <row r="6299" spans="1:5" hidden="1" x14ac:dyDescent="0.4">
      <c r="A6299" t="s">
        <v>8412</v>
      </c>
      <c r="B6299" t="s">
        <v>205</v>
      </c>
      <c r="C6299" s="1">
        <v>44498</v>
      </c>
      <c r="D6299" t="s">
        <v>326</v>
      </c>
      <c r="E6299" t="b">
        <f t="shared" si="112"/>
        <v>0</v>
      </c>
    </row>
    <row r="6300" spans="1:5" hidden="1" x14ac:dyDescent="0.4">
      <c r="A6300" t="s">
        <v>8410</v>
      </c>
      <c r="B6300" t="s">
        <v>205</v>
      </c>
      <c r="C6300" s="1">
        <v>44499</v>
      </c>
      <c r="D6300" t="s">
        <v>318</v>
      </c>
      <c r="E6300" t="b">
        <f t="shared" si="112"/>
        <v>0</v>
      </c>
    </row>
    <row r="6301" spans="1:5" hidden="1" x14ac:dyDescent="0.4">
      <c r="A6301" t="s">
        <v>8399</v>
      </c>
      <c r="B6301" t="s">
        <v>205</v>
      </c>
      <c r="C6301" s="1">
        <v>44186</v>
      </c>
      <c r="D6301" t="s">
        <v>313</v>
      </c>
      <c r="E6301" t="b">
        <f t="shared" si="112"/>
        <v>0</v>
      </c>
    </row>
    <row r="6302" spans="1:5" hidden="1" x14ac:dyDescent="0.4">
      <c r="A6302" t="s">
        <v>8401</v>
      </c>
      <c r="B6302" t="s">
        <v>205</v>
      </c>
      <c r="C6302" s="1">
        <v>44103</v>
      </c>
      <c r="D6302" t="s">
        <v>310</v>
      </c>
      <c r="E6302" t="b">
        <f t="shared" si="112"/>
        <v>0</v>
      </c>
    </row>
    <row r="6303" spans="1:5" hidden="1" x14ac:dyDescent="0.4">
      <c r="A6303" t="s">
        <v>8404</v>
      </c>
      <c r="B6303" t="s">
        <v>205</v>
      </c>
      <c r="C6303" s="1">
        <v>44498</v>
      </c>
      <c r="D6303" t="s">
        <v>408</v>
      </c>
      <c r="E6303" t="b">
        <f t="shared" si="112"/>
        <v>0</v>
      </c>
    </row>
    <row r="6304" spans="1:5" hidden="1" x14ac:dyDescent="0.4">
      <c r="A6304" t="s">
        <v>8400</v>
      </c>
      <c r="B6304" t="s">
        <v>205</v>
      </c>
      <c r="C6304" s="1">
        <v>44498</v>
      </c>
      <c r="D6304" t="s">
        <v>308</v>
      </c>
      <c r="E6304" t="b">
        <f t="shared" si="112"/>
        <v>0</v>
      </c>
    </row>
    <row r="6305" spans="1:5" hidden="1" x14ac:dyDescent="0.4">
      <c r="A6305" t="s">
        <v>8409</v>
      </c>
      <c r="B6305" t="s">
        <v>205</v>
      </c>
      <c r="C6305" s="1">
        <v>44498</v>
      </c>
      <c r="D6305" t="s">
        <v>334</v>
      </c>
      <c r="E6305" t="b">
        <f t="shared" si="112"/>
        <v>0</v>
      </c>
    </row>
    <row r="6306" spans="1:5" hidden="1" x14ac:dyDescent="0.4">
      <c r="A6306" t="s">
        <v>8411</v>
      </c>
      <c r="B6306" t="s">
        <v>205</v>
      </c>
      <c r="C6306" s="1">
        <v>44498</v>
      </c>
      <c r="D6306" t="s">
        <v>315</v>
      </c>
      <c r="E6306" t="b">
        <f t="shared" si="112"/>
        <v>0</v>
      </c>
    </row>
    <row r="6307" spans="1:5" hidden="1" x14ac:dyDescent="0.4">
      <c r="A6307" t="s">
        <v>8405</v>
      </c>
      <c r="B6307" t="s">
        <v>205</v>
      </c>
      <c r="C6307" s="1">
        <v>44498</v>
      </c>
      <c r="D6307" t="s">
        <v>317</v>
      </c>
      <c r="E6307" t="b">
        <f t="shared" si="112"/>
        <v>0</v>
      </c>
    </row>
    <row r="6308" spans="1:5" hidden="1" x14ac:dyDescent="0.4">
      <c r="A6308" t="s">
        <v>8407</v>
      </c>
      <c r="B6308" t="s">
        <v>205</v>
      </c>
      <c r="C6308" s="1">
        <v>44498</v>
      </c>
      <c r="D6308" t="s">
        <v>335</v>
      </c>
      <c r="E6308" t="b">
        <f t="shared" si="112"/>
        <v>0</v>
      </c>
    </row>
    <row r="6309" spans="1:5" hidden="1" x14ac:dyDescent="0.4">
      <c r="A6309" t="s">
        <v>8406</v>
      </c>
      <c r="B6309" t="s">
        <v>205</v>
      </c>
      <c r="C6309" s="1">
        <v>44498</v>
      </c>
      <c r="D6309" t="s">
        <v>332</v>
      </c>
      <c r="E6309" t="b">
        <f t="shared" si="112"/>
        <v>0</v>
      </c>
    </row>
    <row r="6310" spans="1:5" hidden="1" x14ac:dyDescent="0.4">
      <c r="A6310" t="s">
        <v>8403</v>
      </c>
      <c r="B6310" t="s">
        <v>205</v>
      </c>
      <c r="C6310" s="1">
        <v>44498</v>
      </c>
      <c r="D6310" t="s">
        <v>322</v>
      </c>
      <c r="E6310" t="b">
        <f t="shared" ref="E6310:E6373" si="113">OR(IF(AND(D6310=D6311,B6310=B6311),1,0),IF(AND(D6310=D6309,B6310=B6309),1,0))</f>
        <v>0</v>
      </c>
    </row>
    <row r="6311" spans="1:5" hidden="1" x14ac:dyDescent="0.4">
      <c r="A6311" t="s">
        <v>8722</v>
      </c>
      <c r="B6311" t="s">
        <v>205</v>
      </c>
      <c r="C6311" s="1">
        <v>44498</v>
      </c>
      <c r="D6311" t="s">
        <v>333</v>
      </c>
      <c r="E6311" t="b">
        <f t="shared" si="113"/>
        <v>0</v>
      </c>
    </row>
    <row r="6312" spans="1:5" hidden="1" x14ac:dyDescent="0.4">
      <c r="A6312" t="s">
        <v>2870</v>
      </c>
      <c r="B6312" t="s">
        <v>139</v>
      </c>
      <c r="C6312" s="1">
        <v>44284</v>
      </c>
      <c r="D6312" t="s">
        <v>352</v>
      </c>
      <c r="E6312" t="b">
        <f t="shared" si="113"/>
        <v>0</v>
      </c>
    </row>
    <row r="6313" spans="1:5" hidden="1" x14ac:dyDescent="0.4">
      <c r="A6313" t="s">
        <v>4272</v>
      </c>
      <c r="B6313" t="s">
        <v>139</v>
      </c>
      <c r="C6313" s="1">
        <v>44466</v>
      </c>
      <c r="D6313" t="s">
        <v>398</v>
      </c>
      <c r="E6313" t="b">
        <f t="shared" si="113"/>
        <v>0</v>
      </c>
    </row>
    <row r="6314" spans="1:5" hidden="1" x14ac:dyDescent="0.4">
      <c r="A6314" t="s">
        <v>5056</v>
      </c>
      <c r="B6314" t="s">
        <v>139</v>
      </c>
      <c r="C6314" s="1">
        <v>44455</v>
      </c>
      <c r="D6314" t="s">
        <v>397</v>
      </c>
      <c r="E6314" t="b">
        <f t="shared" si="113"/>
        <v>0</v>
      </c>
    </row>
    <row r="6315" spans="1:5" hidden="1" x14ac:dyDescent="0.4">
      <c r="A6315" t="s">
        <v>2842</v>
      </c>
      <c r="B6315" t="s">
        <v>139</v>
      </c>
      <c r="C6315" s="1">
        <v>44287</v>
      </c>
      <c r="D6315" t="s">
        <v>306</v>
      </c>
      <c r="E6315" t="b">
        <f t="shared" si="113"/>
        <v>0</v>
      </c>
    </row>
    <row r="6316" spans="1:5" hidden="1" x14ac:dyDescent="0.4">
      <c r="A6316" t="s">
        <v>2846</v>
      </c>
      <c r="B6316" t="s">
        <v>139</v>
      </c>
      <c r="C6316" s="1">
        <v>44286</v>
      </c>
      <c r="D6316" t="s">
        <v>404</v>
      </c>
      <c r="E6316" t="b">
        <f t="shared" si="113"/>
        <v>0</v>
      </c>
    </row>
    <row r="6317" spans="1:5" hidden="1" x14ac:dyDescent="0.4">
      <c r="A6317" t="s">
        <v>2823</v>
      </c>
      <c r="B6317" t="s">
        <v>139</v>
      </c>
      <c r="C6317" s="1">
        <v>44287</v>
      </c>
      <c r="D6317" t="s">
        <v>399</v>
      </c>
      <c r="E6317" t="b">
        <f t="shared" si="113"/>
        <v>0</v>
      </c>
    </row>
    <row r="6318" spans="1:5" hidden="1" x14ac:dyDescent="0.4">
      <c r="A6318" t="s">
        <v>2867</v>
      </c>
      <c r="B6318" t="s">
        <v>139</v>
      </c>
      <c r="C6318" s="1">
        <v>44284</v>
      </c>
      <c r="D6318" t="s">
        <v>312</v>
      </c>
      <c r="E6318" t="b">
        <f t="shared" si="113"/>
        <v>0</v>
      </c>
    </row>
    <row r="6319" spans="1:5" hidden="1" x14ac:dyDescent="0.4">
      <c r="A6319" t="s">
        <v>2847</v>
      </c>
      <c r="B6319" t="s">
        <v>139</v>
      </c>
      <c r="C6319" s="1">
        <v>44286</v>
      </c>
      <c r="D6319" t="s">
        <v>329</v>
      </c>
      <c r="E6319" t="b">
        <f t="shared" si="113"/>
        <v>0</v>
      </c>
    </row>
    <row r="6320" spans="1:5" hidden="1" x14ac:dyDescent="0.4">
      <c r="A6320" t="s">
        <v>2878</v>
      </c>
      <c r="B6320" t="s">
        <v>139</v>
      </c>
      <c r="C6320" s="1">
        <v>44467</v>
      </c>
      <c r="D6320" t="s">
        <v>307</v>
      </c>
      <c r="E6320" t="b">
        <f t="shared" si="113"/>
        <v>0</v>
      </c>
    </row>
    <row r="6321" spans="1:5" hidden="1" x14ac:dyDescent="0.4">
      <c r="A6321" t="s">
        <v>3077</v>
      </c>
      <c r="B6321" t="s">
        <v>139</v>
      </c>
      <c r="C6321" s="1">
        <v>44271</v>
      </c>
      <c r="D6321" t="s">
        <v>331</v>
      </c>
      <c r="E6321" t="b">
        <f t="shared" si="113"/>
        <v>0</v>
      </c>
    </row>
    <row r="6322" spans="1:5" hidden="1" x14ac:dyDescent="0.4">
      <c r="A6322" t="s">
        <v>6360</v>
      </c>
      <c r="B6322" t="s">
        <v>139</v>
      </c>
      <c r="C6322" s="1">
        <v>44468</v>
      </c>
      <c r="D6322" t="s">
        <v>351</v>
      </c>
      <c r="E6322" t="b">
        <f t="shared" si="113"/>
        <v>0</v>
      </c>
    </row>
    <row r="6323" spans="1:5" hidden="1" x14ac:dyDescent="0.4">
      <c r="A6323" t="s">
        <v>3248</v>
      </c>
      <c r="B6323" t="s">
        <v>139</v>
      </c>
      <c r="C6323" s="1">
        <v>44270</v>
      </c>
      <c r="D6323" t="s">
        <v>327</v>
      </c>
      <c r="E6323" t="b">
        <f t="shared" si="113"/>
        <v>0</v>
      </c>
    </row>
    <row r="6324" spans="1:5" hidden="1" x14ac:dyDescent="0.4">
      <c r="A6324" t="s">
        <v>3280</v>
      </c>
      <c r="B6324" t="s">
        <v>139</v>
      </c>
      <c r="C6324" s="1">
        <v>44265</v>
      </c>
      <c r="D6324" t="s">
        <v>403</v>
      </c>
      <c r="E6324" t="b">
        <f t="shared" si="113"/>
        <v>0</v>
      </c>
    </row>
    <row r="6325" spans="1:5" hidden="1" x14ac:dyDescent="0.4">
      <c r="A6325" t="s">
        <v>2883</v>
      </c>
      <c r="B6325" t="s">
        <v>139</v>
      </c>
      <c r="C6325" s="1">
        <v>44467</v>
      </c>
      <c r="D6325" t="s">
        <v>344</v>
      </c>
      <c r="E6325" t="b">
        <f t="shared" si="113"/>
        <v>0</v>
      </c>
    </row>
    <row r="6326" spans="1:5" hidden="1" x14ac:dyDescent="0.4">
      <c r="A6326" t="s">
        <v>2841</v>
      </c>
      <c r="B6326" t="s">
        <v>139</v>
      </c>
      <c r="C6326" s="1">
        <v>44287</v>
      </c>
      <c r="D6326" t="s">
        <v>316</v>
      </c>
      <c r="E6326" t="b">
        <f t="shared" si="113"/>
        <v>0</v>
      </c>
    </row>
    <row r="6327" spans="1:5" hidden="1" x14ac:dyDescent="0.4">
      <c r="A6327" t="s">
        <v>3221</v>
      </c>
      <c r="B6327" t="s">
        <v>139</v>
      </c>
      <c r="C6327" s="1">
        <v>44266</v>
      </c>
      <c r="D6327" t="s">
        <v>326</v>
      </c>
      <c r="E6327" t="b">
        <f t="shared" si="113"/>
        <v>0</v>
      </c>
    </row>
    <row r="6328" spans="1:5" hidden="1" x14ac:dyDescent="0.4">
      <c r="A6328" t="s">
        <v>5134</v>
      </c>
      <c r="B6328" t="s">
        <v>139</v>
      </c>
      <c r="C6328" s="1">
        <v>44455</v>
      </c>
      <c r="D6328" t="s">
        <v>318</v>
      </c>
      <c r="E6328" t="b">
        <f t="shared" si="113"/>
        <v>0</v>
      </c>
    </row>
    <row r="6329" spans="1:5" hidden="1" x14ac:dyDescent="0.4">
      <c r="A6329" t="s">
        <v>8911</v>
      </c>
      <c r="B6329" t="s">
        <v>139</v>
      </c>
      <c r="C6329" s="1">
        <v>44494</v>
      </c>
      <c r="D6329" t="s">
        <v>313</v>
      </c>
      <c r="E6329" t="b">
        <f t="shared" si="113"/>
        <v>0</v>
      </c>
    </row>
    <row r="6330" spans="1:5" hidden="1" x14ac:dyDescent="0.4">
      <c r="A6330" t="s">
        <v>2848</v>
      </c>
      <c r="B6330" t="s">
        <v>139</v>
      </c>
      <c r="C6330" s="1">
        <v>44286</v>
      </c>
      <c r="D6330" t="s">
        <v>319</v>
      </c>
      <c r="E6330" t="b">
        <f t="shared" si="113"/>
        <v>0</v>
      </c>
    </row>
    <row r="6331" spans="1:5" hidden="1" x14ac:dyDescent="0.4">
      <c r="A6331" t="s">
        <v>2844</v>
      </c>
      <c r="B6331" t="s">
        <v>139</v>
      </c>
      <c r="C6331" s="1">
        <v>44286</v>
      </c>
      <c r="D6331" t="s">
        <v>310</v>
      </c>
      <c r="E6331" t="b">
        <f t="shared" si="113"/>
        <v>0</v>
      </c>
    </row>
    <row r="6332" spans="1:5" hidden="1" x14ac:dyDescent="0.4">
      <c r="A6332" t="s">
        <v>8895</v>
      </c>
      <c r="B6332" t="s">
        <v>139</v>
      </c>
      <c r="C6332" s="1">
        <v>44494</v>
      </c>
      <c r="D6332" t="s">
        <v>408</v>
      </c>
      <c r="E6332" t="b">
        <f t="shared" si="113"/>
        <v>0</v>
      </c>
    </row>
    <row r="6333" spans="1:5" hidden="1" x14ac:dyDescent="0.4">
      <c r="A6333" t="s">
        <v>3060</v>
      </c>
      <c r="B6333" t="s">
        <v>139</v>
      </c>
      <c r="C6333" s="1">
        <v>44456</v>
      </c>
      <c r="D6333" t="s">
        <v>358</v>
      </c>
      <c r="E6333" t="b">
        <f t="shared" si="113"/>
        <v>0</v>
      </c>
    </row>
    <row r="6334" spans="1:5" hidden="1" x14ac:dyDescent="0.4">
      <c r="A6334" t="s">
        <v>3128</v>
      </c>
      <c r="B6334" t="s">
        <v>139</v>
      </c>
      <c r="C6334" s="1">
        <v>44454</v>
      </c>
      <c r="D6334" t="s">
        <v>311</v>
      </c>
      <c r="E6334" t="b">
        <f t="shared" si="113"/>
        <v>0</v>
      </c>
    </row>
    <row r="6335" spans="1:5" hidden="1" x14ac:dyDescent="0.4">
      <c r="A6335" t="s">
        <v>2877</v>
      </c>
      <c r="B6335" t="s">
        <v>139</v>
      </c>
      <c r="C6335" s="1">
        <v>44467</v>
      </c>
      <c r="D6335" t="s">
        <v>308</v>
      </c>
      <c r="E6335" t="b">
        <f t="shared" si="113"/>
        <v>0</v>
      </c>
    </row>
    <row r="6336" spans="1:5" hidden="1" x14ac:dyDescent="0.4">
      <c r="A6336" t="s">
        <v>2896</v>
      </c>
      <c r="B6336" t="s">
        <v>139</v>
      </c>
      <c r="C6336" s="1">
        <v>44467</v>
      </c>
      <c r="D6336" t="s">
        <v>416</v>
      </c>
      <c r="E6336" t="b">
        <f t="shared" si="113"/>
        <v>0</v>
      </c>
    </row>
    <row r="6337" spans="1:5" hidden="1" x14ac:dyDescent="0.4">
      <c r="A6337" t="s">
        <v>2851</v>
      </c>
      <c r="B6337" t="s">
        <v>139</v>
      </c>
      <c r="C6337" s="1">
        <v>44286</v>
      </c>
      <c r="D6337" t="s">
        <v>334</v>
      </c>
      <c r="E6337" t="b">
        <f t="shared" si="113"/>
        <v>0</v>
      </c>
    </row>
    <row r="6338" spans="1:5" hidden="1" x14ac:dyDescent="0.4">
      <c r="A6338" t="s">
        <v>8691</v>
      </c>
      <c r="B6338" t="s">
        <v>139</v>
      </c>
      <c r="C6338" s="1">
        <v>44501</v>
      </c>
      <c r="D6338" t="s">
        <v>314</v>
      </c>
      <c r="E6338" t="b">
        <f t="shared" si="113"/>
        <v>0</v>
      </c>
    </row>
    <row r="6339" spans="1:5" hidden="1" x14ac:dyDescent="0.4">
      <c r="A6339" t="s">
        <v>8894</v>
      </c>
      <c r="B6339" t="s">
        <v>139</v>
      </c>
      <c r="C6339" s="1">
        <v>44494</v>
      </c>
      <c r="D6339" t="s">
        <v>354</v>
      </c>
      <c r="E6339" t="b">
        <f t="shared" si="113"/>
        <v>0</v>
      </c>
    </row>
    <row r="6340" spans="1:5" hidden="1" x14ac:dyDescent="0.4">
      <c r="A6340" t="s">
        <v>2882</v>
      </c>
      <c r="B6340" t="s">
        <v>139</v>
      </c>
      <c r="C6340" s="1">
        <v>44467</v>
      </c>
      <c r="D6340" t="s">
        <v>343</v>
      </c>
      <c r="E6340" t="b">
        <f t="shared" si="113"/>
        <v>0</v>
      </c>
    </row>
    <row r="6341" spans="1:5" hidden="1" x14ac:dyDescent="0.4">
      <c r="A6341" t="s">
        <v>2908</v>
      </c>
      <c r="B6341" t="s">
        <v>139</v>
      </c>
      <c r="C6341" s="1">
        <v>44466</v>
      </c>
      <c r="D6341" t="s">
        <v>317</v>
      </c>
      <c r="E6341" t="b">
        <f t="shared" si="113"/>
        <v>0</v>
      </c>
    </row>
    <row r="6342" spans="1:5" hidden="1" x14ac:dyDescent="0.4">
      <c r="A6342" t="s">
        <v>2850</v>
      </c>
      <c r="B6342" t="s">
        <v>139</v>
      </c>
      <c r="C6342" s="1">
        <v>44286</v>
      </c>
      <c r="D6342" t="s">
        <v>335</v>
      </c>
      <c r="E6342" t="b">
        <f t="shared" si="113"/>
        <v>0</v>
      </c>
    </row>
    <row r="6343" spans="1:5" hidden="1" x14ac:dyDescent="0.4">
      <c r="A6343" t="s">
        <v>3142</v>
      </c>
      <c r="B6343" t="s">
        <v>139</v>
      </c>
      <c r="C6343" s="1">
        <v>44454</v>
      </c>
      <c r="D6343" t="s">
        <v>339</v>
      </c>
      <c r="E6343" t="b">
        <f t="shared" si="113"/>
        <v>0</v>
      </c>
    </row>
    <row r="6344" spans="1:5" hidden="1" x14ac:dyDescent="0.4">
      <c r="A6344" t="s">
        <v>6382</v>
      </c>
      <c r="B6344" t="s">
        <v>139</v>
      </c>
      <c r="C6344" s="1">
        <v>44489</v>
      </c>
      <c r="D6344" t="s">
        <v>415</v>
      </c>
      <c r="E6344" t="b">
        <f t="shared" si="113"/>
        <v>0</v>
      </c>
    </row>
    <row r="6345" spans="1:5" hidden="1" x14ac:dyDescent="0.4">
      <c r="A6345" t="s">
        <v>2869</v>
      </c>
      <c r="B6345" t="s">
        <v>139</v>
      </c>
      <c r="C6345" s="1">
        <v>44284</v>
      </c>
      <c r="D6345" t="s">
        <v>330</v>
      </c>
      <c r="E6345" t="b">
        <f t="shared" si="113"/>
        <v>0</v>
      </c>
    </row>
    <row r="6346" spans="1:5" hidden="1" x14ac:dyDescent="0.4">
      <c r="A6346" t="s">
        <v>2868</v>
      </c>
      <c r="B6346" t="s">
        <v>139</v>
      </c>
      <c r="C6346" s="1">
        <v>44284</v>
      </c>
      <c r="D6346" t="s">
        <v>332</v>
      </c>
      <c r="E6346" t="b">
        <f t="shared" si="113"/>
        <v>0</v>
      </c>
    </row>
    <row r="6347" spans="1:5" hidden="1" x14ac:dyDescent="0.4">
      <c r="A6347" t="s">
        <v>4990</v>
      </c>
      <c r="B6347" t="s">
        <v>139</v>
      </c>
      <c r="C6347" s="1">
        <v>44446</v>
      </c>
      <c r="D6347" t="s">
        <v>322</v>
      </c>
      <c r="E6347" t="b">
        <f t="shared" si="113"/>
        <v>0</v>
      </c>
    </row>
    <row r="6348" spans="1:5" hidden="1" x14ac:dyDescent="0.4">
      <c r="A6348" t="s">
        <v>2871</v>
      </c>
      <c r="B6348" t="s">
        <v>139</v>
      </c>
      <c r="C6348" s="1">
        <v>44284</v>
      </c>
      <c r="D6348" t="s">
        <v>359</v>
      </c>
      <c r="E6348" t="b">
        <f t="shared" si="113"/>
        <v>0</v>
      </c>
    </row>
    <row r="6349" spans="1:5" hidden="1" x14ac:dyDescent="0.4">
      <c r="A6349" t="s">
        <v>2849</v>
      </c>
      <c r="B6349" t="s">
        <v>139</v>
      </c>
      <c r="C6349" s="1">
        <v>44286</v>
      </c>
      <c r="D6349" t="s">
        <v>333</v>
      </c>
      <c r="E6349" t="b">
        <f t="shared" si="113"/>
        <v>0</v>
      </c>
    </row>
    <row r="6350" spans="1:5" hidden="1" x14ac:dyDescent="0.4">
      <c r="A6350" t="s">
        <v>6359</v>
      </c>
      <c r="B6350" t="s">
        <v>139</v>
      </c>
      <c r="C6350" s="1">
        <v>44468</v>
      </c>
      <c r="D6350" t="s">
        <v>353</v>
      </c>
      <c r="E6350" t="b">
        <f t="shared" si="113"/>
        <v>0</v>
      </c>
    </row>
    <row r="6351" spans="1:5" hidden="1" x14ac:dyDescent="0.4">
      <c r="A6351" t="s">
        <v>3171</v>
      </c>
      <c r="B6351" t="s">
        <v>139</v>
      </c>
      <c r="C6351" s="1">
        <v>44455</v>
      </c>
      <c r="D6351" t="s">
        <v>328</v>
      </c>
      <c r="E6351" t="b">
        <f t="shared" si="113"/>
        <v>0</v>
      </c>
    </row>
    <row r="6352" spans="1:5" hidden="1" x14ac:dyDescent="0.4">
      <c r="A6352" t="s">
        <v>4518</v>
      </c>
      <c r="B6352" t="s">
        <v>212</v>
      </c>
      <c r="C6352" s="1">
        <v>44186</v>
      </c>
      <c r="D6352" t="s">
        <v>341</v>
      </c>
      <c r="E6352" t="b">
        <f t="shared" si="113"/>
        <v>0</v>
      </c>
    </row>
    <row r="6353" spans="1:5" hidden="1" x14ac:dyDescent="0.4">
      <c r="A6353" t="s">
        <v>8813</v>
      </c>
      <c r="B6353" t="s">
        <v>212</v>
      </c>
      <c r="C6353" s="1">
        <v>44496</v>
      </c>
      <c r="D6353" t="s">
        <v>421</v>
      </c>
      <c r="E6353" t="b">
        <f t="shared" si="113"/>
        <v>0</v>
      </c>
    </row>
    <row r="6354" spans="1:5" hidden="1" x14ac:dyDescent="0.4">
      <c r="A6354" t="s">
        <v>4581</v>
      </c>
      <c r="B6354" t="s">
        <v>212</v>
      </c>
      <c r="C6354" s="1">
        <v>44482</v>
      </c>
      <c r="D6354" t="s">
        <v>352</v>
      </c>
      <c r="E6354" t="b">
        <f t="shared" si="113"/>
        <v>0</v>
      </c>
    </row>
    <row r="6355" spans="1:5" hidden="1" x14ac:dyDescent="0.4">
      <c r="A6355" t="s">
        <v>3576</v>
      </c>
      <c r="B6355" t="s">
        <v>212</v>
      </c>
      <c r="C6355" s="1">
        <v>44488</v>
      </c>
      <c r="D6355" t="s">
        <v>357</v>
      </c>
      <c r="E6355" t="b">
        <f t="shared" si="113"/>
        <v>0</v>
      </c>
    </row>
    <row r="6356" spans="1:5" hidden="1" x14ac:dyDescent="0.4">
      <c r="A6356" t="s">
        <v>5443</v>
      </c>
      <c r="B6356" t="s">
        <v>212</v>
      </c>
      <c r="C6356" s="1">
        <v>44487</v>
      </c>
      <c r="D6356" t="s">
        <v>398</v>
      </c>
      <c r="E6356" t="b">
        <f t="shared" si="113"/>
        <v>0</v>
      </c>
    </row>
    <row r="6357" spans="1:5" hidden="1" x14ac:dyDescent="0.4">
      <c r="A6357" t="s">
        <v>8596</v>
      </c>
      <c r="B6357" t="s">
        <v>212</v>
      </c>
      <c r="C6357" s="1">
        <v>44489</v>
      </c>
      <c r="D6357" t="s">
        <v>397</v>
      </c>
      <c r="E6357" t="b">
        <f t="shared" si="113"/>
        <v>0</v>
      </c>
    </row>
    <row r="6358" spans="1:5" hidden="1" x14ac:dyDescent="0.4">
      <c r="A6358" t="s">
        <v>1305</v>
      </c>
      <c r="B6358" t="s">
        <v>212</v>
      </c>
      <c r="C6358" s="1">
        <v>44483</v>
      </c>
      <c r="D6358" t="s">
        <v>306</v>
      </c>
      <c r="E6358" t="b">
        <f t="shared" si="113"/>
        <v>0</v>
      </c>
    </row>
    <row r="6359" spans="1:5" hidden="1" x14ac:dyDescent="0.4">
      <c r="A6359" t="s">
        <v>4772</v>
      </c>
      <c r="B6359" t="s">
        <v>212</v>
      </c>
      <c r="C6359" s="1">
        <v>44487</v>
      </c>
      <c r="D6359" t="s">
        <v>404</v>
      </c>
      <c r="E6359" t="b">
        <f t="shared" si="113"/>
        <v>0</v>
      </c>
    </row>
    <row r="6360" spans="1:5" hidden="1" x14ac:dyDescent="0.4">
      <c r="A6360" t="s">
        <v>4588</v>
      </c>
      <c r="B6360" t="s">
        <v>212</v>
      </c>
      <c r="C6360" s="1">
        <v>44487</v>
      </c>
      <c r="D6360" t="s">
        <v>399</v>
      </c>
      <c r="E6360" t="b">
        <f t="shared" si="113"/>
        <v>0</v>
      </c>
    </row>
    <row r="6361" spans="1:5" hidden="1" x14ac:dyDescent="0.4">
      <c r="A6361" t="s">
        <v>4569</v>
      </c>
      <c r="B6361" t="s">
        <v>212</v>
      </c>
      <c r="C6361" s="1">
        <v>44487</v>
      </c>
      <c r="D6361" t="s">
        <v>312</v>
      </c>
      <c r="E6361" t="b">
        <f t="shared" si="113"/>
        <v>0</v>
      </c>
    </row>
    <row r="6362" spans="1:5" hidden="1" x14ac:dyDescent="0.4">
      <c r="A6362" t="s">
        <v>4773</v>
      </c>
      <c r="B6362" t="s">
        <v>212</v>
      </c>
      <c r="C6362" s="1">
        <v>44487</v>
      </c>
      <c r="D6362" t="s">
        <v>329</v>
      </c>
      <c r="E6362" t="b">
        <f t="shared" si="113"/>
        <v>0</v>
      </c>
    </row>
    <row r="6363" spans="1:5" hidden="1" x14ac:dyDescent="0.4">
      <c r="A6363" t="s">
        <v>3512</v>
      </c>
      <c r="B6363" t="s">
        <v>212</v>
      </c>
      <c r="C6363" s="1">
        <v>44490</v>
      </c>
      <c r="D6363" t="s">
        <v>307</v>
      </c>
      <c r="E6363" t="b">
        <f t="shared" si="113"/>
        <v>0</v>
      </c>
    </row>
    <row r="6364" spans="1:5" hidden="1" x14ac:dyDescent="0.4">
      <c r="A6364" t="s">
        <v>4585</v>
      </c>
      <c r="B6364" t="s">
        <v>212</v>
      </c>
      <c r="C6364" s="1">
        <v>44488</v>
      </c>
      <c r="D6364" t="s">
        <v>331</v>
      </c>
      <c r="E6364" t="b">
        <f t="shared" si="113"/>
        <v>0</v>
      </c>
    </row>
    <row r="6365" spans="1:5" hidden="1" x14ac:dyDescent="0.4">
      <c r="A6365" t="s">
        <v>1161</v>
      </c>
      <c r="B6365" t="s">
        <v>212</v>
      </c>
      <c r="C6365" s="1">
        <v>44490</v>
      </c>
      <c r="D6365" t="s">
        <v>327</v>
      </c>
      <c r="E6365" t="b">
        <f t="shared" si="113"/>
        <v>0</v>
      </c>
    </row>
    <row r="6366" spans="1:5" hidden="1" x14ac:dyDescent="0.4">
      <c r="A6366" t="s">
        <v>4572</v>
      </c>
      <c r="B6366" t="s">
        <v>212</v>
      </c>
      <c r="C6366" s="1">
        <v>44182</v>
      </c>
      <c r="D6366" t="s">
        <v>403</v>
      </c>
      <c r="E6366" t="b">
        <f t="shared" si="113"/>
        <v>0</v>
      </c>
    </row>
    <row r="6367" spans="1:5" hidden="1" x14ac:dyDescent="0.4">
      <c r="A6367" t="s">
        <v>8931</v>
      </c>
      <c r="B6367" t="s">
        <v>212</v>
      </c>
      <c r="C6367" s="1">
        <v>44494</v>
      </c>
      <c r="D6367" t="s">
        <v>344</v>
      </c>
      <c r="E6367" t="b">
        <f t="shared" si="113"/>
        <v>0</v>
      </c>
    </row>
    <row r="6368" spans="1:5" hidden="1" x14ac:dyDescent="0.4">
      <c r="A6368" t="s">
        <v>4524</v>
      </c>
      <c r="B6368" t="s">
        <v>212</v>
      </c>
      <c r="C6368" s="1">
        <v>44488</v>
      </c>
      <c r="D6368" t="s">
        <v>316</v>
      </c>
      <c r="E6368" t="b">
        <f t="shared" si="113"/>
        <v>0</v>
      </c>
    </row>
    <row r="6369" spans="1:5" hidden="1" x14ac:dyDescent="0.4">
      <c r="A6369" t="s">
        <v>4579</v>
      </c>
      <c r="B6369" t="s">
        <v>212</v>
      </c>
      <c r="C6369" s="1">
        <v>44488</v>
      </c>
      <c r="D6369" t="s">
        <v>326</v>
      </c>
      <c r="E6369" t="b">
        <f t="shared" si="113"/>
        <v>0</v>
      </c>
    </row>
    <row r="6370" spans="1:5" hidden="1" x14ac:dyDescent="0.4">
      <c r="A6370" t="s">
        <v>3482</v>
      </c>
      <c r="B6370" t="s">
        <v>212</v>
      </c>
      <c r="C6370" s="1">
        <v>44490</v>
      </c>
      <c r="D6370" t="s">
        <v>321</v>
      </c>
      <c r="E6370" t="b">
        <f t="shared" si="113"/>
        <v>0</v>
      </c>
    </row>
    <row r="6371" spans="1:5" hidden="1" x14ac:dyDescent="0.4">
      <c r="A6371" t="s">
        <v>5258</v>
      </c>
      <c r="B6371" t="s">
        <v>212</v>
      </c>
      <c r="C6371" s="1">
        <v>44490</v>
      </c>
      <c r="D6371" t="s">
        <v>318</v>
      </c>
      <c r="E6371" t="b">
        <f t="shared" si="113"/>
        <v>0</v>
      </c>
    </row>
    <row r="6372" spans="1:5" hidden="1" x14ac:dyDescent="0.4">
      <c r="A6372" t="s">
        <v>8126</v>
      </c>
      <c r="B6372" t="s">
        <v>212</v>
      </c>
      <c r="C6372" s="1">
        <v>44487</v>
      </c>
      <c r="D6372" t="s">
        <v>313</v>
      </c>
      <c r="E6372" t="b">
        <f t="shared" si="113"/>
        <v>0</v>
      </c>
    </row>
    <row r="6373" spans="1:5" hidden="1" x14ac:dyDescent="0.4">
      <c r="A6373" t="s">
        <v>4770</v>
      </c>
      <c r="B6373" t="s">
        <v>212</v>
      </c>
      <c r="C6373" s="1">
        <v>44488</v>
      </c>
      <c r="D6373" t="s">
        <v>319</v>
      </c>
      <c r="E6373" t="b">
        <f t="shared" si="113"/>
        <v>0</v>
      </c>
    </row>
    <row r="6374" spans="1:5" hidden="1" x14ac:dyDescent="0.4">
      <c r="A6374" t="s">
        <v>4522</v>
      </c>
      <c r="B6374" t="s">
        <v>212</v>
      </c>
      <c r="C6374" s="1">
        <v>44185</v>
      </c>
      <c r="D6374" t="s">
        <v>310</v>
      </c>
      <c r="E6374" t="b">
        <f t="shared" ref="E6374:E6437" si="114">OR(IF(AND(D6374=D6375,B6374=B6375),1,0),IF(AND(D6374=D6373,B6374=B6373),1,0))</f>
        <v>0</v>
      </c>
    </row>
    <row r="6375" spans="1:5" hidden="1" x14ac:dyDescent="0.4">
      <c r="A6375" t="s">
        <v>4586</v>
      </c>
      <c r="B6375" t="s">
        <v>212</v>
      </c>
      <c r="C6375" s="1">
        <v>44487</v>
      </c>
      <c r="D6375" t="s">
        <v>408</v>
      </c>
      <c r="E6375" t="b">
        <f t="shared" si="114"/>
        <v>0</v>
      </c>
    </row>
    <row r="6376" spans="1:5" hidden="1" x14ac:dyDescent="0.4">
      <c r="A6376" t="s">
        <v>3487</v>
      </c>
      <c r="B6376" t="s">
        <v>212</v>
      </c>
      <c r="C6376" s="1">
        <v>44487</v>
      </c>
      <c r="D6376" t="s">
        <v>336</v>
      </c>
      <c r="E6376" t="b">
        <f t="shared" si="114"/>
        <v>0</v>
      </c>
    </row>
    <row r="6377" spans="1:5" hidden="1" x14ac:dyDescent="0.4">
      <c r="A6377" t="s">
        <v>3352</v>
      </c>
      <c r="B6377" t="s">
        <v>212</v>
      </c>
      <c r="C6377" s="1">
        <v>44488</v>
      </c>
      <c r="D6377" t="s">
        <v>358</v>
      </c>
      <c r="E6377" t="b">
        <f t="shared" si="114"/>
        <v>0</v>
      </c>
    </row>
    <row r="6378" spans="1:5" hidden="1" x14ac:dyDescent="0.4">
      <c r="A6378" t="s">
        <v>3019</v>
      </c>
      <c r="B6378" t="s">
        <v>212</v>
      </c>
      <c r="C6378" s="1">
        <v>44477</v>
      </c>
      <c r="D6378" t="s">
        <v>311</v>
      </c>
      <c r="E6378" t="b">
        <f t="shared" si="114"/>
        <v>0</v>
      </c>
    </row>
    <row r="6379" spans="1:5" hidden="1" x14ac:dyDescent="0.4">
      <c r="A6379" t="s">
        <v>4853</v>
      </c>
      <c r="B6379" t="s">
        <v>212</v>
      </c>
      <c r="C6379" s="1">
        <v>44487</v>
      </c>
      <c r="D6379" t="s">
        <v>350</v>
      </c>
      <c r="E6379" t="b">
        <f t="shared" si="114"/>
        <v>0</v>
      </c>
    </row>
    <row r="6380" spans="1:5" hidden="1" x14ac:dyDescent="0.4">
      <c r="A6380" t="s">
        <v>8594</v>
      </c>
      <c r="B6380" t="s">
        <v>212</v>
      </c>
      <c r="C6380" s="1">
        <v>44489</v>
      </c>
      <c r="D6380" t="s">
        <v>308</v>
      </c>
      <c r="E6380" t="b">
        <f t="shared" si="114"/>
        <v>0</v>
      </c>
    </row>
    <row r="6381" spans="1:5" hidden="1" x14ac:dyDescent="0.4">
      <c r="A6381" t="s">
        <v>3578</v>
      </c>
      <c r="B6381" t="s">
        <v>212</v>
      </c>
      <c r="C6381" s="1">
        <v>44488</v>
      </c>
      <c r="D6381" t="s">
        <v>337</v>
      </c>
      <c r="E6381" t="b">
        <f t="shared" si="114"/>
        <v>0</v>
      </c>
    </row>
    <row r="6382" spans="1:5" hidden="1" x14ac:dyDescent="0.4">
      <c r="A6382" t="s">
        <v>3442</v>
      </c>
      <c r="B6382" t="s">
        <v>212</v>
      </c>
      <c r="C6382" s="1">
        <v>44453</v>
      </c>
      <c r="D6382" t="s">
        <v>416</v>
      </c>
      <c r="E6382" t="b">
        <f t="shared" si="114"/>
        <v>0</v>
      </c>
    </row>
    <row r="6383" spans="1:5" hidden="1" x14ac:dyDescent="0.4">
      <c r="A6383" t="s">
        <v>4587</v>
      </c>
      <c r="B6383" t="s">
        <v>212</v>
      </c>
      <c r="C6383" s="1">
        <v>44490</v>
      </c>
      <c r="D6383" t="s">
        <v>334</v>
      </c>
      <c r="E6383" t="b">
        <f t="shared" si="114"/>
        <v>0</v>
      </c>
    </row>
    <row r="6384" spans="1:5" hidden="1" x14ac:dyDescent="0.4">
      <c r="A6384" t="s">
        <v>8918</v>
      </c>
      <c r="B6384" t="s">
        <v>212</v>
      </c>
      <c r="C6384" s="1">
        <v>44494</v>
      </c>
      <c r="D6384" t="s">
        <v>343</v>
      </c>
      <c r="E6384" t="b">
        <f t="shared" si="114"/>
        <v>0</v>
      </c>
    </row>
    <row r="6385" spans="1:5" hidden="1" x14ac:dyDescent="0.4">
      <c r="A6385" t="s">
        <v>4578</v>
      </c>
      <c r="B6385" t="s">
        <v>212</v>
      </c>
      <c r="C6385" s="1">
        <v>44487</v>
      </c>
      <c r="D6385" t="s">
        <v>355</v>
      </c>
      <c r="E6385" t="b">
        <f t="shared" si="114"/>
        <v>0</v>
      </c>
    </row>
    <row r="6386" spans="1:5" hidden="1" x14ac:dyDescent="0.4">
      <c r="A6386" t="s">
        <v>4589</v>
      </c>
      <c r="B6386" t="s">
        <v>212</v>
      </c>
      <c r="C6386" s="1">
        <v>44490</v>
      </c>
      <c r="D6386" t="s">
        <v>315</v>
      </c>
      <c r="E6386" t="b">
        <f t="shared" si="114"/>
        <v>0</v>
      </c>
    </row>
    <row r="6387" spans="1:5" hidden="1" x14ac:dyDescent="0.4">
      <c r="A6387" t="s">
        <v>3486</v>
      </c>
      <c r="B6387" t="s">
        <v>212</v>
      </c>
      <c r="C6387" s="1">
        <v>44488</v>
      </c>
      <c r="D6387" t="s">
        <v>317</v>
      </c>
      <c r="E6387" t="b">
        <f t="shared" si="114"/>
        <v>0</v>
      </c>
    </row>
    <row r="6388" spans="1:5" hidden="1" x14ac:dyDescent="0.4">
      <c r="A6388" t="s">
        <v>4523</v>
      </c>
      <c r="B6388" t="s">
        <v>212</v>
      </c>
      <c r="C6388" s="1">
        <v>44490</v>
      </c>
      <c r="D6388" t="s">
        <v>335</v>
      </c>
      <c r="E6388" t="b">
        <f t="shared" si="114"/>
        <v>0</v>
      </c>
    </row>
    <row r="6389" spans="1:5" hidden="1" x14ac:dyDescent="0.4">
      <c r="A6389" t="s">
        <v>3520</v>
      </c>
      <c r="B6389" t="s">
        <v>212</v>
      </c>
      <c r="C6389" s="1">
        <v>44490</v>
      </c>
      <c r="D6389" t="s">
        <v>415</v>
      </c>
      <c r="E6389" t="b">
        <f t="shared" si="114"/>
        <v>0</v>
      </c>
    </row>
    <row r="6390" spans="1:5" hidden="1" x14ac:dyDescent="0.4">
      <c r="A6390" t="s">
        <v>8934</v>
      </c>
      <c r="B6390" t="s">
        <v>212</v>
      </c>
      <c r="C6390" s="1">
        <v>44494</v>
      </c>
      <c r="D6390" t="s">
        <v>330</v>
      </c>
      <c r="E6390" t="b">
        <f t="shared" si="114"/>
        <v>0</v>
      </c>
    </row>
    <row r="6391" spans="1:5" hidden="1" x14ac:dyDescent="0.4">
      <c r="A6391" t="s">
        <v>4580</v>
      </c>
      <c r="B6391" t="s">
        <v>212</v>
      </c>
      <c r="C6391" s="1">
        <v>44482</v>
      </c>
      <c r="D6391" t="s">
        <v>332</v>
      </c>
      <c r="E6391" t="b">
        <f t="shared" si="114"/>
        <v>0</v>
      </c>
    </row>
    <row r="6392" spans="1:5" hidden="1" x14ac:dyDescent="0.4">
      <c r="A6392" t="s">
        <v>7009</v>
      </c>
      <c r="B6392" t="s">
        <v>212</v>
      </c>
      <c r="C6392" s="1">
        <v>44468</v>
      </c>
      <c r="D6392" t="s">
        <v>322</v>
      </c>
      <c r="E6392" t="b">
        <f t="shared" si="114"/>
        <v>0</v>
      </c>
    </row>
    <row r="6393" spans="1:5" hidden="1" x14ac:dyDescent="0.4">
      <c r="A6393" t="s">
        <v>3484</v>
      </c>
      <c r="B6393" t="s">
        <v>212</v>
      </c>
      <c r="C6393" s="1">
        <v>44490</v>
      </c>
      <c r="D6393" t="s">
        <v>353</v>
      </c>
      <c r="E6393" t="b">
        <f t="shared" si="114"/>
        <v>0</v>
      </c>
    </row>
    <row r="6394" spans="1:5" hidden="1" x14ac:dyDescent="0.4">
      <c r="A6394" t="s">
        <v>8562</v>
      </c>
      <c r="B6394" t="s">
        <v>212</v>
      </c>
      <c r="C6394" s="1">
        <v>44490</v>
      </c>
      <c r="D6394" t="s">
        <v>328</v>
      </c>
      <c r="E6394" t="b">
        <f t="shared" si="114"/>
        <v>0</v>
      </c>
    </row>
    <row r="6395" spans="1:5" hidden="1" x14ac:dyDescent="0.4">
      <c r="A6395" t="s">
        <v>1377</v>
      </c>
      <c r="B6395" t="s">
        <v>30</v>
      </c>
      <c r="C6395" s="1">
        <v>44432</v>
      </c>
      <c r="D6395" t="s">
        <v>352</v>
      </c>
      <c r="E6395" t="b">
        <f t="shared" si="114"/>
        <v>0</v>
      </c>
    </row>
    <row r="6396" spans="1:5" hidden="1" x14ac:dyDescent="0.4">
      <c r="A6396" t="s">
        <v>5941</v>
      </c>
      <c r="B6396" t="s">
        <v>30</v>
      </c>
      <c r="C6396" s="1">
        <v>44496</v>
      </c>
      <c r="D6396" t="s">
        <v>398</v>
      </c>
      <c r="E6396" t="b">
        <f t="shared" si="114"/>
        <v>0</v>
      </c>
    </row>
    <row r="6397" spans="1:5" hidden="1" x14ac:dyDescent="0.4">
      <c r="A6397" t="s">
        <v>5262</v>
      </c>
      <c r="B6397" t="s">
        <v>30</v>
      </c>
      <c r="C6397" s="1">
        <v>44440</v>
      </c>
      <c r="D6397" t="s">
        <v>397</v>
      </c>
      <c r="E6397" t="b">
        <f t="shared" si="114"/>
        <v>0</v>
      </c>
    </row>
    <row r="6398" spans="1:5" hidden="1" x14ac:dyDescent="0.4">
      <c r="A6398" t="s">
        <v>1264</v>
      </c>
      <c r="B6398" t="s">
        <v>30</v>
      </c>
      <c r="C6398" s="1">
        <v>44440</v>
      </c>
      <c r="D6398" t="s">
        <v>306</v>
      </c>
      <c r="E6398" t="b">
        <f t="shared" si="114"/>
        <v>0</v>
      </c>
    </row>
    <row r="6399" spans="1:5" hidden="1" x14ac:dyDescent="0.4">
      <c r="A6399" t="s">
        <v>1287</v>
      </c>
      <c r="B6399" t="s">
        <v>30</v>
      </c>
      <c r="C6399" s="1">
        <v>44438</v>
      </c>
      <c r="D6399" t="s">
        <v>404</v>
      </c>
      <c r="E6399" t="b">
        <f t="shared" si="114"/>
        <v>0</v>
      </c>
    </row>
    <row r="6400" spans="1:5" hidden="1" x14ac:dyDescent="0.4">
      <c r="A6400" t="s">
        <v>1275</v>
      </c>
      <c r="B6400" t="s">
        <v>30</v>
      </c>
      <c r="C6400" s="1">
        <v>44439</v>
      </c>
      <c r="D6400" t="s">
        <v>399</v>
      </c>
      <c r="E6400" t="b">
        <f t="shared" si="114"/>
        <v>0</v>
      </c>
    </row>
    <row r="6401" spans="1:5" hidden="1" x14ac:dyDescent="0.4">
      <c r="A6401" t="s">
        <v>2168</v>
      </c>
      <c r="B6401" t="s">
        <v>30</v>
      </c>
      <c r="C6401" s="1">
        <v>44375</v>
      </c>
      <c r="D6401" t="s">
        <v>312</v>
      </c>
      <c r="E6401" t="b">
        <f t="shared" si="114"/>
        <v>0</v>
      </c>
    </row>
    <row r="6402" spans="1:5" hidden="1" x14ac:dyDescent="0.4">
      <c r="A6402" t="s">
        <v>1874</v>
      </c>
      <c r="B6402" t="s">
        <v>30</v>
      </c>
      <c r="C6402" s="1">
        <v>44392</v>
      </c>
      <c r="D6402" t="s">
        <v>329</v>
      </c>
      <c r="E6402" t="b">
        <f t="shared" si="114"/>
        <v>0</v>
      </c>
    </row>
    <row r="6403" spans="1:5" hidden="1" x14ac:dyDescent="0.4">
      <c r="A6403" t="s">
        <v>1474</v>
      </c>
      <c r="B6403" t="s">
        <v>30</v>
      </c>
      <c r="C6403" s="1">
        <v>44421</v>
      </c>
      <c r="D6403" t="s">
        <v>331</v>
      </c>
      <c r="E6403" t="b">
        <f t="shared" si="114"/>
        <v>0</v>
      </c>
    </row>
    <row r="6404" spans="1:5" hidden="1" x14ac:dyDescent="0.4">
      <c r="A6404" t="s">
        <v>5298</v>
      </c>
      <c r="B6404" t="s">
        <v>30</v>
      </c>
      <c r="C6404" s="1">
        <v>44488</v>
      </c>
      <c r="D6404" t="s">
        <v>351</v>
      </c>
      <c r="E6404" t="b">
        <f t="shared" si="114"/>
        <v>0</v>
      </c>
    </row>
    <row r="6405" spans="1:5" hidden="1" x14ac:dyDescent="0.4">
      <c r="A6405" t="s">
        <v>2730</v>
      </c>
      <c r="B6405" t="s">
        <v>30</v>
      </c>
      <c r="C6405" s="1">
        <v>44309</v>
      </c>
      <c r="D6405" t="s">
        <v>327</v>
      </c>
      <c r="E6405" t="b">
        <f t="shared" si="114"/>
        <v>0</v>
      </c>
    </row>
    <row r="6406" spans="1:5" hidden="1" x14ac:dyDescent="0.4">
      <c r="A6406" t="s">
        <v>1285</v>
      </c>
      <c r="B6406" t="s">
        <v>30</v>
      </c>
      <c r="C6406" s="1">
        <v>44438</v>
      </c>
      <c r="D6406" t="s">
        <v>403</v>
      </c>
      <c r="E6406" t="b">
        <f t="shared" si="114"/>
        <v>0</v>
      </c>
    </row>
    <row r="6407" spans="1:5" hidden="1" x14ac:dyDescent="0.4">
      <c r="A6407" t="s">
        <v>6027</v>
      </c>
      <c r="B6407" t="s">
        <v>30</v>
      </c>
      <c r="C6407" s="1">
        <v>44491</v>
      </c>
      <c r="D6407" t="s">
        <v>344</v>
      </c>
      <c r="E6407" t="b">
        <f t="shared" si="114"/>
        <v>0</v>
      </c>
    </row>
    <row r="6408" spans="1:5" hidden="1" x14ac:dyDescent="0.4">
      <c r="A6408" t="s">
        <v>1475</v>
      </c>
      <c r="B6408" t="s">
        <v>30</v>
      </c>
      <c r="C6408" s="1">
        <v>44421</v>
      </c>
      <c r="D6408" t="s">
        <v>316</v>
      </c>
      <c r="E6408" t="b">
        <f t="shared" si="114"/>
        <v>0</v>
      </c>
    </row>
    <row r="6409" spans="1:5" hidden="1" x14ac:dyDescent="0.4">
      <c r="A6409" t="s">
        <v>1476</v>
      </c>
      <c r="B6409" t="s">
        <v>30</v>
      </c>
      <c r="C6409" s="1">
        <v>44421</v>
      </c>
      <c r="D6409" t="s">
        <v>326</v>
      </c>
      <c r="E6409" t="b">
        <f t="shared" si="114"/>
        <v>0</v>
      </c>
    </row>
    <row r="6410" spans="1:5" hidden="1" x14ac:dyDescent="0.4">
      <c r="A6410" t="s">
        <v>5270</v>
      </c>
      <c r="B6410" t="s">
        <v>30</v>
      </c>
      <c r="C6410" s="1">
        <v>44439</v>
      </c>
      <c r="D6410" t="s">
        <v>318</v>
      </c>
      <c r="E6410" t="b">
        <f t="shared" si="114"/>
        <v>0</v>
      </c>
    </row>
    <row r="6411" spans="1:5" hidden="1" x14ac:dyDescent="0.4">
      <c r="A6411" t="s">
        <v>4864</v>
      </c>
      <c r="B6411" t="s">
        <v>30</v>
      </c>
      <c r="C6411" s="1">
        <v>44175</v>
      </c>
      <c r="D6411" t="s">
        <v>313</v>
      </c>
      <c r="E6411" t="b">
        <f t="shared" si="114"/>
        <v>0</v>
      </c>
    </row>
    <row r="6412" spans="1:5" hidden="1" x14ac:dyDescent="0.4">
      <c r="A6412" t="s">
        <v>1286</v>
      </c>
      <c r="B6412" t="s">
        <v>30</v>
      </c>
      <c r="C6412" s="1">
        <v>44438</v>
      </c>
      <c r="D6412" t="s">
        <v>319</v>
      </c>
      <c r="E6412" t="b">
        <f t="shared" si="114"/>
        <v>0</v>
      </c>
    </row>
    <row r="6413" spans="1:5" hidden="1" x14ac:dyDescent="0.4">
      <c r="A6413" t="s">
        <v>2731</v>
      </c>
      <c r="B6413" t="s">
        <v>30</v>
      </c>
      <c r="C6413" s="1">
        <v>44309</v>
      </c>
      <c r="D6413" t="s">
        <v>310</v>
      </c>
      <c r="E6413" t="b">
        <f t="shared" si="114"/>
        <v>0</v>
      </c>
    </row>
    <row r="6414" spans="1:5" hidden="1" x14ac:dyDescent="0.4">
      <c r="A6414" t="s">
        <v>5297</v>
      </c>
      <c r="B6414" t="s">
        <v>30</v>
      </c>
      <c r="C6414" s="1">
        <v>44347</v>
      </c>
      <c r="D6414" t="s">
        <v>358</v>
      </c>
      <c r="E6414" t="b">
        <f t="shared" si="114"/>
        <v>0</v>
      </c>
    </row>
    <row r="6415" spans="1:5" hidden="1" x14ac:dyDescent="0.4">
      <c r="A6415" t="s">
        <v>5295</v>
      </c>
      <c r="B6415" t="s">
        <v>30</v>
      </c>
      <c r="C6415" s="1">
        <v>44347</v>
      </c>
      <c r="D6415" t="s">
        <v>311</v>
      </c>
      <c r="E6415" t="b">
        <f t="shared" si="114"/>
        <v>0</v>
      </c>
    </row>
    <row r="6416" spans="1:5" hidden="1" x14ac:dyDescent="0.4">
      <c r="A6416" t="s">
        <v>3498</v>
      </c>
      <c r="B6416" t="s">
        <v>30</v>
      </c>
      <c r="C6416" s="1">
        <v>44439</v>
      </c>
      <c r="D6416" t="s">
        <v>308</v>
      </c>
      <c r="E6416" t="b">
        <f t="shared" si="114"/>
        <v>0</v>
      </c>
    </row>
    <row r="6417" spans="1:5" hidden="1" x14ac:dyDescent="0.4">
      <c r="A6417" t="s">
        <v>1873</v>
      </c>
      <c r="B6417" t="s">
        <v>30</v>
      </c>
      <c r="C6417" s="1">
        <v>44392</v>
      </c>
      <c r="D6417" t="s">
        <v>334</v>
      </c>
      <c r="E6417" t="b">
        <f t="shared" si="114"/>
        <v>0</v>
      </c>
    </row>
    <row r="6418" spans="1:5" hidden="1" x14ac:dyDescent="0.4">
      <c r="A6418" t="s">
        <v>2167</v>
      </c>
      <c r="B6418" t="s">
        <v>30</v>
      </c>
      <c r="C6418" s="1">
        <v>44375</v>
      </c>
      <c r="D6418" t="s">
        <v>314</v>
      </c>
      <c r="E6418" t="b">
        <f t="shared" si="114"/>
        <v>0</v>
      </c>
    </row>
    <row r="6419" spans="1:5" hidden="1" x14ac:dyDescent="0.4">
      <c r="A6419" t="s">
        <v>3497</v>
      </c>
      <c r="B6419" t="s">
        <v>30</v>
      </c>
      <c r="C6419" s="1">
        <v>44439</v>
      </c>
      <c r="D6419" t="s">
        <v>343</v>
      </c>
      <c r="E6419" t="b">
        <f t="shared" si="114"/>
        <v>0</v>
      </c>
    </row>
    <row r="6420" spans="1:5" hidden="1" x14ac:dyDescent="0.4">
      <c r="A6420" t="s">
        <v>1376</v>
      </c>
      <c r="B6420" t="s">
        <v>30</v>
      </c>
      <c r="C6420" s="1">
        <v>44432</v>
      </c>
      <c r="D6420" t="s">
        <v>355</v>
      </c>
      <c r="E6420" t="b">
        <f t="shared" si="114"/>
        <v>0</v>
      </c>
    </row>
    <row r="6421" spans="1:5" hidden="1" x14ac:dyDescent="0.4">
      <c r="A6421" t="s">
        <v>6378</v>
      </c>
      <c r="B6421" t="s">
        <v>30</v>
      </c>
      <c r="C6421" s="1">
        <v>44469</v>
      </c>
      <c r="D6421" t="s">
        <v>317</v>
      </c>
      <c r="E6421" t="b">
        <f t="shared" si="114"/>
        <v>0</v>
      </c>
    </row>
    <row r="6422" spans="1:5" hidden="1" x14ac:dyDescent="0.4">
      <c r="A6422" t="s">
        <v>1872</v>
      </c>
      <c r="B6422" t="s">
        <v>30</v>
      </c>
      <c r="C6422" s="1">
        <v>44392</v>
      </c>
      <c r="D6422" t="s">
        <v>335</v>
      </c>
      <c r="E6422" t="b">
        <f t="shared" si="114"/>
        <v>0</v>
      </c>
    </row>
    <row r="6423" spans="1:5" hidden="1" x14ac:dyDescent="0.4">
      <c r="A6423" t="s">
        <v>6295</v>
      </c>
      <c r="B6423" t="s">
        <v>30</v>
      </c>
      <c r="C6423" s="1">
        <v>44477</v>
      </c>
      <c r="D6423" t="s">
        <v>339</v>
      </c>
      <c r="E6423" t="b">
        <f t="shared" si="114"/>
        <v>0</v>
      </c>
    </row>
    <row r="6424" spans="1:5" hidden="1" x14ac:dyDescent="0.4">
      <c r="A6424" t="s">
        <v>6026</v>
      </c>
      <c r="B6424" t="s">
        <v>30</v>
      </c>
      <c r="C6424" s="1">
        <v>44491</v>
      </c>
      <c r="D6424" t="s">
        <v>415</v>
      </c>
      <c r="E6424" t="b">
        <f t="shared" si="114"/>
        <v>0</v>
      </c>
    </row>
    <row r="6425" spans="1:5" hidden="1" x14ac:dyDescent="0.4">
      <c r="A6425" t="s">
        <v>1375</v>
      </c>
      <c r="B6425" t="s">
        <v>30</v>
      </c>
      <c r="C6425" s="1">
        <v>44432</v>
      </c>
      <c r="D6425" t="s">
        <v>332</v>
      </c>
      <c r="E6425" t="b">
        <f t="shared" si="114"/>
        <v>0</v>
      </c>
    </row>
    <row r="6426" spans="1:5" hidden="1" x14ac:dyDescent="0.4">
      <c r="A6426" t="s">
        <v>5271</v>
      </c>
      <c r="B6426" t="s">
        <v>30</v>
      </c>
      <c r="C6426" s="1">
        <v>44439</v>
      </c>
      <c r="D6426" t="s">
        <v>322</v>
      </c>
      <c r="E6426" t="b">
        <f t="shared" si="114"/>
        <v>0</v>
      </c>
    </row>
    <row r="6427" spans="1:5" hidden="1" x14ac:dyDescent="0.4">
      <c r="A6427" t="s">
        <v>5296</v>
      </c>
      <c r="B6427" t="s">
        <v>30</v>
      </c>
      <c r="C6427" s="1">
        <v>44347</v>
      </c>
      <c r="D6427" t="s">
        <v>353</v>
      </c>
      <c r="E6427" t="b">
        <f t="shared" si="114"/>
        <v>0</v>
      </c>
    </row>
    <row r="6428" spans="1:5" hidden="1" x14ac:dyDescent="0.4">
      <c r="A6428" t="s">
        <v>3499</v>
      </c>
      <c r="B6428" t="s">
        <v>30</v>
      </c>
      <c r="C6428" s="1">
        <v>44439</v>
      </c>
      <c r="D6428" t="s">
        <v>328</v>
      </c>
      <c r="E6428" t="b">
        <f t="shared" si="114"/>
        <v>0</v>
      </c>
    </row>
    <row r="6429" spans="1:5" hidden="1" x14ac:dyDescent="0.4">
      <c r="A6429" t="s">
        <v>1420</v>
      </c>
      <c r="B6429" t="s">
        <v>14</v>
      </c>
      <c r="C6429" s="1">
        <v>44428</v>
      </c>
      <c r="D6429" t="s">
        <v>341</v>
      </c>
      <c r="E6429" t="b">
        <f t="shared" si="114"/>
        <v>0</v>
      </c>
    </row>
    <row r="6430" spans="1:5" hidden="1" x14ac:dyDescent="0.4">
      <c r="A6430" t="s">
        <v>8758</v>
      </c>
      <c r="B6430" t="s">
        <v>14</v>
      </c>
      <c r="C6430" s="1">
        <v>44497</v>
      </c>
      <c r="D6430" t="s">
        <v>421</v>
      </c>
      <c r="E6430" t="b">
        <f t="shared" si="114"/>
        <v>0</v>
      </c>
    </row>
    <row r="6431" spans="1:5" hidden="1" x14ac:dyDescent="0.4">
      <c r="A6431" t="s">
        <v>8865</v>
      </c>
      <c r="B6431" t="s">
        <v>14</v>
      </c>
      <c r="C6431" s="1">
        <v>44495</v>
      </c>
      <c r="D6431" t="s">
        <v>352</v>
      </c>
      <c r="E6431" t="b">
        <f t="shared" si="114"/>
        <v>0</v>
      </c>
    </row>
    <row r="6432" spans="1:5" hidden="1" x14ac:dyDescent="0.4">
      <c r="A6432" t="s">
        <v>1842</v>
      </c>
      <c r="B6432" t="s">
        <v>14</v>
      </c>
      <c r="C6432" s="1">
        <v>44401</v>
      </c>
      <c r="D6432" t="s">
        <v>325</v>
      </c>
      <c r="E6432" t="b">
        <f t="shared" si="114"/>
        <v>0</v>
      </c>
    </row>
    <row r="6433" spans="1:5" hidden="1" x14ac:dyDescent="0.4">
      <c r="A6433" t="s">
        <v>5894</v>
      </c>
      <c r="B6433" t="s">
        <v>14</v>
      </c>
      <c r="C6433" s="1">
        <v>44474</v>
      </c>
      <c r="D6433" t="s">
        <v>398</v>
      </c>
      <c r="E6433" t="b">
        <f t="shared" si="114"/>
        <v>0</v>
      </c>
    </row>
    <row r="6434" spans="1:5" hidden="1" x14ac:dyDescent="0.4">
      <c r="A6434" t="s">
        <v>8929</v>
      </c>
      <c r="B6434" t="s">
        <v>14</v>
      </c>
      <c r="C6434" s="1">
        <v>44494</v>
      </c>
      <c r="D6434" t="s">
        <v>397</v>
      </c>
      <c r="E6434" t="b">
        <f t="shared" si="114"/>
        <v>0</v>
      </c>
    </row>
    <row r="6435" spans="1:5" hidden="1" x14ac:dyDescent="0.4">
      <c r="A6435" t="s">
        <v>1746</v>
      </c>
      <c r="B6435" t="s">
        <v>14</v>
      </c>
      <c r="C6435" s="1">
        <v>44403</v>
      </c>
      <c r="D6435" t="s">
        <v>306</v>
      </c>
      <c r="E6435" t="b">
        <f t="shared" si="114"/>
        <v>0</v>
      </c>
    </row>
    <row r="6436" spans="1:5" hidden="1" x14ac:dyDescent="0.4">
      <c r="A6436" t="s">
        <v>1128</v>
      </c>
      <c r="B6436" t="s">
        <v>14</v>
      </c>
      <c r="C6436" s="1">
        <v>44445</v>
      </c>
      <c r="D6436" t="s">
        <v>404</v>
      </c>
      <c r="E6436" t="b">
        <f t="shared" si="114"/>
        <v>0</v>
      </c>
    </row>
    <row r="6437" spans="1:5" hidden="1" x14ac:dyDescent="0.4">
      <c r="A6437" t="s">
        <v>1703</v>
      </c>
      <c r="B6437" t="s">
        <v>14</v>
      </c>
      <c r="C6437" s="1">
        <v>44404</v>
      </c>
      <c r="D6437" t="s">
        <v>312</v>
      </c>
      <c r="E6437" t="b">
        <f t="shared" si="114"/>
        <v>0</v>
      </c>
    </row>
    <row r="6438" spans="1:5" hidden="1" x14ac:dyDescent="0.4">
      <c r="A6438" t="s">
        <v>1499</v>
      </c>
      <c r="B6438" t="s">
        <v>14</v>
      </c>
      <c r="C6438" s="1">
        <v>44420</v>
      </c>
      <c r="D6438" t="s">
        <v>329</v>
      </c>
      <c r="E6438" t="b">
        <f t="shared" ref="E6438:E6501" si="115">OR(IF(AND(D6438=D6439,B6438=B6439),1,0),IF(AND(D6438=D6437,B6438=B6437),1,0))</f>
        <v>0</v>
      </c>
    </row>
    <row r="6439" spans="1:5" hidden="1" x14ac:dyDescent="0.4">
      <c r="A6439" t="s">
        <v>3867</v>
      </c>
      <c r="B6439" t="s">
        <v>14</v>
      </c>
      <c r="C6439" s="1">
        <v>44406</v>
      </c>
      <c r="D6439" t="s">
        <v>307</v>
      </c>
      <c r="E6439" t="b">
        <f t="shared" si="115"/>
        <v>0</v>
      </c>
    </row>
    <row r="6440" spans="1:5" hidden="1" x14ac:dyDescent="0.4">
      <c r="A6440" t="s">
        <v>2196</v>
      </c>
      <c r="B6440" t="s">
        <v>14</v>
      </c>
      <c r="C6440" s="1">
        <v>44389</v>
      </c>
      <c r="D6440" t="s">
        <v>331</v>
      </c>
      <c r="E6440" t="b">
        <f t="shared" si="115"/>
        <v>0</v>
      </c>
    </row>
    <row r="6441" spans="1:5" hidden="1" x14ac:dyDescent="0.4">
      <c r="A6441" t="s">
        <v>1740</v>
      </c>
      <c r="B6441" t="s">
        <v>14</v>
      </c>
      <c r="C6441" s="1">
        <v>44403</v>
      </c>
      <c r="D6441" t="s">
        <v>327</v>
      </c>
      <c r="E6441" t="b">
        <f t="shared" si="115"/>
        <v>0</v>
      </c>
    </row>
    <row r="6442" spans="1:5" hidden="1" x14ac:dyDescent="0.4">
      <c r="A6442" t="s">
        <v>1503</v>
      </c>
      <c r="B6442" t="s">
        <v>14</v>
      </c>
      <c r="C6442" s="1">
        <v>44419</v>
      </c>
      <c r="D6442" t="s">
        <v>403</v>
      </c>
      <c r="E6442" t="b">
        <f t="shared" si="115"/>
        <v>0</v>
      </c>
    </row>
    <row r="6443" spans="1:5" hidden="1" x14ac:dyDescent="0.4">
      <c r="A6443" t="s">
        <v>3359</v>
      </c>
      <c r="B6443" t="s">
        <v>14</v>
      </c>
      <c r="C6443" s="1">
        <v>44445</v>
      </c>
      <c r="D6443" t="s">
        <v>344</v>
      </c>
      <c r="E6443" t="b">
        <f t="shared" si="115"/>
        <v>0</v>
      </c>
    </row>
    <row r="6444" spans="1:5" hidden="1" x14ac:dyDescent="0.4">
      <c r="A6444" t="s">
        <v>1021</v>
      </c>
      <c r="B6444" t="s">
        <v>14</v>
      </c>
      <c r="C6444" s="1">
        <v>44452</v>
      </c>
      <c r="D6444" t="s">
        <v>316</v>
      </c>
      <c r="E6444" t="b">
        <f t="shared" si="115"/>
        <v>0</v>
      </c>
    </row>
    <row r="6445" spans="1:5" hidden="1" x14ac:dyDescent="0.4">
      <c r="A6445" t="s">
        <v>1868</v>
      </c>
      <c r="B6445" t="s">
        <v>14</v>
      </c>
      <c r="C6445" s="1">
        <v>44392</v>
      </c>
      <c r="D6445" t="s">
        <v>326</v>
      </c>
      <c r="E6445" t="b">
        <f t="shared" si="115"/>
        <v>0</v>
      </c>
    </row>
    <row r="6446" spans="1:5" hidden="1" x14ac:dyDescent="0.4">
      <c r="A6446" t="s">
        <v>8816</v>
      </c>
      <c r="B6446" t="s">
        <v>14</v>
      </c>
      <c r="C6446" s="1">
        <v>44496</v>
      </c>
      <c r="D6446" t="s">
        <v>321</v>
      </c>
      <c r="E6446" t="b">
        <f t="shared" si="115"/>
        <v>0</v>
      </c>
    </row>
    <row r="6447" spans="1:5" hidden="1" x14ac:dyDescent="0.4">
      <c r="A6447" t="s">
        <v>5063</v>
      </c>
      <c r="B6447" t="s">
        <v>14</v>
      </c>
      <c r="C6447" s="1">
        <v>44445</v>
      </c>
      <c r="D6447" t="s">
        <v>318</v>
      </c>
      <c r="E6447" t="b">
        <f t="shared" si="115"/>
        <v>0</v>
      </c>
    </row>
    <row r="6448" spans="1:5" hidden="1" x14ac:dyDescent="0.4">
      <c r="A6448" t="s">
        <v>8488</v>
      </c>
      <c r="B6448" t="s">
        <v>14</v>
      </c>
      <c r="C6448" s="1">
        <v>44491</v>
      </c>
      <c r="D6448" t="s">
        <v>313</v>
      </c>
      <c r="E6448" t="b">
        <f t="shared" si="115"/>
        <v>0</v>
      </c>
    </row>
    <row r="6449" spans="1:5" hidden="1" x14ac:dyDescent="0.4">
      <c r="A6449" t="s">
        <v>1040</v>
      </c>
      <c r="B6449" t="s">
        <v>14</v>
      </c>
      <c r="C6449" s="1">
        <v>44449</v>
      </c>
      <c r="D6449" t="s">
        <v>319</v>
      </c>
      <c r="E6449" t="b">
        <f t="shared" si="115"/>
        <v>0</v>
      </c>
    </row>
    <row r="6450" spans="1:5" hidden="1" x14ac:dyDescent="0.4">
      <c r="A6450" t="s">
        <v>1828</v>
      </c>
      <c r="B6450" t="s">
        <v>14</v>
      </c>
      <c r="C6450" s="1">
        <v>44400</v>
      </c>
      <c r="D6450" t="s">
        <v>310</v>
      </c>
      <c r="E6450" t="b">
        <f t="shared" si="115"/>
        <v>0</v>
      </c>
    </row>
    <row r="6451" spans="1:5" hidden="1" x14ac:dyDescent="0.4">
      <c r="A6451" t="s">
        <v>8757</v>
      </c>
      <c r="B6451" t="s">
        <v>14</v>
      </c>
      <c r="C6451" s="1">
        <v>44497</v>
      </c>
      <c r="D6451" t="s">
        <v>408</v>
      </c>
      <c r="E6451" t="b">
        <f t="shared" si="115"/>
        <v>0</v>
      </c>
    </row>
    <row r="6452" spans="1:5" hidden="1" x14ac:dyDescent="0.4">
      <c r="A6452" t="s">
        <v>3911</v>
      </c>
      <c r="B6452" t="s">
        <v>14</v>
      </c>
      <c r="C6452" s="1">
        <v>44403</v>
      </c>
      <c r="D6452" t="s">
        <v>336</v>
      </c>
      <c r="E6452" t="b">
        <f t="shared" si="115"/>
        <v>0</v>
      </c>
    </row>
    <row r="6453" spans="1:5" hidden="1" x14ac:dyDescent="0.4">
      <c r="A6453" t="s">
        <v>8897</v>
      </c>
      <c r="B6453" t="s">
        <v>14</v>
      </c>
      <c r="C6453" s="1">
        <v>44494</v>
      </c>
      <c r="D6453" t="s">
        <v>311</v>
      </c>
      <c r="E6453" t="b">
        <f t="shared" si="115"/>
        <v>0</v>
      </c>
    </row>
    <row r="6454" spans="1:5" hidden="1" x14ac:dyDescent="0.4">
      <c r="A6454" t="s">
        <v>8916</v>
      </c>
      <c r="B6454" t="s">
        <v>14</v>
      </c>
      <c r="C6454" s="1">
        <v>44494</v>
      </c>
      <c r="D6454" t="s">
        <v>308</v>
      </c>
      <c r="E6454" t="b">
        <f t="shared" si="115"/>
        <v>0</v>
      </c>
    </row>
    <row r="6455" spans="1:5" hidden="1" x14ac:dyDescent="0.4">
      <c r="A6455" t="s">
        <v>3125</v>
      </c>
      <c r="B6455" t="s">
        <v>14</v>
      </c>
      <c r="C6455" s="1">
        <v>44454</v>
      </c>
      <c r="D6455" t="s">
        <v>416</v>
      </c>
      <c r="E6455" t="b">
        <f t="shared" si="115"/>
        <v>0</v>
      </c>
    </row>
    <row r="6456" spans="1:5" hidden="1" x14ac:dyDescent="0.4">
      <c r="A6456" t="s">
        <v>2497</v>
      </c>
      <c r="B6456" t="s">
        <v>14</v>
      </c>
      <c r="C6456" s="1">
        <v>44344</v>
      </c>
      <c r="D6456" t="s">
        <v>334</v>
      </c>
      <c r="E6456" t="b">
        <f t="shared" si="115"/>
        <v>0</v>
      </c>
    </row>
    <row r="6457" spans="1:5" hidden="1" x14ac:dyDescent="0.4">
      <c r="A6457" t="s">
        <v>6055</v>
      </c>
      <c r="B6457" t="s">
        <v>14</v>
      </c>
      <c r="C6457" s="1">
        <v>44476</v>
      </c>
      <c r="D6457" t="s">
        <v>314</v>
      </c>
      <c r="E6457" t="b">
        <f t="shared" si="115"/>
        <v>0</v>
      </c>
    </row>
    <row r="6458" spans="1:5" hidden="1" x14ac:dyDescent="0.4">
      <c r="A6458" t="s">
        <v>8866</v>
      </c>
      <c r="B6458" t="s">
        <v>14</v>
      </c>
      <c r="C6458" s="1">
        <v>44495</v>
      </c>
      <c r="D6458" t="s">
        <v>354</v>
      </c>
      <c r="E6458" t="b">
        <f t="shared" si="115"/>
        <v>0</v>
      </c>
    </row>
    <row r="6459" spans="1:5" hidden="1" x14ac:dyDescent="0.4">
      <c r="A6459" t="s">
        <v>2942</v>
      </c>
      <c r="B6459" t="s">
        <v>14</v>
      </c>
      <c r="C6459" s="1">
        <v>44463</v>
      </c>
      <c r="D6459" t="s">
        <v>343</v>
      </c>
      <c r="E6459" t="b">
        <f t="shared" si="115"/>
        <v>0</v>
      </c>
    </row>
    <row r="6460" spans="1:5" hidden="1" x14ac:dyDescent="0.4">
      <c r="A6460" t="s">
        <v>1018</v>
      </c>
      <c r="B6460" t="s">
        <v>14</v>
      </c>
      <c r="C6460" s="1">
        <v>44452</v>
      </c>
      <c r="D6460" t="s">
        <v>315</v>
      </c>
      <c r="E6460" t="b">
        <f t="shared" si="115"/>
        <v>0</v>
      </c>
    </row>
    <row r="6461" spans="1:5" hidden="1" x14ac:dyDescent="0.4">
      <c r="A6461" t="s">
        <v>4996</v>
      </c>
      <c r="B6461" t="s">
        <v>14</v>
      </c>
      <c r="C6461" s="1">
        <v>44354</v>
      </c>
      <c r="D6461" t="s">
        <v>317</v>
      </c>
      <c r="E6461" t="b">
        <f t="shared" si="115"/>
        <v>0</v>
      </c>
    </row>
    <row r="6462" spans="1:5" hidden="1" x14ac:dyDescent="0.4">
      <c r="A6462" t="s">
        <v>1835</v>
      </c>
      <c r="B6462" t="s">
        <v>14</v>
      </c>
      <c r="C6462" s="1">
        <v>44393</v>
      </c>
      <c r="D6462" t="s">
        <v>335</v>
      </c>
      <c r="E6462" t="b">
        <f t="shared" si="115"/>
        <v>0</v>
      </c>
    </row>
    <row r="6463" spans="1:5" hidden="1" x14ac:dyDescent="0.4">
      <c r="A6463" t="s">
        <v>5717</v>
      </c>
      <c r="B6463" t="s">
        <v>14</v>
      </c>
      <c r="C6463" s="1">
        <v>44326</v>
      </c>
      <c r="D6463" t="s">
        <v>339</v>
      </c>
      <c r="E6463" t="b">
        <f t="shared" si="115"/>
        <v>0</v>
      </c>
    </row>
    <row r="6464" spans="1:5" hidden="1" x14ac:dyDescent="0.4">
      <c r="A6464" t="s">
        <v>2972</v>
      </c>
      <c r="B6464" t="s">
        <v>14</v>
      </c>
      <c r="C6464" s="1">
        <v>44462</v>
      </c>
      <c r="D6464" t="s">
        <v>415</v>
      </c>
      <c r="E6464" t="b">
        <f t="shared" si="115"/>
        <v>0</v>
      </c>
    </row>
    <row r="6465" spans="1:5" hidden="1" x14ac:dyDescent="0.4">
      <c r="A6465" t="s">
        <v>3792</v>
      </c>
      <c r="B6465" t="s">
        <v>14</v>
      </c>
      <c r="C6465" s="1">
        <v>44231</v>
      </c>
      <c r="D6465" t="s">
        <v>332</v>
      </c>
      <c r="E6465" t="b">
        <f t="shared" si="115"/>
        <v>0</v>
      </c>
    </row>
    <row r="6466" spans="1:5" hidden="1" x14ac:dyDescent="0.4">
      <c r="A6466" t="s">
        <v>8950</v>
      </c>
      <c r="B6466" t="s">
        <v>14</v>
      </c>
      <c r="C6466" s="1">
        <v>44491</v>
      </c>
      <c r="D6466" t="s">
        <v>322</v>
      </c>
      <c r="E6466" t="b">
        <f t="shared" si="115"/>
        <v>0</v>
      </c>
    </row>
    <row r="6467" spans="1:5" hidden="1" x14ac:dyDescent="0.4">
      <c r="A6467" t="s">
        <v>1739</v>
      </c>
      <c r="B6467" t="s">
        <v>14</v>
      </c>
      <c r="C6467" s="1">
        <v>44403</v>
      </c>
      <c r="D6467" t="s">
        <v>359</v>
      </c>
      <c r="E6467" t="b">
        <f t="shared" si="115"/>
        <v>0</v>
      </c>
    </row>
    <row r="6468" spans="1:5" hidden="1" x14ac:dyDescent="0.4">
      <c r="A6468" t="s">
        <v>5893</v>
      </c>
      <c r="B6468" t="s">
        <v>14</v>
      </c>
      <c r="C6468" s="1">
        <v>44488</v>
      </c>
      <c r="D6468" t="s">
        <v>333</v>
      </c>
      <c r="E6468" t="b">
        <f t="shared" si="115"/>
        <v>0</v>
      </c>
    </row>
    <row r="6469" spans="1:5" hidden="1" x14ac:dyDescent="0.4">
      <c r="A6469" t="s">
        <v>6307</v>
      </c>
      <c r="B6469" t="s">
        <v>14</v>
      </c>
      <c r="C6469" s="1">
        <v>44470</v>
      </c>
      <c r="D6469" t="s">
        <v>328</v>
      </c>
      <c r="E6469" t="b">
        <f t="shared" si="115"/>
        <v>0</v>
      </c>
    </row>
    <row r="6470" spans="1:5" hidden="1" x14ac:dyDescent="0.4">
      <c r="A6470" t="s">
        <v>7121</v>
      </c>
      <c r="B6470" t="s">
        <v>180</v>
      </c>
      <c r="C6470" s="1">
        <v>44041</v>
      </c>
      <c r="D6470" t="s">
        <v>347</v>
      </c>
      <c r="E6470" t="b">
        <f t="shared" si="115"/>
        <v>0</v>
      </c>
    </row>
    <row r="6471" spans="1:5" hidden="1" x14ac:dyDescent="0.4">
      <c r="A6471" t="s">
        <v>8747</v>
      </c>
      <c r="B6471" t="s">
        <v>180</v>
      </c>
      <c r="C6471" s="1">
        <v>44497</v>
      </c>
      <c r="D6471" t="s">
        <v>306</v>
      </c>
      <c r="E6471" t="b">
        <f t="shared" si="115"/>
        <v>0</v>
      </c>
    </row>
    <row r="6472" spans="1:5" hidden="1" x14ac:dyDescent="0.4">
      <c r="A6472" t="s">
        <v>7536</v>
      </c>
      <c r="B6472" t="s">
        <v>180</v>
      </c>
      <c r="C6472" s="1">
        <v>43634</v>
      </c>
      <c r="D6472" t="s">
        <v>393</v>
      </c>
      <c r="E6472" t="b">
        <f t="shared" si="115"/>
        <v>0</v>
      </c>
    </row>
    <row r="6473" spans="1:5" hidden="1" x14ac:dyDescent="0.4">
      <c r="A6473" t="s">
        <v>8751</v>
      </c>
      <c r="B6473" t="s">
        <v>180</v>
      </c>
      <c r="C6473" s="1">
        <v>44497</v>
      </c>
      <c r="D6473" t="s">
        <v>399</v>
      </c>
      <c r="E6473" t="b">
        <f t="shared" si="115"/>
        <v>0</v>
      </c>
    </row>
    <row r="6474" spans="1:5" hidden="1" x14ac:dyDescent="0.4">
      <c r="A6474" t="s">
        <v>8750</v>
      </c>
      <c r="B6474" t="s">
        <v>180</v>
      </c>
      <c r="C6474" s="1">
        <v>44497</v>
      </c>
      <c r="D6474" t="s">
        <v>331</v>
      </c>
      <c r="E6474" t="b">
        <f t="shared" si="115"/>
        <v>0</v>
      </c>
    </row>
    <row r="6475" spans="1:5" hidden="1" x14ac:dyDescent="0.4">
      <c r="A6475" t="s">
        <v>7444</v>
      </c>
      <c r="B6475" t="s">
        <v>180</v>
      </c>
      <c r="C6475" s="1">
        <v>43899</v>
      </c>
      <c r="D6475" t="s">
        <v>635</v>
      </c>
      <c r="E6475" t="b">
        <f t="shared" si="115"/>
        <v>0</v>
      </c>
    </row>
    <row r="6476" spans="1:5" hidden="1" x14ac:dyDescent="0.4">
      <c r="A6476" t="s">
        <v>7445</v>
      </c>
      <c r="B6476" t="s">
        <v>180</v>
      </c>
      <c r="C6476" s="1">
        <v>43899</v>
      </c>
      <c r="D6476" t="s">
        <v>365</v>
      </c>
      <c r="E6476" t="b">
        <f t="shared" si="115"/>
        <v>0</v>
      </c>
    </row>
    <row r="6477" spans="1:5" hidden="1" x14ac:dyDescent="0.4">
      <c r="A6477" t="s">
        <v>8744</v>
      </c>
      <c r="B6477" t="s">
        <v>180</v>
      </c>
      <c r="C6477" s="1">
        <v>44497</v>
      </c>
      <c r="D6477" t="s">
        <v>327</v>
      </c>
      <c r="E6477" t="b">
        <f t="shared" si="115"/>
        <v>0</v>
      </c>
    </row>
    <row r="6478" spans="1:5" hidden="1" x14ac:dyDescent="0.4">
      <c r="A6478" t="s">
        <v>7122</v>
      </c>
      <c r="B6478" t="s">
        <v>180</v>
      </c>
      <c r="C6478" s="1">
        <v>44041</v>
      </c>
      <c r="D6478" t="s">
        <v>348</v>
      </c>
      <c r="E6478" t="b">
        <f t="shared" si="115"/>
        <v>0</v>
      </c>
    </row>
    <row r="6479" spans="1:5" hidden="1" x14ac:dyDescent="0.4">
      <c r="A6479" t="s">
        <v>7446</v>
      </c>
      <c r="B6479" t="s">
        <v>180</v>
      </c>
      <c r="C6479" s="1">
        <v>43899</v>
      </c>
      <c r="D6479" t="s">
        <v>323</v>
      </c>
      <c r="E6479" t="b">
        <f t="shared" si="115"/>
        <v>0</v>
      </c>
    </row>
    <row r="6480" spans="1:5" hidden="1" x14ac:dyDescent="0.4">
      <c r="A6480" t="s">
        <v>7547</v>
      </c>
      <c r="B6480" t="s">
        <v>180</v>
      </c>
      <c r="C6480" s="1">
        <v>43899</v>
      </c>
      <c r="D6480" t="s">
        <v>392</v>
      </c>
      <c r="E6480" t="b">
        <f t="shared" si="115"/>
        <v>0</v>
      </c>
    </row>
    <row r="6481" spans="1:5" hidden="1" x14ac:dyDescent="0.4">
      <c r="A6481" t="s">
        <v>8745</v>
      </c>
      <c r="B6481" t="s">
        <v>180</v>
      </c>
      <c r="C6481" s="1">
        <v>44497</v>
      </c>
      <c r="D6481" t="s">
        <v>313</v>
      </c>
      <c r="E6481" t="b">
        <f t="shared" si="115"/>
        <v>0</v>
      </c>
    </row>
    <row r="6482" spans="1:5" hidden="1" x14ac:dyDescent="0.4">
      <c r="A6482" t="s">
        <v>8742</v>
      </c>
      <c r="B6482" t="s">
        <v>180</v>
      </c>
      <c r="C6482" s="1">
        <v>44497</v>
      </c>
      <c r="D6482" t="s">
        <v>319</v>
      </c>
      <c r="E6482" t="b">
        <f t="shared" si="115"/>
        <v>0</v>
      </c>
    </row>
    <row r="6483" spans="1:5" hidden="1" x14ac:dyDescent="0.4">
      <c r="A6483" t="s">
        <v>8755</v>
      </c>
      <c r="B6483" t="s">
        <v>180</v>
      </c>
      <c r="C6483" s="1">
        <v>44497</v>
      </c>
      <c r="D6483" t="s">
        <v>391</v>
      </c>
      <c r="E6483" t="b">
        <f t="shared" si="115"/>
        <v>0</v>
      </c>
    </row>
    <row r="6484" spans="1:5" hidden="1" x14ac:dyDescent="0.4">
      <c r="A6484" t="s">
        <v>8749</v>
      </c>
      <c r="B6484" t="s">
        <v>180</v>
      </c>
      <c r="C6484" s="1">
        <v>44497</v>
      </c>
      <c r="D6484" t="s">
        <v>305</v>
      </c>
      <c r="E6484" t="b">
        <f t="shared" si="115"/>
        <v>0</v>
      </c>
    </row>
    <row r="6485" spans="1:5" hidden="1" x14ac:dyDescent="0.4">
      <c r="A6485" t="s">
        <v>8790</v>
      </c>
      <c r="B6485" t="s">
        <v>180</v>
      </c>
      <c r="C6485" s="1">
        <v>44496</v>
      </c>
      <c r="D6485" t="s">
        <v>350</v>
      </c>
      <c r="E6485" t="b">
        <f t="shared" si="115"/>
        <v>0</v>
      </c>
    </row>
    <row r="6486" spans="1:5" hidden="1" x14ac:dyDescent="0.4">
      <c r="A6486" t="s">
        <v>7450</v>
      </c>
      <c r="B6486" t="s">
        <v>180</v>
      </c>
      <c r="C6486" s="1">
        <v>43714</v>
      </c>
      <c r="D6486" t="s">
        <v>324</v>
      </c>
      <c r="E6486" t="b">
        <f t="shared" si="115"/>
        <v>0</v>
      </c>
    </row>
    <row r="6487" spans="1:5" hidden="1" x14ac:dyDescent="0.4">
      <c r="A6487" t="s">
        <v>8754</v>
      </c>
      <c r="B6487" t="s">
        <v>180</v>
      </c>
      <c r="C6487" s="1">
        <v>44497</v>
      </c>
      <c r="D6487" t="s">
        <v>308</v>
      </c>
      <c r="E6487" t="b">
        <f t="shared" si="115"/>
        <v>0</v>
      </c>
    </row>
    <row r="6488" spans="1:5" hidden="1" x14ac:dyDescent="0.4">
      <c r="A6488" t="s">
        <v>6068</v>
      </c>
      <c r="B6488" t="s">
        <v>180</v>
      </c>
      <c r="C6488" s="1">
        <v>44130</v>
      </c>
      <c r="D6488" t="s">
        <v>363</v>
      </c>
      <c r="E6488" t="b">
        <f t="shared" si="115"/>
        <v>0</v>
      </c>
    </row>
    <row r="6489" spans="1:5" hidden="1" x14ac:dyDescent="0.4">
      <c r="A6489" t="s">
        <v>8748</v>
      </c>
      <c r="B6489" t="s">
        <v>180</v>
      </c>
      <c r="C6489" s="1">
        <v>44497</v>
      </c>
      <c r="D6489" t="s">
        <v>317</v>
      </c>
      <c r="E6489" t="b">
        <f t="shared" si="115"/>
        <v>0</v>
      </c>
    </row>
    <row r="6490" spans="1:5" hidden="1" x14ac:dyDescent="0.4">
      <c r="A6490" t="s">
        <v>8740</v>
      </c>
      <c r="B6490" t="s">
        <v>180</v>
      </c>
      <c r="C6490" s="1">
        <v>44497</v>
      </c>
      <c r="D6490" t="s">
        <v>322</v>
      </c>
      <c r="E6490" t="b">
        <f t="shared" si="115"/>
        <v>0</v>
      </c>
    </row>
    <row r="6491" spans="1:5" hidden="1" x14ac:dyDescent="0.4">
      <c r="A6491" t="s">
        <v>8810</v>
      </c>
      <c r="B6491" t="s">
        <v>180</v>
      </c>
      <c r="C6491" s="1">
        <v>44496</v>
      </c>
      <c r="D6491" t="s">
        <v>328</v>
      </c>
      <c r="E6491" t="b">
        <f t="shared" si="115"/>
        <v>0</v>
      </c>
    </row>
    <row r="6492" spans="1:5" hidden="1" x14ac:dyDescent="0.4">
      <c r="A6492" t="s">
        <v>7176</v>
      </c>
      <c r="B6492" t="s">
        <v>7177</v>
      </c>
      <c r="C6492" s="1">
        <v>44022</v>
      </c>
      <c r="D6492" t="s">
        <v>327</v>
      </c>
      <c r="E6492" t="b">
        <f t="shared" si="115"/>
        <v>0</v>
      </c>
    </row>
    <row r="6493" spans="1:5" hidden="1" x14ac:dyDescent="0.4">
      <c r="A6493" t="s">
        <v>7324</v>
      </c>
      <c r="B6493" t="s">
        <v>7177</v>
      </c>
      <c r="C6493" s="1">
        <v>44022</v>
      </c>
      <c r="D6493" t="s">
        <v>322</v>
      </c>
      <c r="E6493" t="b">
        <f t="shared" si="115"/>
        <v>0</v>
      </c>
    </row>
    <row r="6494" spans="1:5" hidden="1" x14ac:dyDescent="0.4">
      <c r="A6494" t="s">
        <v>9064</v>
      </c>
      <c r="B6494" t="s">
        <v>204</v>
      </c>
      <c r="C6494" s="1">
        <v>44134</v>
      </c>
      <c r="D6494" t="s">
        <v>347</v>
      </c>
      <c r="E6494" t="b">
        <f t="shared" si="115"/>
        <v>0</v>
      </c>
    </row>
    <row r="6495" spans="1:5" hidden="1" x14ac:dyDescent="0.4">
      <c r="A6495" t="s">
        <v>7560</v>
      </c>
      <c r="B6495" t="s">
        <v>204</v>
      </c>
      <c r="C6495" s="1">
        <v>43593</v>
      </c>
      <c r="D6495" t="s">
        <v>341</v>
      </c>
      <c r="E6495" t="b">
        <f t="shared" si="115"/>
        <v>0</v>
      </c>
    </row>
    <row r="6496" spans="1:5" hidden="1" x14ac:dyDescent="0.4">
      <c r="A6496" t="s">
        <v>6986</v>
      </c>
      <c r="B6496" t="s">
        <v>204</v>
      </c>
      <c r="C6496" s="1">
        <v>44134</v>
      </c>
      <c r="D6496" t="s">
        <v>421</v>
      </c>
      <c r="E6496" t="b">
        <f t="shared" si="115"/>
        <v>0</v>
      </c>
    </row>
    <row r="6497" spans="1:5" hidden="1" x14ac:dyDescent="0.4">
      <c r="A6497" t="s">
        <v>6521</v>
      </c>
      <c r="B6497" t="s">
        <v>204</v>
      </c>
      <c r="C6497" s="1">
        <v>44134</v>
      </c>
      <c r="D6497" t="s">
        <v>352</v>
      </c>
      <c r="E6497" t="b">
        <f t="shared" si="115"/>
        <v>0</v>
      </c>
    </row>
    <row r="6498" spans="1:5" hidden="1" x14ac:dyDescent="0.4">
      <c r="A6498" t="s">
        <v>6498</v>
      </c>
      <c r="B6498" t="s">
        <v>204</v>
      </c>
      <c r="C6498" s="1">
        <v>44134</v>
      </c>
      <c r="D6498" t="s">
        <v>325</v>
      </c>
      <c r="E6498" t="b">
        <f t="shared" si="115"/>
        <v>0</v>
      </c>
    </row>
    <row r="6499" spans="1:5" hidden="1" x14ac:dyDescent="0.4">
      <c r="A6499" t="s">
        <v>7461</v>
      </c>
      <c r="B6499" t="s">
        <v>204</v>
      </c>
      <c r="C6499" s="1">
        <v>44021</v>
      </c>
      <c r="D6499" t="s">
        <v>398</v>
      </c>
      <c r="E6499" t="b">
        <f t="shared" si="115"/>
        <v>0</v>
      </c>
    </row>
    <row r="6500" spans="1:5" hidden="1" x14ac:dyDescent="0.4">
      <c r="A6500" t="s">
        <v>8875</v>
      </c>
      <c r="B6500" t="s">
        <v>204</v>
      </c>
      <c r="C6500" s="1">
        <v>44495</v>
      </c>
      <c r="D6500" t="s">
        <v>397</v>
      </c>
      <c r="E6500" t="b">
        <f t="shared" si="115"/>
        <v>0</v>
      </c>
    </row>
    <row r="6501" spans="1:5" hidden="1" x14ac:dyDescent="0.4">
      <c r="A6501" t="s">
        <v>7696</v>
      </c>
      <c r="B6501" t="s">
        <v>204</v>
      </c>
      <c r="C6501" s="1">
        <v>43586</v>
      </c>
      <c r="D6501" t="s">
        <v>373</v>
      </c>
      <c r="E6501" t="b">
        <f t="shared" si="115"/>
        <v>0</v>
      </c>
    </row>
    <row r="6502" spans="1:5" hidden="1" x14ac:dyDescent="0.4">
      <c r="A6502" t="s">
        <v>7045</v>
      </c>
      <c r="B6502" t="s">
        <v>204</v>
      </c>
      <c r="C6502" s="1">
        <v>44134</v>
      </c>
      <c r="D6502" t="s">
        <v>306</v>
      </c>
      <c r="E6502" t="b">
        <f t="shared" ref="E6502:E6565" si="116">OR(IF(AND(D6502=D6503,B6502=B6503),1,0),IF(AND(D6502=D6501,B6502=B6501),1,0))</f>
        <v>0</v>
      </c>
    </row>
    <row r="6503" spans="1:5" hidden="1" x14ac:dyDescent="0.4">
      <c r="A6503" t="s">
        <v>6885</v>
      </c>
      <c r="B6503" t="s">
        <v>204</v>
      </c>
      <c r="C6503" s="1">
        <v>44490</v>
      </c>
      <c r="D6503" t="s">
        <v>399</v>
      </c>
      <c r="E6503" t="b">
        <f t="shared" si="116"/>
        <v>0</v>
      </c>
    </row>
    <row r="6504" spans="1:5" hidden="1" x14ac:dyDescent="0.4">
      <c r="A6504" t="s">
        <v>6520</v>
      </c>
      <c r="B6504" t="s">
        <v>204</v>
      </c>
      <c r="C6504" s="1">
        <v>44134</v>
      </c>
      <c r="D6504" t="s">
        <v>329</v>
      </c>
      <c r="E6504" t="b">
        <f t="shared" si="116"/>
        <v>0</v>
      </c>
    </row>
    <row r="6505" spans="1:5" hidden="1" x14ac:dyDescent="0.4">
      <c r="A6505" t="s">
        <v>9063</v>
      </c>
      <c r="B6505" t="s">
        <v>204</v>
      </c>
      <c r="C6505" s="1">
        <v>44134</v>
      </c>
      <c r="D6505" t="s">
        <v>406</v>
      </c>
      <c r="E6505" t="b">
        <f t="shared" si="116"/>
        <v>0</v>
      </c>
    </row>
    <row r="6506" spans="1:5" hidden="1" x14ac:dyDescent="0.4">
      <c r="A6506" t="s">
        <v>8635</v>
      </c>
      <c r="B6506" t="s">
        <v>204</v>
      </c>
      <c r="C6506" s="1">
        <v>44489</v>
      </c>
      <c r="D6506" t="s">
        <v>307</v>
      </c>
      <c r="E6506" t="b">
        <f t="shared" si="116"/>
        <v>0</v>
      </c>
    </row>
    <row r="6507" spans="1:5" hidden="1" x14ac:dyDescent="0.4">
      <c r="A6507" t="s">
        <v>6891</v>
      </c>
      <c r="B6507" t="s">
        <v>204</v>
      </c>
      <c r="C6507" s="1">
        <v>44490</v>
      </c>
      <c r="D6507" t="s">
        <v>331</v>
      </c>
      <c r="E6507" t="b">
        <f t="shared" si="116"/>
        <v>0</v>
      </c>
    </row>
    <row r="6508" spans="1:5" hidden="1" x14ac:dyDescent="0.4">
      <c r="A6508" t="s">
        <v>9065</v>
      </c>
      <c r="B6508" t="s">
        <v>204</v>
      </c>
      <c r="C6508" s="1">
        <v>44110</v>
      </c>
      <c r="D6508" t="s">
        <v>635</v>
      </c>
      <c r="E6508" t="b">
        <f t="shared" si="116"/>
        <v>0</v>
      </c>
    </row>
    <row r="6509" spans="1:5" hidden="1" x14ac:dyDescent="0.4">
      <c r="A6509" t="s">
        <v>8877</v>
      </c>
      <c r="B6509" t="s">
        <v>204</v>
      </c>
      <c r="C6509" s="1">
        <v>44495</v>
      </c>
      <c r="D6509" t="s">
        <v>327</v>
      </c>
      <c r="E6509" t="b">
        <f t="shared" si="116"/>
        <v>0</v>
      </c>
    </row>
    <row r="6510" spans="1:5" hidden="1" x14ac:dyDescent="0.4">
      <c r="A6510" t="s">
        <v>6967</v>
      </c>
      <c r="B6510" t="s">
        <v>204</v>
      </c>
      <c r="C6510" s="1">
        <v>44021</v>
      </c>
      <c r="D6510" t="s">
        <v>403</v>
      </c>
      <c r="E6510" t="b">
        <f t="shared" si="116"/>
        <v>0</v>
      </c>
    </row>
    <row r="6511" spans="1:5" hidden="1" x14ac:dyDescent="0.4">
      <c r="A6511" t="s">
        <v>7557</v>
      </c>
      <c r="B6511" t="s">
        <v>204</v>
      </c>
      <c r="C6511" s="1">
        <v>43593</v>
      </c>
      <c r="D6511" t="s">
        <v>410</v>
      </c>
      <c r="E6511" t="b">
        <f t="shared" si="116"/>
        <v>0</v>
      </c>
    </row>
    <row r="6512" spans="1:5" hidden="1" x14ac:dyDescent="0.4">
      <c r="A6512" t="s">
        <v>7310</v>
      </c>
      <c r="B6512" t="s">
        <v>204</v>
      </c>
      <c r="C6512" s="1">
        <v>44021</v>
      </c>
      <c r="D6512" t="s">
        <v>344</v>
      </c>
      <c r="E6512" t="b">
        <f t="shared" si="116"/>
        <v>0</v>
      </c>
    </row>
    <row r="6513" spans="1:5" hidden="1" x14ac:dyDescent="0.4">
      <c r="A6513" t="s">
        <v>6681</v>
      </c>
      <c r="B6513" t="s">
        <v>204</v>
      </c>
      <c r="C6513" s="1">
        <v>44489</v>
      </c>
      <c r="D6513" t="s">
        <v>316</v>
      </c>
      <c r="E6513" t="b">
        <f t="shared" si="116"/>
        <v>0</v>
      </c>
    </row>
    <row r="6514" spans="1:5" hidden="1" x14ac:dyDescent="0.4">
      <c r="A6514" t="s">
        <v>6552</v>
      </c>
      <c r="B6514" t="s">
        <v>204</v>
      </c>
      <c r="C6514" s="1">
        <v>44134</v>
      </c>
      <c r="D6514" t="s">
        <v>369</v>
      </c>
      <c r="E6514" t="b">
        <f t="shared" si="116"/>
        <v>0</v>
      </c>
    </row>
    <row r="6515" spans="1:5" hidden="1" x14ac:dyDescent="0.4">
      <c r="A6515" t="s">
        <v>8648</v>
      </c>
      <c r="B6515" t="s">
        <v>204</v>
      </c>
      <c r="C6515" s="1">
        <v>44489</v>
      </c>
      <c r="D6515" t="s">
        <v>326</v>
      </c>
      <c r="E6515" t="b">
        <f t="shared" si="116"/>
        <v>0</v>
      </c>
    </row>
    <row r="6516" spans="1:5" hidden="1" x14ac:dyDescent="0.4">
      <c r="A6516" t="s">
        <v>9062</v>
      </c>
      <c r="B6516" t="s">
        <v>204</v>
      </c>
      <c r="C6516" s="1">
        <v>44134</v>
      </c>
      <c r="D6516" t="s">
        <v>348</v>
      </c>
      <c r="E6516" t="b">
        <f t="shared" si="116"/>
        <v>0</v>
      </c>
    </row>
    <row r="6517" spans="1:5" hidden="1" x14ac:dyDescent="0.4">
      <c r="A6517" t="s">
        <v>7097</v>
      </c>
      <c r="B6517" t="s">
        <v>204</v>
      </c>
      <c r="C6517" s="1">
        <v>44490</v>
      </c>
      <c r="D6517" t="s">
        <v>318</v>
      </c>
      <c r="E6517" t="b">
        <f t="shared" si="116"/>
        <v>0</v>
      </c>
    </row>
    <row r="6518" spans="1:5" hidden="1" x14ac:dyDescent="0.4">
      <c r="A6518" t="s">
        <v>7664</v>
      </c>
      <c r="B6518" t="s">
        <v>204</v>
      </c>
      <c r="C6518" s="1">
        <v>43740</v>
      </c>
      <c r="D6518" t="s">
        <v>392</v>
      </c>
      <c r="E6518" t="b">
        <f t="shared" si="116"/>
        <v>0</v>
      </c>
    </row>
    <row r="6519" spans="1:5" hidden="1" x14ac:dyDescent="0.4">
      <c r="A6519" t="s">
        <v>7080</v>
      </c>
      <c r="B6519" t="s">
        <v>204</v>
      </c>
      <c r="C6519" s="1">
        <v>44495</v>
      </c>
      <c r="D6519" t="s">
        <v>313</v>
      </c>
      <c r="E6519" t="b">
        <f t="shared" si="116"/>
        <v>0</v>
      </c>
    </row>
    <row r="6520" spans="1:5" x14ac:dyDescent="0.4">
      <c r="A6520" t="s">
        <v>7559</v>
      </c>
      <c r="B6520" t="s">
        <v>204</v>
      </c>
      <c r="C6520" s="1">
        <v>43593</v>
      </c>
      <c r="D6520" t="s">
        <v>310</v>
      </c>
      <c r="E6520" t="b">
        <f t="shared" si="116"/>
        <v>1</v>
      </c>
    </row>
    <row r="6521" spans="1:5" x14ac:dyDescent="0.4">
      <c r="A6521" t="s">
        <v>7943</v>
      </c>
      <c r="B6521" t="s">
        <v>204</v>
      </c>
      <c r="C6521" s="1">
        <v>43124</v>
      </c>
      <c r="D6521" t="s">
        <v>310</v>
      </c>
      <c r="E6521" t="b">
        <f t="shared" si="116"/>
        <v>1</v>
      </c>
    </row>
    <row r="6522" spans="1:5" hidden="1" x14ac:dyDescent="0.4">
      <c r="A6522" t="s">
        <v>6519</v>
      </c>
      <c r="B6522" t="s">
        <v>204</v>
      </c>
      <c r="C6522" s="1">
        <v>44134</v>
      </c>
      <c r="D6522" t="s">
        <v>364</v>
      </c>
      <c r="E6522" t="b">
        <f t="shared" si="116"/>
        <v>0</v>
      </c>
    </row>
    <row r="6523" spans="1:5" hidden="1" x14ac:dyDescent="0.4">
      <c r="A6523" t="s">
        <v>7693</v>
      </c>
      <c r="B6523" t="s">
        <v>204</v>
      </c>
      <c r="C6523" s="1">
        <v>43598</v>
      </c>
      <c r="D6523" t="s">
        <v>368</v>
      </c>
      <c r="E6523" t="b">
        <f t="shared" si="116"/>
        <v>0</v>
      </c>
    </row>
    <row r="6524" spans="1:5" hidden="1" x14ac:dyDescent="0.4">
      <c r="A6524" t="s">
        <v>7556</v>
      </c>
      <c r="B6524" t="s">
        <v>204</v>
      </c>
      <c r="C6524" s="1">
        <v>43853</v>
      </c>
      <c r="D6524" t="s">
        <v>378</v>
      </c>
      <c r="E6524" t="b">
        <f t="shared" si="116"/>
        <v>0</v>
      </c>
    </row>
    <row r="6525" spans="1:5" hidden="1" x14ac:dyDescent="0.4">
      <c r="A6525" t="s">
        <v>6896</v>
      </c>
      <c r="B6525" t="s">
        <v>204</v>
      </c>
      <c r="C6525" s="1">
        <v>44110</v>
      </c>
      <c r="D6525" t="s">
        <v>366</v>
      </c>
      <c r="E6525" t="b">
        <f t="shared" si="116"/>
        <v>0</v>
      </c>
    </row>
    <row r="6526" spans="1:5" hidden="1" x14ac:dyDescent="0.4">
      <c r="A6526" t="s">
        <v>6537</v>
      </c>
      <c r="B6526" t="s">
        <v>204</v>
      </c>
      <c r="C6526" s="1">
        <v>44134</v>
      </c>
      <c r="D6526" t="s">
        <v>367</v>
      </c>
      <c r="E6526" t="b">
        <f t="shared" si="116"/>
        <v>0</v>
      </c>
    </row>
    <row r="6527" spans="1:5" hidden="1" x14ac:dyDescent="0.4">
      <c r="A6527" t="s">
        <v>7044</v>
      </c>
      <c r="B6527" t="s">
        <v>204</v>
      </c>
      <c r="C6527" s="1">
        <v>44489</v>
      </c>
      <c r="D6527" t="s">
        <v>336</v>
      </c>
      <c r="E6527" t="b">
        <f t="shared" si="116"/>
        <v>0</v>
      </c>
    </row>
    <row r="6528" spans="1:5" hidden="1" x14ac:dyDescent="0.4">
      <c r="A6528" t="s">
        <v>7320</v>
      </c>
      <c r="B6528" t="s">
        <v>204</v>
      </c>
      <c r="C6528" s="1">
        <v>44110</v>
      </c>
      <c r="D6528" t="s">
        <v>382</v>
      </c>
      <c r="E6528" t="b">
        <f t="shared" si="116"/>
        <v>0</v>
      </c>
    </row>
    <row r="6529" spans="1:5" hidden="1" x14ac:dyDescent="0.4">
      <c r="A6529" t="s">
        <v>7137</v>
      </c>
      <c r="B6529" t="s">
        <v>204</v>
      </c>
      <c r="C6529" s="1">
        <v>43853</v>
      </c>
      <c r="D6529" t="s">
        <v>324</v>
      </c>
      <c r="E6529" t="b">
        <f t="shared" si="116"/>
        <v>0</v>
      </c>
    </row>
    <row r="6530" spans="1:5" hidden="1" x14ac:dyDescent="0.4">
      <c r="A6530" t="s">
        <v>9066</v>
      </c>
      <c r="B6530" t="s">
        <v>204</v>
      </c>
      <c r="C6530" s="1">
        <v>44110</v>
      </c>
      <c r="D6530" t="s">
        <v>677</v>
      </c>
      <c r="E6530" t="b">
        <f t="shared" si="116"/>
        <v>0</v>
      </c>
    </row>
    <row r="6531" spans="1:5" hidden="1" x14ac:dyDescent="0.4">
      <c r="A6531" t="s">
        <v>9060</v>
      </c>
      <c r="B6531" t="s">
        <v>204</v>
      </c>
      <c r="C6531" s="1">
        <v>44134</v>
      </c>
      <c r="D6531" t="s">
        <v>308</v>
      </c>
      <c r="E6531" t="b">
        <f t="shared" si="116"/>
        <v>0</v>
      </c>
    </row>
    <row r="6532" spans="1:5" hidden="1" x14ac:dyDescent="0.4">
      <c r="A6532" t="s">
        <v>7565</v>
      </c>
      <c r="B6532" t="s">
        <v>204</v>
      </c>
      <c r="C6532" s="1">
        <v>43593</v>
      </c>
      <c r="D6532" t="s">
        <v>370</v>
      </c>
      <c r="E6532" t="b">
        <f t="shared" si="116"/>
        <v>0</v>
      </c>
    </row>
    <row r="6533" spans="1:5" hidden="1" x14ac:dyDescent="0.4">
      <c r="A6533" t="s">
        <v>7043</v>
      </c>
      <c r="B6533" t="s">
        <v>204</v>
      </c>
      <c r="C6533" s="1">
        <v>44489</v>
      </c>
      <c r="D6533" t="s">
        <v>337</v>
      </c>
      <c r="E6533" t="b">
        <f t="shared" si="116"/>
        <v>0</v>
      </c>
    </row>
    <row r="6534" spans="1:5" hidden="1" x14ac:dyDescent="0.4">
      <c r="A6534" t="s">
        <v>7558</v>
      </c>
      <c r="B6534" t="s">
        <v>204</v>
      </c>
      <c r="C6534" s="1">
        <v>43593</v>
      </c>
      <c r="D6534" t="s">
        <v>334</v>
      </c>
      <c r="E6534" t="b">
        <f t="shared" si="116"/>
        <v>0</v>
      </c>
    </row>
    <row r="6535" spans="1:5" hidden="1" x14ac:dyDescent="0.4">
      <c r="A6535" t="s">
        <v>7355</v>
      </c>
      <c r="B6535" t="s">
        <v>204</v>
      </c>
      <c r="C6535" s="1">
        <v>43740</v>
      </c>
      <c r="D6535" t="s">
        <v>362</v>
      </c>
      <c r="E6535" t="b">
        <f t="shared" si="116"/>
        <v>0</v>
      </c>
    </row>
    <row r="6536" spans="1:5" hidden="1" x14ac:dyDescent="0.4">
      <c r="A6536" t="s">
        <v>6449</v>
      </c>
      <c r="B6536" t="s">
        <v>204</v>
      </c>
      <c r="C6536" s="1">
        <v>44134</v>
      </c>
      <c r="D6536" t="s">
        <v>363</v>
      </c>
      <c r="E6536" t="b">
        <f t="shared" si="116"/>
        <v>0</v>
      </c>
    </row>
    <row r="6537" spans="1:5" hidden="1" x14ac:dyDescent="0.4">
      <c r="A6537" t="s">
        <v>6541</v>
      </c>
      <c r="B6537" t="s">
        <v>204</v>
      </c>
      <c r="C6537" s="1">
        <v>44134</v>
      </c>
      <c r="D6537" t="s">
        <v>345</v>
      </c>
      <c r="E6537" t="b">
        <f t="shared" si="116"/>
        <v>0</v>
      </c>
    </row>
    <row r="6538" spans="1:5" hidden="1" x14ac:dyDescent="0.4">
      <c r="A6538" t="s">
        <v>6972</v>
      </c>
      <c r="B6538" t="s">
        <v>204</v>
      </c>
      <c r="C6538" s="1">
        <v>44110</v>
      </c>
      <c r="D6538" t="s">
        <v>317</v>
      </c>
      <c r="E6538" t="b">
        <f t="shared" si="116"/>
        <v>0</v>
      </c>
    </row>
    <row r="6539" spans="1:5" hidden="1" x14ac:dyDescent="0.4">
      <c r="A6539" t="s">
        <v>9061</v>
      </c>
      <c r="B6539" t="s">
        <v>204</v>
      </c>
      <c r="C6539" s="1">
        <v>44134</v>
      </c>
      <c r="D6539" t="s">
        <v>346</v>
      </c>
      <c r="E6539" t="b">
        <f t="shared" si="116"/>
        <v>0</v>
      </c>
    </row>
    <row r="6540" spans="1:5" hidden="1" x14ac:dyDescent="0.4">
      <c r="A6540" t="s">
        <v>8892</v>
      </c>
      <c r="B6540" t="s">
        <v>204</v>
      </c>
      <c r="C6540" s="1">
        <v>44494</v>
      </c>
      <c r="D6540" t="s">
        <v>335</v>
      </c>
      <c r="E6540" t="b">
        <f t="shared" si="116"/>
        <v>0</v>
      </c>
    </row>
    <row r="6541" spans="1:5" hidden="1" x14ac:dyDescent="0.4">
      <c r="A6541" t="s">
        <v>7042</v>
      </c>
      <c r="B6541" t="s">
        <v>204</v>
      </c>
      <c r="C6541" s="1">
        <v>44494</v>
      </c>
      <c r="D6541" t="s">
        <v>339</v>
      </c>
      <c r="E6541" t="b">
        <f t="shared" si="116"/>
        <v>0</v>
      </c>
    </row>
    <row r="6542" spans="1:5" hidden="1" x14ac:dyDescent="0.4">
      <c r="A6542" t="s">
        <v>8541</v>
      </c>
      <c r="B6542" t="s">
        <v>204</v>
      </c>
      <c r="C6542" s="1">
        <v>44490</v>
      </c>
      <c r="D6542" t="s">
        <v>415</v>
      </c>
      <c r="E6542" t="b">
        <f t="shared" si="116"/>
        <v>0</v>
      </c>
    </row>
    <row r="6543" spans="1:5" hidden="1" x14ac:dyDescent="0.4">
      <c r="A6543" t="s">
        <v>6448</v>
      </c>
      <c r="B6543" t="s">
        <v>204</v>
      </c>
      <c r="C6543" s="1">
        <v>44134</v>
      </c>
      <c r="D6543" t="s">
        <v>375</v>
      </c>
      <c r="E6543" t="b">
        <f t="shared" si="116"/>
        <v>0</v>
      </c>
    </row>
    <row r="6544" spans="1:5" hidden="1" x14ac:dyDescent="0.4">
      <c r="A6544" t="s">
        <v>6518</v>
      </c>
      <c r="B6544" t="s">
        <v>204</v>
      </c>
      <c r="C6544" s="1">
        <v>44134</v>
      </c>
      <c r="D6544" t="s">
        <v>332</v>
      </c>
      <c r="E6544" t="b">
        <f t="shared" si="116"/>
        <v>0</v>
      </c>
    </row>
    <row r="6545" spans="1:5" hidden="1" x14ac:dyDescent="0.4">
      <c r="A6545" t="s">
        <v>8893</v>
      </c>
      <c r="B6545" t="s">
        <v>204</v>
      </c>
      <c r="C6545" s="1">
        <v>44494</v>
      </c>
      <c r="D6545" t="s">
        <v>322</v>
      </c>
      <c r="E6545" t="b">
        <f t="shared" si="116"/>
        <v>0</v>
      </c>
    </row>
    <row r="6546" spans="1:5" hidden="1" x14ac:dyDescent="0.4">
      <c r="A6546" t="s">
        <v>7242</v>
      </c>
      <c r="B6546" t="s">
        <v>204</v>
      </c>
      <c r="C6546" s="1">
        <v>44111</v>
      </c>
      <c r="D6546" t="s">
        <v>359</v>
      </c>
      <c r="E6546" t="b">
        <f t="shared" si="116"/>
        <v>0</v>
      </c>
    </row>
    <row r="6547" spans="1:5" hidden="1" x14ac:dyDescent="0.4">
      <c r="A6547" t="s">
        <v>8891</v>
      </c>
      <c r="B6547" t="s">
        <v>204</v>
      </c>
      <c r="C6547" s="1">
        <v>44494</v>
      </c>
      <c r="D6547" t="s">
        <v>333</v>
      </c>
      <c r="E6547" t="b">
        <f t="shared" si="116"/>
        <v>0</v>
      </c>
    </row>
    <row r="6548" spans="1:5" hidden="1" x14ac:dyDescent="0.4">
      <c r="A6548" t="s">
        <v>7079</v>
      </c>
      <c r="B6548" t="s">
        <v>204</v>
      </c>
      <c r="C6548" s="1">
        <v>44489</v>
      </c>
      <c r="D6548" t="s">
        <v>328</v>
      </c>
      <c r="E6548" t="b">
        <f t="shared" si="116"/>
        <v>0</v>
      </c>
    </row>
    <row r="6549" spans="1:5" hidden="1" x14ac:dyDescent="0.4">
      <c r="A6549" t="s">
        <v>8999</v>
      </c>
      <c r="B6549" t="s">
        <v>196</v>
      </c>
      <c r="C6549" s="1">
        <v>44490</v>
      </c>
      <c r="D6549" t="s">
        <v>341</v>
      </c>
      <c r="E6549" t="b">
        <f t="shared" si="116"/>
        <v>0</v>
      </c>
    </row>
    <row r="6550" spans="1:5" hidden="1" x14ac:dyDescent="0.4">
      <c r="A6550" t="s">
        <v>8990</v>
      </c>
      <c r="B6550" t="s">
        <v>196</v>
      </c>
      <c r="C6550" s="1">
        <v>44491</v>
      </c>
      <c r="D6550" t="s">
        <v>405</v>
      </c>
      <c r="E6550" t="b">
        <f t="shared" si="116"/>
        <v>0</v>
      </c>
    </row>
    <row r="6551" spans="1:5" hidden="1" x14ac:dyDescent="0.4">
      <c r="A6551" t="s">
        <v>4556</v>
      </c>
      <c r="B6551" t="s">
        <v>196</v>
      </c>
      <c r="C6551" s="1">
        <v>44495</v>
      </c>
      <c r="D6551" t="s">
        <v>352</v>
      </c>
      <c r="E6551" t="b">
        <f t="shared" si="116"/>
        <v>0</v>
      </c>
    </row>
    <row r="6552" spans="1:5" hidden="1" x14ac:dyDescent="0.4">
      <c r="A6552" t="s">
        <v>7075</v>
      </c>
      <c r="B6552" t="s">
        <v>196</v>
      </c>
      <c r="C6552" s="1">
        <v>44495</v>
      </c>
      <c r="D6552" t="s">
        <v>398</v>
      </c>
      <c r="E6552" t="b">
        <f t="shared" si="116"/>
        <v>0</v>
      </c>
    </row>
    <row r="6553" spans="1:5" hidden="1" x14ac:dyDescent="0.4">
      <c r="A6553" t="s">
        <v>7076</v>
      </c>
      <c r="B6553" t="s">
        <v>196</v>
      </c>
      <c r="C6553" s="1">
        <v>44496</v>
      </c>
      <c r="D6553" t="s">
        <v>397</v>
      </c>
      <c r="E6553" t="b">
        <f t="shared" si="116"/>
        <v>0</v>
      </c>
    </row>
    <row r="6554" spans="1:5" hidden="1" x14ac:dyDescent="0.4">
      <c r="A6554" t="s">
        <v>8796</v>
      </c>
      <c r="B6554" t="s">
        <v>196</v>
      </c>
      <c r="C6554" s="1">
        <v>44496</v>
      </c>
      <c r="D6554" t="s">
        <v>306</v>
      </c>
      <c r="E6554" t="b">
        <f t="shared" si="116"/>
        <v>0</v>
      </c>
    </row>
    <row r="6555" spans="1:5" hidden="1" x14ac:dyDescent="0.4">
      <c r="A6555" t="s">
        <v>4306</v>
      </c>
      <c r="B6555" t="s">
        <v>196</v>
      </c>
      <c r="C6555" s="1">
        <v>44496</v>
      </c>
      <c r="D6555" t="s">
        <v>404</v>
      </c>
      <c r="E6555" t="b">
        <f t="shared" si="116"/>
        <v>0</v>
      </c>
    </row>
    <row r="6556" spans="1:5" hidden="1" x14ac:dyDescent="0.4">
      <c r="A6556" t="s">
        <v>8989</v>
      </c>
      <c r="B6556" t="s">
        <v>196</v>
      </c>
      <c r="C6556" s="1">
        <v>44491</v>
      </c>
      <c r="D6556" t="s">
        <v>399</v>
      </c>
      <c r="E6556" t="b">
        <f t="shared" si="116"/>
        <v>0</v>
      </c>
    </row>
    <row r="6557" spans="1:5" hidden="1" x14ac:dyDescent="0.4">
      <c r="A6557" t="s">
        <v>4305</v>
      </c>
      <c r="B6557" t="s">
        <v>196</v>
      </c>
      <c r="C6557" s="1">
        <v>44490</v>
      </c>
      <c r="D6557" t="s">
        <v>329</v>
      </c>
      <c r="E6557" t="b">
        <f t="shared" si="116"/>
        <v>0</v>
      </c>
    </row>
    <row r="6558" spans="1:5" hidden="1" x14ac:dyDescent="0.4">
      <c r="A6558" t="s">
        <v>8988</v>
      </c>
      <c r="B6558" t="s">
        <v>196</v>
      </c>
      <c r="C6558" s="1">
        <v>44491</v>
      </c>
      <c r="D6558" t="s">
        <v>307</v>
      </c>
      <c r="E6558" t="b">
        <f t="shared" si="116"/>
        <v>0</v>
      </c>
    </row>
    <row r="6559" spans="1:5" hidden="1" x14ac:dyDescent="0.4">
      <c r="A6559" t="s">
        <v>8839</v>
      </c>
      <c r="B6559" t="s">
        <v>196</v>
      </c>
      <c r="C6559" s="1">
        <v>44495</v>
      </c>
      <c r="D6559" t="s">
        <v>356</v>
      </c>
      <c r="E6559" t="b">
        <f t="shared" si="116"/>
        <v>0</v>
      </c>
    </row>
    <row r="6560" spans="1:5" hidden="1" x14ac:dyDescent="0.4">
      <c r="A6560" t="s">
        <v>8632</v>
      </c>
      <c r="B6560" t="s">
        <v>196</v>
      </c>
      <c r="C6560" s="1">
        <v>44489</v>
      </c>
      <c r="D6560" t="s">
        <v>327</v>
      </c>
      <c r="E6560" t="b">
        <f t="shared" si="116"/>
        <v>0</v>
      </c>
    </row>
    <row r="6561" spans="1:5" hidden="1" x14ac:dyDescent="0.4">
      <c r="A6561" t="s">
        <v>8995</v>
      </c>
      <c r="B6561" t="s">
        <v>196</v>
      </c>
      <c r="C6561" s="1">
        <v>44490</v>
      </c>
      <c r="D6561" t="s">
        <v>403</v>
      </c>
      <c r="E6561" t="b">
        <f t="shared" si="116"/>
        <v>0</v>
      </c>
    </row>
    <row r="6562" spans="1:5" hidden="1" x14ac:dyDescent="0.4">
      <c r="A6562" t="s">
        <v>8987</v>
      </c>
      <c r="B6562" t="s">
        <v>196</v>
      </c>
      <c r="C6562" s="1">
        <v>44491</v>
      </c>
      <c r="D6562" t="s">
        <v>344</v>
      </c>
      <c r="E6562" t="b">
        <f t="shared" si="116"/>
        <v>0</v>
      </c>
    </row>
    <row r="6563" spans="1:5" hidden="1" x14ac:dyDescent="0.4">
      <c r="A6563" t="s">
        <v>8992</v>
      </c>
      <c r="B6563" t="s">
        <v>196</v>
      </c>
      <c r="C6563" s="1">
        <v>44490</v>
      </c>
      <c r="D6563" t="s">
        <v>316</v>
      </c>
      <c r="E6563" t="b">
        <f t="shared" si="116"/>
        <v>0</v>
      </c>
    </row>
    <row r="6564" spans="1:5" hidden="1" x14ac:dyDescent="0.4">
      <c r="A6564" t="s">
        <v>7077</v>
      </c>
      <c r="B6564" t="s">
        <v>196</v>
      </c>
      <c r="C6564" s="1">
        <v>44495</v>
      </c>
      <c r="D6564" t="s">
        <v>318</v>
      </c>
      <c r="E6564" t="b">
        <f t="shared" si="116"/>
        <v>0</v>
      </c>
    </row>
    <row r="6565" spans="1:5" hidden="1" x14ac:dyDescent="0.4">
      <c r="A6565" t="s">
        <v>4555</v>
      </c>
      <c r="B6565" t="s">
        <v>196</v>
      </c>
      <c r="C6565" s="1">
        <v>44494</v>
      </c>
      <c r="D6565" t="s">
        <v>313</v>
      </c>
      <c r="E6565" t="b">
        <f t="shared" si="116"/>
        <v>0</v>
      </c>
    </row>
    <row r="6566" spans="1:5" hidden="1" x14ac:dyDescent="0.4">
      <c r="A6566" t="s">
        <v>4304</v>
      </c>
      <c r="B6566" t="s">
        <v>196</v>
      </c>
      <c r="C6566" s="1">
        <v>44495</v>
      </c>
      <c r="D6566" t="s">
        <v>319</v>
      </c>
      <c r="E6566" t="b">
        <f t="shared" ref="E6566:E6629" si="117">OR(IF(AND(D6566=D6567,B6566=B6567),1,0),IF(AND(D6566=D6565,B6566=B6565),1,0))</f>
        <v>0</v>
      </c>
    </row>
    <row r="6567" spans="1:5" hidden="1" x14ac:dyDescent="0.4">
      <c r="A6567" t="s">
        <v>8841</v>
      </c>
      <c r="B6567" t="s">
        <v>196</v>
      </c>
      <c r="C6567" s="1">
        <v>44495</v>
      </c>
      <c r="D6567" t="s">
        <v>309</v>
      </c>
      <c r="E6567" t="b">
        <f t="shared" si="117"/>
        <v>0</v>
      </c>
    </row>
    <row r="6568" spans="1:5" hidden="1" x14ac:dyDescent="0.4">
      <c r="A6568" t="s">
        <v>4567</v>
      </c>
      <c r="B6568" t="s">
        <v>196</v>
      </c>
      <c r="C6568" s="1">
        <v>44491</v>
      </c>
      <c r="D6568" t="s">
        <v>310</v>
      </c>
      <c r="E6568" t="b">
        <f t="shared" si="117"/>
        <v>0</v>
      </c>
    </row>
    <row r="6569" spans="1:5" hidden="1" x14ac:dyDescent="0.4">
      <c r="A6569" t="s">
        <v>6812</v>
      </c>
      <c r="B6569" t="s">
        <v>196</v>
      </c>
      <c r="C6569" s="1">
        <v>44491</v>
      </c>
      <c r="D6569" t="s">
        <v>342</v>
      </c>
      <c r="E6569" t="b">
        <f t="shared" si="117"/>
        <v>0</v>
      </c>
    </row>
    <row r="6570" spans="1:5" hidden="1" x14ac:dyDescent="0.4">
      <c r="A6570" t="s">
        <v>6842</v>
      </c>
      <c r="B6570" t="s">
        <v>196</v>
      </c>
      <c r="C6570" s="1">
        <v>44489</v>
      </c>
      <c r="D6570" t="s">
        <v>358</v>
      </c>
      <c r="E6570" t="b">
        <f t="shared" si="117"/>
        <v>0</v>
      </c>
    </row>
    <row r="6571" spans="1:5" hidden="1" x14ac:dyDescent="0.4">
      <c r="A6571" t="s">
        <v>4424</v>
      </c>
      <c r="B6571" t="s">
        <v>196</v>
      </c>
      <c r="C6571" s="1">
        <v>44490</v>
      </c>
      <c r="D6571" t="s">
        <v>350</v>
      </c>
      <c r="E6571" t="b">
        <f t="shared" si="117"/>
        <v>0</v>
      </c>
    </row>
    <row r="6572" spans="1:5" hidden="1" x14ac:dyDescent="0.4">
      <c r="A6572" t="s">
        <v>8986</v>
      </c>
      <c r="B6572" t="s">
        <v>196</v>
      </c>
      <c r="C6572" s="1">
        <v>44491</v>
      </c>
      <c r="D6572" t="s">
        <v>308</v>
      </c>
      <c r="E6572" t="b">
        <f t="shared" si="117"/>
        <v>0</v>
      </c>
    </row>
    <row r="6573" spans="1:5" hidden="1" x14ac:dyDescent="0.4">
      <c r="A6573" t="s">
        <v>6832</v>
      </c>
      <c r="B6573" t="s">
        <v>196</v>
      </c>
      <c r="C6573" s="1">
        <v>44491</v>
      </c>
      <c r="D6573" t="s">
        <v>416</v>
      </c>
      <c r="E6573" t="b">
        <f t="shared" si="117"/>
        <v>0</v>
      </c>
    </row>
    <row r="6574" spans="1:5" hidden="1" x14ac:dyDescent="0.4">
      <c r="A6574" t="s">
        <v>4845</v>
      </c>
      <c r="B6574" t="s">
        <v>196</v>
      </c>
      <c r="C6574" s="1">
        <v>44490</v>
      </c>
      <c r="D6574" t="s">
        <v>334</v>
      </c>
      <c r="E6574" t="b">
        <f t="shared" si="117"/>
        <v>0</v>
      </c>
    </row>
    <row r="6575" spans="1:5" hidden="1" x14ac:dyDescent="0.4">
      <c r="A6575" t="s">
        <v>4570</v>
      </c>
      <c r="B6575" t="s">
        <v>196</v>
      </c>
      <c r="C6575" s="1">
        <v>44491</v>
      </c>
      <c r="D6575" t="s">
        <v>314</v>
      </c>
      <c r="E6575" t="b">
        <f t="shared" si="117"/>
        <v>0</v>
      </c>
    </row>
    <row r="6576" spans="1:5" hidden="1" x14ac:dyDescent="0.4">
      <c r="A6576" t="s">
        <v>8938</v>
      </c>
      <c r="B6576" t="s">
        <v>196</v>
      </c>
      <c r="C6576" s="1">
        <v>44494</v>
      </c>
      <c r="D6576" t="s">
        <v>354</v>
      </c>
      <c r="E6576" t="b">
        <f t="shared" si="117"/>
        <v>0</v>
      </c>
    </row>
    <row r="6577" spans="1:5" hidden="1" x14ac:dyDescent="0.4">
      <c r="A6577" t="s">
        <v>8977</v>
      </c>
      <c r="B6577" t="s">
        <v>196</v>
      </c>
      <c r="C6577" s="1">
        <v>44491</v>
      </c>
      <c r="D6577" t="s">
        <v>343</v>
      </c>
      <c r="E6577" t="b">
        <f t="shared" si="117"/>
        <v>0</v>
      </c>
    </row>
    <row r="6578" spans="1:5" hidden="1" x14ac:dyDescent="0.4">
      <c r="A6578" t="s">
        <v>6859</v>
      </c>
      <c r="B6578" t="s">
        <v>196</v>
      </c>
      <c r="C6578" s="1">
        <v>44487</v>
      </c>
      <c r="D6578" t="s">
        <v>317</v>
      </c>
      <c r="E6578" t="b">
        <f t="shared" si="117"/>
        <v>0</v>
      </c>
    </row>
    <row r="6579" spans="1:5" hidden="1" x14ac:dyDescent="0.4">
      <c r="A6579" t="s">
        <v>4844</v>
      </c>
      <c r="B6579" t="s">
        <v>196</v>
      </c>
      <c r="C6579" s="1">
        <v>44490</v>
      </c>
      <c r="D6579" t="s">
        <v>335</v>
      </c>
      <c r="E6579" t="b">
        <f t="shared" si="117"/>
        <v>0</v>
      </c>
    </row>
    <row r="6580" spans="1:5" hidden="1" x14ac:dyDescent="0.4">
      <c r="A6580" t="s">
        <v>6858</v>
      </c>
      <c r="B6580" t="s">
        <v>196</v>
      </c>
      <c r="C6580" s="1">
        <v>44491</v>
      </c>
      <c r="D6580" t="s">
        <v>339</v>
      </c>
      <c r="E6580" t="b">
        <f t="shared" si="117"/>
        <v>0</v>
      </c>
    </row>
    <row r="6581" spans="1:5" hidden="1" x14ac:dyDescent="0.4">
      <c r="A6581" t="s">
        <v>6860</v>
      </c>
      <c r="B6581" t="s">
        <v>196</v>
      </c>
      <c r="C6581" s="1">
        <v>44491</v>
      </c>
      <c r="D6581" t="s">
        <v>415</v>
      </c>
      <c r="E6581" t="b">
        <f t="shared" si="117"/>
        <v>0</v>
      </c>
    </row>
    <row r="6582" spans="1:5" hidden="1" x14ac:dyDescent="0.4">
      <c r="A6582" t="s">
        <v>4303</v>
      </c>
      <c r="B6582" t="s">
        <v>196</v>
      </c>
      <c r="C6582" s="1">
        <v>44495</v>
      </c>
      <c r="D6582" t="s">
        <v>330</v>
      </c>
      <c r="E6582" t="b">
        <f t="shared" si="117"/>
        <v>0</v>
      </c>
    </row>
    <row r="6583" spans="1:5" hidden="1" x14ac:dyDescent="0.4">
      <c r="A6583" t="s">
        <v>4759</v>
      </c>
      <c r="B6583" t="s">
        <v>196</v>
      </c>
      <c r="C6583" s="1">
        <v>44494</v>
      </c>
      <c r="D6583" t="s">
        <v>332</v>
      </c>
      <c r="E6583" t="b">
        <f t="shared" si="117"/>
        <v>0</v>
      </c>
    </row>
    <row r="6584" spans="1:5" hidden="1" x14ac:dyDescent="0.4">
      <c r="A6584" t="s">
        <v>7006</v>
      </c>
      <c r="B6584" t="s">
        <v>196</v>
      </c>
      <c r="C6584" s="1">
        <v>44497</v>
      </c>
      <c r="D6584" t="s">
        <v>322</v>
      </c>
      <c r="E6584" t="b">
        <f t="shared" si="117"/>
        <v>0</v>
      </c>
    </row>
    <row r="6585" spans="1:5" hidden="1" x14ac:dyDescent="0.4">
      <c r="A6585" t="s">
        <v>5199</v>
      </c>
      <c r="B6585" t="s">
        <v>196</v>
      </c>
      <c r="C6585" s="1">
        <v>44495</v>
      </c>
      <c r="D6585" t="s">
        <v>333</v>
      </c>
      <c r="E6585" t="b">
        <f t="shared" si="117"/>
        <v>0</v>
      </c>
    </row>
    <row r="6586" spans="1:5" hidden="1" x14ac:dyDescent="0.4">
      <c r="A6586" t="s">
        <v>8133</v>
      </c>
      <c r="B6586" t="s">
        <v>199</v>
      </c>
      <c r="C6586" s="1">
        <v>44484</v>
      </c>
      <c r="D6586" t="s">
        <v>421</v>
      </c>
      <c r="E6586" t="b">
        <f t="shared" si="117"/>
        <v>0</v>
      </c>
    </row>
    <row r="6587" spans="1:5" hidden="1" x14ac:dyDescent="0.4">
      <c r="A6587" t="s">
        <v>6771</v>
      </c>
      <c r="B6587" t="s">
        <v>199</v>
      </c>
      <c r="C6587" s="1">
        <v>44475</v>
      </c>
      <c r="D6587" t="s">
        <v>352</v>
      </c>
      <c r="E6587" t="b">
        <f t="shared" si="117"/>
        <v>0</v>
      </c>
    </row>
    <row r="6588" spans="1:5" hidden="1" x14ac:dyDescent="0.4">
      <c r="A6588" t="s">
        <v>7340</v>
      </c>
      <c r="B6588" t="s">
        <v>199</v>
      </c>
      <c r="C6588" s="1">
        <v>44488</v>
      </c>
      <c r="D6588" t="s">
        <v>398</v>
      </c>
      <c r="E6588" t="b">
        <f t="shared" si="117"/>
        <v>0</v>
      </c>
    </row>
    <row r="6589" spans="1:5" hidden="1" x14ac:dyDescent="0.4">
      <c r="A6589" t="s">
        <v>7341</v>
      </c>
      <c r="B6589" t="s">
        <v>199</v>
      </c>
      <c r="C6589" s="1">
        <v>44028</v>
      </c>
      <c r="D6589" t="s">
        <v>397</v>
      </c>
      <c r="E6589" t="b">
        <f t="shared" si="117"/>
        <v>0</v>
      </c>
    </row>
    <row r="6590" spans="1:5" hidden="1" x14ac:dyDescent="0.4">
      <c r="A6590" t="s">
        <v>7256</v>
      </c>
      <c r="B6590" t="s">
        <v>199</v>
      </c>
      <c r="C6590" s="1">
        <v>44477</v>
      </c>
      <c r="D6590" t="s">
        <v>306</v>
      </c>
      <c r="E6590" t="b">
        <f t="shared" si="117"/>
        <v>0</v>
      </c>
    </row>
    <row r="6591" spans="1:5" hidden="1" x14ac:dyDescent="0.4">
      <c r="A6591" t="s">
        <v>6772</v>
      </c>
      <c r="B6591" t="s">
        <v>199</v>
      </c>
      <c r="C6591" s="1">
        <v>44475</v>
      </c>
      <c r="D6591" t="s">
        <v>404</v>
      </c>
      <c r="E6591" t="b">
        <f t="shared" si="117"/>
        <v>0</v>
      </c>
    </row>
    <row r="6592" spans="1:5" hidden="1" x14ac:dyDescent="0.4">
      <c r="A6592" t="s">
        <v>6790</v>
      </c>
      <c r="B6592" t="s">
        <v>199</v>
      </c>
      <c r="C6592" s="1">
        <v>44475</v>
      </c>
      <c r="D6592" t="s">
        <v>399</v>
      </c>
      <c r="E6592" t="b">
        <f t="shared" si="117"/>
        <v>0</v>
      </c>
    </row>
    <row r="6593" spans="1:5" hidden="1" x14ac:dyDescent="0.4">
      <c r="A6593" t="s">
        <v>8566</v>
      </c>
      <c r="B6593" t="s">
        <v>199</v>
      </c>
      <c r="C6593" s="1">
        <v>44490</v>
      </c>
      <c r="D6593" t="s">
        <v>312</v>
      </c>
      <c r="E6593" t="b">
        <f t="shared" si="117"/>
        <v>0</v>
      </c>
    </row>
    <row r="6594" spans="1:5" hidden="1" x14ac:dyDescent="0.4">
      <c r="A6594" t="s">
        <v>6871</v>
      </c>
      <c r="B6594" t="s">
        <v>199</v>
      </c>
      <c r="C6594" s="1">
        <v>44487</v>
      </c>
      <c r="D6594" t="s">
        <v>329</v>
      </c>
      <c r="E6594" t="b">
        <f t="shared" si="117"/>
        <v>0</v>
      </c>
    </row>
    <row r="6595" spans="1:5" hidden="1" x14ac:dyDescent="0.4">
      <c r="A6595" t="s">
        <v>6926</v>
      </c>
      <c r="B6595" t="s">
        <v>199</v>
      </c>
      <c r="C6595" s="1">
        <v>44487</v>
      </c>
      <c r="D6595" t="s">
        <v>307</v>
      </c>
      <c r="E6595" t="b">
        <f t="shared" si="117"/>
        <v>0</v>
      </c>
    </row>
    <row r="6596" spans="1:5" hidden="1" x14ac:dyDescent="0.4">
      <c r="A6596" t="s">
        <v>6793</v>
      </c>
      <c r="B6596" t="s">
        <v>199</v>
      </c>
      <c r="C6596" s="1">
        <v>44470</v>
      </c>
      <c r="D6596" t="s">
        <v>331</v>
      </c>
      <c r="E6596" t="b">
        <f t="shared" si="117"/>
        <v>0</v>
      </c>
    </row>
    <row r="6597" spans="1:5" hidden="1" x14ac:dyDescent="0.4">
      <c r="A6597" t="s">
        <v>6864</v>
      </c>
      <c r="B6597" t="s">
        <v>199</v>
      </c>
      <c r="C6597" s="1">
        <v>44477</v>
      </c>
      <c r="D6597" t="s">
        <v>327</v>
      </c>
      <c r="E6597" t="b">
        <f t="shared" si="117"/>
        <v>0</v>
      </c>
    </row>
    <row r="6598" spans="1:5" hidden="1" x14ac:dyDescent="0.4">
      <c r="A6598" t="s">
        <v>1648</v>
      </c>
      <c r="B6598" t="s">
        <v>199</v>
      </c>
      <c r="C6598" s="1">
        <v>44476</v>
      </c>
      <c r="D6598" t="s">
        <v>403</v>
      </c>
      <c r="E6598" t="b">
        <f t="shared" si="117"/>
        <v>0</v>
      </c>
    </row>
    <row r="6599" spans="1:5" hidden="1" x14ac:dyDescent="0.4">
      <c r="A6599" t="s">
        <v>6876</v>
      </c>
      <c r="B6599" t="s">
        <v>199</v>
      </c>
      <c r="C6599" s="1">
        <v>44487</v>
      </c>
      <c r="D6599" t="s">
        <v>344</v>
      </c>
      <c r="E6599" t="b">
        <f t="shared" si="117"/>
        <v>0</v>
      </c>
    </row>
    <row r="6600" spans="1:5" hidden="1" x14ac:dyDescent="0.4">
      <c r="A6600" t="s">
        <v>6691</v>
      </c>
      <c r="B6600" t="s">
        <v>199</v>
      </c>
      <c r="C6600" s="1">
        <v>44484</v>
      </c>
      <c r="D6600" t="s">
        <v>316</v>
      </c>
      <c r="E6600" t="b">
        <f t="shared" si="117"/>
        <v>0</v>
      </c>
    </row>
    <row r="6601" spans="1:5" hidden="1" x14ac:dyDescent="0.4">
      <c r="A6601" t="s">
        <v>1647</v>
      </c>
      <c r="B6601" t="s">
        <v>199</v>
      </c>
      <c r="C6601" s="1">
        <v>44475</v>
      </c>
      <c r="D6601" t="s">
        <v>326</v>
      </c>
      <c r="E6601" t="b">
        <f t="shared" si="117"/>
        <v>0</v>
      </c>
    </row>
    <row r="6602" spans="1:5" hidden="1" x14ac:dyDescent="0.4">
      <c r="A6602" t="s">
        <v>6924</v>
      </c>
      <c r="B6602" t="s">
        <v>199</v>
      </c>
      <c r="C6602" s="1">
        <v>44484</v>
      </c>
      <c r="D6602" t="s">
        <v>321</v>
      </c>
      <c r="E6602" t="b">
        <f t="shared" si="117"/>
        <v>0</v>
      </c>
    </row>
    <row r="6603" spans="1:5" hidden="1" x14ac:dyDescent="0.4">
      <c r="A6603" t="s">
        <v>8245</v>
      </c>
      <c r="B6603" t="s">
        <v>199</v>
      </c>
      <c r="C6603" s="1">
        <v>44476</v>
      </c>
      <c r="D6603" t="s">
        <v>318</v>
      </c>
      <c r="E6603" t="b">
        <f t="shared" si="117"/>
        <v>0</v>
      </c>
    </row>
    <row r="6604" spans="1:5" hidden="1" x14ac:dyDescent="0.4">
      <c r="A6604" t="s">
        <v>1646</v>
      </c>
      <c r="B6604" t="s">
        <v>199</v>
      </c>
      <c r="C6604" s="1">
        <v>44410</v>
      </c>
      <c r="D6604" t="s">
        <v>313</v>
      </c>
      <c r="E6604" t="b">
        <f t="shared" si="117"/>
        <v>0</v>
      </c>
    </row>
    <row r="6605" spans="1:5" hidden="1" x14ac:dyDescent="0.4">
      <c r="A6605" t="s">
        <v>6770</v>
      </c>
      <c r="B6605" t="s">
        <v>199</v>
      </c>
      <c r="C6605" s="1">
        <v>44470</v>
      </c>
      <c r="D6605" t="s">
        <v>319</v>
      </c>
      <c r="E6605" t="b">
        <f t="shared" si="117"/>
        <v>0</v>
      </c>
    </row>
    <row r="6606" spans="1:5" hidden="1" x14ac:dyDescent="0.4">
      <c r="A6606" t="s">
        <v>6880</v>
      </c>
      <c r="B6606" t="s">
        <v>199</v>
      </c>
      <c r="C6606" s="1">
        <v>44470</v>
      </c>
      <c r="D6606" t="s">
        <v>310</v>
      </c>
      <c r="E6606" t="b">
        <f t="shared" si="117"/>
        <v>0</v>
      </c>
    </row>
    <row r="6607" spans="1:5" hidden="1" x14ac:dyDescent="0.4">
      <c r="A6607" t="s">
        <v>8120</v>
      </c>
      <c r="B6607" t="s">
        <v>199</v>
      </c>
      <c r="C6607" s="1">
        <v>44487</v>
      </c>
      <c r="D6607" t="s">
        <v>408</v>
      </c>
      <c r="E6607" t="b">
        <f t="shared" si="117"/>
        <v>0</v>
      </c>
    </row>
    <row r="6608" spans="1:5" hidden="1" x14ac:dyDescent="0.4">
      <c r="A6608" t="s">
        <v>7454</v>
      </c>
      <c r="B6608" t="s">
        <v>199</v>
      </c>
      <c r="C6608" s="1">
        <v>43714</v>
      </c>
      <c r="D6608" t="s">
        <v>350</v>
      </c>
      <c r="E6608" t="b">
        <f t="shared" si="117"/>
        <v>0</v>
      </c>
    </row>
    <row r="6609" spans="1:5" hidden="1" x14ac:dyDescent="0.4">
      <c r="A6609" t="s">
        <v>6872</v>
      </c>
      <c r="B6609" t="s">
        <v>199</v>
      </c>
      <c r="C6609" s="1">
        <v>44475</v>
      </c>
      <c r="D6609" t="s">
        <v>334</v>
      </c>
      <c r="E6609" t="b">
        <f t="shared" si="117"/>
        <v>0</v>
      </c>
    </row>
    <row r="6610" spans="1:5" hidden="1" x14ac:dyDescent="0.4">
      <c r="A6610" t="s">
        <v>6874</v>
      </c>
      <c r="B6610" t="s">
        <v>199</v>
      </c>
      <c r="C6610" s="1">
        <v>44488</v>
      </c>
      <c r="D6610" t="s">
        <v>314</v>
      </c>
      <c r="E6610" t="b">
        <f t="shared" si="117"/>
        <v>0</v>
      </c>
    </row>
    <row r="6611" spans="1:5" hidden="1" x14ac:dyDescent="0.4">
      <c r="A6611" t="s">
        <v>6851</v>
      </c>
      <c r="B6611" t="s">
        <v>199</v>
      </c>
      <c r="C6611" s="1">
        <v>44487</v>
      </c>
      <c r="D6611" t="s">
        <v>343</v>
      </c>
      <c r="E6611" t="b">
        <f t="shared" si="117"/>
        <v>0</v>
      </c>
    </row>
    <row r="6612" spans="1:5" hidden="1" x14ac:dyDescent="0.4">
      <c r="A6612" t="s">
        <v>5228</v>
      </c>
      <c r="B6612" t="s">
        <v>199</v>
      </c>
      <c r="C6612" s="1">
        <v>44475</v>
      </c>
      <c r="D6612" t="s">
        <v>315</v>
      </c>
      <c r="E6612" t="b">
        <f t="shared" si="117"/>
        <v>0</v>
      </c>
    </row>
    <row r="6613" spans="1:5" hidden="1" x14ac:dyDescent="0.4">
      <c r="A6613" t="s">
        <v>6789</v>
      </c>
      <c r="B6613" t="s">
        <v>199</v>
      </c>
      <c r="C6613" s="1">
        <v>44487</v>
      </c>
      <c r="D6613" t="s">
        <v>317</v>
      </c>
      <c r="E6613" t="b">
        <f t="shared" si="117"/>
        <v>0</v>
      </c>
    </row>
    <row r="6614" spans="1:5" hidden="1" x14ac:dyDescent="0.4">
      <c r="A6614" t="s">
        <v>6873</v>
      </c>
      <c r="B6614" t="s">
        <v>199</v>
      </c>
      <c r="C6614" s="1">
        <v>44475</v>
      </c>
      <c r="D6614" t="s">
        <v>335</v>
      </c>
      <c r="E6614" t="b">
        <f t="shared" si="117"/>
        <v>0</v>
      </c>
    </row>
    <row r="6615" spans="1:5" hidden="1" x14ac:dyDescent="0.4">
      <c r="A6615" t="s">
        <v>6794</v>
      </c>
      <c r="B6615" t="s">
        <v>199</v>
      </c>
      <c r="C6615" s="1">
        <v>44484</v>
      </c>
      <c r="D6615" t="s">
        <v>339</v>
      </c>
      <c r="E6615" t="b">
        <f t="shared" si="117"/>
        <v>0</v>
      </c>
    </row>
    <row r="6616" spans="1:5" x14ac:dyDescent="0.4">
      <c r="A6616" t="s">
        <v>7255</v>
      </c>
      <c r="B6616" t="s">
        <v>199</v>
      </c>
      <c r="C6616" s="1">
        <v>44476</v>
      </c>
      <c r="D6616" t="s">
        <v>415</v>
      </c>
      <c r="E6616" t="b">
        <f t="shared" si="117"/>
        <v>1</v>
      </c>
    </row>
    <row r="6617" spans="1:5" x14ac:dyDescent="0.4">
      <c r="A6617" t="s">
        <v>7255</v>
      </c>
      <c r="B6617" t="s">
        <v>199</v>
      </c>
      <c r="C6617" s="1">
        <v>44167</v>
      </c>
      <c r="D6617" t="s">
        <v>415</v>
      </c>
      <c r="E6617" t="b">
        <f t="shared" si="117"/>
        <v>1</v>
      </c>
    </row>
    <row r="6618" spans="1:5" hidden="1" x14ac:dyDescent="0.4">
      <c r="A6618" t="s">
        <v>6792</v>
      </c>
      <c r="B6618" t="s">
        <v>199</v>
      </c>
      <c r="C6618" s="1">
        <v>44470</v>
      </c>
      <c r="D6618" t="s">
        <v>332</v>
      </c>
      <c r="E6618" t="b">
        <f t="shared" si="117"/>
        <v>0</v>
      </c>
    </row>
    <row r="6619" spans="1:5" hidden="1" x14ac:dyDescent="0.4">
      <c r="A6619" t="s">
        <v>7338</v>
      </c>
      <c r="B6619" t="s">
        <v>199</v>
      </c>
      <c r="C6619" s="1">
        <v>44028</v>
      </c>
      <c r="D6619" t="s">
        <v>322</v>
      </c>
      <c r="E6619" t="b">
        <f t="shared" si="117"/>
        <v>0</v>
      </c>
    </row>
    <row r="6620" spans="1:5" hidden="1" x14ac:dyDescent="0.4">
      <c r="A6620" t="s">
        <v>6875</v>
      </c>
      <c r="B6620" t="s">
        <v>199</v>
      </c>
      <c r="C6620" s="1">
        <v>44476</v>
      </c>
      <c r="D6620" t="s">
        <v>359</v>
      </c>
      <c r="E6620" t="b">
        <f t="shared" si="117"/>
        <v>0</v>
      </c>
    </row>
    <row r="6621" spans="1:5" hidden="1" x14ac:dyDescent="0.4">
      <c r="A6621" t="s">
        <v>6773</v>
      </c>
      <c r="B6621" t="s">
        <v>199</v>
      </c>
      <c r="C6621" s="1">
        <v>44475</v>
      </c>
      <c r="D6621" t="s">
        <v>333</v>
      </c>
      <c r="E6621" t="b">
        <f t="shared" si="117"/>
        <v>0</v>
      </c>
    </row>
    <row r="6622" spans="1:5" hidden="1" x14ac:dyDescent="0.4">
      <c r="A6622" t="s">
        <v>7339</v>
      </c>
      <c r="B6622" t="s">
        <v>199</v>
      </c>
      <c r="C6622" s="1">
        <v>44484</v>
      </c>
      <c r="D6622" t="s">
        <v>328</v>
      </c>
      <c r="E6622" t="b">
        <f t="shared" si="117"/>
        <v>0</v>
      </c>
    </row>
    <row r="6623" spans="1:5" hidden="1" x14ac:dyDescent="0.4">
      <c r="A6623" t="s">
        <v>1243</v>
      </c>
      <c r="B6623" t="s">
        <v>32</v>
      </c>
      <c r="C6623" s="1">
        <v>44447</v>
      </c>
      <c r="D6623" t="s">
        <v>341</v>
      </c>
      <c r="E6623" t="b">
        <f t="shared" si="117"/>
        <v>0</v>
      </c>
    </row>
    <row r="6624" spans="1:5" hidden="1" x14ac:dyDescent="0.4">
      <c r="A6624" t="s">
        <v>3676</v>
      </c>
      <c r="B6624" t="s">
        <v>32</v>
      </c>
      <c r="C6624" s="1">
        <v>44425</v>
      </c>
      <c r="D6624" t="s">
        <v>421</v>
      </c>
      <c r="E6624" t="b">
        <f t="shared" si="117"/>
        <v>0</v>
      </c>
    </row>
    <row r="6625" spans="1:5" hidden="1" x14ac:dyDescent="0.4">
      <c r="A6625" t="s">
        <v>1520</v>
      </c>
      <c r="B6625" t="s">
        <v>32</v>
      </c>
      <c r="C6625" s="1">
        <v>44418</v>
      </c>
      <c r="D6625" t="s">
        <v>352</v>
      </c>
      <c r="E6625" t="b">
        <f t="shared" si="117"/>
        <v>0</v>
      </c>
    </row>
    <row r="6626" spans="1:5" hidden="1" x14ac:dyDescent="0.4">
      <c r="A6626" t="s">
        <v>1026</v>
      </c>
      <c r="B6626" t="s">
        <v>32</v>
      </c>
      <c r="C6626" s="1">
        <v>44452</v>
      </c>
      <c r="D6626" t="s">
        <v>325</v>
      </c>
      <c r="E6626" t="b">
        <f t="shared" si="117"/>
        <v>0</v>
      </c>
    </row>
    <row r="6627" spans="1:5" hidden="1" x14ac:dyDescent="0.4">
      <c r="A6627" t="s">
        <v>4335</v>
      </c>
      <c r="B6627" t="s">
        <v>32</v>
      </c>
      <c r="C6627" s="1">
        <v>44462</v>
      </c>
      <c r="D6627" t="s">
        <v>398</v>
      </c>
      <c r="E6627" t="b">
        <f t="shared" si="117"/>
        <v>0</v>
      </c>
    </row>
    <row r="6628" spans="1:5" hidden="1" x14ac:dyDescent="0.4">
      <c r="A6628" t="s">
        <v>4742</v>
      </c>
      <c r="B6628" t="s">
        <v>32</v>
      </c>
      <c r="C6628" s="1">
        <v>44452</v>
      </c>
      <c r="D6628" t="s">
        <v>397</v>
      </c>
      <c r="E6628" t="b">
        <f t="shared" si="117"/>
        <v>0</v>
      </c>
    </row>
    <row r="6629" spans="1:5" hidden="1" x14ac:dyDescent="0.4">
      <c r="A6629" t="s">
        <v>1352</v>
      </c>
      <c r="B6629" t="s">
        <v>32</v>
      </c>
      <c r="C6629" s="1">
        <v>44447</v>
      </c>
      <c r="D6629" t="s">
        <v>306</v>
      </c>
      <c r="E6629" t="b">
        <f t="shared" si="117"/>
        <v>0</v>
      </c>
    </row>
    <row r="6630" spans="1:5" hidden="1" x14ac:dyDescent="0.4">
      <c r="A6630" t="s">
        <v>8374</v>
      </c>
      <c r="B6630" t="s">
        <v>32</v>
      </c>
      <c r="C6630" s="1">
        <v>44466</v>
      </c>
      <c r="D6630" t="s">
        <v>404</v>
      </c>
      <c r="E6630" t="b">
        <f t="shared" ref="E6630:E6693" si="118">OR(IF(AND(D6630=D6631,B6630=B6631),1,0),IF(AND(D6630=D6629,B6630=B6629),1,0))</f>
        <v>0</v>
      </c>
    </row>
    <row r="6631" spans="1:5" hidden="1" x14ac:dyDescent="0.4">
      <c r="A6631" t="s">
        <v>1959</v>
      </c>
      <c r="B6631" t="s">
        <v>32</v>
      </c>
      <c r="C6631" s="1">
        <v>44389</v>
      </c>
      <c r="D6631" t="s">
        <v>399</v>
      </c>
      <c r="E6631" t="b">
        <f t="shared" si="118"/>
        <v>0</v>
      </c>
    </row>
    <row r="6632" spans="1:5" hidden="1" x14ac:dyDescent="0.4">
      <c r="A6632" t="s">
        <v>1442</v>
      </c>
      <c r="B6632" t="s">
        <v>32</v>
      </c>
      <c r="C6632" s="1">
        <v>44428</v>
      </c>
      <c r="D6632" t="s">
        <v>312</v>
      </c>
      <c r="E6632" t="b">
        <f t="shared" si="118"/>
        <v>0</v>
      </c>
    </row>
    <row r="6633" spans="1:5" hidden="1" x14ac:dyDescent="0.4">
      <c r="A6633" t="s">
        <v>1054</v>
      </c>
      <c r="B6633" t="s">
        <v>32</v>
      </c>
      <c r="C6633" s="1">
        <v>44452</v>
      </c>
      <c r="D6633" t="s">
        <v>329</v>
      </c>
      <c r="E6633" t="b">
        <f t="shared" si="118"/>
        <v>0</v>
      </c>
    </row>
    <row r="6634" spans="1:5" hidden="1" x14ac:dyDescent="0.4">
      <c r="A6634" t="s">
        <v>3533</v>
      </c>
      <c r="B6634" t="s">
        <v>32</v>
      </c>
      <c r="C6634" s="1">
        <v>44447</v>
      </c>
      <c r="D6634" t="s">
        <v>307</v>
      </c>
      <c r="E6634" t="b">
        <f t="shared" si="118"/>
        <v>0</v>
      </c>
    </row>
    <row r="6635" spans="1:5" hidden="1" x14ac:dyDescent="0.4">
      <c r="A6635" t="s">
        <v>1518</v>
      </c>
      <c r="B6635" t="s">
        <v>32</v>
      </c>
      <c r="C6635" s="1">
        <v>44418</v>
      </c>
      <c r="D6635" t="s">
        <v>331</v>
      </c>
      <c r="E6635" t="b">
        <f t="shared" si="118"/>
        <v>0</v>
      </c>
    </row>
    <row r="6636" spans="1:5" hidden="1" x14ac:dyDescent="0.4">
      <c r="A6636" t="s">
        <v>1841</v>
      </c>
      <c r="B6636" t="s">
        <v>32</v>
      </c>
      <c r="C6636" s="1">
        <v>44404</v>
      </c>
      <c r="D6636" t="s">
        <v>327</v>
      </c>
      <c r="E6636" t="b">
        <f t="shared" si="118"/>
        <v>0</v>
      </c>
    </row>
    <row r="6637" spans="1:5" hidden="1" x14ac:dyDescent="0.4">
      <c r="A6637" t="s">
        <v>1478</v>
      </c>
      <c r="B6637" t="s">
        <v>32</v>
      </c>
      <c r="C6637" s="1">
        <v>44421</v>
      </c>
      <c r="D6637" t="s">
        <v>403</v>
      </c>
      <c r="E6637" t="b">
        <f t="shared" si="118"/>
        <v>0</v>
      </c>
    </row>
    <row r="6638" spans="1:5" hidden="1" x14ac:dyDescent="0.4">
      <c r="A6638" t="s">
        <v>4993</v>
      </c>
      <c r="B6638" t="s">
        <v>32</v>
      </c>
      <c r="C6638" s="1">
        <v>44375</v>
      </c>
      <c r="D6638" t="s">
        <v>344</v>
      </c>
      <c r="E6638" t="b">
        <f t="shared" si="118"/>
        <v>0</v>
      </c>
    </row>
    <row r="6639" spans="1:5" hidden="1" x14ac:dyDescent="0.4">
      <c r="A6639" t="s">
        <v>1999</v>
      </c>
      <c r="B6639" t="s">
        <v>32</v>
      </c>
      <c r="C6639" s="1">
        <v>44389</v>
      </c>
      <c r="D6639" t="s">
        <v>316</v>
      </c>
      <c r="E6639" t="b">
        <f t="shared" si="118"/>
        <v>0</v>
      </c>
    </row>
    <row r="6640" spans="1:5" hidden="1" x14ac:dyDescent="0.4">
      <c r="A6640" t="s">
        <v>1158</v>
      </c>
      <c r="B6640" t="s">
        <v>32</v>
      </c>
      <c r="C6640" s="1">
        <v>44449</v>
      </c>
      <c r="D6640" t="s">
        <v>326</v>
      </c>
      <c r="E6640" t="b">
        <f t="shared" si="118"/>
        <v>0</v>
      </c>
    </row>
    <row r="6641" spans="1:5" hidden="1" x14ac:dyDescent="0.4">
      <c r="A6641" t="s">
        <v>3304</v>
      </c>
      <c r="B6641" t="s">
        <v>32</v>
      </c>
      <c r="C6641" s="1">
        <v>44447</v>
      </c>
      <c r="D6641" t="s">
        <v>321</v>
      </c>
      <c r="E6641" t="b">
        <f t="shared" si="118"/>
        <v>0</v>
      </c>
    </row>
    <row r="6642" spans="1:5" hidden="1" x14ac:dyDescent="0.4">
      <c r="A6642" t="s">
        <v>5584</v>
      </c>
      <c r="B6642" t="s">
        <v>32</v>
      </c>
      <c r="C6642" s="1">
        <v>44447</v>
      </c>
      <c r="D6642" t="s">
        <v>318</v>
      </c>
      <c r="E6642" t="b">
        <f t="shared" si="118"/>
        <v>0</v>
      </c>
    </row>
    <row r="6643" spans="1:5" hidden="1" x14ac:dyDescent="0.4">
      <c r="A6643" t="s">
        <v>1456</v>
      </c>
      <c r="B6643" t="s">
        <v>32</v>
      </c>
      <c r="C6643" s="1">
        <v>44425</v>
      </c>
      <c r="D6643" t="s">
        <v>313</v>
      </c>
      <c r="E6643" t="b">
        <f t="shared" si="118"/>
        <v>0</v>
      </c>
    </row>
    <row r="6644" spans="1:5" hidden="1" x14ac:dyDescent="0.4">
      <c r="A6644" t="s">
        <v>1219</v>
      </c>
      <c r="B6644" t="s">
        <v>32</v>
      </c>
      <c r="C6644" s="1">
        <v>44455</v>
      </c>
      <c r="D6644" t="s">
        <v>310</v>
      </c>
      <c r="E6644" t="b">
        <f t="shared" si="118"/>
        <v>0</v>
      </c>
    </row>
    <row r="6645" spans="1:5" hidden="1" x14ac:dyDescent="0.4">
      <c r="A6645" t="s">
        <v>3256</v>
      </c>
      <c r="B6645" t="s">
        <v>32</v>
      </c>
      <c r="C6645" s="1">
        <v>44455</v>
      </c>
      <c r="D6645" t="s">
        <v>342</v>
      </c>
      <c r="E6645" t="b">
        <f t="shared" si="118"/>
        <v>0</v>
      </c>
    </row>
    <row r="6646" spans="1:5" hidden="1" x14ac:dyDescent="0.4">
      <c r="A6646" t="s">
        <v>3568</v>
      </c>
      <c r="B6646" t="s">
        <v>32</v>
      </c>
      <c r="C6646" s="1">
        <v>44462</v>
      </c>
      <c r="D6646" t="s">
        <v>336</v>
      </c>
      <c r="E6646" t="b">
        <f t="shared" si="118"/>
        <v>0</v>
      </c>
    </row>
    <row r="6647" spans="1:5" hidden="1" x14ac:dyDescent="0.4">
      <c r="A6647" t="s">
        <v>3669</v>
      </c>
      <c r="B6647" t="s">
        <v>32</v>
      </c>
      <c r="C6647" s="1">
        <v>44426</v>
      </c>
      <c r="D6647" t="s">
        <v>311</v>
      </c>
      <c r="E6647" t="b">
        <f t="shared" si="118"/>
        <v>0</v>
      </c>
    </row>
    <row r="6648" spans="1:5" hidden="1" x14ac:dyDescent="0.4">
      <c r="A6648" t="s">
        <v>3534</v>
      </c>
      <c r="B6648" t="s">
        <v>32</v>
      </c>
      <c r="C6648" s="1">
        <v>44447</v>
      </c>
      <c r="D6648" t="s">
        <v>308</v>
      </c>
      <c r="E6648" t="b">
        <f t="shared" si="118"/>
        <v>0</v>
      </c>
    </row>
    <row r="6649" spans="1:5" hidden="1" x14ac:dyDescent="0.4">
      <c r="A6649" t="s">
        <v>4164</v>
      </c>
      <c r="B6649" t="s">
        <v>32</v>
      </c>
      <c r="C6649" s="1">
        <v>44404</v>
      </c>
      <c r="D6649" t="s">
        <v>337</v>
      </c>
      <c r="E6649" t="b">
        <f t="shared" si="118"/>
        <v>0</v>
      </c>
    </row>
    <row r="6650" spans="1:5" hidden="1" x14ac:dyDescent="0.4">
      <c r="A6650" t="s">
        <v>3475</v>
      </c>
      <c r="B6650" t="s">
        <v>32</v>
      </c>
      <c r="C6650" s="1">
        <v>44453</v>
      </c>
      <c r="D6650" t="s">
        <v>416</v>
      </c>
      <c r="E6650" t="b">
        <f t="shared" si="118"/>
        <v>0</v>
      </c>
    </row>
    <row r="6651" spans="1:5" hidden="1" x14ac:dyDescent="0.4">
      <c r="A6651" t="s">
        <v>3299</v>
      </c>
      <c r="B6651" t="s">
        <v>32</v>
      </c>
      <c r="C6651" s="1">
        <v>44448</v>
      </c>
      <c r="D6651" t="s">
        <v>343</v>
      </c>
      <c r="E6651" t="b">
        <f t="shared" si="118"/>
        <v>0</v>
      </c>
    </row>
    <row r="6652" spans="1:5" hidden="1" x14ac:dyDescent="0.4">
      <c r="A6652" t="s">
        <v>2018</v>
      </c>
      <c r="B6652" t="s">
        <v>32</v>
      </c>
      <c r="C6652" s="1">
        <v>44389</v>
      </c>
      <c r="D6652" t="s">
        <v>355</v>
      </c>
      <c r="E6652" t="b">
        <f t="shared" si="118"/>
        <v>0</v>
      </c>
    </row>
    <row r="6653" spans="1:5" hidden="1" x14ac:dyDescent="0.4">
      <c r="A6653" t="s">
        <v>1245</v>
      </c>
      <c r="B6653" t="s">
        <v>32</v>
      </c>
      <c r="C6653" s="1">
        <v>44447</v>
      </c>
      <c r="D6653" t="s">
        <v>315</v>
      </c>
      <c r="E6653" t="b">
        <f t="shared" si="118"/>
        <v>0</v>
      </c>
    </row>
    <row r="6654" spans="1:5" hidden="1" x14ac:dyDescent="0.4">
      <c r="A6654" t="s">
        <v>3343</v>
      </c>
      <c r="B6654" t="s">
        <v>32</v>
      </c>
      <c r="C6654" s="1">
        <v>44446</v>
      </c>
      <c r="D6654" t="s">
        <v>317</v>
      </c>
      <c r="E6654" t="b">
        <f t="shared" si="118"/>
        <v>0</v>
      </c>
    </row>
    <row r="6655" spans="1:5" hidden="1" x14ac:dyDescent="0.4">
      <c r="A6655" t="s">
        <v>1244</v>
      </c>
      <c r="B6655" t="s">
        <v>32</v>
      </c>
      <c r="C6655" s="1">
        <v>44447</v>
      </c>
      <c r="D6655" t="s">
        <v>335</v>
      </c>
      <c r="E6655" t="b">
        <f t="shared" si="118"/>
        <v>0</v>
      </c>
    </row>
    <row r="6656" spans="1:5" hidden="1" x14ac:dyDescent="0.4">
      <c r="A6656" t="s">
        <v>8372</v>
      </c>
      <c r="B6656" t="s">
        <v>32</v>
      </c>
      <c r="C6656" s="1">
        <v>44466</v>
      </c>
      <c r="D6656" t="s">
        <v>339</v>
      </c>
      <c r="E6656" t="b">
        <f t="shared" si="118"/>
        <v>0</v>
      </c>
    </row>
    <row r="6657" spans="1:5" hidden="1" x14ac:dyDescent="0.4">
      <c r="A6657" t="s">
        <v>3303</v>
      </c>
      <c r="B6657" t="s">
        <v>32</v>
      </c>
      <c r="C6657" s="1">
        <v>44447</v>
      </c>
      <c r="D6657" t="s">
        <v>415</v>
      </c>
      <c r="E6657" t="b">
        <f t="shared" si="118"/>
        <v>0</v>
      </c>
    </row>
    <row r="6658" spans="1:5" hidden="1" x14ac:dyDescent="0.4">
      <c r="A6658" t="s">
        <v>1025</v>
      </c>
      <c r="B6658" t="s">
        <v>32</v>
      </c>
      <c r="C6658" s="1">
        <v>44452</v>
      </c>
      <c r="D6658" t="s">
        <v>330</v>
      </c>
      <c r="E6658" t="b">
        <f t="shared" si="118"/>
        <v>0</v>
      </c>
    </row>
    <row r="6659" spans="1:5" hidden="1" x14ac:dyDescent="0.4">
      <c r="A6659" t="s">
        <v>1519</v>
      </c>
      <c r="B6659" t="s">
        <v>32</v>
      </c>
      <c r="C6659" s="1">
        <v>44418</v>
      </c>
      <c r="D6659" t="s">
        <v>332</v>
      </c>
      <c r="E6659" t="b">
        <f t="shared" si="118"/>
        <v>0</v>
      </c>
    </row>
    <row r="6660" spans="1:5" hidden="1" x14ac:dyDescent="0.4">
      <c r="A6660" t="s">
        <v>5665</v>
      </c>
      <c r="B6660" t="s">
        <v>32</v>
      </c>
      <c r="C6660" s="1">
        <v>44421</v>
      </c>
      <c r="D6660" t="s">
        <v>322</v>
      </c>
      <c r="E6660" t="b">
        <f t="shared" si="118"/>
        <v>0</v>
      </c>
    </row>
    <row r="6661" spans="1:5" hidden="1" x14ac:dyDescent="0.4">
      <c r="A6661" t="s">
        <v>6009</v>
      </c>
      <c r="B6661" t="s">
        <v>32</v>
      </c>
      <c r="C6661" s="1">
        <v>44475</v>
      </c>
      <c r="D6661" t="s">
        <v>359</v>
      </c>
      <c r="E6661" t="b">
        <f t="shared" si="118"/>
        <v>0</v>
      </c>
    </row>
    <row r="6662" spans="1:5" hidden="1" x14ac:dyDescent="0.4">
      <c r="A6662" t="s">
        <v>1353</v>
      </c>
      <c r="B6662" t="s">
        <v>32</v>
      </c>
      <c r="C6662" s="1">
        <v>44447</v>
      </c>
      <c r="D6662" t="s">
        <v>333</v>
      </c>
      <c r="E6662" t="b">
        <f t="shared" si="118"/>
        <v>0</v>
      </c>
    </row>
    <row r="6663" spans="1:5" hidden="1" x14ac:dyDescent="0.4">
      <c r="A6663" t="s">
        <v>2803</v>
      </c>
      <c r="B6663" t="s">
        <v>136</v>
      </c>
      <c r="C6663" s="1">
        <v>44300</v>
      </c>
      <c r="D6663" t="s">
        <v>341</v>
      </c>
      <c r="E6663" t="b">
        <f t="shared" si="118"/>
        <v>0</v>
      </c>
    </row>
    <row r="6664" spans="1:5" hidden="1" x14ac:dyDescent="0.4">
      <c r="A6664" t="s">
        <v>6195</v>
      </c>
      <c r="B6664" t="s">
        <v>136</v>
      </c>
      <c r="C6664" s="1">
        <v>44483</v>
      </c>
      <c r="D6664" t="s">
        <v>421</v>
      </c>
      <c r="E6664" t="b">
        <f t="shared" si="118"/>
        <v>0</v>
      </c>
    </row>
    <row r="6665" spans="1:5" hidden="1" x14ac:dyDescent="0.4">
      <c r="A6665" t="s">
        <v>2831</v>
      </c>
      <c r="B6665" t="s">
        <v>136</v>
      </c>
      <c r="C6665" s="1">
        <v>44308</v>
      </c>
      <c r="D6665" t="s">
        <v>352</v>
      </c>
      <c r="E6665" t="b">
        <f t="shared" si="118"/>
        <v>0</v>
      </c>
    </row>
    <row r="6666" spans="1:5" hidden="1" x14ac:dyDescent="0.4">
      <c r="A6666" t="s">
        <v>2832</v>
      </c>
      <c r="B6666" t="s">
        <v>136</v>
      </c>
      <c r="C6666" s="1">
        <v>44308</v>
      </c>
      <c r="D6666" t="s">
        <v>325</v>
      </c>
      <c r="E6666" t="b">
        <f t="shared" si="118"/>
        <v>0</v>
      </c>
    </row>
    <row r="6667" spans="1:5" hidden="1" x14ac:dyDescent="0.4">
      <c r="A6667" t="s">
        <v>4684</v>
      </c>
      <c r="B6667" t="s">
        <v>136</v>
      </c>
      <c r="C6667" s="1">
        <v>44456</v>
      </c>
      <c r="D6667" t="s">
        <v>398</v>
      </c>
      <c r="E6667" t="b">
        <f t="shared" si="118"/>
        <v>0</v>
      </c>
    </row>
    <row r="6668" spans="1:5" hidden="1" x14ac:dyDescent="0.4">
      <c r="A6668" t="s">
        <v>4745</v>
      </c>
      <c r="B6668" t="s">
        <v>136</v>
      </c>
      <c r="C6668" s="1">
        <v>44467</v>
      </c>
      <c r="D6668" t="s">
        <v>397</v>
      </c>
      <c r="E6668" t="b">
        <f t="shared" si="118"/>
        <v>0</v>
      </c>
    </row>
    <row r="6669" spans="1:5" hidden="1" x14ac:dyDescent="0.4">
      <c r="A6669" t="s">
        <v>2853</v>
      </c>
      <c r="B6669" t="s">
        <v>136</v>
      </c>
      <c r="C6669" s="1">
        <v>44308</v>
      </c>
      <c r="D6669" t="s">
        <v>306</v>
      </c>
      <c r="E6669" t="b">
        <f t="shared" si="118"/>
        <v>0</v>
      </c>
    </row>
    <row r="6670" spans="1:5" hidden="1" x14ac:dyDescent="0.4">
      <c r="A6670" t="s">
        <v>2854</v>
      </c>
      <c r="B6670" t="s">
        <v>136</v>
      </c>
      <c r="C6670" s="1">
        <v>44300</v>
      </c>
      <c r="D6670" t="s">
        <v>404</v>
      </c>
      <c r="E6670" t="b">
        <f t="shared" si="118"/>
        <v>0</v>
      </c>
    </row>
    <row r="6671" spans="1:5" hidden="1" x14ac:dyDescent="0.4">
      <c r="A6671" t="s">
        <v>2833</v>
      </c>
      <c r="B6671" t="s">
        <v>136</v>
      </c>
      <c r="C6671" s="1">
        <v>44308</v>
      </c>
      <c r="D6671" t="s">
        <v>399</v>
      </c>
      <c r="E6671" t="b">
        <f t="shared" si="118"/>
        <v>0</v>
      </c>
    </row>
    <row r="6672" spans="1:5" hidden="1" x14ac:dyDescent="0.4">
      <c r="A6672" t="s">
        <v>972</v>
      </c>
      <c r="B6672" t="s">
        <v>136</v>
      </c>
      <c r="C6672" s="1">
        <v>44467</v>
      </c>
      <c r="D6672" t="s">
        <v>312</v>
      </c>
      <c r="E6672" t="b">
        <f t="shared" si="118"/>
        <v>0</v>
      </c>
    </row>
    <row r="6673" spans="1:5" hidden="1" x14ac:dyDescent="0.4">
      <c r="A6673" t="s">
        <v>2911</v>
      </c>
      <c r="B6673" t="s">
        <v>136</v>
      </c>
      <c r="C6673" s="1">
        <v>44308</v>
      </c>
      <c r="D6673" t="s">
        <v>329</v>
      </c>
      <c r="E6673" t="b">
        <f t="shared" si="118"/>
        <v>0</v>
      </c>
    </row>
    <row r="6674" spans="1:5" hidden="1" x14ac:dyDescent="0.4">
      <c r="A6674" t="s">
        <v>3052</v>
      </c>
      <c r="B6674" t="s">
        <v>136</v>
      </c>
      <c r="C6674" s="1">
        <v>44456</v>
      </c>
      <c r="D6674" t="s">
        <v>307</v>
      </c>
      <c r="E6674" t="b">
        <f t="shared" si="118"/>
        <v>0</v>
      </c>
    </row>
    <row r="6675" spans="1:5" hidden="1" x14ac:dyDescent="0.4">
      <c r="A6675" t="s">
        <v>2830</v>
      </c>
      <c r="B6675" t="s">
        <v>136</v>
      </c>
      <c r="C6675" s="1">
        <v>44308</v>
      </c>
      <c r="D6675" t="s">
        <v>331</v>
      </c>
      <c r="E6675" t="b">
        <f t="shared" si="118"/>
        <v>0</v>
      </c>
    </row>
    <row r="6676" spans="1:5" hidden="1" x14ac:dyDescent="0.4">
      <c r="A6676" t="s">
        <v>6119</v>
      </c>
      <c r="B6676" t="s">
        <v>136</v>
      </c>
      <c r="C6676" s="1">
        <v>44483</v>
      </c>
      <c r="D6676" t="s">
        <v>351</v>
      </c>
      <c r="E6676" t="b">
        <f t="shared" si="118"/>
        <v>0</v>
      </c>
    </row>
    <row r="6677" spans="1:5" hidden="1" x14ac:dyDescent="0.4">
      <c r="A6677" t="s">
        <v>973</v>
      </c>
      <c r="B6677" t="s">
        <v>136</v>
      </c>
      <c r="C6677" s="1">
        <v>44456</v>
      </c>
      <c r="D6677" t="s">
        <v>327</v>
      </c>
      <c r="E6677" t="b">
        <f t="shared" si="118"/>
        <v>0</v>
      </c>
    </row>
    <row r="6678" spans="1:5" hidden="1" x14ac:dyDescent="0.4">
      <c r="A6678" t="s">
        <v>2912</v>
      </c>
      <c r="B6678" t="s">
        <v>136</v>
      </c>
      <c r="C6678" s="1">
        <v>44308</v>
      </c>
      <c r="D6678" t="s">
        <v>403</v>
      </c>
      <c r="E6678" t="b">
        <f t="shared" si="118"/>
        <v>0</v>
      </c>
    </row>
    <row r="6679" spans="1:5" hidden="1" x14ac:dyDescent="0.4">
      <c r="A6679" t="s">
        <v>4394</v>
      </c>
      <c r="B6679" t="s">
        <v>136</v>
      </c>
      <c r="C6679" s="1">
        <v>44370</v>
      </c>
      <c r="D6679" t="s">
        <v>344</v>
      </c>
      <c r="E6679" t="b">
        <f t="shared" si="118"/>
        <v>0</v>
      </c>
    </row>
    <row r="6680" spans="1:5" hidden="1" x14ac:dyDescent="0.4">
      <c r="A6680" t="s">
        <v>2922</v>
      </c>
      <c r="B6680" t="s">
        <v>136</v>
      </c>
      <c r="C6680" s="1">
        <v>44300</v>
      </c>
      <c r="D6680" t="s">
        <v>316</v>
      </c>
      <c r="E6680" t="b">
        <f t="shared" si="118"/>
        <v>0</v>
      </c>
    </row>
    <row r="6681" spans="1:5" hidden="1" x14ac:dyDescent="0.4">
      <c r="A6681" t="s">
        <v>2928</v>
      </c>
      <c r="B6681" t="s">
        <v>136</v>
      </c>
      <c r="C6681" s="1">
        <v>44308</v>
      </c>
      <c r="D6681" t="s">
        <v>326</v>
      </c>
      <c r="E6681" t="b">
        <f t="shared" si="118"/>
        <v>0</v>
      </c>
    </row>
    <row r="6682" spans="1:5" hidden="1" x14ac:dyDescent="0.4">
      <c r="A6682" t="s">
        <v>3098</v>
      </c>
      <c r="B6682" t="s">
        <v>136</v>
      </c>
      <c r="C6682" s="1">
        <v>44456</v>
      </c>
      <c r="D6682" t="s">
        <v>321</v>
      </c>
      <c r="E6682" t="b">
        <f t="shared" si="118"/>
        <v>0</v>
      </c>
    </row>
    <row r="6683" spans="1:5" hidden="1" x14ac:dyDescent="0.4">
      <c r="A6683" t="s">
        <v>4744</v>
      </c>
      <c r="B6683" t="s">
        <v>136</v>
      </c>
      <c r="C6683" s="1">
        <v>44467</v>
      </c>
      <c r="D6683" t="s">
        <v>318</v>
      </c>
      <c r="E6683" t="b">
        <f t="shared" si="118"/>
        <v>0</v>
      </c>
    </row>
    <row r="6684" spans="1:5" hidden="1" x14ac:dyDescent="0.4">
      <c r="A6684" t="s">
        <v>8112</v>
      </c>
      <c r="B6684" t="s">
        <v>136</v>
      </c>
      <c r="C6684" s="1">
        <v>44487</v>
      </c>
      <c r="D6684" t="s">
        <v>313</v>
      </c>
      <c r="E6684" t="b">
        <f t="shared" si="118"/>
        <v>0</v>
      </c>
    </row>
    <row r="6685" spans="1:5" hidden="1" x14ac:dyDescent="0.4">
      <c r="A6685" t="s">
        <v>2913</v>
      </c>
      <c r="B6685" t="s">
        <v>136</v>
      </c>
      <c r="C6685" s="1">
        <v>44308</v>
      </c>
      <c r="D6685" t="s">
        <v>319</v>
      </c>
      <c r="E6685" t="b">
        <f t="shared" si="118"/>
        <v>0</v>
      </c>
    </row>
    <row r="6686" spans="1:5" hidden="1" x14ac:dyDescent="0.4">
      <c r="A6686" t="s">
        <v>2839</v>
      </c>
      <c r="B6686" t="s">
        <v>136</v>
      </c>
      <c r="C6686" s="1">
        <v>44300</v>
      </c>
      <c r="D6686" t="s">
        <v>310</v>
      </c>
      <c r="E6686" t="b">
        <f t="shared" si="118"/>
        <v>0</v>
      </c>
    </row>
    <row r="6687" spans="1:5" hidden="1" x14ac:dyDescent="0.4">
      <c r="A6687" t="s">
        <v>6118</v>
      </c>
      <c r="B6687" t="s">
        <v>136</v>
      </c>
      <c r="C6687" s="1">
        <v>44487</v>
      </c>
      <c r="D6687" t="s">
        <v>342</v>
      </c>
      <c r="E6687" t="b">
        <f t="shared" si="118"/>
        <v>0</v>
      </c>
    </row>
    <row r="6688" spans="1:5" hidden="1" x14ac:dyDescent="0.4">
      <c r="A6688" t="s">
        <v>6325</v>
      </c>
      <c r="B6688" t="s">
        <v>136</v>
      </c>
      <c r="C6688" s="1">
        <v>44483</v>
      </c>
      <c r="D6688" t="s">
        <v>336</v>
      </c>
      <c r="E6688" t="b">
        <f t="shared" si="118"/>
        <v>0</v>
      </c>
    </row>
    <row r="6689" spans="1:5" hidden="1" x14ac:dyDescent="0.4">
      <c r="A6689" t="s">
        <v>6117</v>
      </c>
      <c r="B6689" t="s">
        <v>136</v>
      </c>
      <c r="C6689" s="1">
        <v>44488</v>
      </c>
      <c r="D6689" t="s">
        <v>358</v>
      </c>
      <c r="E6689" t="b">
        <f t="shared" si="118"/>
        <v>0</v>
      </c>
    </row>
    <row r="6690" spans="1:5" hidden="1" x14ac:dyDescent="0.4">
      <c r="A6690" t="s">
        <v>3169</v>
      </c>
      <c r="B6690" t="s">
        <v>136</v>
      </c>
      <c r="C6690" s="1">
        <v>44456</v>
      </c>
      <c r="D6690" t="s">
        <v>311</v>
      </c>
      <c r="E6690" t="b">
        <f t="shared" si="118"/>
        <v>0</v>
      </c>
    </row>
    <row r="6691" spans="1:5" hidden="1" x14ac:dyDescent="0.4">
      <c r="A6691" t="s">
        <v>4351</v>
      </c>
      <c r="B6691" t="s">
        <v>136</v>
      </c>
      <c r="C6691" s="1">
        <v>44370</v>
      </c>
      <c r="D6691" t="s">
        <v>308</v>
      </c>
      <c r="E6691" t="b">
        <f t="shared" si="118"/>
        <v>0</v>
      </c>
    </row>
    <row r="6692" spans="1:5" hidden="1" x14ac:dyDescent="0.4">
      <c r="A6692" t="s">
        <v>3185</v>
      </c>
      <c r="B6692" t="s">
        <v>136</v>
      </c>
      <c r="C6692" s="1">
        <v>44456</v>
      </c>
      <c r="D6692" t="s">
        <v>337</v>
      </c>
      <c r="E6692" t="b">
        <f t="shared" si="118"/>
        <v>0</v>
      </c>
    </row>
    <row r="6693" spans="1:5" hidden="1" x14ac:dyDescent="0.4">
      <c r="A6693" t="s">
        <v>3080</v>
      </c>
      <c r="B6693" t="s">
        <v>136</v>
      </c>
      <c r="C6693" s="1">
        <v>44467</v>
      </c>
      <c r="D6693" t="s">
        <v>416</v>
      </c>
      <c r="E6693" t="b">
        <f t="shared" si="118"/>
        <v>0</v>
      </c>
    </row>
    <row r="6694" spans="1:5" hidden="1" x14ac:dyDescent="0.4">
      <c r="A6694" t="s">
        <v>8186</v>
      </c>
      <c r="B6694" t="s">
        <v>136</v>
      </c>
      <c r="C6694" s="1">
        <v>44481</v>
      </c>
      <c r="D6694" t="s">
        <v>334</v>
      </c>
      <c r="E6694" t="b">
        <f t="shared" ref="E6694:E6757" si="119">OR(IF(AND(D6694=D6695,B6694=B6695),1,0),IF(AND(D6694=D6693,B6694=B6693),1,0))</f>
        <v>0</v>
      </c>
    </row>
    <row r="6695" spans="1:5" hidden="1" x14ac:dyDescent="0.4">
      <c r="A6695" t="s">
        <v>1066</v>
      </c>
      <c r="B6695" t="s">
        <v>136</v>
      </c>
      <c r="C6695" s="1">
        <v>44448</v>
      </c>
      <c r="D6695" t="s">
        <v>314</v>
      </c>
      <c r="E6695" t="b">
        <f t="shared" si="119"/>
        <v>0</v>
      </c>
    </row>
    <row r="6696" spans="1:5" hidden="1" x14ac:dyDescent="0.4">
      <c r="A6696" t="s">
        <v>8116</v>
      </c>
      <c r="B6696" t="s">
        <v>136</v>
      </c>
      <c r="C6696" s="1">
        <v>44487</v>
      </c>
      <c r="D6696" t="s">
        <v>354</v>
      </c>
      <c r="E6696" t="b">
        <f t="shared" si="119"/>
        <v>0</v>
      </c>
    </row>
    <row r="6697" spans="1:5" hidden="1" x14ac:dyDescent="0.4">
      <c r="A6697" t="s">
        <v>3016</v>
      </c>
      <c r="B6697" t="s">
        <v>136</v>
      </c>
      <c r="C6697" s="1">
        <v>44467</v>
      </c>
      <c r="D6697" t="s">
        <v>343</v>
      </c>
      <c r="E6697" t="b">
        <f t="shared" si="119"/>
        <v>0</v>
      </c>
    </row>
    <row r="6698" spans="1:5" hidden="1" x14ac:dyDescent="0.4">
      <c r="A6698" t="s">
        <v>3097</v>
      </c>
      <c r="B6698" t="s">
        <v>136</v>
      </c>
      <c r="C6698" s="1">
        <v>44456</v>
      </c>
      <c r="D6698" t="s">
        <v>317</v>
      </c>
      <c r="E6698" t="b">
        <f t="shared" si="119"/>
        <v>0</v>
      </c>
    </row>
    <row r="6699" spans="1:5" hidden="1" x14ac:dyDescent="0.4">
      <c r="A6699" t="s">
        <v>2979</v>
      </c>
      <c r="B6699" t="s">
        <v>136</v>
      </c>
      <c r="C6699" s="1">
        <v>44300</v>
      </c>
      <c r="D6699" t="s">
        <v>335</v>
      </c>
      <c r="E6699" t="b">
        <f t="shared" si="119"/>
        <v>0</v>
      </c>
    </row>
    <row r="6700" spans="1:5" hidden="1" x14ac:dyDescent="0.4">
      <c r="A6700" t="s">
        <v>2971</v>
      </c>
      <c r="B6700" t="s">
        <v>136</v>
      </c>
      <c r="C6700" s="1">
        <v>44463</v>
      </c>
      <c r="D6700" t="s">
        <v>415</v>
      </c>
      <c r="E6700" t="b">
        <f t="shared" si="119"/>
        <v>0</v>
      </c>
    </row>
    <row r="6701" spans="1:5" hidden="1" x14ac:dyDescent="0.4">
      <c r="A6701" t="s">
        <v>2764</v>
      </c>
      <c r="B6701" t="s">
        <v>136</v>
      </c>
      <c r="C6701" s="1">
        <v>44301</v>
      </c>
      <c r="D6701" t="s">
        <v>330</v>
      </c>
      <c r="E6701" t="b">
        <f t="shared" si="119"/>
        <v>0</v>
      </c>
    </row>
    <row r="6702" spans="1:5" hidden="1" x14ac:dyDescent="0.4">
      <c r="A6702" t="s">
        <v>2829</v>
      </c>
      <c r="B6702" t="s">
        <v>136</v>
      </c>
      <c r="C6702" s="1">
        <v>44308</v>
      </c>
      <c r="D6702" t="s">
        <v>332</v>
      </c>
      <c r="E6702" t="b">
        <f t="shared" si="119"/>
        <v>0</v>
      </c>
    </row>
    <row r="6703" spans="1:5" hidden="1" x14ac:dyDescent="0.4">
      <c r="A6703" t="s">
        <v>4747</v>
      </c>
      <c r="B6703" t="s">
        <v>136</v>
      </c>
      <c r="C6703" s="1">
        <v>44450</v>
      </c>
      <c r="D6703" t="s">
        <v>322</v>
      </c>
      <c r="E6703" t="b">
        <f t="shared" si="119"/>
        <v>0</v>
      </c>
    </row>
    <row r="6704" spans="1:5" hidden="1" x14ac:dyDescent="0.4">
      <c r="A6704" t="s">
        <v>2910</v>
      </c>
      <c r="B6704" t="s">
        <v>136</v>
      </c>
      <c r="C6704" s="1">
        <v>44308</v>
      </c>
      <c r="D6704" t="s">
        <v>333</v>
      </c>
      <c r="E6704" t="b">
        <f t="shared" si="119"/>
        <v>0</v>
      </c>
    </row>
    <row r="6705" spans="1:5" hidden="1" x14ac:dyDescent="0.4">
      <c r="A6705" t="s">
        <v>6116</v>
      </c>
      <c r="B6705" t="s">
        <v>136</v>
      </c>
      <c r="C6705" s="1">
        <v>44483</v>
      </c>
      <c r="D6705" t="s">
        <v>353</v>
      </c>
      <c r="E6705" t="b">
        <f t="shared" si="119"/>
        <v>0</v>
      </c>
    </row>
    <row r="6706" spans="1:5" hidden="1" x14ac:dyDescent="0.4">
      <c r="A6706" t="s">
        <v>1965</v>
      </c>
      <c r="B6706" t="s">
        <v>24</v>
      </c>
      <c r="C6706" s="1">
        <v>44386</v>
      </c>
      <c r="D6706" t="s">
        <v>352</v>
      </c>
      <c r="E6706" t="b">
        <f t="shared" si="119"/>
        <v>0</v>
      </c>
    </row>
    <row r="6707" spans="1:5" hidden="1" x14ac:dyDescent="0.4">
      <c r="A6707" t="s">
        <v>4710</v>
      </c>
      <c r="B6707" t="s">
        <v>24</v>
      </c>
      <c r="C6707" s="1">
        <v>44179</v>
      </c>
      <c r="D6707" t="s">
        <v>325</v>
      </c>
      <c r="E6707" t="b">
        <f t="shared" si="119"/>
        <v>0</v>
      </c>
    </row>
    <row r="6708" spans="1:5" hidden="1" x14ac:dyDescent="0.4">
      <c r="A6708" t="s">
        <v>4989</v>
      </c>
      <c r="B6708" t="s">
        <v>24</v>
      </c>
      <c r="C6708" s="1">
        <v>44448</v>
      </c>
      <c r="D6708" t="s">
        <v>398</v>
      </c>
      <c r="E6708" t="b">
        <f t="shared" si="119"/>
        <v>0</v>
      </c>
    </row>
    <row r="6709" spans="1:5" hidden="1" x14ac:dyDescent="0.4">
      <c r="A6709" t="s">
        <v>8873</v>
      </c>
      <c r="B6709" t="s">
        <v>24</v>
      </c>
      <c r="C6709" s="1">
        <v>44495</v>
      </c>
      <c r="D6709" t="s">
        <v>397</v>
      </c>
      <c r="E6709" t="b">
        <f t="shared" si="119"/>
        <v>0</v>
      </c>
    </row>
    <row r="6710" spans="1:5" hidden="1" x14ac:dyDescent="0.4">
      <c r="A6710" t="s">
        <v>4058</v>
      </c>
      <c r="B6710" t="s">
        <v>24</v>
      </c>
      <c r="C6710" s="1">
        <v>44207</v>
      </c>
      <c r="D6710" t="s">
        <v>306</v>
      </c>
      <c r="E6710" t="b">
        <f t="shared" si="119"/>
        <v>0</v>
      </c>
    </row>
    <row r="6711" spans="1:5" hidden="1" x14ac:dyDescent="0.4">
      <c r="A6711" t="s">
        <v>1955</v>
      </c>
      <c r="B6711" t="s">
        <v>24</v>
      </c>
      <c r="C6711" s="1">
        <v>44389</v>
      </c>
      <c r="D6711" t="s">
        <v>312</v>
      </c>
      <c r="E6711" t="b">
        <f t="shared" si="119"/>
        <v>0</v>
      </c>
    </row>
    <row r="6712" spans="1:5" hidden="1" x14ac:dyDescent="0.4">
      <c r="A6712" t="s">
        <v>4584</v>
      </c>
      <c r="B6712" t="s">
        <v>24</v>
      </c>
      <c r="C6712" s="1">
        <v>44182</v>
      </c>
      <c r="D6712" t="s">
        <v>329</v>
      </c>
      <c r="E6712" t="b">
        <f t="shared" si="119"/>
        <v>0</v>
      </c>
    </row>
    <row r="6713" spans="1:5" hidden="1" x14ac:dyDescent="0.4">
      <c r="A6713" t="s">
        <v>4046</v>
      </c>
      <c r="B6713" t="s">
        <v>24</v>
      </c>
      <c r="C6713" s="1">
        <v>44389</v>
      </c>
      <c r="D6713" t="s">
        <v>307</v>
      </c>
      <c r="E6713" t="b">
        <f t="shared" si="119"/>
        <v>0</v>
      </c>
    </row>
    <row r="6714" spans="1:5" hidden="1" x14ac:dyDescent="0.4">
      <c r="A6714" t="s">
        <v>1964</v>
      </c>
      <c r="B6714" t="s">
        <v>24</v>
      </c>
      <c r="C6714" s="1">
        <v>44386</v>
      </c>
      <c r="D6714" t="s">
        <v>331</v>
      </c>
      <c r="E6714" t="b">
        <f t="shared" si="119"/>
        <v>0</v>
      </c>
    </row>
    <row r="6715" spans="1:5" hidden="1" x14ac:dyDescent="0.4">
      <c r="A6715" t="s">
        <v>6158</v>
      </c>
      <c r="B6715" t="s">
        <v>24</v>
      </c>
      <c r="C6715" s="1">
        <v>44488</v>
      </c>
      <c r="D6715" t="s">
        <v>351</v>
      </c>
      <c r="E6715" t="b">
        <f t="shared" si="119"/>
        <v>0</v>
      </c>
    </row>
    <row r="6716" spans="1:5" hidden="1" x14ac:dyDescent="0.4">
      <c r="A6716" t="s">
        <v>1993</v>
      </c>
      <c r="B6716" t="s">
        <v>24</v>
      </c>
      <c r="C6716" s="1">
        <v>44384</v>
      </c>
      <c r="D6716" t="s">
        <v>327</v>
      </c>
      <c r="E6716" t="b">
        <f t="shared" si="119"/>
        <v>0</v>
      </c>
    </row>
    <row r="6717" spans="1:5" hidden="1" x14ac:dyDescent="0.4">
      <c r="A6717" t="s">
        <v>3405</v>
      </c>
      <c r="B6717" t="s">
        <v>24</v>
      </c>
      <c r="C6717" s="1">
        <v>44258</v>
      </c>
      <c r="D6717" t="s">
        <v>403</v>
      </c>
      <c r="E6717" t="b">
        <f t="shared" si="119"/>
        <v>0</v>
      </c>
    </row>
    <row r="6718" spans="1:5" hidden="1" x14ac:dyDescent="0.4">
      <c r="A6718" t="s">
        <v>4547</v>
      </c>
      <c r="B6718" t="s">
        <v>24</v>
      </c>
      <c r="C6718" s="1">
        <v>44364</v>
      </c>
      <c r="D6718" t="s">
        <v>344</v>
      </c>
      <c r="E6718" t="b">
        <f t="shared" si="119"/>
        <v>0</v>
      </c>
    </row>
    <row r="6719" spans="1:5" hidden="1" x14ac:dyDescent="0.4">
      <c r="A6719" t="s">
        <v>3433</v>
      </c>
      <c r="B6719" t="s">
        <v>24</v>
      </c>
      <c r="C6719" s="1">
        <v>44257</v>
      </c>
      <c r="D6719" t="s">
        <v>316</v>
      </c>
      <c r="E6719" t="b">
        <f t="shared" si="119"/>
        <v>0</v>
      </c>
    </row>
    <row r="6720" spans="1:5" hidden="1" x14ac:dyDescent="0.4">
      <c r="A6720" t="s">
        <v>1967</v>
      </c>
      <c r="B6720" t="s">
        <v>24</v>
      </c>
      <c r="C6720" s="1">
        <v>44386</v>
      </c>
      <c r="D6720" t="s">
        <v>326</v>
      </c>
      <c r="E6720" t="b">
        <f t="shared" si="119"/>
        <v>0</v>
      </c>
    </row>
    <row r="6721" spans="1:5" hidden="1" x14ac:dyDescent="0.4">
      <c r="A6721" t="s">
        <v>3521</v>
      </c>
      <c r="B6721" t="s">
        <v>24</v>
      </c>
      <c r="C6721" s="1">
        <v>44445</v>
      </c>
      <c r="D6721" t="s">
        <v>321</v>
      </c>
      <c r="E6721" t="b">
        <f t="shared" si="119"/>
        <v>0</v>
      </c>
    </row>
    <row r="6722" spans="1:5" hidden="1" x14ac:dyDescent="0.4">
      <c r="A6722" t="s">
        <v>8912</v>
      </c>
      <c r="B6722" t="s">
        <v>24</v>
      </c>
      <c r="C6722" s="1">
        <v>44494</v>
      </c>
      <c r="D6722" t="s">
        <v>318</v>
      </c>
      <c r="E6722" t="b">
        <f t="shared" si="119"/>
        <v>0</v>
      </c>
    </row>
    <row r="6723" spans="1:5" hidden="1" x14ac:dyDescent="0.4">
      <c r="A6723" t="s">
        <v>4711</v>
      </c>
      <c r="B6723" t="s">
        <v>24</v>
      </c>
      <c r="C6723" s="1">
        <v>44179</v>
      </c>
      <c r="D6723" t="s">
        <v>313</v>
      </c>
      <c r="E6723" t="b">
        <f t="shared" si="119"/>
        <v>0</v>
      </c>
    </row>
    <row r="6724" spans="1:5" hidden="1" x14ac:dyDescent="0.4">
      <c r="A6724" t="s">
        <v>4777</v>
      </c>
      <c r="B6724" t="s">
        <v>24</v>
      </c>
      <c r="C6724" s="1">
        <v>44176</v>
      </c>
      <c r="D6724" t="s">
        <v>319</v>
      </c>
      <c r="E6724" t="b">
        <f t="shared" si="119"/>
        <v>0</v>
      </c>
    </row>
    <row r="6725" spans="1:5" hidden="1" x14ac:dyDescent="0.4">
      <c r="A6725" t="s">
        <v>4769</v>
      </c>
      <c r="B6725" t="s">
        <v>24</v>
      </c>
      <c r="C6725" s="1">
        <v>44181</v>
      </c>
      <c r="D6725" t="s">
        <v>310</v>
      </c>
      <c r="E6725" t="b">
        <f t="shared" si="119"/>
        <v>0</v>
      </c>
    </row>
    <row r="6726" spans="1:5" hidden="1" x14ac:dyDescent="0.4">
      <c r="A6726" t="s">
        <v>4700</v>
      </c>
      <c r="B6726" t="s">
        <v>24</v>
      </c>
      <c r="C6726" s="1">
        <v>44361</v>
      </c>
      <c r="D6726" t="s">
        <v>336</v>
      </c>
      <c r="E6726" t="b">
        <f t="shared" si="119"/>
        <v>0</v>
      </c>
    </row>
    <row r="6727" spans="1:5" hidden="1" x14ac:dyDescent="0.4">
      <c r="A6727" t="s">
        <v>8881</v>
      </c>
      <c r="B6727" t="s">
        <v>24</v>
      </c>
      <c r="C6727" s="1">
        <v>44495</v>
      </c>
      <c r="D6727" t="s">
        <v>358</v>
      </c>
      <c r="E6727" t="b">
        <f t="shared" si="119"/>
        <v>0</v>
      </c>
    </row>
    <row r="6728" spans="1:5" hidden="1" x14ac:dyDescent="0.4">
      <c r="A6728" t="s">
        <v>4048</v>
      </c>
      <c r="B6728" t="s">
        <v>24</v>
      </c>
      <c r="C6728" s="1">
        <v>44389</v>
      </c>
      <c r="D6728" t="s">
        <v>308</v>
      </c>
      <c r="E6728" t="b">
        <f t="shared" si="119"/>
        <v>0</v>
      </c>
    </row>
    <row r="6729" spans="1:5" hidden="1" x14ac:dyDescent="0.4">
      <c r="A6729" t="s">
        <v>3315</v>
      </c>
      <c r="B6729" t="s">
        <v>24</v>
      </c>
      <c r="C6729" s="1">
        <v>44463</v>
      </c>
      <c r="D6729" t="s">
        <v>416</v>
      </c>
      <c r="E6729" t="b">
        <f t="shared" si="119"/>
        <v>0</v>
      </c>
    </row>
    <row r="6730" spans="1:5" hidden="1" x14ac:dyDescent="0.4">
      <c r="A6730" t="s">
        <v>3756</v>
      </c>
      <c r="B6730" t="s">
        <v>24</v>
      </c>
      <c r="C6730" s="1">
        <v>44236</v>
      </c>
      <c r="D6730" t="s">
        <v>334</v>
      </c>
      <c r="E6730" t="b">
        <f t="shared" si="119"/>
        <v>0</v>
      </c>
    </row>
    <row r="6731" spans="1:5" hidden="1" x14ac:dyDescent="0.4">
      <c r="A6731" t="s">
        <v>1889</v>
      </c>
      <c r="B6731" t="s">
        <v>24</v>
      </c>
      <c r="C6731" s="1">
        <v>44391</v>
      </c>
      <c r="D6731" t="s">
        <v>314</v>
      </c>
      <c r="E6731" t="b">
        <f t="shared" si="119"/>
        <v>0</v>
      </c>
    </row>
    <row r="6732" spans="1:5" hidden="1" x14ac:dyDescent="0.4">
      <c r="A6732" t="s">
        <v>4356</v>
      </c>
      <c r="B6732" t="s">
        <v>24</v>
      </c>
      <c r="C6732" s="1">
        <v>44369</v>
      </c>
      <c r="D6732" t="s">
        <v>343</v>
      </c>
      <c r="E6732" t="b">
        <f t="shared" si="119"/>
        <v>0</v>
      </c>
    </row>
    <row r="6733" spans="1:5" hidden="1" x14ac:dyDescent="0.4">
      <c r="A6733" t="s">
        <v>4781</v>
      </c>
      <c r="B6733" t="s">
        <v>24</v>
      </c>
      <c r="C6733" s="1">
        <v>44176</v>
      </c>
      <c r="D6733" t="s">
        <v>355</v>
      </c>
      <c r="E6733" t="b">
        <f t="shared" si="119"/>
        <v>0</v>
      </c>
    </row>
    <row r="6734" spans="1:5" hidden="1" x14ac:dyDescent="0.4">
      <c r="A6734" t="s">
        <v>5426</v>
      </c>
      <c r="B6734" t="s">
        <v>24</v>
      </c>
      <c r="C6734" s="1">
        <v>44341</v>
      </c>
      <c r="D6734" t="s">
        <v>317</v>
      </c>
      <c r="E6734" t="b">
        <f t="shared" si="119"/>
        <v>0</v>
      </c>
    </row>
    <row r="6735" spans="1:5" hidden="1" x14ac:dyDescent="0.4">
      <c r="A6735" t="s">
        <v>3758</v>
      </c>
      <c r="B6735" t="s">
        <v>24</v>
      </c>
      <c r="C6735" s="1">
        <v>44236</v>
      </c>
      <c r="D6735" t="s">
        <v>335</v>
      </c>
      <c r="E6735" t="b">
        <f t="shared" si="119"/>
        <v>0</v>
      </c>
    </row>
    <row r="6736" spans="1:5" hidden="1" x14ac:dyDescent="0.4">
      <c r="A6736" t="s">
        <v>4545</v>
      </c>
      <c r="B6736" t="s">
        <v>24</v>
      </c>
      <c r="C6736" s="1">
        <v>44364</v>
      </c>
      <c r="D6736" t="s">
        <v>339</v>
      </c>
      <c r="E6736" t="b">
        <f t="shared" si="119"/>
        <v>0</v>
      </c>
    </row>
    <row r="6737" spans="1:5" hidden="1" x14ac:dyDescent="0.4">
      <c r="A6737" t="s">
        <v>3398</v>
      </c>
      <c r="B6737" t="s">
        <v>24</v>
      </c>
      <c r="C6737" s="1">
        <v>44445</v>
      </c>
      <c r="D6737" t="s">
        <v>415</v>
      </c>
      <c r="E6737" t="b">
        <f t="shared" si="119"/>
        <v>0</v>
      </c>
    </row>
    <row r="6738" spans="1:5" hidden="1" x14ac:dyDescent="0.4">
      <c r="A6738" t="s">
        <v>3759</v>
      </c>
      <c r="B6738" t="s">
        <v>24</v>
      </c>
      <c r="C6738" s="1">
        <v>44236</v>
      </c>
      <c r="D6738" t="s">
        <v>332</v>
      </c>
      <c r="E6738" t="b">
        <f t="shared" si="119"/>
        <v>0</v>
      </c>
    </row>
    <row r="6739" spans="1:5" hidden="1" x14ac:dyDescent="0.4">
      <c r="A6739" t="s">
        <v>8874</v>
      </c>
      <c r="B6739" t="s">
        <v>24</v>
      </c>
      <c r="C6739" s="1">
        <v>44495</v>
      </c>
      <c r="D6739" t="s">
        <v>322</v>
      </c>
      <c r="E6739" t="b">
        <f t="shared" si="119"/>
        <v>0</v>
      </c>
    </row>
    <row r="6740" spans="1:5" hidden="1" x14ac:dyDescent="0.4">
      <c r="A6740" t="s">
        <v>2933</v>
      </c>
      <c r="B6740" t="s">
        <v>24</v>
      </c>
      <c r="C6740" s="1">
        <v>44280</v>
      </c>
      <c r="D6740" t="s">
        <v>359</v>
      </c>
      <c r="E6740" t="b">
        <f t="shared" si="119"/>
        <v>0</v>
      </c>
    </row>
    <row r="6741" spans="1:5" hidden="1" x14ac:dyDescent="0.4">
      <c r="A6741" t="s">
        <v>1963</v>
      </c>
      <c r="B6741" t="s">
        <v>24</v>
      </c>
      <c r="C6741" s="1">
        <v>44386</v>
      </c>
      <c r="D6741" t="s">
        <v>333</v>
      </c>
      <c r="E6741" t="b">
        <f t="shared" si="119"/>
        <v>0</v>
      </c>
    </row>
    <row r="6742" spans="1:5" hidden="1" x14ac:dyDescent="0.4">
      <c r="A6742" t="s">
        <v>8887</v>
      </c>
      <c r="B6742" t="s">
        <v>24</v>
      </c>
      <c r="C6742" s="1">
        <v>44495</v>
      </c>
      <c r="D6742" t="s">
        <v>353</v>
      </c>
      <c r="E6742" t="b">
        <f t="shared" si="119"/>
        <v>0</v>
      </c>
    </row>
    <row r="6743" spans="1:5" hidden="1" x14ac:dyDescent="0.4">
      <c r="A6743" t="s">
        <v>2393</v>
      </c>
      <c r="B6743" t="s">
        <v>76</v>
      </c>
      <c r="C6743" s="1">
        <v>44354</v>
      </c>
      <c r="D6743" t="s">
        <v>341</v>
      </c>
      <c r="E6743" t="b">
        <f t="shared" si="119"/>
        <v>0</v>
      </c>
    </row>
    <row r="6744" spans="1:5" hidden="1" x14ac:dyDescent="0.4">
      <c r="A6744" t="s">
        <v>4353</v>
      </c>
      <c r="B6744" t="s">
        <v>76</v>
      </c>
      <c r="C6744" s="1">
        <v>44369</v>
      </c>
      <c r="D6744" t="s">
        <v>421</v>
      </c>
      <c r="E6744" t="b">
        <f t="shared" si="119"/>
        <v>0</v>
      </c>
    </row>
    <row r="6745" spans="1:5" hidden="1" x14ac:dyDescent="0.4">
      <c r="A6745" t="s">
        <v>5521</v>
      </c>
      <c r="B6745" t="s">
        <v>76</v>
      </c>
      <c r="C6745" s="1">
        <v>44337</v>
      </c>
      <c r="D6745" t="s">
        <v>405</v>
      </c>
      <c r="E6745" t="b">
        <f t="shared" si="119"/>
        <v>0</v>
      </c>
    </row>
    <row r="6746" spans="1:5" hidden="1" x14ac:dyDescent="0.4">
      <c r="A6746" t="s">
        <v>2424</v>
      </c>
      <c r="B6746" t="s">
        <v>76</v>
      </c>
      <c r="C6746" s="1">
        <v>44349</v>
      </c>
      <c r="D6746" t="s">
        <v>352</v>
      </c>
      <c r="E6746" t="b">
        <f t="shared" si="119"/>
        <v>0</v>
      </c>
    </row>
    <row r="6747" spans="1:5" hidden="1" x14ac:dyDescent="0.4">
      <c r="A6747" t="s">
        <v>1228</v>
      </c>
      <c r="B6747" t="s">
        <v>76</v>
      </c>
      <c r="C6747" s="1">
        <v>44453</v>
      </c>
      <c r="D6747" t="s">
        <v>325</v>
      </c>
      <c r="E6747" t="b">
        <f t="shared" si="119"/>
        <v>0</v>
      </c>
    </row>
    <row r="6748" spans="1:5" hidden="1" x14ac:dyDescent="0.4">
      <c r="A6748" t="s">
        <v>5731</v>
      </c>
      <c r="B6748" t="s">
        <v>76</v>
      </c>
      <c r="C6748" s="1">
        <v>44417</v>
      </c>
      <c r="D6748" t="s">
        <v>398</v>
      </c>
      <c r="E6748" t="b">
        <f t="shared" si="119"/>
        <v>0</v>
      </c>
    </row>
    <row r="6749" spans="1:5" hidden="1" x14ac:dyDescent="0.4">
      <c r="A6749" t="s">
        <v>5616</v>
      </c>
      <c r="B6749" t="s">
        <v>76</v>
      </c>
      <c r="C6749" s="1">
        <v>44481</v>
      </c>
      <c r="D6749" t="s">
        <v>397</v>
      </c>
      <c r="E6749" t="b">
        <f t="shared" si="119"/>
        <v>0</v>
      </c>
    </row>
    <row r="6750" spans="1:5" hidden="1" x14ac:dyDescent="0.4">
      <c r="A6750" t="s">
        <v>2408</v>
      </c>
      <c r="B6750" t="s">
        <v>76</v>
      </c>
      <c r="C6750" s="1">
        <v>44351</v>
      </c>
      <c r="D6750" t="s">
        <v>306</v>
      </c>
      <c r="E6750" t="b">
        <f t="shared" si="119"/>
        <v>0</v>
      </c>
    </row>
    <row r="6751" spans="1:5" hidden="1" x14ac:dyDescent="0.4">
      <c r="A6751" t="s">
        <v>2421</v>
      </c>
      <c r="B6751" t="s">
        <v>76</v>
      </c>
      <c r="C6751" s="1">
        <v>44349</v>
      </c>
      <c r="D6751" t="s">
        <v>399</v>
      </c>
      <c r="E6751" t="b">
        <f t="shared" si="119"/>
        <v>0</v>
      </c>
    </row>
    <row r="6752" spans="1:5" hidden="1" x14ac:dyDescent="0.4">
      <c r="A6752" t="s">
        <v>2417</v>
      </c>
      <c r="B6752" t="s">
        <v>76</v>
      </c>
      <c r="C6752" s="1">
        <v>44350</v>
      </c>
      <c r="D6752" t="s">
        <v>312</v>
      </c>
      <c r="E6752" t="b">
        <f t="shared" si="119"/>
        <v>0</v>
      </c>
    </row>
    <row r="6753" spans="1:5" hidden="1" x14ac:dyDescent="0.4">
      <c r="A6753" t="s">
        <v>2395</v>
      </c>
      <c r="B6753" t="s">
        <v>76</v>
      </c>
      <c r="C6753" s="1">
        <v>44354</v>
      </c>
      <c r="D6753" t="s">
        <v>329</v>
      </c>
      <c r="E6753" t="b">
        <f t="shared" si="119"/>
        <v>0</v>
      </c>
    </row>
    <row r="6754" spans="1:5" hidden="1" x14ac:dyDescent="0.4">
      <c r="A6754" t="s">
        <v>5148</v>
      </c>
      <c r="B6754" t="s">
        <v>76</v>
      </c>
      <c r="C6754" s="1">
        <v>44349</v>
      </c>
      <c r="D6754" t="s">
        <v>307</v>
      </c>
      <c r="E6754" t="b">
        <f t="shared" si="119"/>
        <v>0</v>
      </c>
    </row>
    <row r="6755" spans="1:5" hidden="1" x14ac:dyDescent="0.4">
      <c r="A6755" t="s">
        <v>2219</v>
      </c>
      <c r="B6755" t="s">
        <v>76</v>
      </c>
      <c r="C6755" s="1">
        <v>44370</v>
      </c>
      <c r="D6755" t="s">
        <v>327</v>
      </c>
      <c r="E6755" t="b">
        <f t="shared" si="119"/>
        <v>0</v>
      </c>
    </row>
    <row r="6756" spans="1:5" hidden="1" x14ac:dyDescent="0.4">
      <c r="A6756" t="s">
        <v>1073</v>
      </c>
      <c r="B6756" t="s">
        <v>76</v>
      </c>
      <c r="C6756" s="1">
        <v>44453</v>
      </c>
      <c r="D6756" t="s">
        <v>403</v>
      </c>
      <c r="E6756" t="b">
        <f t="shared" si="119"/>
        <v>0</v>
      </c>
    </row>
    <row r="6757" spans="1:5" hidden="1" x14ac:dyDescent="0.4">
      <c r="A6757" t="s">
        <v>5080</v>
      </c>
      <c r="B6757" t="s">
        <v>76</v>
      </c>
      <c r="C6757" s="1">
        <v>44351</v>
      </c>
      <c r="D6757" t="s">
        <v>344</v>
      </c>
      <c r="E6757" t="b">
        <f t="shared" si="119"/>
        <v>0</v>
      </c>
    </row>
    <row r="6758" spans="1:5" hidden="1" x14ac:dyDescent="0.4">
      <c r="A6758" t="s">
        <v>2406</v>
      </c>
      <c r="B6758" t="s">
        <v>76</v>
      </c>
      <c r="C6758" s="1">
        <v>44351</v>
      </c>
      <c r="D6758" t="s">
        <v>316</v>
      </c>
      <c r="E6758" t="b">
        <f t="shared" ref="E6758:E6821" si="120">OR(IF(AND(D6758=D6759,B6758=B6759),1,0),IF(AND(D6758=D6757,B6758=B6757),1,0))</f>
        <v>0</v>
      </c>
    </row>
    <row r="6759" spans="1:5" hidden="1" x14ac:dyDescent="0.4">
      <c r="A6759" t="s">
        <v>1910</v>
      </c>
      <c r="B6759" t="s">
        <v>76</v>
      </c>
      <c r="C6759" s="1">
        <v>44390</v>
      </c>
      <c r="D6759" t="s">
        <v>326</v>
      </c>
      <c r="E6759" t="b">
        <f t="shared" si="120"/>
        <v>0</v>
      </c>
    </row>
    <row r="6760" spans="1:5" hidden="1" x14ac:dyDescent="0.4">
      <c r="A6760" t="s">
        <v>5653</v>
      </c>
      <c r="B6760" t="s">
        <v>76</v>
      </c>
      <c r="C6760" s="1">
        <v>44329</v>
      </c>
      <c r="D6760" t="s">
        <v>321</v>
      </c>
      <c r="E6760" t="b">
        <f t="shared" si="120"/>
        <v>0</v>
      </c>
    </row>
    <row r="6761" spans="1:5" hidden="1" x14ac:dyDescent="0.4">
      <c r="A6761" t="s">
        <v>5617</v>
      </c>
      <c r="B6761" t="s">
        <v>76</v>
      </c>
      <c r="C6761" s="1">
        <v>44425</v>
      </c>
      <c r="D6761" t="s">
        <v>318</v>
      </c>
      <c r="E6761" t="b">
        <f t="shared" si="120"/>
        <v>0</v>
      </c>
    </row>
    <row r="6762" spans="1:5" hidden="1" x14ac:dyDescent="0.4">
      <c r="A6762" t="s">
        <v>1227</v>
      </c>
      <c r="B6762" t="s">
        <v>76</v>
      </c>
      <c r="C6762" s="1">
        <v>44453</v>
      </c>
      <c r="D6762" t="s">
        <v>313</v>
      </c>
      <c r="E6762" t="b">
        <f t="shared" si="120"/>
        <v>0</v>
      </c>
    </row>
    <row r="6763" spans="1:5" hidden="1" x14ac:dyDescent="0.4">
      <c r="A6763" t="s">
        <v>1168</v>
      </c>
      <c r="B6763" t="s">
        <v>76</v>
      </c>
      <c r="C6763" s="1">
        <v>44453</v>
      </c>
      <c r="D6763" t="s">
        <v>319</v>
      </c>
      <c r="E6763" t="b">
        <f t="shared" si="120"/>
        <v>0</v>
      </c>
    </row>
    <row r="6764" spans="1:5" hidden="1" x14ac:dyDescent="0.4">
      <c r="A6764" t="s">
        <v>2418</v>
      </c>
      <c r="B6764" t="s">
        <v>76</v>
      </c>
      <c r="C6764" s="1">
        <v>44349</v>
      </c>
      <c r="D6764" t="s">
        <v>309</v>
      </c>
      <c r="E6764" t="b">
        <f t="shared" si="120"/>
        <v>0</v>
      </c>
    </row>
    <row r="6765" spans="1:5" hidden="1" x14ac:dyDescent="0.4">
      <c r="A6765" t="s">
        <v>6332</v>
      </c>
      <c r="B6765" t="s">
        <v>76</v>
      </c>
      <c r="C6765" s="1">
        <v>44474</v>
      </c>
      <c r="D6765" t="s">
        <v>310</v>
      </c>
      <c r="E6765" t="b">
        <f t="shared" si="120"/>
        <v>0</v>
      </c>
    </row>
    <row r="6766" spans="1:5" hidden="1" x14ac:dyDescent="0.4">
      <c r="A6766" t="s">
        <v>5673</v>
      </c>
      <c r="B6766" t="s">
        <v>76</v>
      </c>
      <c r="C6766" s="1">
        <v>44328</v>
      </c>
      <c r="D6766" t="s">
        <v>311</v>
      </c>
      <c r="E6766" t="b">
        <f t="shared" si="120"/>
        <v>0</v>
      </c>
    </row>
    <row r="6767" spans="1:5" hidden="1" x14ac:dyDescent="0.4">
      <c r="A6767" t="s">
        <v>1888</v>
      </c>
      <c r="B6767" t="s">
        <v>76</v>
      </c>
      <c r="C6767" s="1">
        <v>44391</v>
      </c>
      <c r="D6767" t="s">
        <v>350</v>
      </c>
      <c r="E6767" t="b">
        <f t="shared" si="120"/>
        <v>0</v>
      </c>
    </row>
    <row r="6768" spans="1:5" hidden="1" x14ac:dyDescent="0.4">
      <c r="A6768" t="s">
        <v>4292</v>
      </c>
      <c r="B6768" t="s">
        <v>76</v>
      </c>
      <c r="C6768" s="1">
        <v>44371</v>
      </c>
      <c r="D6768" t="s">
        <v>308</v>
      </c>
      <c r="E6768" t="b">
        <f t="shared" si="120"/>
        <v>0</v>
      </c>
    </row>
    <row r="6769" spans="1:5" hidden="1" x14ac:dyDescent="0.4">
      <c r="A6769" t="s">
        <v>4355</v>
      </c>
      <c r="B6769" t="s">
        <v>76</v>
      </c>
      <c r="C6769" s="1">
        <v>44369</v>
      </c>
      <c r="D6769" t="s">
        <v>337</v>
      </c>
      <c r="E6769" t="b">
        <f t="shared" si="120"/>
        <v>0</v>
      </c>
    </row>
    <row r="6770" spans="1:5" hidden="1" x14ac:dyDescent="0.4">
      <c r="A6770" t="s">
        <v>4451</v>
      </c>
      <c r="B6770" t="s">
        <v>76</v>
      </c>
      <c r="C6770" s="1">
        <v>44367</v>
      </c>
      <c r="D6770" t="s">
        <v>416</v>
      </c>
      <c r="E6770" t="b">
        <f t="shared" si="120"/>
        <v>0</v>
      </c>
    </row>
    <row r="6771" spans="1:5" hidden="1" x14ac:dyDescent="0.4">
      <c r="A6771" t="s">
        <v>2404</v>
      </c>
      <c r="B6771" t="s">
        <v>76</v>
      </c>
      <c r="C6771" s="1">
        <v>44351</v>
      </c>
      <c r="D6771" t="s">
        <v>334</v>
      </c>
      <c r="E6771" t="b">
        <f t="shared" si="120"/>
        <v>0</v>
      </c>
    </row>
    <row r="6772" spans="1:5" hidden="1" x14ac:dyDescent="0.4">
      <c r="A6772" t="s">
        <v>1072</v>
      </c>
      <c r="B6772" t="s">
        <v>76</v>
      </c>
      <c r="C6772" s="1">
        <v>44453</v>
      </c>
      <c r="D6772" t="s">
        <v>314</v>
      </c>
      <c r="E6772" t="b">
        <f t="shared" si="120"/>
        <v>0</v>
      </c>
    </row>
    <row r="6773" spans="1:5" hidden="1" x14ac:dyDescent="0.4">
      <c r="A6773" t="s">
        <v>8141</v>
      </c>
      <c r="B6773" t="s">
        <v>76</v>
      </c>
      <c r="C6773" s="1">
        <v>44484</v>
      </c>
      <c r="D6773" t="s">
        <v>354</v>
      </c>
      <c r="E6773" t="b">
        <f t="shared" si="120"/>
        <v>0</v>
      </c>
    </row>
    <row r="6774" spans="1:5" hidden="1" x14ac:dyDescent="0.4">
      <c r="A6774" t="s">
        <v>5674</v>
      </c>
      <c r="B6774" t="s">
        <v>76</v>
      </c>
      <c r="C6774" s="1">
        <v>44328</v>
      </c>
      <c r="D6774" t="s">
        <v>343</v>
      </c>
      <c r="E6774" t="b">
        <f t="shared" si="120"/>
        <v>0</v>
      </c>
    </row>
    <row r="6775" spans="1:5" hidden="1" x14ac:dyDescent="0.4">
      <c r="A6775" t="s">
        <v>1231</v>
      </c>
      <c r="B6775" t="s">
        <v>76</v>
      </c>
      <c r="C6775" s="1">
        <v>44453</v>
      </c>
      <c r="D6775" t="s">
        <v>315</v>
      </c>
      <c r="E6775" t="b">
        <f t="shared" si="120"/>
        <v>0</v>
      </c>
    </row>
    <row r="6776" spans="1:5" hidden="1" x14ac:dyDescent="0.4">
      <c r="A6776" t="s">
        <v>3190</v>
      </c>
      <c r="B6776" t="s">
        <v>76</v>
      </c>
      <c r="C6776" s="1">
        <v>44454</v>
      </c>
      <c r="D6776" t="s">
        <v>317</v>
      </c>
      <c r="E6776" t="b">
        <f t="shared" si="120"/>
        <v>0</v>
      </c>
    </row>
    <row r="6777" spans="1:5" hidden="1" x14ac:dyDescent="0.4">
      <c r="A6777" t="s">
        <v>2403</v>
      </c>
      <c r="B6777" t="s">
        <v>76</v>
      </c>
      <c r="C6777" s="1">
        <v>44351</v>
      </c>
      <c r="D6777" t="s">
        <v>335</v>
      </c>
      <c r="E6777" t="b">
        <f t="shared" si="120"/>
        <v>0</v>
      </c>
    </row>
    <row r="6778" spans="1:5" hidden="1" x14ac:dyDescent="0.4">
      <c r="A6778" t="s">
        <v>5079</v>
      </c>
      <c r="B6778" t="s">
        <v>76</v>
      </c>
      <c r="C6778" s="1">
        <v>44351</v>
      </c>
      <c r="D6778" t="s">
        <v>339</v>
      </c>
      <c r="E6778" t="b">
        <f t="shared" si="120"/>
        <v>0</v>
      </c>
    </row>
    <row r="6779" spans="1:5" hidden="1" x14ac:dyDescent="0.4">
      <c r="A6779" t="s">
        <v>4265</v>
      </c>
      <c r="B6779" t="s">
        <v>76</v>
      </c>
      <c r="C6779" s="1">
        <v>44372</v>
      </c>
      <c r="D6779" t="s">
        <v>415</v>
      </c>
      <c r="E6779" t="b">
        <f t="shared" si="120"/>
        <v>0</v>
      </c>
    </row>
    <row r="6780" spans="1:5" hidden="1" x14ac:dyDescent="0.4">
      <c r="A6780" t="s">
        <v>1909</v>
      </c>
      <c r="B6780" t="s">
        <v>76</v>
      </c>
      <c r="C6780" s="1">
        <v>44390</v>
      </c>
      <c r="D6780" t="s">
        <v>330</v>
      </c>
      <c r="E6780" t="b">
        <f t="shared" si="120"/>
        <v>0</v>
      </c>
    </row>
    <row r="6781" spans="1:5" hidden="1" x14ac:dyDescent="0.4">
      <c r="A6781" t="s">
        <v>1230</v>
      </c>
      <c r="B6781" t="s">
        <v>76</v>
      </c>
      <c r="C6781" s="1">
        <v>44453</v>
      </c>
      <c r="D6781" t="s">
        <v>332</v>
      </c>
      <c r="E6781" t="b">
        <f t="shared" si="120"/>
        <v>0</v>
      </c>
    </row>
    <row r="6782" spans="1:5" hidden="1" x14ac:dyDescent="0.4">
      <c r="A6782" t="s">
        <v>5479</v>
      </c>
      <c r="B6782" t="s">
        <v>76</v>
      </c>
      <c r="C6782" s="1">
        <v>44434</v>
      </c>
      <c r="D6782" t="s">
        <v>322</v>
      </c>
      <c r="E6782" t="b">
        <f t="shared" si="120"/>
        <v>0</v>
      </c>
    </row>
    <row r="6783" spans="1:5" hidden="1" x14ac:dyDescent="0.4">
      <c r="A6783" t="s">
        <v>1890</v>
      </c>
      <c r="B6783" t="s">
        <v>76</v>
      </c>
      <c r="C6783" s="1">
        <v>44391</v>
      </c>
      <c r="D6783" t="s">
        <v>359</v>
      </c>
      <c r="E6783" t="b">
        <f t="shared" si="120"/>
        <v>0</v>
      </c>
    </row>
    <row r="6784" spans="1:5" hidden="1" x14ac:dyDescent="0.4">
      <c r="A6784" t="s">
        <v>1823</v>
      </c>
      <c r="B6784" t="s">
        <v>76</v>
      </c>
      <c r="C6784" s="1">
        <v>44397</v>
      </c>
      <c r="D6784" t="s">
        <v>333</v>
      </c>
      <c r="E6784" t="b">
        <f t="shared" si="120"/>
        <v>0</v>
      </c>
    </row>
    <row r="6785" spans="1:5" hidden="1" x14ac:dyDescent="0.4">
      <c r="A6785" t="s">
        <v>1728</v>
      </c>
      <c r="B6785" t="s">
        <v>44</v>
      </c>
      <c r="C6785" s="1">
        <v>44403</v>
      </c>
      <c r="D6785" t="s">
        <v>341</v>
      </c>
      <c r="E6785" t="b">
        <f t="shared" si="120"/>
        <v>0</v>
      </c>
    </row>
    <row r="6786" spans="1:5" hidden="1" x14ac:dyDescent="0.4">
      <c r="A6786" t="s">
        <v>1731</v>
      </c>
      <c r="B6786" t="s">
        <v>44</v>
      </c>
      <c r="C6786" s="1">
        <v>44403</v>
      </c>
      <c r="D6786" t="s">
        <v>352</v>
      </c>
      <c r="E6786" t="b">
        <f t="shared" si="120"/>
        <v>0</v>
      </c>
    </row>
    <row r="6787" spans="1:5" hidden="1" x14ac:dyDescent="0.4">
      <c r="A6787" t="s">
        <v>1734</v>
      </c>
      <c r="B6787" t="s">
        <v>44</v>
      </c>
      <c r="C6787" s="1">
        <v>44403</v>
      </c>
      <c r="D6787" t="s">
        <v>325</v>
      </c>
      <c r="E6787" t="b">
        <f t="shared" si="120"/>
        <v>0</v>
      </c>
    </row>
    <row r="6788" spans="1:5" hidden="1" x14ac:dyDescent="0.4">
      <c r="A6788" t="s">
        <v>5978</v>
      </c>
      <c r="B6788" t="s">
        <v>44</v>
      </c>
      <c r="C6788" s="1">
        <v>44403</v>
      </c>
      <c r="D6788" t="s">
        <v>398</v>
      </c>
      <c r="E6788" t="b">
        <f t="shared" si="120"/>
        <v>0</v>
      </c>
    </row>
    <row r="6789" spans="1:5" hidden="1" x14ac:dyDescent="0.4">
      <c r="A6789" t="s">
        <v>5980</v>
      </c>
      <c r="B6789" t="s">
        <v>44</v>
      </c>
      <c r="C6789" s="1">
        <v>44403</v>
      </c>
      <c r="D6789" t="s">
        <v>397</v>
      </c>
      <c r="E6789" t="b">
        <f t="shared" si="120"/>
        <v>0</v>
      </c>
    </row>
    <row r="6790" spans="1:5" hidden="1" x14ac:dyDescent="0.4">
      <c r="A6790" t="s">
        <v>1730</v>
      </c>
      <c r="B6790" t="s">
        <v>44</v>
      </c>
      <c r="C6790" s="1">
        <v>44403</v>
      </c>
      <c r="D6790" t="s">
        <v>399</v>
      </c>
      <c r="E6790" t="b">
        <f t="shared" si="120"/>
        <v>0</v>
      </c>
    </row>
    <row r="6791" spans="1:5" hidden="1" x14ac:dyDescent="0.4">
      <c r="A6791" t="s">
        <v>1732</v>
      </c>
      <c r="B6791" t="s">
        <v>44</v>
      </c>
      <c r="C6791" s="1">
        <v>44403</v>
      </c>
      <c r="D6791" t="s">
        <v>329</v>
      </c>
      <c r="E6791" t="b">
        <f t="shared" si="120"/>
        <v>0</v>
      </c>
    </row>
    <row r="6792" spans="1:5" hidden="1" x14ac:dyDescent="0.4">
      <c r="A6792" t="s">
        <v>3890</v>
      </c>
      <c r="B6792" t="s">
        <v>44</v>
      </c>
      <c r="C6792" s="1">
        <v>44420</v>
      </c>
      <c r="D6792" t="s">
        <v>307</v>
      </c>
      <c r="E6792" t="b">
        <f t="shared" si="120"/>
        <v>0</v>
      </c>
    </row>
    <row r="6793" spans="1:5" x14ac:dyDescent="0.4">
      <c r="A6793" t="s">
        <v>3888</v>
      </c>
      <c r="B6793" t="s">
        <v>44</v>
      </c>
      <c r="C6793" s="1">
        <v>44421</v>
      </c>
      <c r="D6793" t="s">
        <v>351</v>
      </c>
      <c r="E6793" t="b">
        <f t="shared" si="120"/>
        <v>1</v>
      </c>
    </row>
    <row r="6794" spans="1:5" x14ac:dyDescent="0.4">
      <c r="A6794" t="s">
        <v>3888</v>
      </c>
      <c r="B6794" t="s">
        <v>44</v>
      </c>
      <c r="C6794" s="1">
        <v>44139</v>
      </c>
      <c r="D6794" t="s">
        <v>351</v>
      </c>
      <c r="E6794" t="b">
        <f t="shared" si="120"/>
        <v>1</v>
      </c>
    </row>
    <row r="6795" spans="1:5" hidden="1" x14ac:dyDescent="0.4">
      <c r="A6795" t="s">
        <v>1738</v>
      </c>
      <c r="B6795" t="s">
        <v>44</v>
      </c>
      <c r="C6795" s="1">
        <v>44403</v>
      </c>
      <c r="D6795" t="s">
        <v>403</v>
      </c>
      <c r="E6795" t="b">
        <f t="shared" si="120"/>
        <v>0</v>
      </c>
    </row>
    <row r="6796" spans="1:5" hidden="1" x14ac:dyDescent="0.4">
      <c r="A6796" t="s">
        <v>3900</v>
      </c>
      <c r="B6796" t="s">
        <v>44</v>
      </c>
      <c r="C6796" s="1">
        <v>44403</v>
      </c>
      <c r="D6796" t="s">
        <v>344</v>
      </c>
      <c r="E6796" t="b">
        <f t="shared" si="120"/>
        <v>0</v>
      </c>
    </row>
    <row r="6797" spans="1:5" hidden="1" x14ac:dyDescent="0.4">
      <c r="A6797" t="s">
        <v>1736</v>
      </c>
      <c r="B6797" t="s">
        <v>44</v>
      </c>
      <c r="C6797" s="1">
        <v>44403</v>
      </c>
      <c r="D6797" t="s">
        <v>316</v>
      </c>
      <c r="E6797" t="b">
        <f t="shared" si="120"/>
        <v>0</v>
      </c>
    </row>
    <row r="6798" spans="1:5" hidden="1" x14ac:dyDescent="0.4">
      <c r="A6798" t="s">
        <v>1737</v>
      </c>
      <c r="B6798" t="s">
        <v>44</v>
      </c>
      <c r="C6798" s="1">
        <v>44403</v>
      </c>
      <c r="D6798" t="s">
        <v>326</v>
      </c>
      <c r="E6798" t="b">
        <f t="shared" si="120"/>
        <v>0</v>
      </c>
    </row>
    <row r="6799" spans="1:5" hidden="1" x14ac:dyDescent="0.4">
      <c r="A6799" t="s">
        <v>1715</v>
      </c>
      <c r="B6799" t="s">
        <v>44</v>
      </c>
      <c r="C6799" s="1">
        <v>44421</v>
      </c>
      <c r="D6799" t="s">
        <v>313</v>
      </c>
      <c r="E6799" t="b">
        <f t="shared" si="120"/>
        <v>0</v>
      </c>
    </row>
    <row r="6800" spans="1:5" hidden="1" x14ac:dyDescent="0.4">
      <c r="A6800" t="s">
        <v>1716</v>
      </c>
      <c r="B6800" t="s">
        <v>44</v>
      </c>
      <c r="C6800" s="1">
        <v>44420</v>
      </c>
      <c r="D6800" t="s">
        <v>310</v>
      </c>
      <c r="E6800" t="b">
        <f t="shared" si="120"/>
        <v>0</v>
      </c>
    </row>
    <row r="6801" spans="1:5" hidden="1" x14ac:dyDescent="0.4">
      <c r="A6801" t="s">
        <v>892</v>
      </c>
      <c r="B6801" t="s">
        <v>44</v>
      </c>
      <c r="C6801" s="1">
        <v>44455</v>
      </c>
      <c r="D6801" t="s">
        <v>305</v>
      </c>
      <c r="E6801" t="b">
        <f t="shared" si="120"/>
        <v>0</v>
      </c>
    </row>
    <row r="6802" spans="1:5" hidden="1" x14ac:dyDescent="0.4">
      <c r="A6802" t="s">
        <v>3904</v>
      </c>
      <c r="B6802" t="s">
        <v>44</v>
      </c>
      <c r="C6802" s="1">
        <v>44403</v>
      </c>
      <c r="D6802" t="s">
        <v>358</v>
      </c>
      <c r="E6802" t="b">
        <f t="shared" si="120"/>
        <v>0</v>
      </c>
    </row>
    <row r="6803" spans="1:5" hidden="1" x14ac:dyDescent="0.4">
      <c r="A6803" t="s">
        <v>1724</v>
      </c>
      <c r="B6803" t="s">
        <v>44</v>
      </c>
      <c r="C6803" s="1">
        <v>44403</v>
      </c>
      <c r="D6803" t="s">
        <v>350</v>
      </c>
      <c r="E6803" t="b">
        <f t="shared" si="120"/>
        <v>0</v>
      </c>
    </row>
    <row r="6804" spans="1:5" hidden="1" x14ac:dyDescent="0.4">
      <c r="A6804" t="s">
        <v>3905</v>
      </c>
      <c r="B6804" t="s">
        <v>44</v>
      </c>
      <c r="C6804" s="1">
        <v>44403</v>
      </c>
      <c r="D6804" t="s">
        <v>308</v>
      </c>
      <c r="E6804" t="b">
        <f t="shared" si="120"/>
        <v>0</v>
      </c>
    </row>
    <row r="6805" spans="1:5" hidden="1" x14ac:dyDescent="0.4">
      <c r="A6805" t="s">
        <v>3892</v>
      </c>
      <c r="B6805" t="s">
        <v>44</v>
      </c>
      <c r="C6805" s="1">
        <v>44420</v>
      </c>
      <c r="D6805" t="s">
        <v>337</v>
      </c>
      <c r="E6805" t="b">
        <f t="shared" si="120"/>
        <v>0</v>
      </c>
    </row>
    <row r="6806" spans="1:5" hidden="1" x14ac:dyDescent="0.4">
      <c r="A6806" t="s">
        <v>3901</v>
      </c>
      <c r="B6806" t="s">
        <v>44</v>
      </c>
      <c r="C6806" s="1">
        <v>44403</v>
      </c>
      <c r="D6806" t="s">
        <v>416</v>
      </c>
      <c r="E6806" t="b">
        <f t="shared" si="120"/>
        <v>0</v>
      </c>
    </row>
    <row r="6807" spans="1:5" hidden="1" x14ac:dyDescent="0.4">
      <c r="A6807" t="s">
        <v>1717</v>
      </c>
      <c r="B6807" t="s">
        <v>44</v>
      </c>
      <c r="C6807" s="1">
        <v>44420</v>
      </c>
      <c r="D6807" t="s">
        <v>314</v>
      </c>
      <c r="E6807" t="b">
        <f t="shared" si="120"/>
        <v>0</v>
      </c>
    </row>
    <row r="6808" spans="1:5" hidden="1" x14ac:dyDescent="0.4">
      <c r="A6808" t="s">
        <v>3902</v>
      </c>
      <c r="B6808" t="s">
        <v>44</v>
      </c>
      <c r="C6808" s="1">
        <v>44403</v>
      </c>
      <c r="D6808" t="s">
        <v>343</v>
      </c>
      <c r="E6808" t="b">
        <f t="shared" si="120"/>
        <v>0</v>
      </c>
    </row>
    <row r="6809" spans="1:5" hidden="1" x14ac:dyDescent="0.4">
      <c r="A6809" t="s">
        <v>1733</v>
      </c>
      <c r="B6809" t="s">
        <v>44</v>
      </c>
      <c r="C6809" s="1">
        <v>44403</v>
      </c>
      <c r="D6809" t="s">
        <v>315</v>
      </c>
      <c r="E6809" t="b">
        <f t="shared" si="120"/>
        <v>0</v>
      </c>
    </row>
    <row r="6810" spans="1:5" hidden="1" x14ac:dyDescent="0.4">
      <c r="A6810" t="s">
        <v>3891</v>
      </c>
      <c r="B6810" t="s">
        <v>44</v>
      </c>
      <c r="C6810" s="1">
        <v>44420</v>
      </c>
      <c r="D6810" t="s">
        <v>317</v>
      </c>
      <c r="E6810" t="b">
        <f t="shared" si="120"/>
        <v>0</v>
      </c>
    </row>
    <row r="6811" spans="1:5" hidden="1" x14ac:dyDescent="0.4">
      <c r="A6811" t="s">
        <v>1725</v>
      </c>
      <c r="B6811" t="s">
        <v>44</v>
      </c>
      <c r="C6811" s="1">
        <v>44403</v>
      </c>
      <c r="D6811" t="s">
        <v>335</v>
      </c>
      <c r="E6811" t="b">
        <f t="shared" si="120"/>
        <v>0</v>
      </c>
    </row>
    <row r="6812" spans="1:5" hidden="1" x14ac:dyDescent="0.4">
      <c r="A6812" t="s">
        <v>3906</v>
      </c>
      <c r="B6812" t="s">
        <v>44</v>
      </c>
      <c r="C6812" s="1">
        <v>44403</v>
      </c>
      <c r="D6812" t="s">
        <v>415</v>
      </c>
      <c r="E6812" t="b">
        <f t="shared" si="120"/>
        <v>0</v>
      </c>
    </row>
    <row r="6813" spans="1:5" hidden="1" x14ac:dyDescent="0.4">
      <c r="A6813" t="s">
        <v>1729</v>
      </c>
      <c r="B6813" t="s">
        <v>44</v>
      </c>
      <c r="C6813" s="1">
        <v>44403</v>
      </c>
      <c r="D6813" t="s">
        <v>332</v>
      </c>
      <c r="E6813" t="b">
        <f t="shared" si="120"/>
        <v>0</v>
      </c>
    </row>
    <row r="6814" spans="1:5" hidden="1" x14ac:dyDescent="0.4">
      <c r="A6814" t="s">
        <v>5979</v>
      </c>
      <c r="B6814" t="s">
        <v>44</v>
      </c>
      <c r="C6814" s="1">
        <v>44403</v>
      </c>
      <c r="D6814" t="s">
        <v>322</v>
      </c>
      <c r="E6814" t="b">
        <f t="shared" si="120"/>
        <v>0</v>
      </c>
    </row>
    <row r="6815" spans="1:5" hidden="1" x14ac:dyDescent="0.4">
      <c r="A6815" t="s">
        <v>1727</v>
      </c>
      <c r="B6815" t="s">
        <v>44</v>
      </c>
      <c r="C6815" s="1">
        <v>44403</v>
      </c>
      <c r="D6815" t="s">
        <v>359</v>
      </c>
      <c r="E6815" t="b">
        <f t="shared" si="120"/>
        <v>0</v>
      </c>
    </row>
    <row r="6816" spans="1:5" hidden="1" x14ac:dyDescent="0.4">
      <c r="A6816" t="s">
        <v>1726</v>
      </c>
      <c r="B6816" t="s">
        <v>44</v>
      </c>
      <c r="C6816" s="1">
        <v>44403</v>
      </c>
      <c r="D6816" t="s">
        <v>333</v>
      </c>
      <c r="E6816" t="b">
        <f t="shared" si="120"/>
        <v>0</v>
      </c>
    </row>
    <row r="6817" spans="1:5" hidden="1" x14ac:dyDescent="0.4">
      <c r="A6817" t="s">
        <v>3889</v>
      </c>
      <c r="B6817" t="s">
        <v>44</v>
      </c>
      <c r="C6817" s="1">
        <v>44420</v>
      </c>
      <c r="D6817" t="s">
        <v>353</v>
      </c>
      <c r="E6817" t="b">
        <f t="shared" si="120"/>
        <v>0</v>
      </c>
    </row>
    <row r="6818" spans="1:5" hidden="1" x14ac:dyDescent="0.4">
      <c r="A6818" t="s">
        <v>3903</v>
      </c>
      <c r="B6818" t="s">
        <v>44</v>
      </c>
      <c r="C6818" s="1">
        <v>44403</v>
      </c>
      <c r="D6818" t="s">
        <v>328</v>
      </c>
      <c r="E6818" t="b">
        <f t="shared" si="120"/>
        <v>0</v>
      </c>
    </row>
    <row r="6819" spans="1:5" hidden="1" x14ac:dyDescent="0.4">
      <c r="A6819" t="s">
        <v>7605</v>
      </c>
      <c r="B6819" t="s">
        <v>242</v>
      </c>
      <c r="C6819" s="1">
        <v>43727</v>
      </c>
      <c r="D6819" t="s">
        <v>347</v>
      </c>
      <c r="E6819" t="b">
        <f t="shared" si="120"/>
        <v>0</v>
      </c>
    </row>
    <row r="6820" spans="1:5" hidden="1" x14ac:dyDescent="0.4">
      <c r="A6820" t="s">
        <v>7620</v>
      </c>
      <c r="B6820" t="s">
        <v>242</v>
      </c>
      <c r="C6820" s="1">
        <v>43809</v>
      </c>
      <c r="D6820" t="s">
        <v>397</v>
      </c>
      <c r="E6820" t="b">
        <f t="shared" si="120"/>
        <v>0</v>
      </c>
    </row>
    <row r="6821" spans="1:5" x14ac:dyDescent="0.4">
      <c r="A6821" t="s">
        <v>7653</v>
      </c>
      <c r="B6821" t="s">
        <v>242</v>
      </c>
      <c r="C6821" s="1">
        <v>43661</v>
      </c>
      <c r="D6821" t="s">
        <v>373</v>
      </c>
      <c r="E6821" t="b">
        <f t="shared" si="120"/>
        <v>1</v>
      </c>
    </row>
    <row r="6822" spans="1:5" x14ac:dyDescent="0.4">
      <c r="A6822" t="s">
        <v>7955</v>
      </c>
      <c r="B6822" t="s">
        <v>242</v>
      </c>
      <c r="C6822" s="1">
        <v>43118</v>
      </c>
      <c r="D6822" t="s">
        <v>373</v>
      </c>
      <c r="E6822" t="b">
        <f t="shared" ref="E6822:E6885" si="121">OR(IF(AND(D6822=D6823,B6822=B6823),1,0),IF(AND(D6822=D6821,B6822=B6821),1,0))</f>
        <v>1</v>
      </c>
    </row>
    <row r="6823" spans="1:5" x14ac:dyDescent="0.4">
      <c r="A6823" t="s">
        <v>8014</v>
      </c>
      <c r="B6823" t="s">
        <v>242</v>
      </c>
      <c r="C6823" s="1">
        <v>42649</v>
      </c>
      <c r="D6823" t="s">
        <v>373</v>
      </c>
      <c r="E6823" t="b">
        <f t="shared" si="121"/>
        <v>1</v>
      </c>
    </row>
    <row r="6824" spans="1:5" x14ac:dyDescent="0.4">
      <c r="A6824" t="s">
        <v>7498</v>
      </c>
      <c r="B6824" t="s">
        <v>242</v>
      </c>
      <c r="C6824" s="1">
        <v>43661</v>
      </c>
      <c r="D6824" t="s">
        <v>312</v>
      </c>
      <c r="E6824" t="b">
        <f t="shared" si="121"/>
        <v>1</v>
      </c>
    </row>
    <row r="6825" spans="1:5" x14ac:dyDescent="0.4">
      <c r="A6825" t="s">
        <v>7909</v>
      </c>
      <c r="B6825" t="s">
        <v>242</v>
      </c>
      <c r="C6825" s="1">
        <v>43125</v>
      </c>
      <c r="D6825" t="s">
        <v>312</v>
      </c>
      <c r="E6825" t="b">
        <f t="shared" si="121"/>
        <v>1</v>
      </c>
    </row>
    <row r="6826" spans="1:5" x14ac:dyDescent="0.4">
      <c r="A6826" t="s">
        <v>8005</v>
      </c>
      <c r="B6826" t="s">
        <v>242</v>
      </c>
      <c r="C6826" s="1">
        <v>43056</v>
      </c>
      <c r="D6826" t="s">
        <v>312</v>
      </c>
      <c r="E6826" t="b">
        <f t="shared" si="121"/>
        <v>1</v>
      </c>
    </row>
    <row r="6827" spans="1:5" x14ac:dyDescent="0.4">
      <c r="A6827" t="s">
        <v>7490</v>
      </c>
      <c r="B6827" t="s">
        <v>242</v>
      </c>
      <c r="C6827" s="1">
        <v>43661</v>
      </c>
      <c r="D6827" t="s">
        <v>406</v>
      </c>
      <c r="E6827" t="b">
        <f t="shared" si="121"/>
        <v>1</v>
      </c>
    </row>
    <row r="6828" spans="1:5" x14ac:dyDescent="0.4">
      <c r="A6828" t="s">
        <v>7958</v>
      </c>
      <c r="B6828" t="s">
        <v>242</v>
      </c>
      <c r="C6828" s="1">
        <v>43119</v>
      </c>
      <c r="D6828" t="s">
        <v>406</v>
      </c>
      <c r="E6828" t="b">
        <f t="shared" si="121"/>
        <v>1</v>
      </c>
    </row>
    <row r="6829" spans="1:5" x14ac:dyDescent="0.4">
      <c r="A6829" t="s">
        <v>8001</v>
      </c>
      <c r="B6829" t="s">
        <v>242</v>
      </c>
      <c r="C6829" s="1">
        <v>43061</v>
      </c>
      <c r="D6829" t="s">
        <v>406</v>
      </c>
      <c r="E6829" t="b">
        <f t="shared" si="121"/>
        <v>1</v>
      </c>
    </row>
    <row r="6830" spans="1:5" x14ac:dyDescent="0.4">
      <c r="A6830" t="s">
        <v>7639</v>
      </c>
      <c r="B6830" t="s">
        <v>242</v>
      </c>
      <c r="C6830" s="1">
        <v>43663</v>
      </c>
      <c r="D6830" t="s">
        <v>635</v>
      </c>
      <c r="E6830" t="b">
        <f t="shared" si="121"/>
        <v>1</v>
      </c>
    </row>
    <row r="6831" spans="1:5" x14ac:dyDescent="0.4">
      <c r="A6831" t="s">
        <v>7956</v>
      </c>
      <c r="B6831" t="s">
        <v>242</v>
      </c>
      <c r="C6831" s="1">
        <v>43113</v>
      </c>
      <c r="D6831" t="s">
        <v>635</v>
      </c>
      <c r="E6831" t="b">
        <f t="shared" si="121"/>
        <v>1</v>
      </c>
    </row>
    <row r="6832" spans="1:5" x14ac:dyDescent="0.4">
      <c r="A6832" t="s">
        <v>7963</v>
      </c>
      <c r="B6832" t="s">
        <v>242</v>
      </c>
      <c r="C6832" s="1">
        <v>43055</v>
      </c>
      <c r="D6832" t="s">
        <v>635</v>
      </c>
      <c r="E6832" t="b">
        <f t="shared" si="121"/>
        <v>1</v>
      </c>
    </row>
    <row r="6833" spans="1:5" hidden="1" x14ac:dyDescent="0.4">
      <c r="A6833" t="s">
        <v>8008</v>
      </c>
      <c r="B6833" t="s">
        <v>242</v>
      </c>
      <c r="C6833" s="1">
        <v>42866</v>
      </c>
      <c r="D6833" t="s">
        <v>400</v>
      </c>
      <c r="E6833" t="b">
        <f t="shared" si="121"/>
        <v>0</v>
      </c>
    </row>
    <row r="6834" spans="1:5" hidden="1" x14ac:dyDescent="0.4">
      <c r="A6834" t="s">
        <v>8009</v>
      </c>
      <c r="B6834" t="s">
        <v>242</v>
      </c>
      <c r="C6834" s="1">
        <v>42866</v>
      </c>
      <c r="D6834" t="s">
        <v>401</v>
      </c>
      <c r="E6834" t="b">
        <f t="shared" si="121"/>
        <v>0</v>
      </c>
    </row>
    <row r="6835" spans="1:5" hidden="1" x14ac:dyDescent="0.4">
      <c r="A6835" t="s">
        <v>8007</v>
      </c>
      <c r="B6835" t="s">
        <v>242</v>
      </c>
      <c r="C6835" s="1">
        <v>42866</v>
      </c>
      <c r="D6835" t="s">
        <v>402</v>
      </c>
      <c r="E6835" t="b">
        <f t="shared" si="121"/>
        <v>0</v>
      </c>
    </row>
    <row r="6836" spans="1:5" hidden="1" x14ac:dyDescent="0.4">
      <c r="A6836" t="s">
        <v>7568</v>
      </c>
      <c r="B6836" t="s">
        <v>242</v>
      </c>
      <c r="C6836" s="1">
        <v>43570</v>
      </c>
      <c r="D6836" t="s">
        <v>410</v>
      </c>
      <c r="E6836" t="b">
        <f t="shared" si="121"/>
        <v>0</v>
      </c>
    </row>
    <row r="6837" spans="1:5" x14ac:dyDescent="0.4">
      <c r="A6837" t="s">
        <v>7487</v>
      </c>
      <c r="B6837" t="s">
        <v>242</v>
      </c>
      <c r="C6837" s="1">
        <v>43661</v>
      </c>
      <c r="D6837" t="s">
        <v>369</v>
      </c>
      <c r="E6837" t="b">
        <f t="shared" si="121"/>
        <v>1</v>
      </c>
    </row>
    <row r="6838" spans="1:5" x14ac:dyDescent="0.4">
      <c r="A6838" t="s">
        <v>7911</v>
      </c>
      <c r="B6838" t="s">
        <v>242</v>
      </c>
      <c r="C6838" s="1">
        <v>43119</v>
      </c>
      <c r="D6838" t="s">
        <v>369</v>
      </c>
      <c r="E6838" t="b">
        <f t="shared" si="121"/>
        <v>1</v>
      </c>
    </row>
    <row r="6839" spans="1:5" x14ac:dyDescent="0.4">
      <c r="A6839" t="s">
        <v>7991</v>
      </c>
      <c r="B6839" t="s">
        <v>242</v>
      </c>
      <c r="C6839" s="1">
        <v>43058</v>
      </c>
      <c r="D6839" t="s">
        <v>369</v>
      </c>
      <c r="E6839" t="b">
        <f t="shared" si="121"/>
        <v>1</v>
      </c>
    </row>
    <row r="6840" spans="1:5" x14ac:dyDescent="0.4">
      <c r="A6840" t="s">
        <v>7563</v>
      </c>
      <c r="B6840" t="s">
        <v>242</v>
      </c>
      <c r="C6840" s="1">
        <v>43574</v>
      </c>
      <c r="D6840" t="s">
        <v>326</v>
      </c>
      <c r="E6840" t="b">
        <f t="shared" si="121"/>
        <v>1</v>
      </c>
    </row>
    <row r="6841" spans="1:5" x14ac:dyDescent="0.4">
      <c r="A6841" t="s">
        <v>7915</v>
      </c>
      <c r="B6841" t="s">
        <v>242</v>
      </c>
      <c r="C6841" s="1">
        <v>43116</v>
      </c>
      <c r="D6841" t="s">
        <v>326</v>
      </c>
      <c r="E6841" t="b">
        <f t="shared" si="121"/>
        <v>1</v>
      </c>
    </row>
    <row r="6842" spans="1:5" x14ac:dyDescent="0.4">
      <c r="A6842" t="s">
        <v>8006</v>
      </c>
      <c r="B6842" t="s">
        <v>242</v>
      </c>
      <c r="C6842" s="1">
        <v>43055</v>
      </c>
      <c r="D6842" t="s">
        <v>326</v>
      </c>
      <c r="E6842" t="b">
        <f t="shared" si="121"/>
        <v>1</v>
      </c>
    </row>
    <row r="6843" spans="1:5" hidden="1" x14ac:dyDescent="0.4">
      <c r="A6843" t="s">
        <v>7574</v>
      </c>
      <c r="B6843" t="s">
        <v>242</v>
      </c>
      <c r="C6843" s="1">
        <v>43745</v>
      </c>
      <c r="D6843" t="s">
        <v>348</v>
      </c>
      <c r="E6843" t="b">
        <f t="shared" si="121"/>
        <v>0</v>
      </c>
    </row>
    <row r="6844" spans="1:5" hidden="1" x14ac:dyDescent="0.4">
      <c r="A6844" t="s">
        <v>7652</v>
      </c>
      <c r="B6844" t="s">
        <v>242</v>
      </c>
      <c r="C6844" s="1">
        <v>43661</v>
      </c>
      <c r="D6844" t="s">
        <v>323</v>
      </c>
      <c r="E6844" t="b">
        <f t="shared" si="121"/>
        <v>0</v>
      </c>
    </row>
    <row r="6845" spans="1:5" hidden="1" x14ac:dyDescent="0.4">
      <c r="A6845" t="s">
        <v>7648</v>
      </c>
      <c r="B6845" t="s">
        <v>242</v>
      </c>
      <c r="C6845" s="1">
        <v>43745</v>
      </c>
      <c r="D6845" t="s">
        <v>392</v>
      </c>
      <c r="E6845" t="b">
        <f t="shared" si="121"/>
        <v>0</v>
      </c>
    </row>
    <row r="6846" spans="1:5" hidden="1" x14ac:dyDescent="0.4">
      <c r="A6846" t="s">
        <v>7567</v>
      </c>
      <c r="B6846" t="s">
        <v>242</v>
      </c>
      <c r="C6846" s="1">
        <v>43571</v>
      </c>
      <c r="D6846" t="s">
        <v>313</v>
      </c>
      <c r="E6846" t="b">
        <f t="shared" si="121"/>
        <v>0</v>
      </c>
    </row>
    <row r="6847" spans="1:5" x14ac:dyDescent="0.4">
      <c r="A6847" t="s">
        <v>7486</v>
      </c>
      <c r="B6847" t="s">
        <v>242</v>
      </c>
      <c r="C6847" s="1">
        <v>43661</v>
      </c>
      <c r="D6847" t="s">
        <v>364</v>
      </c>
      <c r="E6847" t="b">
        <f t="shared" si="121"/>
        <v>1</v>
      </c>
    </row>
    <row r="6848" spans="1:5" x14ac:dyDescent="0.4">
      <c r="A6848" t="s">
        <v>7910</v>
      </c>
      <c r="B6848" t="s">
        <v>242</v>
      </c>
      <c r="C6848" s="1">
        <v>43122</v>
      </c>
      <c r="D6848" t="s">
        <v>364</v>
      </c>
      <c r="E6848" t="b">
        <f t="shared" si="121"/>
        <v>1</v>
      </c>
    </row>
    <row r="6849" spans="1:5" x14ac:dyDescent="0.4">
      <c r="A6849" t="s">
        <v>8003</v>
      </c>
      <c r="B6849" t="s">
        <v>242</v>
      </c>
      <c r="C6849" s="1">
        <v>43058</v>
      </c>
      <c r="D6849" t="s">
        <v>364</v>
      </c>
      <c r="E6849" t="b">
        <f t="shared" si="121"/>
        <v>1</v>
      </c>
    </row>
    <row r="6850" spans="1:5" hidden="1" x14ac:dyDescent="0.4">
      <c r="A6850" t="s">
        <v>7635</v>
      </c>
      <c r="B6850" t="s">
        <v>242</v>
      </c>
      <c r="C6850" s="1">
        <v>43728</v>
      </c>
      <c r="D6850" t="s">
        <v>368</v>
      </c>
      <c r="E6850" t="b">
        <f t="shared" si="121"/>
        <v>0</v>
      </c>
    </row>
    <row r="6851" spans="1:5" hidden="1" x14ac:dyDescent="0.4">
      <c r="A6851" t="s">
        <v>7587</v>
      </c>
      <c r="B6851" t="s">
        <v>242</v>
      </c>
      <c r="C6851" s="1">
        <v>43733</v>
      </c>
      <c r="D6851" t="s">
        <v>378</v>
      </c>
      <c r="E6851" t="b">
        <f t="shared" si="121"/>
        <v>0</v>
      </c>
    </row>
    <row r="6852" spans="1:5" x14ac:dyDescent="0.4">
      <c r="A6852" t="s">
        <v>7489</v>
      </c>
      <c r="B6852" t="s">
        <v>242</v>
      </c>
      <c r="C6852" s="1">
        <v>43661</v>
      </c>
      <c r="D6852" t="s">
        <v>367</v>
      </c>
      <c r="E6852" t="b">
        <f t="shared" si="121"/>
        <v>1</v>
      </c>
    </row>
    <row r="6853" spans="1:5" x14ac:dyDescent="0.4">
      <c r="A6853" t="s">
        <v>7960</v>
      </c>
      <c r="B6853" t="s">
        <v>242</v>
      </c>
      <c r="C6853" s="1">
        <v>43116</v>
      </c>
      <c r="D6853" t="s">
        <v>367</v>
      </c>
      <c r="E6853" t="b">
        <f t="shared" si="121"/>
        <v>1</v>
      </c>
    </row>
    <row r="6854" spans="1:5" x14ac:dyDescent="0.4">
      <c r="A6854" t="s">
        <v>8004</v>
      </c>
      <c r="B6854" t="s">
        <v>242</v>
      </c>
      <c r="C6854" s="1">
        <v>43057</v>
      </c>
      <c r="D6854" t="s">
        <v>367</v>
      </c>
      <c r="E6854" t="b">
        <f t="shared" si="121"/>
        <v>1</v>
      </c>
    </row>
    <row r="6855" spans="1:5" hidden="1" x14ac:dyDescent="0.4">
      <c r="A6855" t="s">
        <v>7284</v>
      </c>
      <c r="B6855" t="s">
        <v>242</v>
      </c>
      <c r="C6855" s="1">
        <v>43805</v>
      </c>
      <c r="D6855" t="s">
        <v>324</v>
      </c>
      <c r="E6855" t="b">
        <f t="shared" si="121"/>
        <v>0</v>
      </c>
    </row>
    <row r="6856" spans="1:5" x14ac:dyDescent="0.4">
      <c r="A6856" t="s">
        <v>7481</v>
      </c>
      <c r="B6856" t="s">
        <v>242</v>
      </c>
      <c r="C6856" s="1">
        <v>43671</v>
      </c>
      <c r="D6856" t="s">
        <v>677</v>
      </c>
      <c r="E6856" t="b">
        <f t="shared" si="121"/>
        <v>1</v>
      </c>
    </row>
    <row r="6857" spans="1:5" x14ac:dyDescent="0.4">
      <c r="A6857" t="s">
        <v>7481</v>
      </c>
      <c r="B6857" t="s">
        <v>242</v>
      </c>
      <c r="C6857" s="1">
        <v>43661</v>
      </c>
      <c r="D6857" t="s">
        <v>677</v>
      </c>
      <c r="E6857" t="b">
        <f t="shared" si="121"/>
        <v>1</v>
      </c>
    </row>
    <row r="6858" spans="1:5" x14ac:dyDescent="0.4">
      <c r="A6858" t="s">
        <v>7959</v>
      </c>
      <c r="B6858" t="s">
        <v>242</v>
      </c>
      <c r="C6858" s="1">
        <v>43117</v>
      </c>
      <c r="D6858" t="s">
        <v>677</v>
      </c>
      <c r="E6858" t="b">
        <f t="shared" si="121"/>
        <v>1</v>
      </c>
    </row>
    <row r="6859" spans="1:5" x14ac:dyDescent="0.4">
      <c r="A6859" t="s">
        <v>8002</v>
      </c>
      <c r="B6859" t="s">
        <v>242</v>
      </c>
      <c r="C6859" s="1">
        <v>43058</v>
      </c>
      <c r="D6859" t="s">
        <v>677</v>
      </c>
      <c r="E6859" t="b">
        <f t="shared" si="121"/>
        <v>1</v>
      </c>
    </row>
    <row r="6860" spans="1:5" hidden="1" x14ac:dyDescent="0.4">
      <c r="A6860" t="s">
        <v>7533</v>
      </c>
      <c r="B6860" t="s">
        <v>242</v>
      </c>
      <c r="C6860" s="1">
        <v>43819</v>
      </c>
      <c r="D6860" t="s">
        <v>308</v>
      </c>
      <c r="E6860" t="b">
        <f t="shared" si="121"/>
        <v>0</v>
      </c>
    </row>
    <row r="6861" spans="1:5" x14ac:dyDescent="0.4">
      <c r="A6861" t="s">
        <v>7499</v>
      </c>
      <c r="B6861" t="s">
        <v>242</v>
      </c>
      <c r="C6861" s="1">
        <v>43661</v>
      </c>
      <c r="D6861" t="s">
        <v>370</v>
      </c>
      <c r="E6861" t="b">
        <f t="shared" si="121"/>
        <v>1</v>
      </c>
    </row>
    <row r="6862" spans="1:5" x14ac:dyDescent="0.4">
      <c r="A6862" t="s">
        <v>7957</v>
      </c>
      <c r="B6862" t="s">
        <v>242</v>
      </c>
      <c r="C6862" s="1">
        <v>43119</v>
      </c>
      <c r="D6862" t="s">
        <v>370</v>
      </c>
      <c r="E6862" t="b">
        <f t="shared" si="121"/>
        <v>1</v>
      </c>
    </row>
    <row r="6863" spans="1:5" x14ac:dyDescent="0.4">
      <c r="A6863" t="s">
        <v>8013</v>
      </c>
      <c r="B6863" t="s">
        <v>242</v>
      </c>
      <c r="C6863" s="1">
        <v>43064</v>
      </c>
      <c r="D6863" t="s">
        <v>370</v>
      </c>
      <c r="E6863" t="b">
        <f t="shared" si="121"/>
        <v>1</v>
      </c>
    </row>
    <row r="6864" spans="1:5" hidden="1" x14ac:dyDescent="0.4">
      <c r="A6864" t="s">
        <v>7570</v>
      </c>
      <c r="B6864" t="s">
        <v>242</v>
      </c>
      <c r="C6864" s="1">
        <v>43752</v>
      </c>
      <c r="D6864" t="s">
        <v>343</v>
      </c>
      <c r="E6864" t="b">
        <f t="shared" si="121"/>
        <v>0</v>
      </c>
    </row>
    <row r="6865" spans="1:5" x14ac:dyDescent="0.4">
      <c r="A6865" t="s">
        <v>7488</v>
      </c>
      <c r="B6865" t="s">
        <v>242</v>
      </c>
      <c r="C6865" s="1">
        <v>43661</v>
      </c>
      <c r="D6865" t="s">
        <v>345</v>
      </c>
      <c r="E6865" t="b">
        <f t="shared" si="121"/>
        <v>1</v>
      </c>
    </row>
    <row r="6866" spans="1:5" x14ac:dyDescent="0.4">
      <c r="A6866" t="s">
        <v>7914</v>
      </c>
      <c r="B6866" t="s">
        <v>242</v>
      </c>
      <c r="C6866" s="1">
        <v>43117</v>
      </c>
      <c r="D6866" t="s">
        <v>345</v>
      </c>
      <c r="E6866" t="b">
        <f t="shared" si="121"/>
        <v>1</v>
      </c>
    </row>
    <row r="6867" spans="1:5" x14ac:dyDescent="0.4">
      <c r="A6867" t="s">
        <v>8000</v>
      </c>
      <c r="B6867" t="s">
        <v>242</v>
      </c>
      <c r="C6867" s="1">
        <v>43063</v>
      </c>
      <c r="D6867" t="s">
        <v>345</v>
      </c>
      <c r="E6867" t="b">
        <f t="shared" si="121"/>
        <v>1</v>
      </c>
    </row>
    <row r="6868" spans="1:5" hidden="1" x14ac:dyDescent="0.4">
      <c r="A6868" t="s">
        <v>7572</v>
      </c>
      <c r="B6868" t="s">
        <v>242</v>
      </c>
      <c r="C6868" s="1">
        <v>43565</v>
      </c>
      <c r="D6868" t="s">
        <v>346</v>
      </c>
      <c r="E6868" t="b">
        <f t="shared" si="121"/>
        <v>0</v>
      </c>
    </row>
    <row r="6869" spans="1:5" hidden="1" x14ac:dyDescent="0.4">
      <c r="A6869" t="s">
        <v>7311</v>
      </c>
      <c r="B6869" t="s">
        <v>242</v>
      </c>
      <c r="C6869" s="1">
        <v>43761</v>
      </c>
      <c r="D6869" t="s">
        <v>375</v>
      </c>
      <c r="E6869" t="b">
        <f t="shared" si="121"/>
        <v>0</v>
      </c>
    </row>
    <row r="6870" spans="1:5" hidden="1" x14ac:dyDescent="0.4">
      <c r="A6870" t="s">
        <v>8261</v>
      </c>
      <c r="B6870" t="s">
        <v>77</v>
      </c>
      <c r="C6870" s="1">
        <v>44474</v>
      </c>
      <c r="D6870" t="s">
        <v>421</v>
      </c>
      <c r="E6870" t="b">
        <f t="shared" si="121"/>
        <v>0</v>
      </c>
    </row>
    <row r="6871" spans="1:5" hidden="1" x14ac:dyDescent="0.4">
      <c r="A6871" t="s">
        <v>1180</v>
      </c>
      <c r="B6871" t="s">
        <v>77</v>
      </c>
      <c r="C6871" s="1">
        <v>44440</v>
      </c>
      <c r="D6871" t="s">
        <v>352</v>
      </c>
      <c r="E6871" t="b">
        <f t="shared" si="121"/>
        <v>0</v>
      </c>
    </row>
    <row r="6872" spans="1:5" hidden="1" x14ac:dyDescent="0.4">
      <c r="A6872" t="s">
        <v>2067</v>
      </c>
      <c r="B6872" t="s">
        <v>77</v>
      </c>
      <c r="C6872" s="1">
        <v>44378</v>
      </c>
      <c r="D6872" t="s">
        <v>325</v>
      </c>
      <c r="E6872" t="b">
        <f t="shared" si="121"/>
        <v>0</v>
      </c>
    </row>
    <row r="6873" spans="1:5" hidden="1" x14ac:dyDescent="0.4">
      <c r="A6873" t="s">
        <v>5272</v>
      </c>
      <c r="B6873" t="s">
        <v>77</v>
      </c>
      <c r="C6873" s="1">
        <v>44439</v>
      </c>
      <c r="D6873" t="s">
        <v>398</v>
      </c>
      <c r="E6873" t="b">
        <f t="shared" si="121"/>
        <v>0</v>
      </c>
    </row>
    <row r="6874" spans="1:5" hidden="1" x14ac:dyDescent="0.4">
      <c r="A6874" t="s">
        <v>2608</v>
      </c>
      <c r="B6874" t="s">
        <v>77</v>
      </c>
      <c r="C6874" s="1">
        <v>44333</v>
      </c>
      <c r="D6874" t="s">
        <v>306</v>
      </c>
      <c r="E6874" t="b">
        <f t="shared" si="121"/>
        <v>0</v>
      </c>
    </row>
    <row r="6875" spans="1:5" hidden="1" x14ac:dyDescent="0.4">
      <c r="A6875" t="s">
        <v>2068</v>
      </c>
      <c r="B6875" t="s">
        <v>77</v>
      </c>
      <c r="C6875" s="1">
        <v>44378</v>
      </c>
      <c r="D6875" t="s">
        <v>399</v>
      </c>
      <c r="E6875" t="b">
        <f t="shared" si="121"/>
        <v>0</v>
      </c>
    </row>
    <row r="6876" spans="1:5" hidden="1" x14ac:dyDescent="0.4">
      <c r="A6876" t="s">
        <v>1536</v>
      </c>
      <c r="B6876" t="s">
        <v>77</v>
      </c>
      <c r="C6876" s="1">
        <v>44418</v>
      </c>
      <c r="D6876" t="s">
        <v>312</v>
      </c>
      <c r="E6876" t="b">
        <f t="shared" si="121"/>
        <v>0</v>
      </c>
    </row>
    <row r="6877" spans="1:5" hidden="1" x14ac:dyDescent="0.4">
      <c r="A6877" t="s">
        <v>2609</v>
      </c>
      <c r="B6877" t="s">
        <v>77</v>
      </c>
      <c r="C6877" s="1">
        <v>44328</v>
      </c>
      <c r="D6877" t="s">
        <v>329</v>
      </c>
      <c r="E6877" t="b">
        <f t="shared" si="121"/>
        <v>0</v>
      </c>
    </row>
    <row r="6878" spans="1:5" hidden="1" x14ac:dyDescent="0.4">
      <c r="A6878" t="s">
        <v>5398</v>
      </c>
      <c r="B6878" t="s">
        <v>77</v>
      </c>
      <c r="C6878" s="1">
        <v>44343</v>
      </c>
      <c r="D6878" t="s">
        <v>307</v>
      </c>
      <c r="E6878" t="b">
        <f t="shared" si="121"/>
        <v>0</v>
      </c>
    </row>
    <row r="6879" spans="1:5" hidden="1" x14ac:dyDescent="0.4">
      <c r="A6879" t="s">
        <v>2509</v>
      </c>
      <c r="B6879" t="s">
        <v>77</v>
      </c>
      <c r="C6879" s="1">
        <v>44343</v>
      </c>
      <c r="D6879" t="s">
        <v>356</v>
      </c>
      <c r="E6879" t="b">
        <f t="shared" si="121"/>
        <v>0</v>
      </c>
    </row>
    <row r="6880" spans="1:5" hidden="1" x14ac:dyDescent="0.4">
      <c r="A6880" t="s">
        <v>2606</v>
      </c>
      <c r="B6880" t="s">
        <v>77</v>
      </c>
      <c r="C6880" s="1">
        <v>44474</v>
      </c>
      <c r="D6880" t="s">
        <v>327</v>
      </c>
      <c r="E6880" t="b">
        <f t="shared" si="121"/>
        <v>0</v>
      </c>
    </row>
    <row r="6881" spans="1:5" hidden="1" x14ac:dyDescent="0.4">
      <c r="A6881" t="s">
        <v>2695</v>
      </c>
      <c r="B6881" t="s">
        <v>77</v>
      </c>
      <c r="C6881" s="1">
        <v>44340</v>
      </c>
      <c r="D6881" t="s">
        <v>403</v>
      </c>
      <c r="E6881" t="b">
        <f t="shared" si="121"/>
        <v>0</v>
      </c>
    </row>
    <row r="6882" spans="1:5" hidden="1" x14ac:dyDescent="0.4">
      <c r="A6882" t="s">
        <v>3224</v>
      </c>
      <c r="B6882" t="s">
        <v>77</v>
      </c>
      <c r="C6882" s="1">
        <v>44452</v>
      </c>
      <c r="D6882" t="s">
        <v>344</v>
      </c>
      <c r="E6882" t="b">
        <f t="shared" si="121"/>
        <v>0</v>
      </c>
    </row>
    <row r="6883" spans="1:5" hidden="1" x14ac:dyDescent="0.4">
      <c r="A6883" t="s">
        <v>1044</v>
      </c>
      <c r="B6883" t="s">
        <v>77</v>
      </c>
      <c r="C6883" s="1">
        <v>44449</v>
      </c>
      <c r="D6883" t="s">
        <v>316</v>
      </c>
      <c r="E6883" t="b">
        <f t="shared" si="121"/>
        <v>0</v>
      </c>
    </row>
    <row r="6884" spans="1:5" hidden="1" x14ac:dyDescent="0.4">
      <c r="A6884" t="s">
        <v>1278</v>
      </c>
      <c r="B6884" t="s">
        <v>77</v>
      </c>
      <c r="C6884" s="1">
        <v>44439</v>
      </c>
      <c r="D6884" t="s">
        <v>326</v>
      </c>
      <c r="E6884" t="b">
        <f t="shared" si="121"/>
        <v>0</v>
      </c>
    </row>
    <row r="6885" spans="1:5" hidden="1" x14ac:dyDescent="0.4">
      <c r="A6885" t="s">
        <v>5180</v>
      </c>
      <c r="B6885" t="s">
        <v>77</v>
      </c>
      <c r="C6885" s="1">
        <v>44440</v>
      </c>
      <c r="D6885" t="s">
        <v>318</v>
      </c>
      <c r="E6885" t="b">
        <f t="shared" si="121"/>
        <v>0</v>
      </c>
    </row>
    <row r="6886" spans="1:5" hidden="1" x14ac:dyDescent="0.4">
      <c r="A6886" t="s">
        <v>1565</v>
      </c>
      <c r="B6886" t="s">
        <v>77</v>
      </c>
      <c r="C6886" s="1">
        <v>44412</v>
      </c>
      <c r="D6886" t="s">
        <v>313</v>
      </c>
      <c r="E6886" t="b">
        <f t="shared" ref="E6886:E6949" si="122">OR(IF(AND(D6886=D6887,B6886=B6887),1,0),IF(AND(D6886=D6885,B6886=B6885),1,0))</f>
        <v>0</v>
      </c>
    </row>
    <row r="6887" spans="1:5" hidden="1" x14ac:dyDescent="0.4">
      <c r="A6887" t="s">
        <v>1951</v>
      </c>
      <c r="B6887" t="s">
        <v>77</v>
      </c>
      <c r="C6887" s="1">
        <v>44387</v>
      </c>
      <c r="D6887" t="s">
        <v>319</v>
      </c>
      <c r="E6887" t="b">
        <f t="shared" si="122"/>
        <v>0</v>
      </c>
    </row>
    <row r="6888" spans="1:5" hidden="1" x14ac:dyDescent="0.4">
      <c r="A6888" t="s">
        <v>1516</v>
      </c>
      <c r="B6888" t="s">
        <v>77</v>
      </c>
      <c r="C6888" s="1">
        <v>44418</v>
      </c>
      <c r="D6888" t="s">
        <v>310</v>
      </c>
      <c r="E6888" t="b">
        <f t="shared" si="122"/>
        <v>0</v>
      </c>
    </row>
    <row r="6889" spans="1:5" hidden="1" x14ac:dyDescent="0.4">
      <c r="A6889" t="s">
        <v>3975</v>
      </c>
      <c r="B6889" t="s">
        <v>77</v>
      </c>
      <c r="C6889" s="1">
        <v>44397</v>
      </c>
      <c r="D6889" t="s">
        <v>342</v>
      </c>
      <c r="E6889" t="b">
        <f t="shared" si="122"/>
        <v>0</v>
      </c>
    </row>
    <row r="6890" spans="1:5" hidden="1" x14ac:dyDescent="0.4">
      <c r="A6890" t="s">
        <v>4187</v>
      </c>
      <c r="B6890" t="s">
        <v>77</v>
      </c>
      <c r="C6890" s="1">
        <v>44377</v>
      </c>
      <c r="D6890" t="s">
        <v>336</v>
      </c>
      <c r="E6890" t="b">
        <f t="shared" si="122"/>
        <v>0</v>
      </c>
    </row>
    <row r="6891" spans="1:5" hidden="1" x14ac:dyDescent="0.4">
      <c r="A6891" t="s">
        <v>8935</v>
      </c>
      <c r="B6891" t="s">
        <v>77</v>
      </c>
      <c r="C6891" s="1">
        <v>44494</v>
      </c>
      <c r="D6891" t="s">
        <v>358</v>
      </c>
      <c r="E6891" t="b">
        <f t="shared" si="122"/>
        <v>0</v>
      </c>
    </row>
    <row r="6892" spans="1:5" hidden="1" x14ac:dyDescent="0.4">
      <c r="A6892" t="s">
        <v>3074</v>
      </c>
      <c r="B6892" t="s">
        <v>77</v>
      </c>
      <c r="C6892" s="1">
        <v>44455</v>
      </c>
      <c r="D6892" t="s">
        <v>308</v>
      </c>
      <c r="E6892" t="b">
        <f t="shared" si="122"/>
        <v>0</v>
      </c>
    </row>
    <row r="6893" spans="1:5" hidden="1" x14ac:dyDescent="0.4">
      <c r="A6893" t="s">
        <v>3203</v>
      </c>
      <c r="B6893" t="s">
        <v>77</v>
      </c>
      <c r="C6893" s="1">
        <v>44452</v>
      </c>
      <c r="D6893" t="s">
        <v>416</v>
      </c>
      <c r="E6893" t="b">
        <f t="shared" si="122"/>
        <v>0</v>
      </c>
    </row>
    <row r="6894" spans="1:5" hidden="1" x14ac:dyDescent="0.4">
      <c r="A6894" t="s">
        <v>2493</v>
      </c>
      <c r="B6894" t="s">
        <v>77</v>
      </c>
      <c r="C6894" s="1">
        <v>44348</v>
      </c>
      <c r="D6894" t="s">
        <v>314</v>
      </c>
      <c r="E6894" t="b">
        <f t="shared" si="122"/>
        <v>0</v>
      </c>
    </row>
    <row r="6895" spans="1:5" hidden="1" x14ac:dyDescent="0.4">
      <c r="A6895" t="s">
        <v>4552</v>
      </c>
      <c r="B6895" t="s">
        <v>77</v>
      </c>
      <c r="C6895" s="1">
        <v>44364</v>
      </c>
      <c r="D6895" t="s">
        <v>343</v>
      </c>
      <c r="E6895" t="b">
        <f t="shared" si="122"/>
        <v>0</v>
      </c>
    </row>
    <row r="6896" spans="1:5" hidden="1" x14ac:dyDescent="0.4">
      <c r="A6896" t="s">
        <v>834</v>
      </c>
      <c r="B6896" t="s">
        <v>77</v>
      </c>
      <c r="C6896" s="1">
        <v>44462</v>
      </c>
      <c r="D6896" t="s">
        <v>355</v>
      </c>
      <c r="E6896" t="b">
        <f t="shared" si="122"/>
        <v>0</v>
      </c>
    </row>
    <row r="6897" spans="1:5" hidden="1" x14ac:dyDescent="0.4">
      <c r="A6897" t="s">
        <v>835</v>
      </c>
      <c r="B6897" t="s">
        <v>77</v>
      </c>
      <c r="C6897" s="1">
        <v>44462</v>
      </c>
      <c r="D6897" t="s">
        <v>315</v>
      </c>
      <c r="E6897" t="b">
        <f t="shared" si="122"/>
        <v>0</v>
      </c>
    </row>
    <row r="6898" spans="1:5" hidden="1" x14ac:dyDescent="0.4">
      <c r="A6898" t="s">
        <v>3073</v>
      </c>
      <c r="B6898" t="s">
        <v>77</v>
      </c>
      <c r="C6898" s="1">
        <v>44455</v>
      </c>
      <c r="D6898" t="s">
        <v>317</v>
      </c>
      <c r="E6898" t="b">
        <f t="shared" si="122"/>
        <v>0</v>
      </c>
    </row>
    <row r="6899" spans="1:5" hidden="1" x14ac:dyDescent="0.4">
      <c r="A6899" t="s">
        <v>1566</v>
      </c>
      <c r="B6899" t="s">
        <v>77</v>
      </c>
      <c r="C6899" s="1">
        <v>44412</v>
      </c>
      <c r="D6899" t="s">
        <v>335</v>
      </c>
      <c r="E6899" t="b">
        <f t="shared" si="122"/>
        <v>0</v>
      </c>
    </row>
    <row r="6900" spans="1:5" hidden="1" x14ac:dyDescent="0.4">
      <c r="A6900" t="s">
        <v>5549</v>
      </c>
      <c r="B6900" t="s">
        <v>77</v>
      </c>
      <c r="C6900" s="1">
        <v>44340</v>
      </c>
      <c r="D6900" t="s">
        <v>415</v>
      </c>
      <c r="E6900" t="b">
        <f t="shared" si="122"/>
        <v>0</v>
      </c>
    </row>
    <row r="6901" spans="1:5" hidden="1" x14ac:dyDescent="0.4">
      <c r="A6901" t="s">
        <v>1824</v>
      </c>
      <c r="B6901" t="s">
        <v>77</v>
      </c>
      <c r="C6901" s="1">
        <v>44397</v>
      </c>
      <c r="D6901" t="s">
        <v>330</v>
      </c>
      <c r="E6901" t="b">
        <f t="shared" si="122"/>
        <v>0</v>
      </c>
    </row>
    <row r="6902" spans="1:5" hidden="1" x14ac:dyDescent="0.4">
      <c r="A6902" t="s">
        <v>2014</v>
      </c>
      <c r="B6902" t="s">
        <v>77</v>
      </c>
      <c r="C6902" s="1">
        <v>44383</v>
      </c>
      <c r="D6902" t="s">
        <v>332</v>
      </c>
      <c r="E6902" t="b">
        <f t="shared" si="122"/>
        <v>0</v>
      </c>
    </row>
    <row r="6903" spans="1:5" hidden="1" x14ac:dyDescent="0.4">
      <c r="A6903" t="s">
        <v>5269</v>
      </c>
      <c r="B6903" t="s">
        <v>77</v>
      </c>
      <c r="C6903" s="1">
        <v>44439</v>
      </c>
      <c r="D6903" t="s">
        <v>322</v>
      </c>
      <c r="E6903" t="b">
        <f t="shared" si="122"/>
        <v>0</v>
      </c>
    </row>
    <row r="6904" spans="1:5" hidden="1" x14ac:dyDescent="0.4">
      <c r="A6904" t="s">
        <v>4056</v>
      </c>
      <c r="B6904" t="s">
        <v>77</v>
      </c>
      <c r="C6904" s="1">
        <v>44208</v>
      </c>
      <c r="D6904" t="s">
        <v>333</v>
      </c>
      <c r="E6904" t="b">
        <f t="shared" si="122"/>
        <v>0</v>
      </c>
    </row>
    <row r="6905" spans="1:5" hidden="1" x14ac:dyDescent="0.4">
      <c r="A6905" t="s">
        <v>6306</v>
      </c>
      <c r="B6905" t="s">
        <v>77</v>
      </c>
      <c r="C6905" s="1">
        <v>44481</v>
      </c>
      <c r="D6905" t="s">
        <v>353</v>
      </c>
      <c r="E6905" t="b">
        <f t="shared" si="122"/>
        <v>0</v>
      </c>
    </row>
    <row r="6906" spans="1:5" hidden="1" x14ac:dyDescent="0.4">
      <c r="A6906" t="s">
        <v>6960</v>
      </c>
      <c r="B6906" t="s">
        <v>187</v>
      </c>
      <c r="C6906" s="1">
        <v>44218</v>
      </c>
      <c r="D6906" t="s">
        <v>398</v>
      </c>
      <c r="E6906" t="b">
        <f t="shared" si="122"/>
        <v>0</v>
      </c>
    </row>
    <row r="6907" spans="1:5" hidden="1" x14ac:dyDescent="0.4">
      <c r="A6907" t="s">
        <v>3980</v>
      </c>
      <c r="B6907" t="s">
        <v>187</v>
      </c>
      <c r="C6907" s="1">
        <v>44218</v>
      </c>
      <c r="D6907" t="s">
        <v>306</v>
      </c>
      <c r="E6907" t="b">
        <f t="shared" si="122"/>
        <v>0</v>
      </c>
    </row>
    <row r="6908" spans="1:5" hidden="1" x14ac:dyDescent="0.4">
      <c r="A6908" t="s">
        <v>3979</v>
      </c>
      <c r="B6908" t="s">
        <v>187</v>
      </c>
      <c r="C6908" s="1">
        <v>44218</v>
      </c>
      <c r="D6908" t="s">
        <v>404</v>
      </c>
      <c r="E6908" t="b">
        <f t="shared" si="122"/>
        <v>0</v>
      </c>
    </row>
    <row r="6909" spans="1:5" hidden="1" x14ac:dyDescent="0.4">
      <c r="A6909" t="s">
        <v>3978</v>
      </c>
      <c r="B6909" t="s">
        <v>187</v>
      </c>
      <c r="C6909" s="1">
        <v>44218</v>
      </c>
      <c r="D6909" t="s">
        <v>356</v>
      </c>
      <c r="E6909" t="b">
        <f t="shared" si="122"/>
        <v>0</v>
      </c>
    </row>
    <row r="6910" spans="1:5" hidden="1" x14ac:dyDescent="0.4">
      <c r="A6910" t="s">
        <v>6603</v>
      </c>
      <c r="B6910" t="s">
        <v>187</v>
      </c>
      <c r="C6910" s="1">
        <v>44218</v>
      </c>
      <c r="D6910" t="s">
        <v>344</v>
      </c>
      <c r="E6910" t="b">
        <f t="shared" si="122"/>
        <v>0</v>
      </c>
    </row>
    <row r="6911" spans="1:5" hidden="1" x14ac:dyDescent="0.4">
      <c r="A6911" t="s">
        <v>6602</v>
      </c>
      <c r="B6911" t="s">
        <v>187</v>
      </c>
      <c r="C6911" s="1">
        <v>44218</v>
      </c>
      <c r="D6911" t="s">
        <v>321</v>
      </c>
      <c r="E6911" t="b">
        <f t="shared" si="122"/>
        <v>0</v>
      </c>
    </row>
    <row r="6912" spans="1:5" hidden="1" x14ac:dyDescent="0.4">
      <c r="A6912" t="s">
        <v>6601</v>
      </c>
      <c r="B6912" t="s">
        <v>187</v>
      </c>
      <c r="C6912" s="1">
        <v>44218</v>
      </c>
      <c r="D6912" t="s">
        <v>308</v>
      </c>
      <c r="E6912" t="b">
        <f t="shared" si="122"/>
        <v>0</v>
      </c>
    </row>
    <row r="6913" spans="1:5" hidden="1" x14ac:dyDescent="0.4">
      <c r="A6913" t="s">
        <v>6600</v>
      </c>
      <c r="B6913" t="s">
        <v>187</v>
      </c>
      <c r="C6913" s="1">
        <v>44218</v>
      </c>
      <c r="D6913" t="s">
        <v>343</v>
      </c>
      <c r="E6913" t="b">
        <f t="shared" si="122"/>
        <v>0</v>
      </c>
    </row>
    <row r="6914" spans="1:5" hidden="1" x14ac:dyDescent="0.4">
      <c r="A6914" t="s">
        <v>3977</v>
      </c>
      <c r="B6914" t="s">
        <v>187</v>
      </c>
      <c r="C6914" s="1">
        <v>44218</v>
      </c>
      <c r="D6914" t="s">
        <v>315</v>
      </c>
      <c r="E6914" t="b">
        <f t="shared" si="122"/>
        <v>0</v>
      </c>
    </row>
    <row r="6915" spans="1:5" hidden="1" x14ac:dyDescent="0.4">
      <c r="A6915" t="s">
        <v>6599</v>
      </c>
      <c r="B6915" t="s">
        <v>187</v>
      </c>
      <c r="C6915" s="1">
        <v>44220</v>
      </c>
      <c r="D6915" t="s">
        <v>415</v>
      </c>
      <c r="E6915" t="b">
        <f t="shared" si="122"/>
        <v>0</v>
      </c>
    </row>
    <row r="6916" spans="1:5" hidden="1" x14ac:dyDescent="0.4">
      <c r="A6916" t="s">
        <v>822</v>
      </c>
      <c r="B6916" t="s">
        <v>2</v>
      </c>
      <c r="C6916" s="1">
        <v>44462</v>
      </c>
      <c r="D6916" t="s">
        <v>341</v>
      </c>
      <c r="E6916" t="b">
        <f t="shared" si="122"/>
        <v>0</v>
      </c>
    </row>
    <row r="6917" spans="1:5" hidden="1" x14ac:dyDescent="0.4">
      <c r="A6917" t="s">
        <v>3020</v>
      </c>
      <c r="B6917" t="s">
        <v>2</v>
      </c>
      <c r="C6917" s="1">
        <v>44463</v>
      </c>
      <c r="D6917" t="s">
        <v>421</v>
      </c>
      <c r="E6917" t="b">
        <f t="shared" si="122"/>
        <v>0</v>
      </c>
    </row>
    <row r="6918" spans="1:5" hidden="1" x14ac:dyDescent="0.4">
      <c r="A6918" t="s">
        <v>823</v>
      </c>
      <c r="B6918" t="s">
        <v>2</v>
      </c>
      <c r="C6918" s="1">
        <v>44462</v>
      </c>
      <c r="D6918" t="s">
        <v>352</v>
      </c>
      <c r="E6918" t="b">
        <f t="shared" si="122"/>
        <v>0</v>
      </c>
    </row>
    <row r="6919" spans="1:5" hidden="1" x14ac:dyDescent="0.4">
      <c r="A6919" t="s">
        <v>1068</v>
      </c>
      <c r="B6919" t="s">
        <v>2</v>
      </c>
      <c r="C6919" s="1">
        <v>44448</v>
      </c>
      <c r="D6919" t="s">
        <v>325</v>
      </c>
      <c r="E6919" t="b">
        <f t="shared" si="122"/>
        <v>0</v>
      </c>
    </row>
    <row r="6920" spans="1:5" hidden="1" x14ac:dyDescent="0.4">
      <c r="A6920" t="s">
        <v>4323</v>
      </c>
      <c r="B6920" t="s">
        <v>2</v>
      </c>
      <c r="C6920" s="1">
        <v>44466</v>
      </c>
      <c r="D6920" t="s">
        <v>398</v>
      </c>
      <c r="E6920" t="b">
        <f t="shared" si="122"/>
        <v>0</v>
      </c>
    </row>
    <row r="6921" spans="1:5" hidden="1" x14ac:dyDescent="0.4">
      <c r="A6921" t="s">
        <v>4329</v>
      </c>
      <c r="B6921" t="s">
        <v>2</v>
      </c>
      <c r="C6921" s="1">
        <v>44462</v>
      </c>
      <c r="D6921" t="s">
        <v>397</v>
      </c>
      <c r="E6921" t="b">
        <f t="shared" si="122"/>
        <v>0</v>
      </c>
    </row>
    <row r="6922" spans="1:5" hidden="1" x14ac:dyDescent="0.4">
      <c r="A6922" t="s">
        <v>1067</v>
      </c>
      <c r="B6922" t="s">
        <v>2</v>
      </c>
      <c r="C6922" s="1">
        <v>44448</v>
      </c>
      <c r="D6922" t="s">
        <v>306</v>
      </c>
      <c r="E6922" t="b">
        <f t="shared" si="122"/>
        <v>0</v>
      </c>
    </row>
    <row r="6923" spans="1:5" hidden="1" x14ac:dyDescent="0.4">
      <c r="A6923" t="s">
        <v>744</v>
      </c>
      <c r="B6923" t="s">
        <v>2</v>
      </c>
      <c r="C6923" s="1">
        <v>44466</v>
      </c>
      <c r="D6923" t="s">
        <v>404</v>
      </c>
      <c r="E6923" t="b">
        <f t="shared" si="122"/>
        <v>0</v>
      </c>
    </row>
    <row r="6924" spans="1:5" hidden="1" x14ac:dyDescent="0.4">
      <c r="A6924" t="s">
        <v>1832</v>
      </c>
      <c r="B6924" t="s">
        <v>2</v>
      </c>
      <c r="C6924" s="1">
        <v>44407</v>
      </c>
      <c r="D6924" t="s">
        <v>399</v>
      </c>
      <c r="E6924" t="b">
        <f t="shared" si="122"/>
        <v>0</v>
      </c>
    </row>
    <row r="6925" spans="1:5" hidden="1" x14ac:dyDescent="0.4">
      <c r="A6925" t="s">
        <v>6586</v>
      </c>
      <c r="B6925" t="s">
        <v>2</v>
      </c>
      <c r="C6925" s="1">
        <v>44469</v>
      </c>
      <c r="D6925" t="s">
        <v>312</v>
      </c>
      <c r="E6925" t="b">
        <f t="shared" si="122"/>
        <v>0</v>
      </c>
    </row>
    <row r="6926" spans="1:5" hidden="1" x14ac:dyDescent="0.4">
      <c r="A6926" t="s">
        <v>806</v>
      </c>
      <c r="B6926" t="s">
        <v>2</v>
      </c>
      <c r="C6926" s="1">
        <v>44463</v>
      </c>
      <c r="D6926" t="s">
        <v>329</v>
      </c>
      <c r="E6926" t="b">
        <f t="shared" si="122"/>
        <v>0</v>
      </c>
    </row>
    <row r="6927" spans="1:5" hidden="1" x14ac:dyDescent="0.4">
      <c r="A6927" t="s">
        <v>2977</v>
      </c>
      <c r="B6927" t="s">
        <v>2</v>
      </c>
      <c r="C6927" s="1">
        <v>44462</v>
      </c>
      <c r="D6927" t="s">
        <v>307</v>
      </c>
      <c r="E6927" t="b">
        <f t="shared" si="122"/>
        <v>0</v>
      </c>
    </row>
    <row r="6928" spans="1:5" hidden="1" x14ac:dyDescent="0.4">
      <c r="A6928" t="s">
        <v>1827</v>
      </c>
      <c r="B6928" t="s">
        <v>2</v>
      </c>
      <c r="C6928" s="1">
        <v>44407</v>
      </c>
      <c r="D6928" t="s">
        <v>331</v>
      </c>
      <c r="E6928" t="b">
        <f t="shared" si="122"/>
        <v>0</v>
      </c>
    </row>
    <row r="6929" spans="1:5" hidden="1" x14ac:dyDescent="0.4">
      <c r="A6929" t="s">
        <v>1071</v>
      </c>
      <c r="B6929" t="s">
        <v>2</v>
      </c>
      <c r="C6929" s="1">
        <v>44466</v>
      </c>
      <c r="D6929" t="s">
        <v>327</v>
      </c>
      <c r="E6929" t="b">
        <f t="shared" si="122"/>
        <v>0</v>
      </c>
    </row>
    <row r="6930" spans="1:5" hidden="1" x14ac:dyDescent="0.4">
      <c r="A6930" t="s">
        <v>804</v>
      </c>
      <c r="B6930" t="s">
        <v>2</v>
      </c>
      <c r="C6930" s="1">
        <v>44463</v>
      </c>
      <c r="D6930" t="s">
        <v>403</v>
      </c>
      <c r="E6930" t="b">
        <f t="shared" si="122"/>
        <v>0</v>
      </c>
    </row>
    <row r="6931" spans="1:5" hidden="1" x14ac:dyDescent="0.4">
      <c r="A6931" t="s">
        <v>3893</v>
      </c>
      <c r="B6931" t="s">
        <v>2</v>
      </c>
      <c r="C6931" s="1">
        <v>44420</v>
      </c>
      <c r="D6931" t="s">
        <v>344</v>
      </c>
      <c r="E6931" t="b">
        <f t="shared" si="122"/>
        <v>0</v>
      </c>
    </row>
    <row r="6932" spans="1:5" hidden="1" x14ac:dyDescent="0.4">
      <c r="A6932" t="s">
        <v>5679</v>
      </c>
      <c r="B6932" t="s">
        <v>2</v>
      </c>
      <c r="C6932" s="1">
        <v>44147</v>
      </c>
      <c r="D6932" t="s">
        <v>316</v>
      </c>
      <c r="E6932" t="b">
        <f t="shared" si="122"/>
        <v>0</v>
      </c>
    </row>
    <row r="6933" spans="1:5" hidden="1" x14ac:dyDescent="0.4">
      <c r="A6933" t="s">
        <v>791</v>
      </c>
      <c r="B6933" t="s">
        <v>2</v>
      </c>
      <c r="C6933" s="1">
        <v>44463</v>
      </c>
      <c r="D6933" t="s">
        <v>326</v>
      </c>
      <c r="E6933" t="b">
        <f t="shared" si="122"/>
        <v>0</v>
      </c>
    </row>
    <row r="6934" spans="1:5" hidden="1" x14ac:dyDescent="0.4">
      <c r="A6934" t="s">
        <v>2959</v>
      </c>
      <c r="B6934" t="s">
        <v>2</v>
      </c>
      <c r="C6934" s="1">
        <v>44466</v>
      </c>
      <c r="D6934" t="s">
        <v>321</v>
      </c>
      <c r="E6934" t="b">
        <f t="shared" si="122"/>
        <v>0</v>
      </c>
    </row>
    <row r="6935" spans="1:5" hidden="1" x14ac:dyDescent="0.4">
      <c r="A6935" t="s">
        <v>4331</v>
      </c>
      <c r="B6935" t="s">
        <v>2</v>
      </c>
      <c r="C6935" s="1">
        <v>44462</v>
      </c>
      <c r="D6935" t="s">
        <v>318</v>
      </c>
      <c r="E6935" t="b">
        <f t="shared" si="122"/>
        <v>0</v>
      </c>
    </row>
    <row r="6936" spans="1:5" hidden="1" x14ac:dyDescent="0.4">
      <c r="A6936" t="s">
        <v>821</v>
      </c>
      <c r="B6936" t="s">
        <v>2</v>
      </c>
      <c r="C6936" s="1">
        <v>44462</v>
      </c>
      <c r="D6936" t="s">
        <v>313</v>
      </c>
      <c r="E6936" t="b">
        <f t="shared" si="122"/>
        <v>0</v>
      </c>
    </row>
    <row r="6937" spans="1:5" hidden="1" x14ac:dyDescent="0.4">
      <c r="A6937" t="s">
        <v>1050</v>
      </c>
      <c r="B6937" t="s">
        <v>2</v>
      </c>
      <c r="C6937" s="1">
        <v>44466</v>
      </c>
      <c r="D6937" t="s">
        <v>319</v>
      </c>
      <c r="E6937" t="b">
        <f t="shared" si="122"/>
        <v>0</v>
      </c>
    </row>
    <row r="6938" spans="1:5" hidden="1" x14ac:dyDescent="0.4">
      <c r="A6938" t="s">
        <v>1790</v>
      </c>
      <c r="B6938" t="s">
        <v>2</v>
      </c>
      <c r="C6938" s="1">
        <v>44420</v>
      </c>
      <c r="D6938" t="s">
        <v>310</v>
      </c>
      <c r="E6938" t="b">
        <f t="shared" si="122"/>
        <v>0</v>
      </c>
    </row>
    <row r="6939" spans="1:5" hidden="1" x14ac:dyDescent="0.4">
      <c r="A6939" t="s">
        <v>3968</v>
      </c>
      <c r="B6939" t="s">
        <v>2</v>
      </c>
      <c r="C6939" s="1">
        <v>44407</v>
      </c>
      <c r="D6939" t="s">
        <v>336</v>
      </c>
      <c r="E6939" t="b">
        <f t="shared" si="122"/>
        <v>0</v>
      </c>
    </row>
    <row r="6940" spans="1:5" hidden="1" x14ac:dyDescent="0.4">
      <c r="A6940" t="s">
        <v>2905</v>
      </c>
      <c r="B6940" t="s">
        <v>2</v>
      </c>
      <c r="C6940" s="1">
        <v>44466</v>
      </c>
      <c r="D6940" t="s">
        <v>358</v>
      </c>
      <c r="E6940" t="b">
        <f t="shared" si="122"/>
        <v>0</v>
      </c>
    </row>
    <row r="6941" spans="1:5" hidden="1" x14ac:dyDescent="0.4">
      <c r="A6941" t="s">
        <v>2961</v>
      </c>
      <c r="B6941" t="s">
        <v>2</v>
      </c>
      <c r="C6941" s="1">
        <v>44464</v>
      </c>
      <c r="D6941" t="s">
        <v>311</v>
      </c>
      <c r="E6941" t="b">
        <f t="shared" si="122"/>
        <v>0</v>
      </c>
    </row>
    <row r="6942" spans="1:5" hidden="1" x14ac:dyDescent="0.4">
      <c r="A6942" t="s">
        <v>3942</v>
      </c>
      <c r="B6942" t="s">
        <v>2</v>
      </c>
      <c r="C6942" s="1">
        <v>44407</v>
      </c>
      <c r="D6942" t="s">
        <v>308</v>
      </c>
      <c r="E6942" t="b">
        <f t="shared" si="122"/>
        <v>0</v>
      </c>
    </row>
    <row r="6943" spans="1:5" hidden="1" x14ac:dyDescent="0.4">
      <c r="A6943" t="s">
        <v>2907</v>
      </c>
      <c r="B6943" t="s">
        <v>2</v>
      </c>
      <c r="C6943" s="1">
        <v>44466</v>
      </c>
      <c r="D6943" t="s">
        <v>338</v>
      </c>
      <c r="E6943" t="b">
        <f t="shared" si="122"/>
        <v>0</v>
      </c>
    </row>
    <row r="6944" spans="1:5" hidden="1" x14ac:dyDescent="0.4">
      <c r="A6944" t="s">
        <v>3842</v>
      </c>
      <c r="B6944" t="s">
        <v>2</v>
      </c>
      <c r="C6944" s="1">
        <v>44414</v>
      </c>
      <c r="D6944" t="s">
        <v>416</v>
      </c>
      <c r="E6944" t="b">
        <f t="shared" si="122"/>
        <v>0</v>
      </c>
    </row>
    <row r="6945" spans="1:5" hidden="1" x14ac:dyDescent="0.4">
      <c r="A6945" t="s">
        <v>1795</v>
      </c>
      <c r="B6945" t="s">
        <v>2</v>
      </c>
      <c r="C6945" s="1">
        <v>44407</v>
      </c>
      <c r="D6945" t="s">
        <v>334</v>
      </c>
      <c r="E6945" t="b">
        <f t="shared" si="122"/>
        <v>0</v>
      </c>
    </row>
    <row r="6946" spans="1:5" hidden="1" x14ac:dyDescent="0.4">
      <c r="A6946" t="s">
        <v>790</v>
      </c>
      <c r="B6946" t="s">
        <v>2</v>
      </c>
      <c r="C6946" s="1">
        <v>44465</v>
      </c>
      <c r="D6946" t="s">
        <v>314</v>
      </c>
      <c r="E6946" t="b">
        <f t="shared" si="122"/>
        <v>0</v>
      </c>
    </row>
    <row r="6947" spans="1:5" hidden="1" x14ac:dyDescent="0.4">
      <c r="A6947" t="s">
        <v>3994</v>
      </c>
      <c r="B6947" t="s">
        <v>2</v>
      </c>
      <c r="C6947" s="1">
        <v>44420</v>
      </c>
      <c r="D6947" t="s">
        <v>343</v>
      </c>
      <c r="E6947" t="b">
        <f t="shared" si="122"/>
        <v>0</v>
      </c>
    </row>
    <row r="6948" spans="1:5" hidden="1" x14ac:dyDescent="0.4">
      <c r="A6948" t="s">
        <v>3467</v>
      </c>
      <c r="B6948" t="s">
        <v>2</v>
      </c>
      <c r="C6948" s="1">
        <v>44463</v>
      </c>
      <c r="D6948" t="s">
        <v>317</v>
      </c>
      <c r="E6948" t="b">
        <f t="shared" si="122"/>
        <v>0</v>
      </c>
    </row>
    <row r="6949" spans="1:5" hidden="1" x14ac:dyDescent="0.4">
      <c r="A6949" t="s">
        <v>1794</v>
      </c>
      <c r="B6949" t="s">
        <v>2</v>
      </c>
      <c r="C6949" s="1">
        <v>44407</v>
      </c>
      <c r="D6949" t="s">
        <v>335</v>
      </c>
      <c r="E6949" t="b">
        <f t="shared" si="122"/>
        <v>0</v>
      </c>
    </row>
    <row r="6950" spans="1:5" hidden="1" x14ac:dyDescent="0.4">
      <c r="A6950" t="s">
        <v>3302</v>
      </c>
      <c r="B6950" t="s">
        <v>2</v>
      </c>
      <c r="C6950" s="1">
        <v>44447</v>
      </c>
      <c r="D6950" t="s">
        <v>339</v>
      </c>
      <c r="E6950" t="b">
        <f t="shared" ref="E6950:E7013" si="123">OR(IF(AND(D6950=D6951,B6950=B6951),1,0),IF(AND(D6950=D6949,B6950=B6949),1,0))</f>
        <v>0</v>
      </c>
    </row>
    <row r="6951" spans="1:5" hidden="1" x14ac:dyDescent="0.4">
      <c r="A6951" t="s">
        <v>3972</v>
      </c>
      <c r="B6951" t="s">
        <v>2</v>
      </c>
      <c r="C6951" s="1">
        <v>44400</v>
      </c>
      <c r="D6951" t="s">
        <v>415</v>
      </c>
      <c r="E6951" t="b">
        <f t="shared" si="123"/>
        <v>0</v>
      </c>
    </row>
    <row r="6952" spans="1:5" hidden="1" x14ac:dyDescent="0.4">
      <c r="A6952" t="s">
        <v>1070</v>
      </c>
      <c r="B6952" t="s">
        <v>2</v>
      </c>
      <c r="C6952" s="1">
        <v>44448</v>
      </c>
      <c r="D6952" t="s">
        <v>330</v>
      </c>
      <c r="E6952" t="b">
        <f t="shared" si="123"/>
        <v>0</v>
      </c>
    </row>
    <row r="6953" spans="1:5" hidden="1" x14ac:dyDescent="0.4">
      <c r="A6953" t="s">
        <v>1079</v>
      </c>
      <c r="B6953" t="s">
        <v>2</v>
      </c>
      <c r="C6953" s="1">
        <v>44448</v>
      </c>
      <c r="D6953" t="s">
        <v>332</v>
      </c>
      <c r="E6953" t="b">
        <f t="shared" si="123"/>
        <v>0</v>
      </c>
    </row>
    <row r="6954" spans="1:5" hidden="1" x14ac:dyDescent="0.4">
      <c r="A6954" t="s">
        <v>4273</v>
      </c>
      <c r="B6954" t="s">
        <v>2</v>
      </c>
      <c r="C6954" s="1">
        <v>44464</v>
      </c>
      <c r="D6954" t="s">
        <v>322</v>
      </c>
      <c r="E6954" t="b">
        <f t="shared" si="123"/>
        <v>0</v>
      </c>
    </row>
    <row r="6955" spans="1:5" hidden="1" x14ac:dyDescent="0.4">
      <c r="A6955" t="s">
        <v>807</v>
      </c>
      <c r="B6955" t="s">
        <v>2</v>
      </c>
      <c r="C6955" s="1">
        <v>44463</v>
      </c>
      <c r="D6955" t="s">
        <v>359</v>
      </c>
      <c r="E6955" t="b">
        <f t="shared" si="123"/>
        <v>0</v>
      </c>
    </row>
    <row r="6956" spans="1:5" hidden="1" x14ac:dyDescent="0.4">
      <c r="A6956" t="s">
        <v>824</v>
      </c>
      <c r="B6956" t="s">
        <v>2</v>
      </c>
      <c r="C6956" s="1">
        <v>44462</v>
      </c>
      <c r="D6956" t="s">
        <v>333</v>
      </c>
      <c r="E6956" t="b">
        <f t="shared" si="123"/>
        <v>0</v>
      </c>
    </row>
    <row r="6957" spans="1:5" hidden="1" x14ac:dyDescent="0.4">
      <c r="A6957" t="s">
        <v>4413</v>
      </c>
      <c r="B6957" t="s">
        <v>133</v>
      </c>
      <c r="C6957" s="1">
        <v>44187</v>
      </c>
      <c r="D6957" t="s">
        <v>341</v>
      </c>
      <c r="E6957" t="b">
        <f t="shared" si="123"/>
        <v>0</v>
      </c>
    </row>
    <row r="6958" spans="1:5" hidden="1" x14ac:dyDescent="0.4">
      <c r="A6958" t="s">
        <v>4300</v>
      </c>
      <c r="B6958" t="s">
        <v>133</v>
      </c>
      <c r="C6958" s="1">
        <v>44371</v>
      </c>
      <c r="D6958" t="s">
        <v>421</v>
      </c>
      <c r="E6958" t="b">
        <f t="shared" si="123"/>
        <v>0</v>
      </c>
    </row>
    <row r="6959" spans="1:5" hidden="1" x14ac:dyDescent="0.4">
      <c r="A6959" t="s">
        <v>4780</v>
      </c>
      <c r="B6959" t="s">
        <v>133</v>
      </c>
      <c r="C6959" s="1">
        <v>44176</v>
      </c>
      <c r="D6959" t="s">
        <v>352</v>
      </c>
      <c r="E6959" t="b">
        <f t="shared" si="123"/>
        <v>0</v>
      </c>
    </row>
    <row r="6960" spans="1:5" hidden="1" x14ac:dyDescent="0.4">
      <c r="A6960" t="s">
        <v>4714</v>
      </c>
      <c r="B6960" t="s">
        <v>133</v>
      </c>
      <c r="C6960" s="1">
        <v>44179</v>
      </c>
      <c r="D6960" t="s">
        <v>325</v>
      </c>
      <c r="E6960" t="b">
        <f t="shared" si="123"/>
        <v>0</v>
      </c>
    </row>
    <row r="6961" spans="1:5" hidden="1" x14ac:dyDescent="0.4">
      <c r="A6961" t="s">
        <v>6452</v>
      </c>
      <c r="B6961" t="s">
        <v>133</v>
      </c>
      <c r="C6961" s="1">
        <v>44371</v>
      </c>
      <c r="D6961" t="s">
        <v>398</v>
      </c>
      <c r="E6961" t="b">
        <f t="shared" si="123"/>
        <v>0</v>
      </c>
    </row>
    <row r="6962" spans="1:5" hidden="1" x14ac:dyDescent="0.4">
      <c r="A6962" t="s">
        <v>6444</v>
      </c>
      <c r="B6962" t="s">
        <v>133</v>
      </c>
      <c r="C6962" s="1">
        <v>44371</v>
      </c>
      <c r="D6962" t="s">
        <v>397</v>
      </c>
      <c r="E6962" t="b">
        <f t="shared" si="123"/>
        <v>0</v>
      </c>
    </row>
    <row r="6963" spans="1:5" hidden="1" x14ac:dyDescent="0.4">
      <c r="A6963" t="s">
        <v>4412</v>
      </c>
      <c r="B6963" t="s">
        <v>133</v>
      </c>
      <c r="C6963" s="1">
        <v>44187</v>
      </c>
      <c r="D6963" t="s">
        <v>306</v>
      </c>
      <c r="E6963" t="b">
        <f t="shared" si="123"/>
        <v>0</v>
      </c>
    </row>
    <row r="6964" spans="1:5" hidden="1" x14ac:dyDescent="0.4">
      <c r="A6964" t="s">
        <v>4674</v>
      </c>
      <c r="B6964" t="s">
        <v>133</v>
      </c>
      <c r="C6964" s="1">
        <v>44180</v>
      </c>
      <c r="D6964" t="s">
        <v>404</v>
      </c>
      <c r="E6964" t="b">
        <f t="shared" si="123"/>
        <v>0</v>
      </c>
    </row>
    <row r="6965" spans="1:5" hidden="1" x14ac:dyDescent="0.4">
      <c r="A6965" t="s">
        <v>4411</v>
      </c>
      <c r="B6965" t="s">
        <v>133</v>
      </c>
      <c r="C6965" s="1">
        <v>44187</v>
      </c>
      <c r="D6965" t="s">
        <v>399</v>
      </c>
      <c r="E6965" t="b">
        <f t="shared" si="123"/>
        <v>0</v>
      </c>
    </row>
    <row r="6966" spans="1:5" hidden="1" x14ac:dyDescent="0.4">
      <c r="A6966" t="s">
        <v>4778</v>
      </c>
      <c r="B6966" t="s">
        <v>133</v>
      </c>
      <c r="C6966" s="1">
        <v>44176</v>
      </c>
      <c r="D6966" t="s">
        <v>312</v>
      </c>
      <c r="E6966" t="b">
        <f t="shared" si="123"/>
        <v>0</v>
      </c>
    </row>
    <row r="6967" spans="1:5" hidden="1" x14ac:dyDescent="0.4">
      <c r="A6967" t="s">
        <v>4410</v>
      </c>
      <c r="B6967" t="s">
        <v>133</v>
      </c>
      <c r="C6967" s="1">
        <v>44187</v>
      </c>
      <c r="D6967" t="s">
        <v>329</v>
      </c>
      <c r="E6967" t="b">
        <f t="shared" si="123"/>
        <v>0</v>
      </c>
    </row>
    <row r="6968" spans="1:5" hidden="1" x14ac:dyDescent="0.4">
      <c r="A6968" t="s">
        <v>4294</v>
      </c>
      <c r="B6968" t="s">
        <v>133</v>
      </c>
      <c r="C6968" s="1">
        <v>44371</v>
      </c>
      <c r="D6968" t="s">
        <v>307</v>
      </c>
      <c r="E6968" t="b">
        <f t="shared" si="123"/>
        <v>0</v>
      </c>
    </row>
    <row r="6969" spans="1:5" hidden="1" x14ac:dyDescent="0.4">
      <c r="A6969" t="s">
        <v>4409</v>
      </c>
      <c r="B6969" t="s">
        <v>133</v>
      </c>
      <c r="C6969" s="1">
        <v>44187</v>
      </c>
      <c r="D6969" t="s">
        <v>331</v>
      </c>
      <c r="E6969" t="b">
        <f t="shared" si="123"/>
        <v>0</v>
      </c>
    </row>
    <row r="6970" spans="1:5" hidden="1" x14ac:dyDescent="0.4">
      <c r="A6970" t="s">
        <v>6819</v>
      </c>
      <c r="B6970" t="s">
        <v>133</v>
      </c>
      <c r="C6970" s="1">
        <v>44187</v>
      </c>
      <c r="D6970" t="s">
        <v>635</v>
      </c>
      <c r="E6970" t="b">
        <f t="shared" si="123"/>
        <v>0</v>
      </c>
    </row>
    <row r="6971" spans="1:5" hidden="1" x14ac:dyDescent="0.4">
      <c r="A6971" t="s">
        <v>4713</v>
      </c>
      <c r="B6971" t="s">
        <v>133</v>
      </c>
      <c r="C6971" s="1">
        <v>44179</v>
      </c>
      <c r="D6971" t="s">
        <v>327</v>
      </c>
      <c r="E6971" t="b">
        <f t="shared" si="123"/>
        <v>0</v>
      </c>
    </row>
    <row r="6972" spans="1:5" hidden="1" x14ac:dyDescent="0.4">
      <c r="A6972" t="s">
        <v>4776</v>
      </c>
      <c r="B6972" t="s">
        <v>133</v>
      </c>
      <c r="C6972" s="1">
        <v>44176</v>
      </c>
      <c r="D6972" t="s">
        <v>403</v>
      </c>
      <c r="E6972" t="b">
        <f t="shared" si="123"/>
        <v>0</v>
      </c>
    </row>
    <row r="6973" spans="1:5" hidden="1" x14ac:dyDescent="0.4">
      <c r="A6973" t="s">
        <v>7283</v>
      </c>
      <c r="B6973" t="s">
        <v>133</v>
      </c>
      <c r="C6973" s="1">
        <v>43999</v>
      </c>
      <c r="D6973" t="s">
        <v>410</v>
      </c>
      <c r="E6973" t="b">
        <f t="shared" si="123"/>
        <v>0</v>
      </c>
    </row>
    <row r="6974" spans="1:5" hidden="1" x14ac:dyDescent="0.4">
      <c r="A6974" t="s">
        <v>7415</v>
      </c>
      <c r="B6974" t="s">
        <v>133</v>
      </c>
      <c r="C6974" s="1">
        <v>44011</v>
      </c>
      <c r="D6974" t="s">
        <v>377</v>
      </c>
      <c r="E6974" t="b">
        <f t="shared" si="123"/>
        <v>0</v>
      </c>
    </row>
    <row r="6975" spans="1:5" hidden="1" x14ac:dyDescent="0.4">
      <c r="A6975" t="s">
        <v>4297</v>
      </c>
      <c r="B6975" t="s">
        <v>133</v>
      </c>
      <c r="C6975" s="1">
        <v>44371</v>
      </c>
      <c r="D6975" t="s">
        <v>344</v>
      </c>
      <c r="E6975" t="b">
        <f t="shared" si="123"/>
        <v>0</v>
      </c>
    </row>
    <row r="6976" spans="1:5" hidden="1" x14ac:dyDescent="0.4">
      <c r="A6976" t="s">
        <v>4408</v>
      </c>
      <c r="B6976" t="s">
        <v>133</v>
      </c>
      <c r="C6976" s="1">
        <v>44187</v>
      </c>
      <c r="D6976" t="s">
        <v>316</v>
      </c>
      <c r="E6976" t="b">
        <f t="shared" si="123"/>
        <v>0</v>
      </c>
    </row>
    <row r="6977" spans="1:5" hidden="1" x14ac:dyDescent="0.4">
      <c r="A6977" t="s">
        <v>7404</v>
      </c>
      <c r="B6977" t="s">
        <v>133</v>
      </c>
      <c r="C6977" s="1">
        <v>43958</v>
      </c>
      <c r="D6977" t="s">
        <v>369</v>
      </c>
      <c r="E6977" t="b">
        <f t="shared" si="123"/>
        <v>0</v>
      </c>
    </row>
    <row r="6978" spans="1:5" hidden="1" x14ac:dyDescent="0.4">
      <c r="A6978" t="s">
        <v>6443</v>
      </c>
      <c r="B6978" t="s">
        <v>133</v>
      </c>
      <c r="C6978" s="1">
        <v>44371</v>
      </c>
      <c r="D6978" t="s">
        <v>318</v>
      </c>
      <c r="E6978" t="b">
        <f t="shared" si="123"/>
        <v>0</v>
      </c>
    </row>
    <row r="6979" spans="1:5" hidden="1" x14ac:dyDescent="0.4">
      <c r="A6979" t="s">
        <v>4865</v>
      </c>
      <c r="B6979" t="s">
        <v>133</v>
      </c>
      <c r="C6979" s="1">
        <v>44175</v>
      </c>
      <c r="D6979" t="s">
        <v>313</v>
      </c>
      <c r="E6979" t="b">
        <f t="shared" si="123"/>
        <v>0</v>
      </c>
    </row>
    <row r="6980" spans="1:5" hidden="1" x14ac:dyDescent="0.4">
      <c r="A6980" t="s">
        <v>4775</v>
      </c>
      <c r="B6980" t="s">
        <v>133</v>
      </c>
      <c r="C6980" s="1">
        <v>44176</v>
      </c>
      <c r="D6980" t="s">
        <v>319</v>
      </c>
      <c r="E6980" t="b">
        <f t="shared" si="123"/>
        <v>0</v>
      </c>
    </row>
    <row r="6981" spans="1:5" hidden="1" x14ac:dyDescent="0.4">
      <c r="A6981" t="s">
        <v>4384</v>
      </c>
      <c r="B6981" t="s">
        <v>133</v>
      </c>
      <c r="C6981" s="1">
        <v>44187</v>
      </c>
      <c r="D6981" t="s">
        <v>310</v>
      </c>
      <c r="E6981" t="b">
        <f t="shared" si="123"/>
        <v>0</v>
      </c>
    </row>
    <row r="6982" spans="1:5" hidden="1" x14ac:dyDescent="0.4">
      <c r="A6982" t="s">
        <v>6838</v>
      </c>
      <c r="B6982" t="s">
        <v>133</v>
      </c>
      <c r="C6982" s="1">
        <v>44011</v>
      </c>
      <c r="D6982" t="s">
        <v>379</v>
      </c>
      <c r="E6982" t="b">
        <f t="shared" si="123"/>
        <v>0</v>
      </c>
    </row>
    <row r="6983" spans="1:5" hidden="1" x14ac:dyDescent="0.4">
      <c r="A6983" t="s">
        <v>7539</v>
      </c>
      <c r="B6983" t="s">
        <v>133</v>
      </c>
      <c r="C6983" s="1">
        <v>43985</v>
      </c>
      <c r="D6983" t="s">
        <v>378</v>
      </c>
      <c r="E6983" t="b">
        <f t="shared" si="123"/>
        <v>0</v>
      </c>
    </row>
    <row r="6984" spans="1:5" x14ac:dyDescent="0.4">
      <c r="A6984" t="s">
        <v>4407</v>
      </c>
      <c r="B6984" t="s">
        <v>133</v>
      </c>
      <c r="C6984" s="1">
        <v>44187</v>
      </c>
      <c r="D6984" t="s">
        <v>408</v>
      </c>
      <c r="E6984" t="b">
        <f t="shared" si="123"/>
        <v>1</v>
      </c>
    </row>
    <row r="6985" spans="1:5" x14ac:dyDescent="0.4">
      <c r="A6985" t="s">
        <v>4407</v>
      </c>
      <c r="B6985" t="s">
        <v>133</v>
      </c>
      <c r="C6985" s="1">
        <v>43985</v>
      </c>
      <c r="D6985" t="s">
        <v>408</v>
      </c>
      <c r="E6985" t="b">
        <f t="shared" si="123"/>
        <v>1</v>
      </c>
    </row>
    <row r="6986" spans="1:5" hidden="1" x14ac:dyDescent="0.4">
      <c r="A6986" t="s">
        <v>6818</v>
      </c>
      <c r="B6986" t="s">
        <v>133</v>
      </c>
      <c r="C6986" s="1">
        <v>44187</v>
      </c>
      <c r="D6986" t="s">
        <v>391</v>
      </c>
      <c r="E6986" t="b">
        <f t="shared" si="123"/>
        <v>0</v>
      </c>
    </row>
    <row r="6987" spans="1:5" hidden="1" x14ac:dyDescent="0.4">
      <c r="A6987" t="s">
        <v>4406</v>
      </c>
      <c r="B6987" t="s">
        <v>133</v>
      </c>
      <c r="C6987" s="1">
        <v>44187</v>
      </c>
      <c r="D6987" t="s">
        <v>305</v>
      </c>
      <c r="E6987" t="b">
        <f t="shared" si="123"/>
        <v>0</v>
      </c>
    </row>
    <row r="6988" spans="1:5" hidden="1" x14ac:dyDescent="0.4">
      <c r="A6988" t="s">
        <v>4405</v>
      </c>
      <c r="B6988" t="s">
        <v>133</v>
      </c>
      <c r="C6988" s="1">
        <v>44187</v>
      </c>
      <c r="D6988" t="s">
        <v>350</v>
      </c>
      <c r="E6988" t="b">
        <f t="shared" si="123"/>
        <v>0</v>
      </c>
    </row>
    <row r="6989" spans="1:5" hidden="1" x14ac:dyDescent="0.4">
      <c r="A6989" t="s">
        <v>4381</v>
      </c>
      <c r="B6989" t="s">
        <v>133</v>
      </c>
      <c r="C6989" s="1">
        <v>44187</v>
      </c>
      <c r="D6989" t="s">
        <v>324</v>
      </c>
      <c r="E6989" t="b">
        <f t="shared" si="123"/>
        <v>0</v>
      </c>
    </row>
    <row r="6990" spans="1:5" hidden="1" x14ac:dyDescent="0.4">
      <c r="A6990" t="s">
        <v>4923</v>
      </c>
      <c r="B6990" t="s">
        <v>133</v>
      </c>
      <c r="C6990" s="1">
        <v>44174</v>
      </c>
      <c r="D6990" t="s">
        <v>677</v>
      </c>
      <c r="E6990" t="b">
        <f t="shared" si="123"/>
        <v>0</v>
      </c>
    </row>
    <row r="6991" spans="1:5" hidden="1" x14ac:dyDescent="0.4">
      <c r="A6991" t="s">
        <v>4295</v>
      </c>
      <c r="B6991" t="s">
        <v>133</v>
      </c>
      <c r="C6991" s="1">
        <v>44371</v>
      </c>
      <c r="D6991" t="s">
        <v>308</v>
      </c>
      <c r="E6991" t="b">
        <f t="shared" si="123"/>
        <v>0</v>
      </c>
    </row>
    <row r="6992" spans="1:5" hidden="1" x14ac:dyDescent="0.4">
      <c r="A6992" t="s">
        <v>4298</v>
      </c>
      <c r="B6992" t="s">
        <v>133</v>
      </c>
      <c r="C6992" s="1">
        <v>44371</v>
      </c>
      <c r="D6992" t="s">
        <v>416</v>
      </c>
      <c r="E6992" t="b">
        <f t="shared" si="123"/>
        <v>0</v>
      </c>
    </row>
    <row r="6993" spans="1:5" hidden="1" x14ac:dyDescent="0.4">
      <c r="A6993" t="s">
        <v>4404</v>
      </c>
      <c r="B6993" t="s">
        <v>133</v>
      </c>
      <c r="C6993" s="1">
        <v>44187</v>
      </c>
      <c r="D6993" t="s">
        <v>314</v>
      </c>
      <c r="E6993" t="b">
        <f t="shared" si="123"/>
        <v>0</v>
      </c>
    </row>
    <row r="6994" spans="1:5" hidden="1" x14ac:dyDescent="0.4">
      <c r="A6994" t="s">
        <v>4299</v>
      </c>
      <c r="B6994" t="s">
        <v>133</v>
      </c>
      <c r="C6994" s="1">
        <v>44371</v>
      </c>
      <c r="D6994" t="s">
        <v>343</v>
      </c>
      <c r="E6994" t="b">
        <f t="shared" si="123"/>
        <v>0</v>
      </c>
    </row>
    <row r="6995" spans="1:5" hidden="1" x14ac:dyDescent="0.4">
      <c r="A6995" t="s">
        <v>4379</v>
      </c>
      <c r="B6995" t="s">
        <v>133</v>
      </c>
      <c r="C6995" s="1">
        <v>44187</v>
      </c>
      <c r="D6995" t="s">
        <v>355</v>
      </c>
      <c r="E6995" t="b">
        <f t="shared" si="123"/>
        <v>0</v>
      </c>
    </row>
    <row r="6996" spans="1:5" hidden="1" x14ac:dyDescent="0.4">
      <c r="A6996" t="s">
        <v>6907</v>
      </c>
      <c r="B6996" t="s">
        <v>133</v>
      </c>
      <c r="C6996" s="1">
        <v>43985</v>
      </c>
      <c r="D6996" t="s">
        <v>345</v>
      </c>
      <c r="E6996" t="b">
        <f t="shared" si="123"/>
        <v>0</v>
      </c>
    </row>
    <row r="6997" spans="1:5" hidden="1" x14ac:dyDescent="0.4">
      <c r="A6997" t="s">
        <v>4224</v>
      </c>
      <c r="B6997" t="s">
        <v>133</v>
      </c>
      <c r="C6997" s="1">
        <v>44375</v>
      </c>
      <c r="D6997" t="s">
        <v>317</v>
      </c>
      <c r="E6997" t="b">
        <f t="shared" si="123"/>
        <v>0</v>
      </c>
    </row>
    <row r="6998" spans="1:5" hidden="1" x14ac:dyDescent="0.4">
      <c r="A6998" t="s">
        <v>4403</v>
      </c>
      <c r="B6998" t="s">
        <v>133</v>
      </c>
      <c r="C6998" s="1">
        <v>44187</v>
      </c>
      <c r="D6998" t="s">
        <v>346</v>
      </c>
      <c r="E6998" t="b">
        <f t="shared" si="123"/>
        <v>0</v>
      </c>
    </row>
    <row r="6999" spans="1:5" hidden="1" x14ac:dyDescent="0.4">
      <c r="A6999" t="s">
        <v>4402</v>
      </c>
      <c r="B6999" t="s">
        <v>133</v>
      </c>
      <c r="C6999" s="1">
        <v>44187</v>
      </c>
      <c r="D6999" t="s">
        <v>335</v>
      </c>
      <c r="E6999" t="b">
        <f t="shared" si="123"/>
        <v>0</v>
      </c>
    </row>
    <row r="7000" spans="1:5" hidden="1" x14ac:dyDescent="0.4">
      <c r="A7000" t="s">
        <v>6853</v>
      </c>
      <c r="B7000" t="s">
        <v>133</v>
      </c>
      <c r="C7000" s="1">
        <v>44179</v>
      </c>
      <c r="D7000" t="s">
        <v>339</v>
      </c>
      <c r="E7000" t="b">
        <f t="shared" si="123"/>
        <v>0</v>
      </c>
    </row>
    <row r="7001" spans="1:5" hidden="1" x14ac:dyDescent="0.4">
      <c r="A7001" t="s">
        <v>5281</v>
      </c>
      <c r="B7001" t="s">
        <v>133</v>
      </c>
      <c r="C7001" s="1">
        <v>44371</v>
      </c>
      <c r="D7001" t="s">
        <v>415</v>
      </c>
      <c r="E7001" t="b">
        <f t="shared" si="123"/>
        <v>0</v>
      </c>
    </row>
    <row r="7002" spans="1:5" hidden="1" x14ac:dyDescent="0.4">
      <c r="A7002" t="s">
        <v>7364</v>
      </c>
      <c r="B7002" t="s">
        <v>133</v>
      </c>
      <c r="C7002" s="1">
        <v>43958</v>
      </c>
      <c r="D7002" t="s">
        <v>375</v>
      </c>
      <c r="E7002" t="b">
        <f t="shared" si="123"/>
        <v>0</v>
      </c>
    </row>
    <row r="7003" spans="1:5" hidden="1" x14ac:dyDescent="0.4">
      <c r="A7003" t="s">
        <v>4779</v>
      </c>
      <c r="B7003" t="s">
        <v>133</v>
      </c>
      <c r="C7003" s="1">
        <v>44176</v>
      </c>
      <c r="D7003" t="s">
        <v>332</v>
      </c>
      <c r="E7003" t="b">
        <f t="shared" si="123"/>
        <v>0</v>
      </c>
    </row>
    <row r="7004" spans="1:5" hidden="1" x14ac:dyDescent="0.4">
      <c r="A7004" t="s">
        <v>6377</v>
      </c>
      <c r="B7004" t="s">
        <v>133</v>
      </c>
      <c r="C7004" s="1">
        <v>44377</v>
      </c>
      <c r="D7004" t="s">
        <v>322</v>
      </c>
      <c r="E7004" t="b">
        <f t="shared" si="123"/>
        <v>0</v>
      </c>
    </row>
    <row r="7005" spans="1:5" hidden="1" x14ac:dyDescent="0.4">
      <c r="A7005" t="s">
        <v>4401</v>
      </c>
      <c r="B7005" t="s">
        <v>133</v>
      </c>
      <c r="C7005" s="1">
        <v>44187</v>
      </c>
      <c r="D7005" t="s">
        <v>359</v>
      </c>
      <c r="E7005" t="b">
        <f t="shared" si="123"/>
        <v>0</v>
      </c>
    </row>
    <row r="7006" spans="1:5" hidden="1" x14ac:dyDescent="0.4">
      <c r="A7006" t="s">
        <v>4774</v>
      </c>
      <c r="B7006" t="s">
        <v>133</v>
      </c>
      <c r="C7006" s="1">
        <v>44176</v>
      </c>
      <c r="D7006" t="s">
        <v>333</v>
      </c>
      <c r="E7006" t="b">
        <f t="shared" si="123"/>
        <v>0</v>
      </c>
    </row>
    <row r="7007" spans="1:5" hidden="1" x14ac:dyDescent="0.4">
      <c r="A7007" t="s">
        <v>1509</v>
      </c>
      <c r="B7007" t="s">
        <v>74</v>
      </c>
      <c r="C7007" s="1">
        <v>44426</v>
      </c>
      <c r="D7007" t="s">
        <v>341</v>
      </c>
      <c r="E7007" t="b">
        <f t="shared" si="123"/>
        <v>0</v>
      </c>
    </row>
    <row r="7008" spans="1:5" hidden="1" x14ac:dyDescent="0.4">
      <c r="A7008" t="s">
        <v>2676</v>
      </c>
      <c r="B7008" t="s">
        <v>74</v>
      </c>
      <c r="C7008" s="1">
        <v>44327</v>
      </c>
      <c r="D7008" t="s">
        <v>352</v>
      </c>
      <c r="E7008" t="b">
        <f t="shared" si="123"/>
        <v>0</v>
      </c>
    </row>
    <row r="7009" spans="1:5" hidden="1" x14ac:dyDescent="0.4">
      <c r="A7009" t="s">
        <v>4730</v>
      </c>
      <c r="B7009" t="s">
        <v>74</v>
      </c>
      <c r="C7009" s="1">
        <v>44466</v>
      </c>
      <c r="D7009" t="s">
        <v>398</v>
      </c>
      <c r="E7009" t="b">
        <f t="shared" si="123"/>
        <v>0</v>
      </c>
    </row>
    <row r="7010" spans="1:5" hidden="1" x14ac:dyDescent="0.4">
      <c r="A7010" t="s">
        <v>5682</v>
      </c>
      <c r="B7010" t="s">
        <v>74</v>
      </c>
      <c r="C7010" s="1">
        <v>44421</v>
      </c>
      <c r="D7010" t="s">
        <v>397</v>
      </c>
      <c r="E7010" t="b">
        <f t="shared" si="123"/>
        <v>0</v>
      </c>
    </row>
    <row r="7011" spans="1:5" hidden="1" x14ac:dyDescent="0.4">
      <c r="A7011" t="s">
        <v>3076</v>
      </c>
      <c r="B7011" t="s">
        <v>74</v>
      </c>
      <c r="C7011" s="1">
        <v>44274</v>
      </c>
      <c r="D7011" t="s">
        <v>306</v>
      </c>
      <c r="E7011" t="b">
        <f t="shared" si="123"/>
        <v>0</v>
      </c>
    </row>
    <row r="7012" spans="1:5" hidden="1" x14ac:dyDescent="0.4">
      <c r="A7012" t="s">
        <v>2663</v>
      </c>
      <c r="B7012" t="s">
        <v>74</v>
      </c>
      <c r="C7012" s="1">
        <v>44327</v>
      </c>
      <c r="D7012" t="s">
        <v>404</v>
      </c>
      <c r="E7012" t="b">
        <f t="shared" si="123"/>
        <v>0</v>
      </c>
    </row>
    <row r="7013" spans="1:5" hidden="1" x14ac:dyDescent="0.4">
      <c r="A7013" t="s">
        <v>2736</v>
      </c>
      <c r="B7013" t="s">
        <v>74</v>
      </c>
      <c r="C7013" s="1">
        <v>44333</v>
      </c>
      <c r="D7013" t="s">
        <v>399</v>
      </c>
      <c r="E7013" t="b">
        <f t="shared" si="123"/>
        <v>0</v>
      </c>
    </row>
    <row r="7014" spans="1:5" hidden="1" x14ac:dyDescent="0.4">
      <c r="A7014" t="s">
        <v>1309</v>
      </c>
      <c r="B7014" t="s">
        <v>74</v>
      </c>
      <c r="C7014" s="1">
        <v>44438</v>
      </c>
      <c r="D7014" t="s">
        <v>312</v>
      </c>
      <c r="E7014" t="b">
        <f t="shared" ref="E7014:E7077" si="124">OR(IF(AND(D7014=D7015,B7014=B7015),1,0),IF(AND(D7014=D7013,B7014=B7013),1,0))</f>
        <v>0</v>
      </c>
    </row>
    <row r="7015" spans="1:5" hidden="1" x14ac:dyDescent="0.4">
      <c r="A7015" t="s">
        <v>3524</v>
      </c>
      <c r="B7015" t="s">
        <v>74</v>
      </c>
      <c r="C7015" s="1">
        <v>44434</v>
      </c>
      <c r="D7015" t="s">
        <v>307</v>
      </c>
      <c r="E7015" t="b">
        <f t="shared" si="124"/>
        <v>0</v>
      </c>
    </row>
    <row r="7016" spans="1:5" hidden="1" x14ac:dyDescent="0.4">
      <c r="A7016" t="s">
        <v>2362</v>
      </c>
      <c r="B7016" t="s">
        <v>74</v>
      </c>
      <c r="C7016" s="1">
        <v>44357</v>
      </c>
      <c r="D7016" t="s">
        <v>331</v>
      </c>
      <c r="E7016" t="b">
        <f t="shared" si="124"/>
        <v>0</v>
      </c>
    </row>
    <row r="7017" spans="1:5" hidden="1" x14ac:dyDescent="0.4">
      <c r="A7017" t="s">
        <v>3148</v>
      </c>
      <c r="B7017" t="s">
        <v>74</v>
      </c>
      <c r="C7017" s="1">
        <v>44274</v>
      </c>
      <c r="D7017" t="s">
        <v>327</v>
      </c>
      <c r="E7017" t="b">
        <f t="shared" si="124"/>
        <v>0</v>
      </c>
    </row>
    <row r="7018" spans="1:5" hidden="1" x14ac:dyDescent="0.4">
      <c r="A7018" t="s">
        <v>2662</v>
      </c>
      <c r="B7018" t="s">
        <v>74</v>
      </c>
      <c r="C7018" s="1">
        <v>44327</v>
      </c>
      <c r="D7018" t="s">
        <v>403</v>
      </c>
      <c r="E7018" t="b">
        <f t="shared" si="124"/>
        <v>0</v>
      </c>
    </row>
    <row r="7019" spans="1:5" hidden="1" x14ac:dyDescent="0.4">
      <c r="A7019" t="s">
        <v>3365</v>
      </c>
      <c r="B7019" t="s">
        <v>74</v>
      </c>
      <c r="C7019" s="1">
        <v>44445</v>
      </c>
      <c r="D7019" t="s">
        <v>344</v>
      </c>
      <c r="E7019" t="b">
        <f t="shared" si="124"/>
        <v>0</v>
      </c>
    </row>
    <row r="7020" spans="1:5" hidden="1" x14ac:dyDescent="0.4">
      <c r="A7020" t="s">
        <v>2778</v>
      </c>
      <c r="B7020" t="s">
        <v>74</v>
      </c>
      <c r="C7020" s="1">
        <v>44327</v>
      </c>
      <c r="D7020" t="s">
        <v>316</v>
      </c>
      <c r="E7020" t="b">
        <f t="shared" si="124"/>
        <v>0</v>
      </c>
    </row>
    <row r="7021" spans="1:5" hidden="1" x14ac:dyDescent="0.4">
      <c r="A7021" t="s">
        <v>2666</v>
      </c>
      <c r="B7021" t="s">
        <v>74</v>
      </c>
      <c r="C7021" s="1">
        <v>44326</v>
      </c>
      <c r="D7021" t="s">
        <v>326</v>
      </c>
      <c r="E7021" t="b">
        <f t="shared" si="124"/>
        <v>0</v>
      </c>
    </row>
    <row r="7022" spans="1:5" hidden="1" x14ac:dyDescent="0.4">
      <c r="A7022" t="s">
        <v>4004</v>
      </c>
      <c r="B7022" t="s">
        <v>74</v>
      </c>
      <c r="C7022" s="1">
        <v>44397</v>
      </c>
      <c r="D7022" t="s">
        <v>321</v>
      </c>
      <c r="E7022" t="b">
        <f t="shared" si="124"/>
        <v>0</v>
      </c>
    </row>
    <row r="7023" spans="1:5" hidden="1" x14ac:dyDescent="0.4">
      <c r="A7023" t="s">
        <v>5692</v>
      </c>
      <c r="B7023" t="s">
        <v>74</v>
      </c>
      <c r="C7023" s="1">
        <v>44421</v>
      </c>
      <c r="D7023" t="s">
        <v>318</v>
      </c>
      <c r="E7023" t="b">
        <f t="shared" si="124"/>
        <v>0</v>
      </c>
    </row>
    <row r="7024" spans="1:5" hidden="1" x14ac:dyDescent="0.4">
      <c r="A7024" t="s">
        <v>2753</v>
      </c>
      <c r="B7024" t="s">
        <v>74</v>
      </c>
      <c r="C7024" s="1">
        <v>44329</v>
      </c>
      <c r="D7024" t="s">
        <v>313</v>
      </c>
      <c r="E7024" t="b">
        <f t="shared" si="124"/>
        <v>0</v>
      </c>
    </row>
    <row r="7025" spans="1:5" hidden="1" x14ac:dyDescent="0.4">
      <c r="A7025" t="s">
        <v>2754</v>
      </c>
      <c r="B7025" t="s">
        <v>74</v>
      </c>
      <c r="C7025" s="1">
        <v>44327</v>
      </c>
      <c r="D7025" t="s">
        <v>319</v>
      </c>
      <c r="E7025" t="b">
        <f t="shared" si="124"/>
        <v>0</v>
      </c>
    </row>
    <row r="7026" spans="1:5" hidden="1" x14ac:dyDescent="0.4">
      <c r="A7026" t="s">
        <v>2615</v>
      </c>
      <c r="B7026" t="s">
        <v>74</v>
      </c>
      <c r="C7026" s="1">
        <v>44334</v>
      </c>
      <c r="D7026" t="s">
        <v>310</v>
      </c>
      <c r="E7026" t="b">
        <f t="shared" si="124"/>
        <v>0</v>
      </c>
    </row>
    <row r="7027" spans="1:5" hidden="1" x14ac:dyDescent="0.4">
      <c r="A7027" t="s">
        <v>3886</v>
      </c>
      <c r="B7027" t="s">
        <v>74</v>
      </c>
      <c r="C7027" s="1">
        <v>44434</v>
      </c>
      <c r="D7027" t="s">
        <v>342</v>
      </c>
      <c r="E7027" t="b">
        <f t="shared" si="124"/>
        <v>0</v>
      </c>
    </row>
    <row r="7028" spans="1:5" hidden="1" x14ac:dyDescent="0.4">
      <c r="A7028" t="s">
        <v>3717</v>
      </c>
      <c r="B7028" t="s">
        <v>74</v>
      </c>
      <c r="C7028" s="1">
        <v>44434</v>
      </c>
      <c r="D7028" t="s">
        <v>336</v>
      </c>
      <c r="E7028" t="b">
        <f t="shared" si="124"/>
        <v>0</v>
      </c>
    </row>
    <row r="7029" spans="1:5" hidden="1" x14ac:dyDescent="0.4">
      <c r="A7029" t="s">
        <v>3887</v>
      </c>
      <c r="B7029" t="s">
        <v>74</v>
      </c>
      <c r="C7029" s="1">
        <v>44434</v>
      </c>
      <c r="D7029" t="s">
        <v>358</v>
      </c>
      <c r="E7029" t="b">
        <f t="shared" si="124"/>
        <v>0</v>
      </c>
    </row>
    <row r="7030" spans="1:5" hidden="1" x14ac:dyDescent="0.4">
      <c r="A7030" t="s">
        <v>3701</v>
      </c>
      <c r="B7030" t="s">
        <v>74</v>
      </c>
      <c r="C7030" s="1">
        <v>44434</v>
      </c>
      <c r="D7030" t="s">
        <v>311</v>
      </c>
      <c r="E7030" t="b">
        <f t="shared" si="124"/>
        <v>0</v>
      </c>
    </row>
    <row r="7031" spans="1:5" hidden="1" x14ac:dyDescent="0.4">
      <c r="A7031" t="s">
        <v>2667</v>
      </c>
      <c r="B7031" t="s">
        <v>74</v>
      </c>
      <c r="C7031" s="1">
        <v>44327</v>
      </c>
      <c r="D7031" t="s">
        <v>350</v>
      </c>
      <c r="E7031" t="b">
        <f t="shared" si="124"/>
        <v>0</v>
      </c>
    </row>
    <row r="7032" spans="1:5" hidden="1" x14ac:dyDescent="0.4">
      <c r="A7032" t="s">
        <v>3429</v>
      </c>
      <c r="B7032" t="s">
        <v>74</v>
      </c>
      <c r="C7032" s="1">
        <v>44438</v>
      </c>
      <c r="D7032" t="s">
        <v>308</v>
      </c>
      <c r="E7032" t="b">
        <f t="shared" si="124"/>
        <v>0</v>
      </c>
    </row>
    <row r="7033" spans="1:5" hidden="1" x14ac:dyDescent="0.4">
      <c r="A7033" t="s">
        <v>3700</v>
      </c>
      <c r="B7033" t="s">
        <v>74</v>
      </c>
      <c r="C7033" s="1">
        <v>44434</v>
      </c>
      <c r="D7033" t="s">
        <v>338</v>
      </c>
      <c r="E7033" t="b">
        <f t="shared" si="124"/>
        <v>0</v>
      </c>
    </row>
    <row r="7034" spans="1:5" hidden="1" x14ac:dyDescent="0.4">
      <c r="A7034" t="s">
        <v>3526</v>
      </c>
      <c r="B7034" t="s">
        <v>74</v>
      </c>
      <c r="C7034" s="1">
        <v>44434</v>
      </c>
      <c r="D7034" t="s">
        <v>337</v>
      </c>
      <c r="E7034" t="b">
        <f t="shared" si="124"/>
        <v>0</v>
      </c>
    </row>
    <row r="7035" spans="1:5" hidden="1" x14ac:dyDescent="0.4">
      <c r="A7035" t="s">
        <v>2490</v>
      </c>
      <c r="B7035" t="s">
        <v>74</v>
      </c>
      <c r="C7035" s="1">
        <v>44355</v>
      </c>
      <c r="D7035" t="s">
        <v>334</v>
      </c>
      <c r="E7035" t="b">
        <f t="shared" si="124"/>
        <v>0</v>
      </c>
    </row>
    <row r="7036" spans="1:5" hidden="1" x14ac:dyDescent="0.4">
      <c r="A7036" t="s">
        <v>1386</v>
      </c>
      <c r="B7036" t="s">
        <v>74</v>
      </c>
      <c r="C7036" s="1">
        <v>44438</v>
      </c>
      <c r="D7036" t="s">
        <v>314</v>
      </c>
      <c r="E7036" t="b">
        <f t="shared" si="124"/>
        <v>0</v>
      </c>
    </row>
    <row r="7037" spans="1:5" hidden="1" x14ac:dyDescent="0.4">
      <c r="A7037" t="s">
        <v>8949</v>
      </c>
      <c r="B7037" t="s">
        <v>74</v>
      </c>
      <c r="C7037" s="1">
        <v>44492</v>
      </c>
      <c r="D7037" t="s">
        <v>354</v>
      </c>
      <c r="E7037" t="b">
        <f t="shared" si="124"/>
        <v>0</v>
      </c>
    </row>
    <row r="7038" spans="1:5" hidden="1" x14ac:dyDescent="0.4">
      <c r="A7038" t="s">
        <v>4799</v>
      </c>
      <c r="B7038" t="s">
        <v>74</v>
      </c>
      <c r="C7038" s="1">
        <v>44370</v>
      </c>
      <c r="D7038" t="s">
        <v>343</v>
      </c>
      <c r="E7038" t="b">
        <f t="shared" si="124"/>
        <v>0</v>
      </c>
    </row>
    <row r="7039" spans="1:5" hidden="1" x14ac:dyDescent="0.4">
      <c r="A7039" t="s">
        <v>2491</v>
      </c>
      <c r="B7039" t="s">
        <v>74</v>
      </c>
      <c r="C7039" s="1">
        <v>44355</v>
      </c>
      <c r="D7039" t="s">
        <v>315</v>
      </c>
      <c r="E7039" t="b">
        <f t="shared" si="124"/>
        <v>0</v>
      </c>
    </row>
    <row r="7040" spans="1:5" hidden="1" x14ac:dyDescent="0.4">
      <c r="A7040" t="s">
        <v>3528</v>
      </c>
      <c r="B7040" t="s">
        <v>74</v>
      </c>
      <c r="C7040" s="1">
        <v>44434</v>
      </c>
      <c r="D7040" t="s">
        <v>317</v>
      </c>
      <c r="E7040" t="b">
        <f t="shared" si="124"/>
        <v>0</v>
      </c>
    </row>
    <row r="7041" spans="1:5" hidden="1" x14ac:dyDescent="0.4">
      <c r="A7041" t="s">
        <v>2489</v>
      </c>
      <c r="B7041" t="s">
        <v>74</v>
      </c>
      <c r="C7041" s="1">
        <v>44355</v>
      </c>
      <c r="D7041" t="s">
        <v>335</v>
      </c>
      <c r="E7041" t="b">
        <f t="shared" si="124"/>
        <v>0</v>
      </c>
    </row>
    <row r="7042" spans="1:5" hidden="1" x14ac:dyDescent="0.4">
      <c r="A7042" t="s">
        <v>3718</v>
      </c>
      <c r="B7042" t="s">
        <v>74</v>
      </c>
      <c r="C7042" s="1">
        <v>44434</v>
      </c>
      <c r="D7042" t="s">
        <v>339</v>
      </c>
      <c r="E7042" t="b">
        <f t="shared" si="124"/>
        <v>0</v>
      </c>
    </row>
    <row r="7043" spans="1:5" hidden="1" x14ac:dyDescent="0.4">
      <c r="A7043" t="s">
        <v>3362</v>
      </c>
      <c r="B7043" t="s">
        <v>74</v>
      </c>
      <c r="C7043" s="1">
        <v>44445</v>
      </c>
      <c r="D7043" t="s">
        <v>415</v>
      </c>
      <c r="E7043" t="b">
        <f t="shared" si="124"/>
        <v>0</v>
      </c>
    </row>
    <row r="7044" spans="1:5" hidden="1" x14ac:dyDescent="0.4">
      <c r="A7044" t="s">
        <v>2478</v>
      </c>
      <c r="B7044" t="s">
        <v>74</v>
      </c>
      <c r="C7044" s="1">
        <v>44355</v>
      </c>
      <c r="D7044" t="s">
        <v>332</v>
      </c>
      <c r="E7044" t="b">
        <f t="shared" si="124"/>
        <v>0</v>
      </c>
    </row>
    <row r="7045" spans="1:5" hidden="1" x14ac:dyDescent="0.4">
      <c r="A7045" t="s">
        <v>5723</v>
      </c>
      <c r="B7045" t="s">
        <v>74</v>
      </c>
      <c r="C7045" s="1">
        <v>44431</v>
      </c>
      <c r="D7045" t="s">
        <v>322</v>
      </c>
      <c r="E7045" t="b">
        <f t="shared" si="124"/>
        <v>0</v>
      </c>
    </row>
    <row r="7046" spans="1:5" hidden="1" x14ac:dyDescent="0.4">
      <c r="A7046" t="s">
        <v>2538</v>
      </c>
      <c r="B7046" t="s">
        <v>74</v>
      </c>
      <c r="C7046" s="1">
        <v>44354</v>
      </c>
      <c r="D7046" t="s">
        <v>359</v>
      </c>
      <c r="E7046" t="b">
        <f t="shared" si="124"/>
        <v>0</v>
      </c>
    </row>
    <row r="7047" spans="1:5" hidden="1" x14ac:dyDescent="0.4">
      <c r="A7047" t="s">
        <v>2286</v>
      </c>
      <c r="B7047" t="s">
        <v>74</v>
      </c>
      <c r="C7047" s="1">
        <v>44370</v>
      </c>
      <c r="D7047" t="s">
        <v>333</v>
      </c>
      <c r="E7047" t="b">
        <f t="shared" si="124"/>
        <v>0</v>
      </c>
    </row>
    <row r="7048" spans="1:5" hidden="1" x14ac:dyDescent="0.4">
      <c r="A7048" t="s">
        <v>5288</v>
      </c>
      <c r="B7048" t="s">
        <v>74</v>
      </c>
      <c r="C7048" s="1">
        <v>44357</v>
      </c>
      <c r="D7048" t="s">
        <v>328</v>
      </c>
      <c r="E7048" t="b">
        <f t="shared" si="124"/>
        <v>0</v>
      </c>
    </row>
    <row r="7049" spans="1:5" hidden="1" x14ac:dyDescent="0.4">
      <c r="A7049" t="s">
        <v>1576</v>
      </c>
      <c r="B7049" t="s">
        <v>198</v>
      </c>
      <c r="C7049" s="1">
        <v>44411</v>
      </c>
      <c r="D7049" t="s">
        <v>325</v>
      </c>
      <c r="E7049" t="b">
        <f t="shared" si="124"/>
        <v>0</v>
      </c>
    </row>
    <row r="7050" spans="1:5" hidden="1" x14ac:dyDescent="0.4">
      <c r="A7050" t="s">
        <v>5728</v>
      </c>
      <c r="B7050" t="s">
        <v>198</v>
      </c>
      <c r="C7050" s="1">
        <v>44418</v>
      </c>
      <c r="D7050" t="s">
        <v>398</v>
      </c>
      <c r="E7050" t="b">
        <f t="shared" si="124"/>
        <v>0</v>
      </c>
    </row>
    <row r="7051" spans="1:5" hidden="1" x14ac:dyDescent="0.4">
      <c r="A7051" t="s">
        <v>5729</v>
      </c>
      <c r="B7051" t="s">
        <v>198</v>
      </c>
      <c r="C7051" s="1">
        <v>44418</v>
      </c>
      <c r="D7051" t="s">
        <v>397</v>
      </c>
      <c r="E7051" t="b">
        <f t="shared" si="124"/>
        <v>0</v>
      </c>
    </row>
    <row r="7052" spans="1:5" hidden="1" x14ac:dyDescent="0.4">
      <c r="A7052" t="s">
        <v>1564</v>
      </c>
      <c r="B7052" t="s">
        <v>198</v>
      </c>
      <c r="C7052" s="1">
        <v>44412</v>
      </c>
      <c r="D7052" t="s">
        <v>312</v>
      </c>
      <c r="E7052" t="b">
        <f t="shared" si="124"/>
        <v>0</v>
      </c>
    </row>
    <row r="7053" spans="1:5" hidden="1" x14ac:dyDescent="0.4">
      <c r="A7053" t="s">
        <v>1542</v>
      </c>
      <c r="B7053" t="s">
        <v>198</v>
      </c>
      <c r="C7053" s="1">
        <v>44414</v>
      </c>
      <c r="D7053" t="s">
        <v>329</v>
      </c>
      <c r="E7053" t="b">
        <f t="shared" si="124"/>
        <v>0</v>
      </c>
    </row>
    <row r="7054" spans="1:5" hidden="1" x14ac:dyDescent="0.4">
      <c r="A7054" t="s">
        <v>1558</v>
      </c>
      <c r="B7054" t="s">
        <v>198</v>
      </c>
      <c r="C7054" s="1">
        <v>44418</v>
      </c>
      <c r="D7054" t="s">
        <v>327</v>
      </c>
      <c r="E7054" t="b">
        <f t="shared" si="124"/>
        <v>0</v>
      </c>
    </row>
    <row r="7055" spans="1:5" hidden="1" x14ac:dyDescent="0.4">
      <c r="A7055" t="s">
        <v>1379</v>
      </c>
      <c r="B7055" t="s">
        <v>198</v>
      </c>
      <c r="C7055" s="1">
        <v>44432</v>
      </c>
      <c r="D7055" t="s">
        <v>403</v>
      </c>
      <c r="E7055" t="b">
        <f t="shared" si="124"/>
        <v>0</v>
      </c>
    </row>
    <row r="7056" spans="1:5" hidden="1" x14ac:dyDescent="0.4">
      <c r="A7056" t="s">
        <v>3786</v>
      </c>
      <c r="B7056" t="s">
        <v>198</v>
      </c>
      <c r="C7056" s="1">
        <v>44411</v>
      </c>
      <c r="D7056" t="s">
        <v>344</v>
      </c>
      <c r="E7056" t="b">
        <f t="shared" si="124"/>
        <v>0</v>
      </c>
    </row>
    <row r="7057" spans="1:5" hidden="1" x14ac:dyDescent="0.4">
      <c r="A7057" t="s">
        <v>1685</v>
      </c>
      <c r="B7057" t="s">
        <v>198</v>
      </c>
      <c r="C7057" s="1">
        <v>44410</v>
      </c>
      <c r="D7057" t="s">
        <v>316</v>
      </c>
      <c r="E7057" t="b">
        <f t="shared" si="124"/>
        <v>0</v>
      </c>
    </row>
    <row r="7058" spans="1:5" hidden="1" x14ac:dyDescent="0.4">
      <c r="A7058" t="s">
        <v>1590</v>
      </c>
      <c r="B7058" t="s">
        <v>198</v>
      </c>
      <c r="C7058" s="1">
        <v>44410</v>
      </c>
      <c r="D7058" t="s">
        <v>326</v>
      </c>
      <c r="E7058" t="b">
        <f t="shared" si="124"/>
        <v>0</v>
      </c>
    </row>
    <row r="7059" spans="1:5" hidden="1" x14ac:dyDescent="0.4">
      <c r="A7059" t="s">
        <v>5742</v>
      </c>
      <c r="B7059" t="s">
        <v>198</v>
      </c>
      <c r="C7059" s="1">
        <v>44414</v>
      </c>
      <c r="D7059" t="s">
        <v>318</v>
      </c>
      <c r="E7059" t="b">
        <f t="shared" si="124"/>
        <v>0</v>
      </c>
    </row>
    <row r="7060" spans="1:5" hidden="1" x14ac:dyDescent="0.4">
      <c r="A7060" t="s">
        <v>1322</v>
      </c>
      <c r="B7060" t="s">
        <v>198</v>
      </c>
      <c r="C7060" s="1">
        <v>44434</v>
      </c>
      <c r="D7060" t="s">
        <v>313</v>
      </c>
      <c r="E7060" t="b">
        <f t="shared" si="124"/>
        <v>0</v>
      </c>
    </row>
    <row r="7061" spans="1:5" hidden="1" x14ac:dyDescent="0.4">
      <c r="A7061" t="s">
        <v>1451</v>
      </c>
      <c r="B7061" t="s">
        <v>198</v>
      </c>
      <c r="C7061" s="1">
        <v>44426</v>
      </c>
      <c r="D7061" t="s">
        <v>319</v>
      </c>
      <c r="E7061" t="b">
        <f t="shared" si="124"/>
        <v>0</v>
      </c>
    </row>
    <row r="7062" spans="1:5" hidden="1" x14ac:dyDescent="0.4">
      <c r="A7062" t="s">
        <v>3642</v>
      </c>
      <c r="B7062" t="s">
        <v>198</v>
      </c>
      <c r="C7062" s="1">
        <v>44427</v>
      </c>
      <c r="D7062" t="s">
        <v>308</v>
      </c>
      <c r="E7062" t="b">
        <f t="shared" si="124"/>
        <v>0</v>
      </c>
    </row>
    <row r="7063" spans="1:5" hidden="1" x14ac:dyDescent="0.4">
      <c r="A7063" t="s">
        <v>3805</v>
      </c>
      <c r="B7063" t="s">
        <v>198</v>
      </c>
      <c r="C7063" s="1">
        <v>44410</v>
      </c>
      <c r="D7063" t="s">
        <v>416</v>
      </c>
      <c r="E7063" t="b">
        <f t="shared" si="124"/>
        <v>0</v>
      </c>
    </row>
    <row r="7064" spans="1:5" hidden="1" x14ac:dyDescent="0.4">
      <c r="A7064" t="s">
        <v>3785</v>
      </c>
      <c r="B7064" t="s">
        <v>198</v>
      </c>
      <c r="C7064" s="1">
        <v>44411</v>
      </c>
      <c r="D7064" t="s">
        <v>343</v>
      </c>
      <c r="E7064" t="b">
        <f t="shared" si="124"/>
        <v>0</v>
      </c>
    </row>
    <row r="7065" spans="1:5" hidden="1" x14ac:dyDescent="0.4">
      <c r="A7065" t="s">
        <v>1440</v>
      </c>
      <c r="B7065" t="s">
        <v>198</v>
      </c>
      <c r="C7065" s="1">
        <v>44427</v>
      </c>
      <c r="D7065" t="s">
        <v>335</v>
      </c>
      <c r="E7065" t="b">
        <f t="shared" si="124"/>
        <v>0</v>
      </c>
    </row>
    <row r="7066" spans="1:5" hidden="1" x14ac:dyDescent="0.4">
      <c r="A7066" t="s">
        <v>3768</v>
      </c>
      <c r="B7066" t="s">
        <v>198</v>
      </c>
      <c r="C7066" s="1">
        <v>44421</v>
      </c>
      <c r="D7066" t="s">
        <v>415</v>
      </c>
      <c r="E7066" t="b">
        <f t="shared" si="124"/>
        <v>0</v>
      </c>
    </row>
    <row r="7067" spans="1:5" hidden="1" x14ac:dyDescent="0.4">
      <c r="A7067" t="s">
        <v>1541</v>
      </c>
      <c r="B7067" t="s">
        <v>198</v>
      </c>
      <c r="C7067" s="1">
        <v>44414</v>
      </c>
      <c r="D7067" t="s">
        <v>330</v>
      </c>
      <c r="E7067" t="b">
        <f t="shared" si="124"/>
        <v>0</v>
      </c>
    </row>
    <row r="7068" spans="1:5" hidden="1" x14ac:dyDescent="0.4">
      <c r="A7068" t="s">
        <v>1434</v>
      </c>
      <c r="B7068" t="s">
        <v>198</v>
      </c>
      <c r="C7068" s="1">
        <v>44427</v>
      </c>
      <c r="D7068" t="s">
        <v>332</v>
      </c>
      <c r="E7068" t="b">
        <f t="shared" si="124"/>
        <v>0</v>
      </c>
    </row>
    <row r="7069" spans="1:5" hidden="1" x14ac:dyDescent="0.4">
      <c r="A7069" t="s">
        <v>5394</v>
      </c>
      <c r="B7069" t="s">
        <v>198</v>
      </c>
      <c r="C7069" s="1">
        <v>44434</v>
      </c>
      <c r="D7069" t="s">
        <v>322</v>
      </c>
      <c r="E7069" t="b">
        <f t="shared" si="124"/>
        <v>0</v>
      </c>
    </row>
    <row r="7070" spans="1:5" hidden="1" x14ac:dyDescent="0.4">
      <c r="A7070" t="s">
        <v>1551</v>
      </c>
      <c r="B7070" t="s">
        <v>198</v>
      </c>
      <c r="C7070" s="1">
        <v>44413</v>
      </c>
      <c r="D7070" t="s">
        <v>359</v>
      </c>
      <c r="E7070" t="b">
        <f t="shared" si="124"/>
        <v>0</v>
      </c>
    </row>
    <row r="7071" spans="1:5" hidden="1" x14ac:dyDescent="0.4">
      <c r="A7071" t="s">
        <v>1540</v>
      </c>
      <c r="B7071" t="s">
        <v>198</v>
      </c>
      <c r="C7071" s="1">
        <v>44414</v>
      </c>
      <c r="D7071" t="s">
        <v>333</v>
      </c>
      <c r="E7071" t="b">
        <f t="shared" si="124"/>
        <v>0</v>
      </c>
    </row>
    <row r="7072" spans="1:5" hidden="1" x14ac:dyDescent="0.4">
      <c r="A7072" t="s">
        <v>3167</v>
      </c>
      <c r="B7072" t="s">
        <v>148</v>
      </c>
      <c r="C7072" s="1">
        <v>44271</v>
      </c>
      <c r="D7072" t="s">
        <v>341</v>
      </c>
      <c r="E7072" t="b">
        <f t="shared" si="124"/>
        <v>0</v>
      </c>
    </row>
    <row r="7073" spans="1:5" hidden="1" x14ac:dyDescent="0.4">
      <c r="A7073" t="s">
        <v>3166</v>
      </c>
      <c r="B7073" t="s">
        <v>148</v>
      </c>
      <c r="C7073" s="1">
        <v>44271</v>
      </c>
      <c r="D7073" t="s">
        <v>352</v>
      </c>
      <c r="E7073" t="b">
        <f t="shared" si="124"/>
        <v>0</v>
      </c>
    </row>
    <row r="7074" spans="1:5" hidden="1" x14ac:dyDescent="0.4">
      <c r="A7074" t="s">
        <v>3165</v>
      </c>
      <c r="B7074" t="s">
        <v>148</v>
      </c>
      <c r="C7074" s="1">
        <v>44271</v>
      </c>
      <c r="D7074" t="s">
        <v>325</v>
      </c>
      <c r="E7074" t="b">
        <f t="shared" si="124"/>
        <v>0</v>
      </c>
    </row>
    <row r="7075" spans="1:5" hidden="1" x14ac:dyDescent="0.4">
      <c r="A7075" t="s">
        <v>6462</v>
      </c>
      <c r="B7075" t="s">
        <v>148</v>
      </c>
      <c r="C7075" s="1">
        <v>44369</v>
      </c>
      <c r="D7075" t="s">
        <v>398</v>
      </c>
      <c r="E7075" t="b">
        <f t="shared" si="124"/>
        <v>0</v>
      </c>
    </row>
    <row r="7076" spans="1:5" hidden="1" x14ac:dyDescent="0.4">
      <c r="A7076" t="s">
        <v>6461</v>
      </c>
      <c r="B7076" t="s">
        <v>148</v>
      </c>
      <c r="C7076" s="1">
        <v>44369</v>
      </c>
      <c r="D7076" t="s">
        <v>397</v>
      </c>
      <c r="E7076" t="b">
        <f t="shared" si="124"/>
        <v>0</v>
      </c>
    </row>
    <row r="7077" spans="1:5" hidden="1" x14ac:dyDescent="0.4">
      <c r="A7077" t="s">
        <v>3145</v>
      </c>
      <c r="B7077" t="s">
        <v>148</v>
      </c>
      <c r="C7077" s="1">
        <v>44280</v>
      </c>
      <c r="D7077" t="s">
        <v>306</v>
      </c>
      <c r="E7077" t="b">
        <f t="shared" si="124"/>
        <v>0</v>
      </c>
    </row>
    <row r="7078" spans="1:5" hidden="1" x14ac:dyDescent="0.4">
      <c r="A7078" t="s">
        <v>3164</v>
      </c>
      <c r="B7078" t="s">
        <v>148</v>
      </c>
      <c r="C7078" s="1">
        <v>44271</v>
      </c>
      <c r="D7078" t="s">
        <v>399</v>
      </c>
      <c r="E7078" t="b">
        <f t="shared" ref="E7078:E7141" si="125">OR(IF(AND(D7078=D7079,B7078=B7079),1,0),IF(AND(D7078=D7077,B7078=B7077),1,0))</f>
        <v>0</v>
      </c>
    </row>
    <row r="7079" spans="1:5" hidden="1" x14ac:dyDescent="0.4">
      <c r="A7079" t="s">
        <v>3163</v>
      </c>
      <c r="B7079" t="s">
        <v>148</v>
      </c>
      <c r="C7079" s="1">
        <v>44271</v>
      </c>
      <c r="D7079" t="s">
        <v>312</v>
      </c>
      <c r="E7079" t="b">
        <f t="shared" si="125"/>
        <v>0</v>
      </c>
    </row>
    <row r="7080" spans="1:5" hidden="1" x14ac:dyDescent="0.4">
      <c r="A7080" t="s">
        <v>6478</v>
      </c>
      <c r="B7080" t="s">
        <v>148</v>
      </c>
      <c r="C7080" s="1">
        <v>44271</v>
      </c>
      <c r="D7080" t="s">
        <v>307</v>
      </c>
      <c r="E7080" t="b">
        <f t="shared" si="125"/>
        <v>0</v>
      </c>
    </row>
    <row r="7081" spans="1:5" hidden="1" x14ac:dyDescent="0.4">
      <c r="A7081" t="s">
        <v>3162</v>
      </c>
      <c r="B7081" t="s">
        <v>148</v>
      </c>
      <c r="C7081" s="1">
        <v>44271</v>
      </c>
      <c r="D7081" t="s">
        <v>331</v>
      </c>
      <c r="E7081" t="b">
        <f t="shared" si="125"/>
        <v>0</v>
      </c>
    </row>
    <row r="7082" spans="1:5" hidden="1" x14ac:dyDescent="0.4">
      <c r="A7082" t="s">
        <v>3146</v>
      </c>
      <c r="B7082" t="s">
        <v>148</v>
      </c>
      <c r="C7082" s="1">
        <v>44280</v>
      </c>
      <c r="D7082" t="s">
        <v>327</v>
      </c>
      <c r="E7082" t="b">
        <f t="shared" si="125"/>
        <v>0</v>
      </c>
    </row>
    <row r="7083" spans="1:5" hidden="1" x14ac:dyDescent="0.4">
      <c r="A7083" t="s">
        <v>3161</v>
      </c>
      <c r="B7083" t="s">
        <v>148</v>
      </c>
      <c r="C7083" s="1">
        <v>44271</v>
      </c>
      <c r="D7083" t="s">
        <v>403</v>
      </c>
      <c r="E7083" t="b">
        <f t="shared" si="125"/>
        <v>0</v>
      </c>
    </row>
    <row r="7084" spans="1:5" hidden="1" x14ac:dyDescent="0.4">
      <c r="A7084" t="s">
        <v>6477</v>
      </c>
      <c r="B7084" t="s">
        <v>148</v>
      </c>
      <c r="C7084" s="1">
        <v>44271</v>
      </c>
      <c r="D7084" t="s">
        <v>344</v>
      </c>
      <c r="E7084" t="b">
        <f t="shared" si="125"/>
        <v>0</v>
      </c>
    </row>
    <row r="7085" spans="1:5" hidden="1" x14ac:dyDescent="0.4">
      <c r="A7085" t="s">
        <v>3160</v>
      </c>
      <c r="B7085" t="s">
        <v>148</v>
      </c>
      <c r="C7085" s="1">
        <v>44271</v>
      </c>
      <c r="D7085" t="s">
        <v>316</v>
      </c>
      <c r="E7085" t="b">
        <f t="shared" si="125"/>
        <v>0</v>
      </c>
    </row>
    <row r="7086" spans="1:5" hidden="1" x14ac:dyDescent="0.4">
      <c r="A7086" t="s">
        <v>3159</v>
      </c>
      <c r="B7086" t="s">
        <v>148</v>
      </c>
      <c r="C7086" s="1">
        <v>44271</v>
      </c>
      <c r="D7086" t="s">
        <v>326</v>
      </c>
      <c r="E7086" t="b">
        <f t="shared" si="125"/>
        <v>0</v>
      </c>
    </row>
    <row r="7087" spans="1:5" hidden="1" x14ac:dyDescent="0.4">
      <c r="A7087" t="s">
        <v>6476</v>
      </c>
      <c r="B7087" t="s">
        <v>148</v>
      </c>
      <c r="C7087" s="1">
        <v>44271</v>
      </c>
      <c r="D7087" t="s">
        <v>321</v>
      </c>
      <c r="E7087" t="b">
        <f t="shared" si="125"/>
        <v>0</v>
      </c>
    </row>
    <row r="7088" spans="1:5" hidden="1" x14ac:dyDescent="0.4">
      <c r="A7088" t="s">
        <v>6460</v>
      </c>
      <c r="B7088" t="s">
        <v>148</v>
      </c>
      <c r="C7088" s="1">
        <v>44369</v>
      </c>
      <c r="D7088" t="s">
        <v>318</v>
      </c>
      <c r="E7088" t="b">
        <f t="shared" si="125"/>
        <v>0</v>
      </c>
    </row>
    <row r="7089" spans="1:5" hidden="1" x14ac:dyDescent="0.4">
      <c r="A7089" t="s">
        <v>3158</v>
      </c>
      <c r="B7089" t="s">
        <v>148</v>
      </c>
      <c r="C7089" s="1">
        <v>44271</v>
      </c>
      <c r="D7089" t="s">
        <v>313</v>
      </c>
      <c r="E7089" t="b">
        <f t="shared" si="125"/>
        <v>0</v>
      </c>
    </row>
    <row r="7090" spans="1:5" hidden="1" x14ac:dyDescent="0.4">
      <c r="A7090" t="s">
        <v>3147</v>
      </c>
      <c r="B7090" t="s">
        <v>148</v>
      </c>
      <c r="C7090" s="1">
        <v>44280</v>
      </c>
      <c r="D7090" t="s">
        <v>319</v>
      </c>
      <c r="E7090" t="b">
        <f t="shared" si="125"/>
        <v>0</v>
      </c>
    </row>
    <row r="7091" spans="1:5" hidden="1" x14ac:dyDescent="0.4">
      <c r="A7091" t="s">
        <v>3157</v>
      </c>
      <c r="B7091" t="s">
        <v>148</v>
      </c>
      <c r="C7091" s="1">
        <v>44271</v>
      </c>
      <c r="D7091" t="s">
        <v>309</v>
      </c>
      <c r="E7091" t="b">
        <f t="shared" si="125"/>
        <v>0</v>
      </c>
    </row>
    <row r="7092" spans="1:5" hidden="1" x14ac:dyDescent="0.4">
      <c r="A7092" t="s">
        <v>3156</v>
      </c>
      <c r="B7092" t="s">
        <v>148</v>
      </c>
      <c r="C7092" s="1">
        <v>44271</v>
      </c>
      <c r="D7092" t="s">
        <v>310</v>
      </c>
      <c r="E7092" t="b">
        <f t="shared" si="125"/>
        <v>0</v>
      </c>
    </row>
    <row r="7093" spans="1:5" hidden="1" x14ac:dyDescent="0.4">
      <c r="A7093" t="s">
        <v>6475</v>
      </c>
      <c r="B7093" t="s">
        <v>148</v>
      </c>
      <c r="C7093" s="1">
        <v>44271</v>
      </c>
      <c r="D7093" t="s">
        <v>342</v>
      </c>
      <c r="E7093" t="b">
        <f t="shared" si="125"/>
        <v>0</v>
      </c>
    </row>
    <row r="7094" spans="1:5" hidden="1" x14ac:dyDescent="0.4">
      <c r="A7094" t="s">
        <v>6474</v>
      </c>
      <c r="B7094" t="s">
        <v>148</v>
      </c>
      <c r="C7094" s="1">
        <v>44271</v>
      </c>
      <c r="D7094" t="s">
        <v>336</v>
      </c>
      <c r="E7094" t="b">
        <f t="shared" si="125"/>
        <v>0</v>
      </c>
    </row>
    <row r="7095" spans="1:5" hidden="1" x14ac:dyDescent="0.4">
      <c r="A7095" t="s">
        <v>3155</v>
      </c>
      <c r="B7095" t="s">
        <v>148</v>
      </c>
      <c r="C7095" s="1">
        <v>44271</v>
      </c>
      <c r="D7095" t="s">
        <v>350</v>
      </c>
      <c r="E7095" t="b">
        <f t="shared" si="125"/>
        <v>0</v>
      </c>
    </row>
    <row r="7096" spans="1:5" hidden="1" x14ac:dyDescent="0.4">
      <c r="A7096" t="s">
        <v>6473</v>
      </c>
      <c r="B7096" t="s">
        <v>148</v>
      </c>
      <c r="C7096" s="1">
        <v>44271</v>
      </c>
      <c r="D7096" t="s">
        <v>308</v>
      </c>
      <c r="E7096" t="b">
        <f t="shared" si="125"/>
        <v>0</v>
      </c>
    </row>
    <row r="7097" spans="1:5" hidden="1" x14ac:dyDescent="0.4">
      <c r="A7097" t="s">
        <v>6472</v>
      </c>
      <c r="B7097" t="s">
        <v>148</v>
      </c>
      <c r="C7097" s="1">
        <v>44271</v>
      </c>
      <c r="D7097" t="s">
        <v>338</v>
      </c>
      <c r="E7097" t="b">
        <f t="shared" si="125"/>
        <v>0</v>
      </c>
    </row>
    <row r="7098" spans="1:5" hidden="1" x14ac:dyDescent="0.4">
      <c r="A7098" t="s">
        <v>6471</v>
      </c>
      <c r="B7098" t="s">
        <v>148</v>
      </c>
      <c r="C7098" s="1">
        <v>44271</v>
      </c>
      <c r="D7098" t="s">
        <v>416</v>
      </c>
      <c r="E7098" t="b">
        <f t="shared" si="125"/>
        <v>0</v>
      </c>
    </row>
    <row r="7099" spans="1:5" hidden="1" x14ac:dyDescent="0.4">
      <c r="A7099" t="s">
        <v>6470</v>
      </c>
      <c r="B7099" t="s">
        <v>148</v>
      </c>
      <c r="C7099" s="1">
        <v>44271</v>
      </c>
      <c r="D7099" t="s">
        <v>317</v>
      </c>
      <c r="E7099" t="b">
        <f t="shared" si="125"/>
        <v>0</v>
      </c>
    </row>
    <row r="7100" spans="1:5" hidden="1" x14ac:dyDescent="0.4">
      <c r="A7100" t="s">
        <v>3154</v>
      </c>
      <c r="B7100" t="s">
        <v>148</v>
      </c>
      <c r="C7100" s="1">
        <v>44271</v>
      </c>
      <c r="D7100" t="s">
        <v>335</v>
      </c>
      <c r="E7100" t="b">
        <f t="shared" si="125"/>
        <v>0</v>
      </c>
    </row>
    <row r="7101" spans="1:5" hidden="1" x14ac:dyDescent="0.4">
      <c r="A7101" t="s">
        <v>6469</v>
      </c>
      <c r="B7101" t="s">
        <v>148</v>
      </c>
      <c r="C7101" s="1">
        <v>44271</v>
      </c>
      <c r="D7101" t="s">
        <v>339</v>
      </c>
      <c r="E7101" t="b">
        <f t="shared" si="125"/>
        <v>0</v>
      </c>
    </row>
    <row r="7102" spans="1:5" hidden="1" x14ac:dyDescent="0.4">
      <c r="A7102" t="s">
        <v>6468</v>
      </c>
      <c r="B7102" t="s">
        <v>148</v>
      </c>
      <c r="C7102" s="1">
        <v>44271</v>
      </c>
      <c r="D7102" t="s">
        <v>415</v>
      </c>
      <c r="E7102" t="b">
        <f t="shared" si="125"/>
        <v>0</v>
      </c>
    </row>
    <row r="7103" spans="1:5" hidden="1" x14ac:dyDescent="0.4">
      <c r="A7103" t="s">
        <v>3153</v>
      </c>
      <c r="B7103" t="s">
        <v>148</v>
      </c>
      <c r="C7103" s="1">
        <v>44271</v>
      </c>
      <c r="D7103" t="s">
        <v>330</v>
      </c>
      <c r="E7103" t="b">
        <f t="shared" si="125"/>
        <v>0</v>
      </c>
    </row>
    <row r="7104" spans="1:5" hidden="1" x14ac:dyDescent="0.4">
      <c r="A7104" t="s">
        <v>3152</v>
      </c>
      <c r="B7104" t="s">
        <v>148</v>
      </c>
      <c r="C7104" s="1">
        <v>44271</v>
      </c>
      <c r="D7104" t="s">
        <v>332</v>
      </c>
      <c r="E7104" t="b">
        <f t="shared" si="125"/>
        <v>0</v>
      </c>
    </row>
    <row r="7105" spans="1:5" hidden="1" x14ac:dyDescent="0.4">
      <c r="A7105" t="s">
        <v>3151</v>
      </c>
      <c r="B7105" t="s">
        <v>148</v>
      </c>
      <c r="C7105" s="1">
        <v>44271</v>
      </c>
      <c r="D7105" t="s">
        <v>359</v>
      </c>
      <c r="E7105" t="b">
        <f t="shared" si="125"/>
        <v>0</v>
      </c>
    </row>
    <row r="7106" spans="1:5" hidden="1" x14ac:dyDescent="0.4">
      <c r="A7106" t="s">
        <v>3150</v>
      </c>
      <c r="B7106" t="s">
        <v>148</v>
      </c>
      <c r="C7106" s="1">
        <v>44271</v>
      </c>
      <c r="D7106" t="s">
        <v>333</v>
      </c>
      <c r="E7106" t="b">
        <f t="shared" si="125"/>
        <v>0</v>
      </c>
    </row>
    <row r="7107" spans="1:5" hidden="1" x14ac:dyDescent="0.4">
      <c r="A7107" t="s">
        <v>6467</v>
      </c>
      <c r="B7107" t="s">
        <v>148</v>
      </c>
      <c r="C7107" s="1">
        <v>44271</v>
      </c>
      <c r="D7107" t="s">
        <v>328</v>
      </c>
      <c r="E7107" t="b">
        <f t="shared" si="125"/>
        <v>0</v>
      </c>
    </row>
    <row r="7108" spans="1:5" hidden="1" x14ac:dyDescent="0.4">
      <c r="A7108" t="s">
        <v>3627</v>
      </c>
      <c r="B7108" t="s">
        <v>194</v>
      </c>
      <c r="C7108" s="1">
        <v>44455</v>
      </c>
      <c r="D7108" t="s">
        <v>421</v>
      </c>
      <c r="E7108" t="b">
        <f t="shared" si="125"/>
        <v>0</v>
      </c>
    </row>
    <row r="7109" spans="1:5" hidden="1" x14ac:dyDescent="0.4">
      <c r="A7109" t="s">
        <v>3438</v>
      </c>
      <c r="B7109" t="s">
        <v>194</v>
      </c>
      <c r="C7109" s="1">
        <v>44455</v>
      </c>
      <c r="D7109" t="s">
        <v>405</v>
      </c>
      <c r="E7109" t="b">
        <f t="shared" si="125"/>
        <v>0</v>
      </c>
    </row>
    <row r="7110" spans="1:5" hidden="1" x14ac:dyDescent="0.4">
      <c r="A7110" t="s">
        <v>1207</v>
      </c>
      <c r="B7110" t="s">
        <v>194</v>
      </c>
      <c r="C7110" s="1">
        <v>44455</v>
      </c>
      <c r="D7110" t="s">
        <v>352</v>
      </c>
      <c r="E7110" t="b">
        <f t="shared" si="125"/>
        <v>0</v>
      </c>
    </row>
    <row r="7111" spans="1:5" hidden="1" x14ac:dyDescent="0.4">
      <c r="A7111" t="s">
        <v>1209</v>
      </c>
      <c r="B7111" t="s">
        <v>194</v>
      </c>
      <c r="C7111" s="1">
        <v>44455</v>
      </c>
      <c r="D7111" t="s">
        <v>325</v>
      </c>
      <c r="E7111" t="b">
        <f t="shared" si="125"/>
        <v>0</v>
      </c>
    </row>
    <row r="7112" spans="1:5" hidden="1" x14ac:dyDescent="0.4">
      <c r="A7112" t="s">
        <v>5245</v>
      </c>
      <c r="B7112" t="s">
        <v>194</v>
      </c>
      <c r="C7112" s="1">
        <v>44456</v>
      </c>
      <c r="D7112" t="s">
        <v>398</v>
      </c>
      <c r="E7112" t="b">
        <f t="shared" si="125"/>
        <v>0</v>
      </c>
    </row>
    <row r="7113" spans="1:5" hidden="1" x14ac:dyDescent="0.4">
      <c r="A7113" t="s">
        <v>5241</v>
      </c>
      <c r="B7113" t="s">
        <v>194</v>
      </c>
      <c r="C7113" s="1">
        <v>44462</v>
      </c>
      <c r="D7113" t="s">
        <v>397</v>
      </c>
      <c r="E7113" t="b">
        <f t="shared" si="125"/>
        <v>0</v>
      </c>
    </row>
    <row r="7114" spans="1:5" hidden="1" x14ac:dyDescent="0.4">
      <c r="A7114" t="s">
        <v>1197</v>
      </c>
      <c r="B7114" t="s">
        <v>194</v>
      </c>
      <c r="C7114" s="1">
        <v>44462</v>
      </c>
      <c r="D7114" t="s">
        <v>306</v>
      </c>
      <c r="E7114" t="b">
        <f t="shared" si="125"/>
        <v>0</v>
      </c>
    </row>
    <row r="7115" spans="1:5" hidden="1" x14ac:dyDescent="0.4">
      <c r="A7115" t="s">
        <v>1203</v>
      </c>
      <c r="B7115" t="s">
        <v>194</v>
      </c>
      <c r="C7115" s="1">
        <v>44456</v>
      </c>
      <c r="D7115" t="s">
        <v>399</v>
      </c>
      <c r="E7115" t="b">
        <f t="shared" si="125"/>
        <v>0</v>
      </c>
    </row>
    <row r="7116" spans="1:5" hidden="1" x14ac:dyDescent="0.4">
      <c r="A7116" t="s">
        <v>1196</v>
      </c>
      <c r="B7116" t="s">
        <v>194</v>
      </c>
      <c r="C7116" s="1">
        <v>44462</v>
      </c>
      <c r="D7116" t="s">
        <v>312</v>
      </c>
      <c r="E7116" t="b">
        <f t="shared" si="125"/>
        <v>0</v>
      </c>
    </row>
    <row r="7117" spans="1:5" hidden="1" x14ac:dyDescent="0.4">
      <c r="A7117" t="s">
        <v>1195</v>
      </c>
      <c r="B7117" t="s">
        <v>194</v>
      </c>
      <c r="C7117" s="1">
        <v>44462</v>
      </c>
      <c r="D7117" t="s">
        <v>329</v>
      </c>
      <c r="E7117" t="b">
        <f t="shared" si="125"/>
        <v>0</v>
      </c>
    </row>
    <row r="7118" spans="1:5" hidden="1" x14ac:dyDescent="0.4">
      <c r="A7118" t="s">
        <v>3417</v>
      </c>
      <c r="B7118" t="s">
        <v>194</v>
      </c>
      <c r="C7118" s="1">
        <v>44455</v>
      </c>
      <c r="D7118" t="s">
        <v>307</v>
      </c>
      <c r="E7118" t="b">
        <f t="shared" si="125"/>
        <v>0</v>
      </c>
    </row>
    <row r="7119" spans="1:5" hidden="1" x14ac:dyDescent="0.4">
      <c r="A7119" t="s">
        <v>1156</v>
      </c>
      <c r="B7119" t="s">
        <v>194</v>
      </c>
      <c r="C7119" s="1">
        <v>44455</v>
      </c>
      <c r="D7119" t="s">
        <v>356</v>
      </c>
      <c r="E7119" t="b">
        <f t="shared" si="125"/>
        <v>0</v>
      </c>
    </row>
    <row r="7120" spans="1:5" hidden="1" x14ac:dyDescent="0.4">
      <c r="A7120" t="s">
        <v>1155</v>
      </c>
      <c r="B7120" t="s">
        <v>194</v>
      </c>
      <c r="C7120" s="1">
        <v>44456</v>
      </c>
      <c r="D7120" t="s">
        <v>327</v>
      </c>
      <c r="E7120" t="b">
        <f t="shared" si="125"/>
        <v>0</v>
      </c>
    </row>
    <row r="7121" spans="1:5" hidden="1" x14ac:dyDescent="0.4">
      <c r="A7121" t="s">
        <v>1205</v>
      </c>
      <c r="B7121" t="s">
        <v>194</v>
      </c>
      <c r="C7121" s="1">
        <v>44456</v>
      </c>
      <c r="D7121" t="s">
        <v>403</v>
      </c>
      <c r="E7121" t="b">
        <f t="shared" si="125"/>
        <v>0</v>
      </c>
    </row>
    <row r="7122" spans="1:5" hidden="1" x14ac:dyDescent="0.4">
      <c r="A7122" t="s">
        <v>3419</v>
      </c>
      <c r="B7122" t="s">
        <v>194</v>
      </c>
      <c r="C7122" s="1">
        <v>44455</v>
      </c>
      <c r="D7122" t="s">
        <v>344</v>
      </c>
      <c r="E7122" t="b">
        <f t="shared" si="125"/>
        <v>0</v>
      </c>
    </row>
    <row r="7123" spans="1:5" hidden="1" x14ac:dyDescent="0.4">
      <c r="A7123" t="s">
        <v>5244</v>
      </c>
      <c r="B7123" t="s">
        <v>194</v>
      </c>
      <c r="C7123" s="1">
        <v>44456</v>
      </c>
      <c r="D7123" t="s">
        <v>360</v>
      </c>
      <c r="E7123" t="b">
        <f t="shared" si="125"/>
        <v>0</v>
      </c>
    </row>
    <row r="7124" spans="1:5" hidden="1" x14ac:dyDescent="0.4">
      <c r="A7124" t="s">
        <v>1201</v>
      </c>
      <c r="B7124" t="s">
        <v>194</v>
      </c>
      <c r="C7124" s="1">
        <v>44456</v>
      </c>
      <c r="D7124" t="s">
        <v>316</v>
      </c>
      <c r="E7124" t="b">
        <f t="shared" si="125"/>
        <v>0</v>
      </c>
    </row>
    <row r="7125" spans="1:5" hidden="1" x14ac:dyDescent="0.4">
      <c r="A7125" t="s">
        <v>1216</v>
      </c>
      <c r="B7125" t="s">
        <v>194</v>
      </c>
      <c r="C7125" s="1">
        <v>44455</v>
      </c>
      <c r="D7125" t="s">
        <v>326</v>
      </c>
      <c r="E7125" t="b">
        <f t="shared" si="125"/>
        <v>0</v>
      </c>
    </row>
    <row r="7126" spans="1:5" hidden="1" x14ac:dyDescent="0.4">
      <c r="A7126" t="s">
        <v>3434</v>
      </c>
      <c r="B7126" t="s">
        <v>194</v>
      </c>
      <c r="C7126" s="1">
        <v>44456</v>
      </c>
      <c r="D7126" t="s">
        <v>321</v>
      </c>
      <c r="E7126" t="b">
        <f t="shared" si="125"/>
        <v>0</v>
      </c>
    </row>
    <row r="7127" spans="1:5" hidden="1" x14ac:dyDescent="0.4">
      <c r="A7127" t="s">
        <v>8293</v>
      </c>
      <c r="B7127" t="s">
        <v>194</v>
      </c>
      <c r="C7127" s="1">
        <v>44469</v>
      </c>
      <c r="D7127" t="s">
        <v>318</v>
      </c>
      <c r="E7127" t="b">
        <f t="shared" si="125"/>
        <v>0</v>
      </c>
    </row>
    <row r="7128" spans="1:5" hidden="1" x14ac:dyDescent="0.4">
      <c r="A7128" t="s">
        <v>1210</v>
      </c>
      <c r="B7128" t="s">
        <v>194</v>
      </c>
      <c r="C7128" s="1">
        <v>44455</v>
      </c>
      <c r="D7128" t="s">
        <v>313</v>
      </c>
      <c r="E7128" t="b">
        <f t="shared" si="125"/>
        <v>0</v>
      </c>
    </row>
    <row r="7129" spans="1:5" hidden="1" x14ac:dyDescent="0.4">
      <c r="A7129" t="s">
        <v>1202</v>
      </c>
      <c r="B7129" t="s">
        <v>194</v>
      </c>
      <c r="C7129" s="1">
        <v>44456</v>
      </c>
      <c r="D7129" t="s">
        <v>319</v>
      </c>
      <c r="E7129" t="b">
        <f t="shared" si="125"/>
        <v>0</v>
      </c>
    </row>
    <row r="7130" spans="1:5" hidden="1" x14ac:dyDescent="0.4">
      <c r="A7130" t="s">
        <v>1199</v>
      </c>
      <c r="B7130" t="s">
        <v>194</v>
      </c>
      <c r="C7130" s="1">
        <v>44462</v>
      </c>
      <c r="D7130" t="s">
        <v>310</v>
      </c>
      <c r="E7130" t="b">
        <f t="shared" si="125"/>
        <v>0</v>
      </c>
    </row>
    <row r="7131" spans="1:5" hidden="1" x14ac:dyDescent="0.4">
      <c r="A7131" t="s">
        <v>3626</v>
      </c>
      <c r="B7131" t="s">
        <v>194</v>
      </c>
      <c r="C7131" s="1">
        <v>44455</v>
      </c>
      <c r="D7131" t="s">
        <v>336</v>
      </c>
      <c r="E7131" t="b">
        <f t="shared" si="125"/>
        <v>0</v>
      </c>
    </row>
    <row r="7132" spans="1:5" hidden="1" x14ac:dyDescent="0.4">
      <c r="A7132" t="s">
        <v>3471</v>
      </c>
      <c r="B7132" t="s">
        <v>194</v>
      </c>
      <c r="C7132" s="1">
        <v>44456</v>
      </c>
      <c r="D7132" t="s">
        <v>358</v>
      </c>
      <c r="E7132" t="b">
        <f t="shared" si="125"/>
        <v>0</v>
      </c>
    </row>
    <row r="7133" spans="1:5" hidden="1" x14ac:dyDescent="0.4">
      <c r="A7133" t="s">
        <v>3418</v>
      </c>
      <c r="B7133" t="s">
        <v>194</v>
      </c>
      <c r="C7133" s="1">
        <v>44455</v>
      </c>
      <c r="D7133" t="s">
        <v>311</v>
      </c>
      <c r="E7133" t="b">
        <f t="shared" si="125"/>
        <v>0</v>
      </c>
    </row>
    <row r="7134" spans="1:5" hidden="1" x14ac:dyDescent="0.4">
      <c r="A7134" t="s">
        <v>3436</v>
      </c>
      <c r="B7134" t="s">
        <v>194</v>
      </c>
      <c r="C7134" s="1">
        <v>44456</v>
      </c>
      <c r="D7134" t="s">
        <v>308</v>
      </c>
      <c r="E7134" t="b">
        <f t="shared" si="125"/>
        <v>0</v>
      </c>
    </row>
    <row r="7135" spans="1:5" hidden="1" x14ac:dyDescent="0.4">
      <c r="A7135" t="s">
        <v>3214</v>
      </c>
      <c r="B7135" t="s">
        <v>194</v>
      </c>
      <c r="C7135" s="1">
        <v>44456</v>
      </c>
      <c r="D7135" t="s">
        <v>337</v>
      </c>
      <c r="E7135" t="b">
        <f t="shared" si="125"/>
        <v>0</v>
      </c>
    </row>
    <row r="7136" spans="1:5" hidden="1" x14ac:dyDescent="0.4">
      <c r="A7136" t="s">
        <v>3470</v>
      </c>
      <c r="B7136" t="s">
        <v>194</v>
      </c>
      <c r="C7136" s="1">
        <v>44462</v>
      </c>
      <c r="D7136" t="s">
        <v>416</v>
      </c>
      <c r="E7136" t="b">
        <f t="shared" si="125"/>
        <v>0</v>
      </c>
    </row>
    <row r="7137" spans="1:5" hidden="1" x14ac:dyDescent="0.4">
      <c r="A7137" t="s">
        <v>1200</v>
      </c>
      <c r="B7137" t="s">
        <v>194</v>
      </c>
      <c r="C7137" s="1">
        <v>44456</v>
      </c>
      <c r="D7137" t="s">
        <v>334</v>
      </c>
      <c r="E7137" t="b">
        <f t="shared" si="125"/>
        <v>0</v>
      </c>
    </row>
    <row r="7138" spans="1:5" hidden="1" x14ac:dyDescent="0.4">
      <c r="A7138" t="s">
        <v>8114</v>
      </c>
      <c r="B7138" t="s">
        <v>194</v>
      </c>
      <c r="C7138" s="1">
        <v>44487</v>
      </c>
      <c r="D7138" t="s">
        <v>314</v>
      </c>
      <c r="E7138" t="b">
        <f t="shared" si="125"/>
        <v>0</v>
      </c>
    </row>
    <row r="7139" spans="1:5" hidden="1" x14ac:dyDescent="0.4">
      <c r="A7139" t="s">
        <v>3416</v>
      </c>
      <c r="B7139" t="s">
        <v>194</v>
      </c>
      <c r="C7139" s="1">
        <v>44462</v>
      </c>
      <c r="D7139" t="s">
        <v>343</v>
      </c>
      <c r="E7139" t="b">
        <f t="shared" si="125"/>
        <v>0</v>
      </c>
    </row>
    <row r="7140" spans="1:5" hidden="1" x14ac:dyDescent="0.4">
      <c r="A7140" t="s">
        <v>1212</v>
      </c>
      <c r="B7140" t="s">
        <v>194</v>
      </c>
      <c r="C7140" s="1">
        <v>44455</v>
      </c>
      <c r="D7140" t="s">
        <v>355</v>
      </c>
      <c r="E7140" t="b">
        <f t="shared" si="125"/>
        <v>0</v>
      </c>
    </row>
    <row r="7141" spans="1:5" hidden="1" x14ac:dyDescent="0.4">
      <c r="A7141" t="s">
        <v>1208</v>
      </c>
      <c r="B7141" t="s">
        <v>194</v>
      </c>
      <c r="C7141" s="1">
        <v>44455</v>
      </c>
      <c r="D7141" t="s">
        <v>315</v>
      </c>
      <c r="E7141" t="b">
        <f t="shared" si="125"/>
        <v>0</v>
      </c>
    </row>
    <row r="7142" spans="1:5" hidden="1" x14ac:dyDescent="0.4">
      <c r="A7142" t="s">
        <v>3625</v>
      </c>
      <c r="B7142" t="s">
        <v>194</v>
      </c>
      <c r="C7142" s="1">
        <v>44455</v>
      </c>
      <c r="D7142" t="s">
        <v>317</v>
      </c>
      <c r="E7142" t="b">
        <f t="shared" ref="E7142:E7205" si="126">OR(IF(AND(D7142=D7143,B7142=B7143),1,0),IF(AND(D7142=D7141,B7142=B7141),1,0))</f>
        <v>0</v>
      </c>
    </row>
    <row r="7143" spans="1:5" hidden="1" x14ac:dyDescent="0.4">
      <c r="A7143" t="s">
        <v>1204</v>
      </c>
      <c r="B7143" t="s">
        <v>194</v>
      </c>
      <c r="C7143" s="1">
        <v>44456</v>
      </c>
      <c r="D7143" t="s">
        <v>335</v>
      </c>
      <c r="E7143" t="b">
        <f t="shared" si="126"/>
        <v>0</v>
      </c>
    </row>
    <row r="7144" spans="1:5" hidden="1" x14ac:dyDescent="0.4">
      <c r="A7144" t="s">
        <v>3437</v>
      </c>
      <c r="B7144" t="s">
        <v>194</v>
      </c>
      <c r="C7144" s="1">
        <v>44455</v>
      </c>
      <c r="D7144" t="s">
        <v>339</v>
      </c>
      <c r="E7144" t="b">
        <f t="shared" si="126"/>
        <v>0</v>
      </c>
    </row>
    <row r="7145" spans="1:5" hidden="1" x14ac:dyDescent="0.4">
      <c r="A7145" t="s">
        <v>3420</v>
      </c>
      <c r="B7145" t="s">
        <v>194</v>
      </c>
      <c r="C7145" s="1">
        <v>44455</v>
      </c>
      <c r="D7145" t="s">
        <v>415</v>
      </c>
      <c r="E7145" t="b">
        <f t="shared" si="126"/>
        <v>0</v>
      </c>
    </row>
    <row r="7146" spans="1:5" hidden="1" x14ac:dyDescent="0.4">
      <c r="A7146" t="s">
        <v>1198</v>
      </c>
      <c r="B7146" t="s">
        <v>194</v>
      </c>
      <c r="C7146" s="1">
        <v>44462</v>
      </c>
      <c r="D7146" t="s">
        <v>330</v>
      </c>
      <c r="E7146" t="b">
        <f t="shared" si="126"/>
        <v>0</v>
      </c>
    </row>
    <row r="7147" spans="1:5" hidden="1" x14ac:dyDescent="0.4">
      <c r="A7147" t="s">
        <v>1206</v>
      </c>
      <c r="B7147" t="s">
        <v>194</v>
      </c>
      <c r="C7147" s="1">
        <v>44455</v>
      </c>
      <c r="D7147" t="s">
        <v>332</v>
      </c>
      <c r="E7147" t="b">
        <f t="shared" si="126"/>
        <v>0</v>
      </c>
    </row>
    <row r="7148" spans="1:5" hidden="1" x14ac:dyDescent="0.4">
      <c r="A7148" t="s">
        <v>5243</v>
      </c>
      <c r="B7148" t="s">
        <v>194</v>
      </c>
      <c r="C7148" s="1">
        <v>44456</v>
      </c>
      <c r="D7148" t="s">
        <v>322</v>
      </c>
      <c r="E7148" t="b">
        <f t="shared" si="126"/>
        <v>0</v>
      </c>
    </row>
    <row r="7149" spans="1:5" hidden="1" x14ac:dyDescent="0.4">
      <c r="A7149" t="s">
        <v>1164</v>
      </c>
      <c r="B7149" t="s">
        <v>194</v>
      </c>
      <c r="C7149" s="1">
        <v>44455</v>
      </c>
      <c r="D7149" t="s">
        <v>359</v>
      </c>
      <c r="E7149" t="b">
        <f t="shared" si="126"/>
        <v>0</v>
      </c>
    </row>
    <row r="7150" spans="1:5" hidden="1" x14ac:dyDescent="0.4">
      <c r="A7150" t="s">
        <v>8320</v>
      </c>
      <c r="B7150" t="s">
        <v>194</v>
      </c>
      <c r="C7150" s="1">
        <v>44468</v>
      </c>
      <c r="D7150" t="s">
        <v>333</v>
      </c>
      <c r="E7150" t="b">
        <f t="shared" si="126"/>
        <v>0</v>
      </c>
    </row>
    <row r="7151" spans="1:5" hidden="1" x14ac:dyDescent="0.4">
      <c r="A7151" t="s">
        <v>3441</v>
      </c>
      <c r="B7151" t="s">
        <v>98</v>
      </c>
      <c r="C7151" s="1">
        <v>44453</v>
      </c>
      <c r="D7151" t="s">
        <v>421</v>
      </c>
      <c r="E7151" t="b">
        <f t="shared" si="126"/>
        <v>0</v>
      </c>
    </row>
    <row r="7152" spans="1:5" hidden="1" x14ac:dyDescent="0.4">
      <c r="A7152" t="s">
        <v>4841</v>
      </c>
      <c r="B7152" t="s">
        <v>98</v>
      </c>
      <c r="C7152" s="1">
        <v>44186</v>
      </c>
      <c r="D7152" t="s">
        <v>352</v>
      </c>
      <c r="E7152" t="b">
        <f t="shared" si="126"/>
        <v>0</v>
      </c>
    </row>
    <row r="7153" spans="1:5" hidden="1" x14ac:dyDescent="0.4">
      <c r="A7153" t="s">
        <v>4762</v>
      </c>
      <c r="B7153" t="s">
        <v>98</v>
      </c>
      <c r="C7153" s="1">
        <v>44186</v>
      </c>
      <c r="D7153" t="s">
        <v>325</v>
      </c>
      <c r="E7153" t="b">
        <f t="shared" si="126"/>
        <v>0</v>
      </c>
    </row>
    <row r="7154" spans="1:5" hidden="1" x14ac:dyDescent="0.4">
      <c r="A7154" t="s">
        <v>5163</v>
      </c>
      <c r="B7154" t="s">
        <v>98</v>
      </c>
      <c r="C7154" s="1">
        <v>44456</v>
      </c>
      <c r="D7154" t="s">
        <v>398</v>
      </c>
      <c r="E7154" t="b">
        <f t="shared" si="126"/>
        <v>0</v>
      </c>
    </row>
    <row r="7155" spans="1:5" hidden="1" x14ac:dyDescent="0.4">
      <c r="A7155" t="s">
        <v>5164</v>
      </c>
      <c r="B7155" t="s">
        <v>98</v>
      </c>
      <c r="C7155" s="1">
        <v>44482</v>
      </c>
      <c r="D7155" t="s">
        <v>397</v>
      </c>
      <c r="E7155" t="b">
        <f t="shared" si="126"/>
        <v>0</v>
      </c>
    </row>
    <row r="7156" spans="1:5" hidden="1" x14ac:dyDescent="0.4">
      <c r="A7156" t="s">
        <v>2449</v>
      </c>
      <c r="B7156" t="s">
        <v>98</v>
      </c>
      <c r="C7156" s="1">
        <v>44349</v>
      </c>
      <c r="D7156" t="s">
        <v>399</v>
      </c>
      <c r="E7156" t="b">
        <f t="shared" si="126"/>
        <v>0</v>
      </c>
    </row>
    <row r="7157" spans="1:5" hidden="1" x14ac:dyDescent="0.4">
      <c r="A7157" t="s">
        <v>1165</v>
      </c>
      <c r="B7157" t="s">
        <v>98</v>
      </c>
      <c r="C7157" s="1">
        <v>44453</v>
      </c>
      <c r="D7157" t="s">
        <v>312</v>
      </c>
      <c r="E7157" t="b">
        <f t="shared" si="126"/>
        <v>0</v>
      </c>
    </row>
    <row r="7158" spans="1:5" hidden="1" x14ac:dyDescent="0.4">
      <c r="A7158" t="s">
        <v>2176</v>
      </c>
      <c r="B7158" t="s">
        <v>98</v>
      </c>
      <c r="C7158" s="1">
        <v>44391</v>
      </c>
      <c r="D7158" t="s">
        <v>329</v>
      </c>
      <c r="E7158" t="b">
        <f t="shared" si="126"/>
        <v>0</v>
      </c>
    </row>
    <row r="7159" spans="1:5" hidden="1" x14ac:dyDescent="0.4">
      <c r="A7159" t="s">
        <v>3440</v>
      </c>
      <c r="B7159" t="s">
        <v>98</v>
      </c>
      <c r="C7159" s="1">
        <v>44455</v>
      </c>
      <c r="D7159" t="s">
        <v>307</v>
      </c>
      <c r="E7159" t="b">
        <f t="shared" si="126"/>
        <v>0</v>
      </c>
    </row>
    <row r="7160" spans="1:5" hidden="1" x14ac:dyDescent="0.4">
      <c r="A7160" t="s">
        <v>2442</v>
      </c>
      <c r="B7160" t="s">
        <v>98</v>
      </c>
      <c r="C7160" s="1">
        <v>44354</v>
      </c>
      <c r="D7160" t="s">
        <v>327</v>
      </c>
      <c r="E7160" t="b">
        <f t="shared" si="126"/>
        <v>0</v>
      </c>
    </row>
    <row r="7161" spans="1:5" hidden="1" x14ac:dyDescent="0.4">
      <c r="A7161" t="s">
        <v>1162</v>
      </c>
      <c r="B7161" t="s">
        <v>98</v>
      </c>
      <c r="C7161" s="1">
        <v>44456</v>
      </c>
      <c r="D7161" t="s">
        <v>403</v>
      </c>
      <c r="E7161" t="b">
        <f t="shared" si="126"/>
        <v>0</v>
      </c>
    </row>
    <row r="7162" spans="1:5" hidden="1" x14ac:dyDescent="0.4">
      <c r="A7162" t="s">
        <v>3443</v>
      </c>
      <c r="B7162" t="s">
        <v>98</v>
      </c>
      <c r="C7162" s="1">
        <v>44453</v>
      </c>
      <c r="D7162" t="s">
        <v>344</v>
      </c>
      <c r="E7162" t="b">
        <f t="shared" si="126"/>
        <v>0</v>
      </c>
    </row>
    <row r="7163" spans="1:5" hidden="1" x14ac:dyDescent="0.4">
      <c r="A7163" t="s">
        <v>5215</v>
      </c>
      <c r="B7163" t="s">
        <v>98</v>
      </c>
      <c r="C7163" s="1">
        <v>44186</v>
      </c>
      <c r="D7163" t="s">
        <v>316</v>
      </c>
      <c r="E7163" t="b">
        <f t="shared" si="126"/>
        <v>0</v>
      </c>
    </row>
    <row r="7164" spans="1:5" hidden="1" x14ac:dyDescent="0.4">
      <c r="A7164" t="s">
        <v>2447</v>
      </c>
      <c r="B7164" t="s">
        <v>98</v>
      </c>
      <c r="C7164" s="1">
        <v>44353</v>
      </c>
      <c r="D7164" t="s">
        <v>326</v>
      </c>
      <c r="E7164" t="b">
        <f t="shared" si="126"/>
        <v>0</v>
      </c>
    </row>
    <row r="7165" spans="1:5" hidden="1" x14ac:dyDescent="0.4">
      <c r="A7165" t="s">
        <v>5165</v>
      </c>
      <c r="B7165" t="s">
        <v>98</v>
      </c>
      <c r="C7165" s="1">
        <v>44453</v>
      </c>
      <c r="D7165" t="s">
        <v>318</v>
      </c>
      <c r="E7165" t="b">
        <f t="shared" si="126"/>
        <v>0</v>
      </c>
    </row>
    <row r="7166" spans="1:5" hidden="1" x14ac:dyDescent="0.4">
      <c r="A7166" t="s">
        <v>4511</v>
      </c>
      <c r="B7166" t="s">
        <v>98</v>
      </c>
      <c r="C7166" s="1">
        <v>44186</v>
      </c>
      <c r="D7166" t="s">
        <v>313</v>
      </c>
      <c r="E7166" t="b">
        <f t="shared" si="126"/>
        <v>0</v>
      </c>
    </row>
    <row r="7167" spans="1:5" hidden="1" x14ac:dyDescent="0.4">
      <c r="A7167" t="s">
        <v>2441</v>
      </c>
      <c r="B7167" t="s">
        <v>98</v>
      </c>
      <c r="C7167" s="1">
        <v>44354</v>
      </c>
      <c r="D7167" t="s">
        <v>319</v>
      </c>
      <c r="E7167" t="b">
        <f t="shared" si="126"/>
        <v>0</v>
      </c>
    </row>
    <row r="7168" spans="1:5" hidden="1" x14ac:dyDescent="0.4">
      <c r="A7168" t="s">
        <v>2438</v>
      </c>
      <c r="B7168" t="s">
        <v>98</v>
      </c>
      <c r="C7168" s="1">
        <v>44355</v>
      </c>
      <c r="D7168" t="s">
        <v>310</v>
      </c>
      <c r="E7168" t="b">
        <f t="shared" si="126"/>
        <v>0</v>
      </c>
    </row>
    <row r="7169" spans="1:5" hidden="1" x14ac:dyDescent="0.4">
      <c r="A7169" t="s">
        <v>5186</v>
      </c>
      <c r="B7169" t="s">
        <v>98</v>
      </c>
      <c r="C7169" s="1">
        <v>44357</v>
      </c>
      <c r="D7169" t="s">
        <v>336</v>
      </c>
      <c r="E7169" t="b">
        <f t="shared" si="126"/>
        <v>0</v>
      </c>
    </row>
    <row r="7170" spans="1:5" hidden="1" x14ac:dyDescent="0.4">
      <c r="A7170" t="s">
        <v>5187</v>
      </c>
      <c r="B7170" t="s">
        <v>98</v>
      </c>
      <c r="C7170" s="1">
        <v>44356</v>
      </c>
      <c r="D7170" t="s">
        <v>308</v>
      </c>
      <c r="E7170" t="b">
        <f t="shared" si="126"/>
        <v>0</v>
      </c>
    </row>
    <row r="7171" spans="1:5" hidden="1" x14ac:dyDescent="0.4">
      <c r="A7171" t="s">
        <v>5194</v>
      </c>
      <c r="B7171" t="s">
        <v>98</v>
      </c>
      <c r="C7171" s="1">
        <v>44349</v>
      </c>
      <c r="D7171" t="s">
        <v>416</v>
      </c>
      <c r="E7171" t="b">
        <f t="shared" si="126"/>
        <v>0</v>
      </c>
    </row>
    <row r="7172" spans="1:5" hidden="1" x14ac:dyDescent="0.4">
      <c r="A7172" t="s">
        <v>2445</v>
      </c>
      <c r="B7172" t="s">
        <v>98</v>
      </c>
      <c r="C7172" s="1">
        <v>44353</v>
      </c>
      <c r="D7172" t="s">
        <v>334</v>
      </c>
      <c r="E7172" t="b">
        <f t="shared" si="126"/>
        <v>0</v>
      </c>
    </row>
    <row r="7173" spans="1:5" hidden="1" x14ac:dyDescent="0.4">
      <c r="A7173" t="s">
        <v>5196</v>
      </c>
      <c r="B7173" t="s">
        <v>98</v>
      </c>
      <c r="C7173" s="1">
        <v>44349</v>
      </c>
      <c r="D7173" t="s">
        <v>343</v>
      </c>
      <c r="E7173" t="b">
        <f t="shared" si="126"/>
        <v>0</v>
      </c>
    </row>
    <row r="7174" spans="1:5" hidden="1" x14ac:dyDescent="0.4">
      <c r="A7174" t="s">
        <v>2443</v>
      </c>
      <c r="B7174" t="s">
        <v>98</v>
      </c>
      <c r="C7174" s="1">
        <v>44353</v>
      </c>
      <c r="D7174" t="s">
        <v>355</v>
      </c>
      <c r="E7174" t="b">
        <f t="shared" si="126"/>
        <v>0</v>
      </c>
    </row>
    <row r="7175" spans="1:5" hidden="1" x14ac:dyDescent="0.4">
      <c r="A7175" t="s">
        <v>5193</v>
      </c>
      <c r="B7175" t="s">
        <v>98</v>
      </c>
      <c r="C7175" s="1">
        <v>44353</v>
      </c>
      <c r="D7175" t="s">
        <v>317</v>
      </c>
      <c r="E7175" t="b">
        <f t="shared" si="126"/>
        <v>0</v>
      </c>
    </row>
    <row r="7176" spans="1:5" hidden="1" x14ac:dyDescent="0.4">
      <c r="A7176" t="s">
        <v>2446</v>
      </c>
      <c r="B7176" t="s">
        <v>98</v>
      </c>
      <c r="C7176" s="1">
        <v>44353</v>
      </c>
      <c r="D7176" t="s">
        <v>335</v>
      </c>
      <c r="E7176" t="b">
        <f t="shared" si="126"/>
        <v>0</v>
      </c>
    </row>
    <row r="7177" spans="1:5" hidden="1" x14ac:dyDescent="0.4">
      <c r="A7177" t="s">
        <v>5184</v>
      </c>
      <c r="B7177" t="s">
        <v>98</v>
      </c>
      <c r="C7177" s="1">
        <v>44368</v>
      </c>
      <c r="D7177" t="s">
        <v>415</v>
      </c>
      <c r="E7177" t="b">
        <f t="shared" si="126"/>
        <v>0</v>
      </c>
    </row>
    <row r="7178" spans="1:5" hidden="1" x14ac:dyDescent="0.4">
      <c r="A7178" t="s">
        <v>2440</v>
      </c>
      <c r="B7178" t="s">
        <v>98</v>
      </c>
      <c r="C7178" s="1">
        <v>44354</v>
      </c>
      <c r="D7178" t="s">
        <v>330</v>
      </c>
      <c r="E7178" t="b">
        <f t="shared" si="126"/>
        <v>0</v>
      </c>
    </row>
    <row r="7179" spans="1:5" hidden="1" x14ac:dyDescent="0.4">
      <c r="A7179" t="s">
        <v>2439</v>
      </c>
      <c r="B7179" t="s">
        <v>98</v>
      </c>
      <c r="C7179" s="1">
        <v>44354</v>
      </c>
      <c r="D7179" t="s">
        <v>332</v>
      </c>
      <c r="E7179" t="b">
        <f t="shared" si="126"/>
        <v>0</v>
      </c>
    </row>
    <row r="7180" spans="1:5" hidden="1" x14ac:dyDescent="0.4">
      <c r="A7180" t="s">
        <v>5166</v>
      </c>
      <c r="B7180" t="s">
        <v>98</v>
      </c>
      <c r="C7180" s="1">
        <v>44453</v>
      </c>
      <c r="D7180" t="s">
        <v>322</v>
      </c>
      <c r="E7180" t="b">
        <f t="shared" si="126"/>
        <v>0</v>
      </c>
    </row>
    <row r="7181" spans="1:5" hidden="1" x14ac:dyDescent="0.4">
      <c r="A7181" t="s">
        <v>2444</v>
      </c>
      <c r="B7181" t="s">
        <v>98</v>
      </c>
      <c r="C7181" s="1">
        <v>44353</v>
      </c>
      <c r="D7181" t="s">
        <v>333</v>
      </c>
      <c r="E7181" t="b">
        <f t="shared" si="126"/>
        <v>0</v>
      </c>
    </row>
    <row r="7182" spans="1:5" hidden="1" x14ac:dyDescent="0.4">
      <c r="A7182" t="s">
        <v>2560</v>
      </c>
      <c r="B7182" t="s">
        <v>31</v>
      </c>
      <c r="C7182" s="1">
        <v>44337</v>
      </c>
      <c r="D7182" t="s">
        <v>341</v>
      </c>
      <c r="E7182" t="b">
        <f t="shared" si="126"/>
        <v>0</v>
      </c>
    </row>
    <row r="7183" spans="1:5" hidden="1" x14ac:dyDescent="0.4">
      <c r="A7183" t="s">
        <v>4805</v>
      </c>
      <c r="B7183" t="s">
        <v>31</v>
      </c>
      <c r="C7183" s="1">
        <v>44357</v>
      </c>
      <c r="D7183" t="s">
        <v>421</v>
      </c>
      <c r="E7183" t="b">
        <f t="shared" si="126"/>
        <v>0</v>
      </c>
    </row>
    <row r="7184" spans="1:5" hidden="1" x14ac:dyDescent="0.4">
      <c r="A7184" t="s">
        <v>6992</v>
      </c>
      <c r="B7184" t="s">
        <v>31</v>
      </c>
      <c r="C7184" s="1">
        <v>44103</v>
      </c>
      <c r="D7184" t="s">
        <v>405</v>
      </c>
      <c r="E7184" t="b">
        <f t="shared" si="126"/>
        <v>0</v>
      </c>
    </row>
    <row r="7185" spans="1:5" hidden="1" x14ac:dyDescent="0.4">
      <c r="A7185" t="s">
        <v>2668</v>
      </c>
      <c r="B7185" t="s">
        <v>31</v>
      </c>
      <c r="C7185" s="1">
        <v>44323</v>
      </c>
      <c r="D7185" t="s">
        <v>352</v>
      </c>
      <c r="E7185" t="b">
        <f t="shared" si="126"/>
        <v>0</v>
      </c>
    </row>
    <row r="7186" spans="1:5" hidden="1" x14ac:dyDescent="0.4">
      <c r="A7186" t="s">
        <v>2254</v>
      </c>
      <c r="B7186" t="s">
        <v>31</v>
      </c>
      <c r="C7186" s="1">
        <v>44368</v>
      </c>
      <c r="D7186" t="s">
        <v>325</v>
      </c>
      <c r="E7186" t="b">
        <f t="shared" si="126"/>
        <v>0</v>
      </c>
    </row>
    <row r="7187" spans="1:5" hidden="1" x14ac:dyDescent="0.4">
      <c r="A7187" t="s">
        <v>5399</v>
      </c>
      <c r="B7187" t="s">
        <v>31</v>
      </c>
      <c r="C7187" s="1">
        <v>44342</v>
      </c>
      <c r="D7187" t="s">
        <v>357</v>
      </c>
      <c r="E7187" t="b">
        <f t="shared" si="126"/>
        <v>0</v>
      </c>
    </row>
    <row r="7188" spans="1:5" hidden="1" x14ac:dyDescent="0.4">
      <c r="A7188" t="s">
        <v>8991</v>
      </c>
      <c r="B7188" t="s">
        <v>31</v>
      </c>
      <c r="C7188" s="1">
        <v>44490</v>
      </c>
      <c r="D7188" t="s">
        <v>398</v>
      </c>
      <c r="E7188" t="b">
        <f t="shared" si="126"/>
        <v>0</v>
      </c>
    </row>
    <row r="7189" spans="1:5" hidden="1" x14ac:dyDescent="0.4">
      <c r="A7189" t="s">
        <v>4879</v>
      </c>
      <c r="B7189" t="s">
        <v>31</v>
      </c>
      <c r="C7189" s="1">
        <v>44448</v>
      </c>
      <c r="D7189" t="s">
        <v>397</v>
      </c>
      <c r="E7189" t="b">
        <f t="shared" si="126"/>
        <v>0</v>
      </c>
    </row>
    <row r="7190" spans="1:5" hidden="1" x14ac:dyDescent="0.4">
      <c r="A7190" t="s">
        <v>2247</v>
      </c>
      <c r="B7190" t="s">
        <v>31</v>
      </c>
      <c r="C7190" s="1">
        <v>44369</v>
      </c>
      <c r="D7190" t="s">
        <v>306</v>
      </c>
      <c r="E7190" t="b">
        <f t="shared" si="126"/>
        <v>0</v>
      </c>
    </row>
    <row r="7191" spans="1:5" hidden="1" x14ac:dyDescent="0.4">
      <c r="A7191" t="s">
        <v>2422</v>
      </c>
      <c r="B7191" t="s">
        <v>31</v>
      </c>
      <c r="C7191" s="1">
        <v>44349</v>
      </c>
      <c r="D7191" t="s">
        <v>399</v>
      </c>
      <c r="E7191" t="b">
        <f t="shared" si="126"/>
        <v>0</v>
      </c>
    </row>
    <row r="7192" spans="1:5" hidden="1" x14ac:dyDescent="0.4">
      <c r="A7192" t="s">
        <v>2503</v>
      </c>
      <c r="B7192" t="s">
        <v>31</v>
      </c>
      <c r="C7192" s="1">
        <v>44343</v>
      </c>
      <c r="D7192" t="s">
        <v>312</v>
      </c>
      <c r="E7192" t="b">
        <f t="shared" si="126"/>
        <v>0</v>
      </c>
    </row>
    <row r="7193" spans="1:5" hidden="1" x14ac:dyDescent="0.4">
      <c r="A7193" t="s">
        <v>4035</v>
      </c>
      <c r="B7193" t="s">
        <v>31</v>
      </c>
      <c r="C7193" s="1">
        <v>44209</v>
      </c>
      <c r="D7193" t="s">
        <v>329</v>
      </c>
      <c r="E7193" t="b">
        <f t="shared" si="126"/>
        <v>0</v>
      </c>
    </row>
    <row r="7194" spans="1:5" hidden="1" x14ac:dyDescent="0.4">
      <c r="A7194" t="s">
        <v>5878</v>
      </c>
      <c r="B7194" t="s">
        <v>31</v>
      </c>
      <c r="C7194" s="1">
        <v>44316</v>
      </c>
      <c r="D7194" t="s">
        <v>307</v>
      </c>
      <c r="E7194" t="b">
        <f t="shared" si="126"/>
        <v>0</v>
      </c>
    </row>
    <row r="7195" spans="1:5" hidden="1" x14ac:dyDescent="0.4">
      <c r="A7195" t="s">
        <v>2640</v>
      </c>
      <c r="B7195" t="s">
        <v>31</v>
      </c>
      <c r="C7195" s="1">
        <v>44328</v>
      </c>
      <c r="D7195" t="s">
        <v>331</v>
      </c>
      <c r="E7195" t="b">
        <f t="shared" si="126"/>
        <v>0</v>
      </c>
    </row>
    <row r="7196" spans="1:5" hidden="1" x14ac:dyDescent="0.4">
      <c r="A7196" t="s">
        <v>982</v>
      </c>
      <c r="B7196" t="s">
        <v>31</v>
      </c>
      <c r="C7196" s="1">
        <v>44453</v>
      </c>
      <c r="D7196" t="s">
        <v>356</v>
      </c>
      <c r="E7196" t="b">
        <f t="shared" si="126"/>
        <v>0</v>
      </c>
    </row>
    <row r="7197" spans="1:5" hidden="1" x14ac:dyDescent="0.4">
      <c r="A7197" t="s">
        <v>5751</v>
      </c>
      <c r="B7197" t="s">
        <v>31</v>
      </c>
      <c r="C7197" s="1">
        <v>44326</v>
      </c>
      <c r="D7197" t="s">
        <v>351</v>
      </c>
      <c r="E7197" t="b">
        <f t="shared" si="126"/>
        <v>0</v>
      </c>
    </row>
    <row r="7198" spans="1:5" hidden="1" x14ac:dyDescent="0.4">
      <c r="A7198" t="s">
        <v>2427</v>
      </c>
      <c r="B7198" t="s">
        <v>31</v>
      </c>
      <c r="C7198" s="1">
        <v>44349</v>
      </c>
      <c r="D7198" t="s">
        <v>327</v>
      </c>
      <c r="E7198" t="b">
        <f t="shared" si="126"/>
        <v>0</v>
      </c>
    </row>
    <row r="7199" spans="1:5" hidden="1" x14ac:dyDescent="0.4">
      <c r="A7199" t="s">
        <v>2374</v>
      </c>
      <c r="B7199" t="s">
        <v>31</v>
      </c>
      <c r="C7199" s="1">
        <v>44357</v>
      </c>
      <c r="D7199" t="s">
        <v>403</v>
      </c>
      <c r="E7199" t="b">
        <f t="shared" si="126"/>
        <v>0</v>
      </c>
    </row>
    <row r="7200" spans="1:5" hidden="1" x14ac:dyDescent="0.4">
      <c r="A7200" t="s">
        <v>4995</v>
      </c>
      <c r="B7200" t="s">
        <v>31</v>
      </c>
      <c r="C7200" s="1">
        <v>44354</v>
      </c>
      <c r="D7200" t="s">
        <v>344</v>
      </c>
      <c r="E7200" t="b">
        <f t="shared" si="126"/>
        <v>0</v>
      </c>
    </row>
    <row r="7201" spans="1:5" hidden="1" x14ac:dyDescent="0.4">
      <c r="A7201" t="s">
        <v>5450</v>
      </c>
      <c r="B7201" t="s">
        <v>31</v>
      </c>
      <c r="C7201" s="1">
        <v>44432</v>
      </c>
      <c r="D7201" t="s">
        <v>360</v>
      </c>
      <c r="E7201" t="b">
        <f t="shared" si="126"/>
        <v>0</v>
      </c>
    </row>
    <row r="7202" spans="1:5" hidden="1" x14ac:dyDescent="0.4">
      <c r="A7202" t="s">
        <v>2553</v>
      </c>
      <c r="B7202" t="s">
        <v>31</v>
      </c>
      <c r="C7202" s="1">
        <v>44337</v>
      </c>
      <c r="D7202" t="s">
        <v>316</v>
      </c>
      <c r="E7202" t="b">
        <f t="shared" si="126"/>
        <v>0</v>
      </c>
    </row>
    <row r="7203" spans="1:5" hidden="1" x14ac:dyDescent="0.4">
      <c r="A7203" t="s">
        <v>2687</v>
      </c>
      <c r="B7203" t="s">
        <v>31</v>
      </c>
      <c r="C7203" s="1">
        <v>44326</v>
      </c>
      <c r="D7203" t="s">
        <v>326</v>
      </c>
      <c r="E7203" t="b">
        <f t="shared" si="126"/>
        <v>0</v>
      </c>
    </row>
    <row r="7204" spans="1:5" hidden="1" x14ac:dyDescent="0.4">
      <c r="A7204" t="s">
        <v>3971</v>
      </c>
      <c r="B7204" t="s">
        <v>31</v>
      </c>
      <c r="C7204" s="1">
        <v>44400</v>
      </c>
      <c r="D7204" t="s">
        <v>321</v>
      </c>
      <c r="E7204" t="b">
        <f t="shared" si="126"/>
        <v>0</v>
      </c>
    </row>
    <row r="7205" spans="1:5" hidden="1" x14ac:dyDescent="0.4">
      <c r="A7205" t="s">
        <v>5060</v>
      </c>
      <c r="B7205" t="s">
        <v>31</v>
      </c>
      <c r="C7205" s="1">
        <v>44445</v>
      </c>
      <c r="D7205" t="s">
        <v>318</v>
      </c>
      <c r="E7205" t="b">
        <f t="shared" si="126"/>
        <v>0</v>
      </c>
    </row>
    <row r="7206" spans="1:5" hidden="1" x14ac:dyDescent="0.4">
      <c r="A7206" t="s">
        <v>2712</v>
      </c>
      <c r="B7206" t="s">
        <v>31</v>
      </c>
      <c r="C7206" s="1">
        <v>44314</v>
      </c>
      <c r="D7206" t="s">
        <v>313</v>
      </c>
      <c r="E7206" t="b">
        <f t="shared" ref="E7206:E7269" si="127">OR(IF(AND(D7206=D7207,B7206=B7207),1,0),IF(AND(D7206=D7205,B7206=B7205),1,0))</f>
        <v>0</v>
      </c>
    </row>
    <row r="7207" spans="1:5" hidden="1" x14ac:dyDescent="0.4">
      <c r="A7207" t="s">
        <v>2623</v>
      </c>
      <c r="B7207" t="s">
        <v>31</v>
      </c>
      <c r="C7207" s="1">
        <v>44330</v>
      </c>
      <c r="D7207" t="s">
        <v>319</v>
      </c>
      <c r="E7207" t="b">
        <f t="shared" si="127"/>
        <v>0</v>
      </c>
    </row>
    <row r="7208" spans="1:5" hidden="1" x14ac:dyDescent="0.4">
      <c r="A7208" t="s">
        <v>2381</v>
      </c>
      <c r="B7208" t="s">
        <v>31</v>
      </c>
      <c r="C7208" s="1">
        <v>44355</v>
      </c>
      <c r="D7208" t="s">
        <v>309</v>
      </c>
      <c r="E7208" t="b">
        <f t="shared" si="127"/>
        <v>0</v>
      </c>
    </row>
    <row r="7209" spans="1:5" hidden="1" x14ac:dyDescent="0.4">
      <c r="A7209" t="s">
        <v>2566</v>
      </c>
      <c r="B7209" t="s">
        <v>31</v>
      </c>
      <c r="C7209" s="1">
        <v>44337</v>
      </c>
      <c r="D7209" t="s">
        <v>310</v>
      </c>
      <c r="E7209" t="b">
        <f t="shared" si="127"/>
        <v>0</v>
      </c>
    </row>
    <row r="7210" spans="1:5" hidden="1" x14ac:dyDescent="0.4">
      <c r="A7210" t="s">
        <v>6380</v>
      </c>
      <c r="B7210" t="s">
        <v>31</v>
      </c>
      <c r="C7210" s="1">
        <v>44469</v>
      </c>
      <c r="D7210" t="s">
        <v>342</v>
      </c>
      <c r="E7210" t="b">
        <f t="shared" si="127"/>
        <v>0</v>
      </c>
    </row>
    <row r="7211" spans="1:5" hidden="1" x14ac:dyDescent="0.4">
      <c r="A7211" t="s">
        <v>3882</v>
      </c>
      <c r="B7211" t="s">
        <v>31</v>
      </c>
      <c r="C7211" s="1">
        <v>44404</v>
      </c>
      <c r="D7211" t="s">
        <v>336</v>
      </c>
      <c r="E7211" t="b">
        <f t="shared" si="127"/>
        <v>0</v>
      </c>
    </row>
    <row r="7212" spans="1:5" hidden="1" x14ac:dyDescent="0.4">
      <c r="A7212" t="s">
        <v>5707</v>
      </c>
      <c r="B7212" t="s">
        <v>31</v>
      </c>
      <c r="C7212" s="1">
        <v>44327</v>
      </c>
      <c r="D7212" t="s">
        <v>358</v>
      </c>
      <c r="E7212" t="b">
        <f t="shared" si="127"/>
        <v>0</v>
      </c>
    </row>
    <row r="7213" spans="1:5" hidden="1" x14ac:dyDescent="0.4">
      <c r="A7213" t="s">
        <v>5775</v>
      </c>
      <c r="B7213" t="s">
        <v>31</v>
      </c>
      <c r="C7213" s="1">
        <v>44322</v>
      </c>
      <c r="D7213" t="s">
        <v>311</v>
      </c>
      <c r="E7213" t="b">
        <f t="shared" si="127"/>
        <v>0</v>
      </c>
    </row>
    <row r="7214" spans="1:5" hidden="1" x14ac:dyDescent="0.4">
      <c r="A7214" t="s">
        <v>3231</v>
      </c>
      <c r="B7214" t="s">
        <v>31</v>
      </c>
      <c r="C7214" s="1">
        <v>44449</v>
      </c>
      <c r="D7214" t="s">
        <v>308</v>
      </c>
      <c r="E7214" t="b">
        <f t="shared" si="127"/>
        <v>0</v>
      </c>
    </row>
    <row r="7215" spans="1:5" hidden="1" x14ac:dyDescent="0.4">
      <c r="A7215" t="s">
        <v>5638</v>
      </c>
      <c r="B7215" t="s">
        <v>31</v>
      </c>
      <c r="C7215" s="1">
        <v>44330</v>
      </c>
      <c r="D7215" t="s">
        <v>337</v>
      </c>
      <c r="E7215" t="b">
        <f t="shared" si="127"/>
        <v>0</v>
      </c>
    </row>
    <row r="7216" spans="1:5" hidden="1" x14ac:dyDescent="0.4">
      <c r="A7216" t="s">
        <v>6381</v>
      </c>
      <c r="B7216" t="s">
        <v>31</v>
      </c>
      <c r="C7216" s="1">
        <v>44469</v>
      </c>
      <c r="D7216" t="s">
        <v>416</v>
      </c>
      <c r="E7216" t="b">
        <f t="shared" si="127"/>
        <v>0</v>
      </c>
    </row>
    <row r="7217" spans="1:5" hidden="1" x14ac:dyDescent="0.4">
      <c r="A7217" t="s">
        <v>2790</v>
      </c>
      <c r="B7217" t="s">
        <v>31</v>
      </c>
      <c r="C7217" s="1">
        <v>44293</v>
      </c>
      <c r="D7217" t="s">
        <v>334</v>
      </c>
      <c r="E7217" t="b">
        <f t="shared" si="127"/>
        <v>0</v>
      </c>
    </row>
    <row r="7218" spans="1:5" hidden="1" x14ac:dyDescent="0.4">
      <c r="A7218" t="s">
        <v>2360</v>
      </c>
      <c r="B7218" t="s">
        <v>31</v>
      </c>
      <c r="C7218" s="1">
        <v>44357</v>
      </c>
      <c r="D7218" t="s">
        <v>314</v>
      </c>
      <c r="E7218" t="b">
        <f t="shared" si="127"/>
        <v>0</v>
      </c>
    </row>
    <row r="7219" spans="1:5" hidden="1" x14ac:dyDescent="0.4">
      <c r="A7219" t="s">
        <v>3469</v>
      </c>
      <c r="B7219" t="s">
        <v>31</v>
      </c>
      <c r="C7219" s="1">
        <v>44463</v>
      </c>
      <c r="D7219" t="s">
        <v>343</v>
      </c>
      <c r="E7219" t="b">
        <f t="shared" si="127"/>
        <v>0</v>
      </c>
    </row>
    <row r="7220" spans="1:5" hidden="1" x14ac:dyDescent="0.4">
      <c r="A7220" t="s">
        <v>724</v>
      </c>
      <c r="B7220" t="s">
        <v>31</v>
      </c>
      <c r="C7220" s="1">
        <v>44467</v>
      </c>
      <c r="D7220" t="s">
        <v>355</v>
      </c>
      <c r="E7220" t="b">
        <f t="shared" si="127"/>
        <v>0</v>
      </c>
    </row>
    <row r="7221" spans="1:5" hidden="1" x14ac:dyDescent="0.4">
      <c r="A7221" t="s">
        <v>2450</v>
      </c>
      <c r="B7221" t="s">
        <v>31</v>
      </c>
      <c r="C7221" s="1">
        <v>44348</v>
      </c>
      <c r="D7221" t="s">
        <v>315</v>
      </c>
      <c r="E7221" t="b">
        <f t="shared" si="127"/>
        <v>0</v>
      </c>
    </row>
    <row r="7222" spans="1:5" hidden="1" x14ac:dyDescent="0.4">
      <c r="A7222" t="s">
        <v>4599</v>
      </c>
      <c r="B7222" t="s">
        <v>31</v>
      </c>
      <c r="C7222" s="1">
        <v>44363</v>
      </c>
      <c r="D7222" t="s">
        <v>317</v>
      </c>
      <c r="E7222" t="b">
        <f t="shared" si="127"/>
        <v>0</v>
      </c>
    </row>
    <row r="7223" spans="1:5" hidden="1" x14ac:dyDescent="0.4">
      <c r="A7223" t="s">
        <v>4856</v>
      </c>
      <c r="B7223" t="s">
        <v>31</v>
      </c>
      <c r="C7223" s="1">
        <v>44175</v>
      </c>
      <c r="D7223" t="s">
        <v>335</v>
      </c>
      <c r="E7223" t="b">
        <f t="shared" si="127"/>
        <v>0</v>
      </c>
    </row>
    <row r="7224" spans="1:5" hidden="1" x14ac:dyDescent="0.4">
      <c r="A7224" t="s">
        <v>3516</v>
      </c>
      <c r="B7224" t="s">
        <v>31</v>
      </c>
      <c r="C7224" s="1">
        <v>44453</v>
      </c>
      <c r="D7224" t="s">
        <v>339</v>
      </c>
      <c r="E7224" t="b">
        <f t="shared" si="127"/>
        <v>0</v>
      </c>
    </row>
    <row r="7225" spans="1:5" hidden="1" x14ac:dyDescent="0.4">
      <c r="A7225" t="s">
        <v>6983</v>
      </c>
      <c r="B7225" t="s">
        <v>31</v>
      </c>
      <c r="C7225" s="1">
        <v>44103</v>
      </c>
      <c r="D7225" t="s">
        <v>415</v>
      </c>
      <c r="E7225" t="b">
        <f t="shared" si="127"/>
        <v>0</v>
      </c>
    </row>
    <row r="7226" spans="1:5" hidden="1" x14ac:dyDescent="0.4">
      <c r="A7226" t="s">
        <v>2521</v>
      </c>
      <c r="B7226" t="s">
        <v>31</v>
      </c>
      <c r="C7226" s="1">
        <v>44342</v>
      </c>
      <c r="D7226" t="s">
        <v>332</v>
      </c>
      <c r="E7226" t="b">
        <f t="shared" si="127"/>
        <v>0</v>
      </c>
    </row>
    <row r="7227" spans="1:5" hidden="1" x14ac:dyDescent="0.4">
      <c r="A7227" t="s">
        <v>6335</v>
      </c>
      <c r="B7227" t="s">
        <v>31</v>
      </c>
      <c r="C7227" s="1">
        <v>44469</v>
      </c>
      <c r="D7227" t="s">
        <v>322</v>
      </c>
      <c r="E7227" t="b">
        <f t="shared" si="127"/>
        <v>0</v>
      </c>
    </row>
    <row r="7228" spans="1:5" hidden="1" x14ac:dyDescent="0.4">
      <c r="A7228" t="s">
        <v>2675</v>
      </c>
      <c r="B7228" t="s">
        <v>31</v>
      </c>
      <c r="C7228" s="1">
        <v>44322</v>
      </c>
      <c r="D7228" t="s">
        <v>333</v>
      </c>
      <c r="E7228" t="b">
        <f t="shared" si="127"/>
        <v>0</v>
      </c>
    </row>
    <row r="7229" spans="1:5" hidden="1" x14ac:dyDescent="0.4">
      <c r="A7229" t="s">
        <v>5908</v>
      </c>
      <c r="B7229" t="s">
        <v>31</v>
      </c>
      <c r="C7229" s="1">
        <v>44319</v>
      </c>
      <c r="D7229" t="s">
        <v>353</v>
      </c>
      <c r="E7229" t="b">
        <f t="shared" si="127"/>
        <v>0</v>
      </c>
    </row>
    <row r="7230" spans="1:5" hidden="1" x14ac:dyDescent="0.4">
      <c r="A7230" t="s">
        <v>3692</v>
      </c>
      <c r="B7230" t="s">
        <v>142</v>
      </c>
      <c r="C7230" s="1">
        <v>44244</v>
      </c>
      <c r="D7230" t="s">
        <v>341</v>
      </c>
      <c r="E7230" t="b">
        <f t="shared" si="127"/>
        <v>0</v>
      </c>
    </row>
    <row r="7231" spans="1:5" hidden="1" x14ac:dyDescent="0.4">
      <c r="A7231" t="s">
        <v>5280</v>
      </c>
      <c r="B7231" t="s">
        <v>142</v>
      </c>
      <c r="C7231" s="1">
        <v>44495</v>
      </c>
      <c r="D7231" t="s">
        <v>421</v>
      </c>
      <c r="E7231" t="b">
        <f t="shared" si="127"/>
        <v>0</v>
      </c>
    </row>
    <row r="7232" spans="1:5" hidden="1" x14ac:dyDescent="0.4">
      <c r="A7232" t="s">
        <v>5292</v>
      </c>
      <c r="B7232" t="s">
        <v>142</v>
      </c>
      <c r="C7232" s="1">
        <v>44491</v>
      </c>
      <c r="D7232" t="s">
        <v>405</v>
      </c>
      <c r="E7232" t="b">
        <f t="shared" si="127"/>
        <v>0</v>
      </c>
    </row>
    <row r="7233" spans="1:5" hidden="1" x14ac:dyDescent="0.4">
      <c r="A7233" t="s">
        <v>2460</v>
      </c>
      <c r="B7233" t="s">
        <v>142</v>
      </c>
      <c r="C7233" s="1">
        <v>44372</v>
      </c>
      <c r="D7233" t="s">
        <v>352</v>
      </c>
      <c r="E7233" t="b">
        <f t="shared" si="127"/>
        <v>0</v>
      </c>
    </row>
    <row r="7234" spans="1:5" hidden="1" x14ac:dyDescent="0.4">
      <c r="A7234" t="s">
        <v>4109</v>
      </c>
      <c r="B7234" t="s">
        <v>142</v>
      </c>
      <c r="C7234" s="1">
        <v>44491</v>
      </c>
      <c r="D7234" t="s">
        <v>325</v>
      </c>
      <c r="E7234" t="b">
        <f t="shared" si="127"/>
        <v>0</v>
      </c>
    </row>
    <row r="7235" spans="1:5" hidden="1" x14ac:dyDescent="0.4">
      <c r="A7235" t="s">
        <v>8806</v>
      </c>
      <c r="B7235" t="s">
        <v>142</v>
      </c>
      <c r="C7235" s="1">
        <v>44496</v>
      </c>
      <c r="D7235" t="s">
        <v>398</v>
      </c>
      <c r="E7235" t="b">
        <f t="shared" si="127"/>
        <v>0</v>
      </c>
    </row>
    <row r="7236" spans="1:5" hidden="1" x14ac:dyDescent="0.4">
      <c r="A7236" t="s">
        <v>8506</v>
      </c>
      <c r="B7236" t="s">
        <v>142</v>
      </c>
      <c r="C7236" s="1">
        <v>44491</v>
      </c>
      <c r="D7236" t="s">
        <v>397</v>
      </c>
      <c r="E7236" t="b">
        <f t="shared" si="127"/>
        <v>0</v>
      </c>
    </row>
    <row r="7237" spans="1:5" hidden="1" x14ac:dyDescent="0.4">
      <c r="A7237" t="s">
        <v>4124</v>
      </c>
      <c r="B7237" t="s">
        <v>142</v>
      </c>
      <c r="C7237" s="1">
        <v>44495</v>
      </c>
      <c r="D7237" t="s">
        <v>399</v>
      </c>
      <c r="E7237" t="b">
        <f t="shared" si="127"/>
        <v>0</v>
      </c>
    </row>
    <row r="7238" spans="1:5" hidden="1" x14ac:dyDescent="0.4">
      <c r="A7238" t="s">
        <v>2466</v>
      </c>
      <c r="B7238" t="s">
        <v>142</v>
      </c>
      <c r="C7238" s="1">
        <v>44363</v>
      </c>
      <c r="D7238" t="s">
        <v>312</v>
      </c>
      <c r="E7238" t="b">
        <f t="shared" si="127"/>
        <v>0</v>
      </c>
    </row>
    <row r="7239" spans="1:5" hidden="1" x14ac:dyDescent="0.4">
      <c r="A7239" t="s">
        <v>4123</v>
      </c>
      <c r="B7239" t="s">
        <v>142</v>
      </c>
      <c r="C7239" s="1">
        <v>44491</v>
      </c>
      <c r="D7239" t="s">
        <v>329</v>
      </c>
      <c r="E7239" t="b">
        <f t="shared" si="127"/>
        <v>0</v>
      </c>
    </row>
    <row r="7240" spans="1:5" hidden="1" x14ac:dyDescent="0.4">
      <c r="A7240" t="s">
        <v>5283</v>
      </c>
      <c r="B7240" t="s">
        <v>142</v>
      </c>
      <c r="C7240" s="1">
        <v>44494</v>
      </c>
      <c r="D7240" t="s">
        <v>307</v>
      </c>
      <c r="E7240" t="b">
        <f t="shared" si="127"/>
        <v>0</v>
      </c>
    </row>
    <row r="7241" spans="1:5" hidden="1" x14ac:dyDescent="0.4">
      <c r="A7241" t="s">
        <v>1237</v>
      </c>
      <c r="B7241" t="s">
        <v>142</v>
      </c>
      <c r="C7241" s="1">
        <v>44450</v>
      </c>
      <c r="D7241" t="s">
        <v>327</v>
      </c>
      <c r="E7241" t="b">
        <f t="shared" si="127"/>
        <v>0</v>
      </c>
    </row>
    <row r="7242" spans="1:5" hidden="1" x14ac:dyDescent="0.4">
      <c r="A7242" t="s">
        <v>3915</v>
      </c>
      <c r="B7242" t="s">
        <v>142</v>
      </c>
      <c r="C7242" s="1">
        <v>44491</v>
      </c>
      <c r="D7242" t="s">
        <v>403</v>
      </c>
      <c r="E7242" t="b">
        <f t="shared" si="127"/>
        <v>0</v>
      </c>
    </row>
    <row r="7243" spans="1:5" hidden="1" x14ac:dyDescent="0.4">
      <c r="A7243" t="s">
        <v>3479</v>
      </c>
      <c r="B7243" t="s">
        <v>142</v>
      </c>
      <c r="C7243" s="1">
        <v>44450</v>
      </c>
      <c r="D7243" t="s">
        <v>344</v>
      </c>
      <c r="E7243" t="b">
        <f t="shared" si="127"/>
        <v>0</v>
      </c>
    </row>
    <row r="7244" spans="1:5" hidden="1" x14ac:dyDescent="0.4">
      <c r="A7244" t="s">
        <v>8870</v>
      </c>
      <c r="B7244" t="s">
        <v>142</v>
      </c>
      <c r="C7244" s="1">
        <v>44495</v>
      </c>
      <c r="D7244" t="s">
        <v>316</v>
      </c>
      <c r="E7244" t="b">
        <f t="shared" si="127"/>
        <v>0</v>
      </c>
    </row>
    <row r="7245" spans="1:5" hidden="1" x14ac:dyDescent="0.4">
      <c r="A7245" t="s">
        <v>4122</v>
      </c>
      <c r="B7245" t="s">
        <v>142</v>
      </c>
      <c r="C7245" s="1">
        <v>44489</v>
      </c>
      <c r="D7245" t="s">
        <v>326</v>
      </c>
      <c r="E7245" t="b">
        <f t="shared" si="127"/>
        <v>0</v>
      </c>
    </row>
    <row r="7246" spans="1:5" hidden="1" x14ac:dyDescent="0.4">
      <c r="A7246" t="s">
        <v>8878</v>
      </c>
      <c r="B7246" t="s">
        <v>142</v>
      </c>
      <c r="C7246" s="1">
        <v>44495</v>
      </c>
      <c r="D7246" t="s">
        <v>321</v>
      </c>
      <c r="E7246" t="b">
        <f t="shared" si="127"/>
        <v>0</v>
      </c>
    </row>
    <row r="7247" spans="1:5" hidden="1" x14ac:dyDescent="0.4">
      <c r="A7247" t="s">
        <v>8588</v>
      </c>
      <c r="B7247" t="s">
        <v>142</v>
      </c>
      <c r="C7247" s="1">
        <v>44489</v>
      </c>
      <c r="D7247" t="s">
        <v>318</v>
      </c>
      <c r="E7247" t="b">
        <f t="shared" si="127"/>
        <v>0</v>
      </c>
    </row>
    <row r="7248" spans="1:5" hidden="1" x14ac:dyDescent="0.4">
      <c r="A7248" t="s">
        <v>2459</v>
      </c>
      <c r="B7248" t="s">
        <v>142</v>
      </c>
      <c r="C7248" s="1">
        <v>44372</v>
      </c>
      <c r="D7248" t="s">
        <v>313</v>
      </c>
      <c r="E7248" t="b">
        <f t="shared" si="127"/>
        <v>0</v>
      </c>
    </row>
    <row r="7249" spans="1:5" hidden="1" x14ac:dyDescent="0.4">
      <c r="A7249" t="s">
        <v>2477</v>
      </c>
      <c r="B7249" t="s">
        <v>142</v>
      </c>
      <c r="C7249" s="1">
        <v>44356</v>
      </c>
      <c r="D7249" t="s">
        <v>319</v>
      </c>
      <c r="E7249" t="b">
        <f t="shared" si="127"/>
        <v>0</v>
      </c>
    </row>
    <row r="7250" spans="1:5" hidden="1" x14ac:dyDescent="0.4">
      <c r="A7250" t="s">
        <v>1238</v>
      </c>
      <c r="B7250" t="s">
        <v>142</v>
      </c>
      <c r="C7250" s="1">
        <v>44450</v>
      </c>
      <c r="D7250" t="s">
        <v>309</v>
      </c>
      <c r="E7250" t="b">
        <f t="shared" si="127"/>
        <v>0</v>
      </c>
    </row>
    <row r="7251" spans="1:5" hidden="1" x14ac:dyDescent="0.4">
      <c r="A7251" t="s">
        <v>1239</v>
      </c>
      <c r="B7251" t="s">
        <v>142</v>
      </c>
      <c r="C7251" s="1">
        <v>44450</v>
      </c>
      <c r="D7251" t="s">
        <v>310</v>
      </c>
      <c r="E7251" t="b">
        <f t="shared" si="127"/>
        <v>0</v>
      </c>
    </row>
    <row r="7252" spans="1:5" hidden="1" x14ac:dyDescent="0.4">
      <c r="A7252" t="s">
        <v>6729</v>
      </c>
      <c r="B7252" t="s">
        <v>142</v>
      </c>
      <c r="C7252" s="1">
        <v>44494</v>
      </c>
      <c r="D7252" t="s">
        <v>342</v>
      </c>
      <c r="E7252" t="b">
        <f t="shared" si="127"/>
        <v>0</v>
      </c>
    </row>
    <row r="7253" spans="1:5" hidden="1" x14ac:dyDescent="0.4">
      <c r="A7253" t="s">
        <v>5289</v>
      </c>
      <c r="B7253" t="s">
        <v>142</v>
      </c>
      <c r="C7253" s="1">
        <v>44491</v>
      </c>
      <c r="D7253" t="s">
        <v>336</v>
      </c>
      <c r="E7253" t="b">
        <f t="shared" si="127"/>
        <v>0</v>
      </c>
    </row>
    <row r="7254" spans="1:5" hidden="1" x14ac:dyDescent="0.4">
      <c r="A7254" t="s">
        <v>8728</v>
      </c>
      <c r="B7254" t="s">
        <v>142</v>
      </c>
      <c r="C7254" s="1">
        <v>44497</v>
      </c>
      <c r="D7254" t="s">
        <v>358</v>
      </c>
      <c r="E7254" t="b">
        <f t="shared" si="127"/>
        <v>0</v>
      </c>
    </row>
    <row r="7255" spans="1:5" hidden="1" x14ac:dyDescent="0.4">
      <c r="A7255" t="s">
        <v>5284</v>
      </c>
      <c r="B7255" t="s">
        <v>142</v>
      </c>
      <c r="C7255" s="1">
        <v>44491</v>
      </c>
      <c r="D7255" t="s">
        <v>308</v>
      </c>
      <c r="E7255" t="b">
        <f t="shared" si="127"/>
        <v>0</v>
      </c>
    </row>
    <row r="7256" spans="1:5" hidden="1" x14ac:dyDescent="0.4">
      <c r="A7256" t="s">
        <v>5290</v>
      </c>
      <c r="B7256" t="s">
        <v>142</v>
      </c>
      <c r="C7256" s="1">
        <v>44494</v>
      </c>
      <c r="D7256" t="s">
        <v>337</v>
      </c>
      <c r="E7256" t="b">
        <f t="shared" si="127"/>
        <v>0</v>
      </c>
    </row>
    <row r="7257" spans="1:5" hidden="1" x14ac:dyDescent="0.4">
      <c r="A7257" t="s">
        <v>8883</v>
      </c>
      <c r="B7257" t="s">
        <v>142</v>
      </c>
      <c r="C7257" s="1">
        <v>44495</v>
      </c>
      <c r="D7257" t="s">
        <v>416</v>
      </c>
      <c r="E7257" t="b">
        <f t="shared" si="127"/>
        <v>0</v>
      </c>
    </row>
    <row r="7258" spans="1:5" hidden="1" x14ac:dyDescent="0.4">
      <c r="A7258" t="s">
        <v>8864</v>
      </c>
      <c r="B7258" t="s">
        <v>142</v>
      </c>
      <c r="C7258" s="1">
        <v>44495</v>
      </c>
      <c r="D7258" t="s">
        <v>334</v>
      </c>
      <c r="E7258" t="b">
        <f t="shared" si="127"/>
        <v>0</v>
      </c>
    </row>
    <row r="7259" spans="1:5" hidden="1" x14ac:dyDescent="0.4">
      <c r="A7259" t="s">
        <v>8489</v>
      </c>
      <c r="B7259" t="s">
        <v>142</v>
      </c>
      <c r="C7259" s="1">
        <v>44491</v>
      </c>
      <c r="D7259" t="s">
        <v>354</v>
      </c>
      <c r="E7259" t="b">
        <f t="shared" si="127"/>
        <v>0</v>
      </c>
    </row>
    <row r="7260" spans="1:5" hidden="1" x14ac:dyDescent="0.4">
      <c r="A7260" t="s">
        <v>5282</v>
      </c>
      <c r="B7260" t="s">
        <v>142</v>
      </c>
      <c r="C7260" s="1">
        <v>44494</v>
      </c>
      <c r="D7260" t="s">
        <v>343</v>
      </c>
      <c r="E7260" t="b">
        <f t="shared" si="127"/>
        <v>0</v>
      </c>
    </row>
    <row r="7261" spans="1:5" hidden="1" x14ac:dyDescent="0.4">
      <c r="A7261" t="s">
        <v>1255</v>
      </c>
      <c r="B7261" t="s">
        <v>142</v>
      </c>
      <c r="C7261" s="1">
        <v>44440</v>
      </c>
      <c r="D7261" t="s">
        <v>315</v>
      </c>
      <c r="E7261" t="b">
        <f t="shared" si="127"/>
        <v>0</v>
      </c>
    </row>
    <row r="7262" spans="1:5" hidden="1" x14ac:dyDescent="0.4">
      <c r="A7262" t="s">
        <v>5291</v>
      </c>
      <c r="B7262" t="s">
        <v>142</v>
      </c>
      <c r="C7262" s="1">
        <v>44494</v>
      </c>
      <c r="D7262" t="s">
        <v>317</v>
      </c>
      <c r="E7262" t="b">
        <f t="shared" si="127"/>
        <v>0</v>
      </c>
    </row>
    <row r="7263" spans="1:5" hidden="1" x14ac:dyDescent="0.4">
      <c r="A7263" t="s">
        <v>1175</v>
      </c>
      <c r="B7263" t="s">
        <v>142</v>
      </c>
      <c r="C7263" s="1">
        <v>44440</v>
      </c>
      <c r="D7263" t="s">
        <v>335</v>
      </c>
      <c r="E7263" t="b">
        <f t="shared" si="127"/>
        <v>0</v>
      </c>
    </row>
    <row r="7264" spans="1:5" hidden="1" x14ac:dyDescent="0.4">
      <c r="A7264" t="s">
        <v>6728</v>
      </c>
      <c r="B7264" t="s">
        <v>142</v>
      </c>
      <c r="C7264" s="1">
        <v>44495</v>
      </c>
      <c r="D7264" t="s">
        <v>339</v>
      </c>
      <c r="E7264" t="b">
        <f t="shared" si="127"/>
        <v>0</v>
      </c>
    </row>
    <row r="7265" spans="1:5" hidden="1" x14ac:dyDescent="0.4">
      <c r="A7265" t="s">
        <v>6730</v>
      </c>
      <c r="B7265" t="s">
        <v>142</v>
      </c>
      <c r="C7265" s="1">
        <v>44491</v>
      </c>
      <c r="D7265" t="s">
        <v>415</v>
      </c>
      <c r="E7265" t="b">
        <f t="shared" si="127"/>
        <v>0</v>
      </c>
    </row>
    <row r="7266" spans="1:5" hidden="1" x14ac:dyDescent="0.4">
      <c r="A7266" t="s">
        <v>2479</v>
      </c>
      <c r="B7266" t="s">
        <v>142</v>
      </c>
      <c r="C7266" s="1">
        <v>44355</v>
      </c>
      <c r="D7266" t="s">
        <v>330</v>
      </c>
      <c r="E7266" t="b">
        <f t="shared" si="127"/>
        <v>0</v>
      </c>
    </row>
    <row r="7267" spans="1:5" hidden="1" x14ac:dyDescent="0.4">
      <c r="A7267" t="s">
        <v>2462</v>
      </c>
      <c r="B7267" t="s">
        <v>142</v>
      </c>
      <c r="C7267" s="1">
        <v>44369</v>
      </c>
      <c r="D7267" t="s">
        <v>332</v>
      </c>
      <c r="E7267" t="b">
        <f t="shared" si="127"/>
        <v>0</v>
      </c>
    </row>
    <row r="7268" spans="1:5" hidden="1" x14ac:dyDescent="0.4">
      <c r="A7268" t="s">
        <v>6548</v>
      </c>
      <c r="B7268" t="s">
        <v>142</v>
      </c>
      <c r="C7268" s="1">
        <v>44491</v>
      </c>
      <c r="D7268" t="s">
        <v>322</v>
      </c>
      <c r="E7268" t="b">
        <f t="shared" si="127"/>
        <v>0</v>
      </c>
    </row>
    <row r="7269" spans="1:5" hidden="1" x14ac:dyDescent="0.4">
      <c r="A7269" t="s">
        <v>4121</v>
      </c>
      <c r="B7269" t="s">
        <v>142</v>
      </c>
      <c r="C7269" s="1">
        <v>44494</v>
      </c>
      <c r="D7269" t="s">
        <v>359</v>
      </c>
      <c r="E7269" t="b">
        <f t="shared" si="127"/>
        <v>0</v>
      </c>
    </row>
    <row r="7270" spans="1:5" hidden="1" x14ac:dyDescent="0.4">
      <c r="A7270" t="s">
        <v>2476</v>
      </c>
      <c r="B7270" t="s">
        <v>142</v>
      </c>
      <c r="C7270" s="1">
        <v>44356</v>
      </c>
      <c r="D7270" t="s">
        <v>333</v>
      </c>
      <c r="E7270" t="b">
        <f t="shared" ref="E7270:E7333" si="128">OR(IF(AND(D7270=D7271,B7270=B7271),1,0),IF(AND(D7270=D7269,B7270=B7269),1,0))</f>
        <v>0</v>
      </c>
    </row>
    <row r="7271" spans="1:5" hidden="1" x14ac:dyDescent="0.4">
      <c r="A7271" t="s">
        <v>8872</v>
      </c>
      <c r="B7271" t="s">
        <v>142</v>
      </c>
      <c r="C7271" s="1">
        <v>44495</v>
      </c>
      <c r="D7271" t="s">
        <v>353</v>
      </c>
      <c r="E7271" t="b">
        <f t="shared" si="128"/>
        <v>0</v>
      </c>
    </row>
    <row r="7272" spans="1:5" hidden="1" x14ac:dyDescent="0.4">
      <c r="A7272" t="s">
        <v>1561</v>
      </c>
      <c r="B7272" t="s">
        <v>17</v>
      </c>
      <c r="C7272" s="1">
        <v>44414</v>
      </c>
      <c r="D7272" t="s">
        <v>341</v>
      </c>
      <c r="E7272" t="b">
        <f t="shared" si="128"/>
        <v>0</v>
      </c>
    </row>
    <row r="7273" spans="1:5" hidden="1" x14ac:dyDescent="0.4">
      <c r="A7273" t="s">
        <v>3734</v>
      </c>
      <c r="B7273" t="s">
        <v>17</v>
      </c>
      <c r="C7273" s="1">
        <v>44420</v>
      </c>
      <c r="D7273" t="s">
        <v>421</v>
      </c>
      <c r="E7273" t="b">
        <f t="shared" si="128"/>
        <v>0</v>
      </c>
    </row>
    <row r="7274" spans="1:5" hidden="1" x14ac:dyDescent="0.4">
      <c r="A7274" t="s">
        <v>3778</v>
      </c>
      <c r="B7274" t="s">
        <v>17</v>
      </c>
      <c r="C7274" s="1">
        <v>44419</v>
      </c>
      <c r="D7274" t="s">
        <v>405</v>
      </c>
      <c r="E7274" t="b">
        <f t="shared" si="128"/>
        <v>0</v>
      </c>
    </row>
    <row r="7275" spans="1:5" hidden="1" x14ac:dyDescent="0.4">
      <c r="A7275" t="s">
        <v>6086</v>
      </c>
      <c r="B7275" t="s">
        <v>17</v>
      </c>
      <c r="C7275" s="1">
        <v>44498</v>
      </c>
      <c r="D7275" t="s">
        <v>352</v>
      </c>
      <c r="E7275" t="b">
        <f t="shared" si="128"/>
        <v>0</v>
      </c>
    </row>
    <row r="7276" spans="1:5" hidden="1" x14ac:dyDescent="0.4">
      <c r="A7276" t="s">
        <v>2071</v>
      </c>
      <c r="B7276" t="s">
        <v>17</v>
      </c>
      <c r="C7276" s="1">
        <v>44403</v>
      </c>
      <c r="D7276" t="s">
        <v>325</v>
      </c>
      <c r="E7276" t="b">
        <f t="shared" si="128"/>
        <v>0</v>
      </c>
    </row>
    <row r="7277" spans="1:5" hidden="1" x14ac:dyDescent="0.4">
      <c r="A7277" t="s">
        <v>5767</v>
      </c>
      <c r="B7277" t="s">
        <v>17</v>
      </c>
      <c r="C7277" s="1">
        <v>44497</v>
      </c>
      <c r="D7277" t="s">
        <v>398</v>
      </c>
      <c r="E7277" t="b">
        <f t="shared" si="128"/>
        <v>0</v>
      </c>
    </row>
    <row r="7278" spans="1:5" hidden="1" x14ac:dyDescent="0.4">
      <c r="A7278" t="s">
        <v>6088</v>
      </c>
      <c r="B7278" t="s">
        <v>17</v>
      </c>
      <c r="C7278" s="1">
        <v>44498</v>
      </c>
      <c r="D7278" t="s">
        <v>397</v>
      </c>
      <c r="E7278" t="b">
        <f t="shared" si="128"/>
        <v>0</v>
      </c>
    </row>
    <row r="7279" spans="1:5" hidden="1" x14ac:dyDescent="0.4">
      <c r="A7279" t="s">
        <v>1563</v>
      </c>
      <c r="B7279" t="s">
        <v>17</v>
      </c>
      <c r="C7279" s="1">
        <v>44413</v>
      </c>
      <c r="D7279" t="s">
        <v>312</v>
      </c>
      <c r="E7279" t="b">
        <f t="shared" si="128"/>
        <v>0</v>
      </c>
    </row>
    <row r="7280" spans="1:5" hidden="1" x14ac:dyDescent="0.4">
      <c r="A7280" t="s">
        <v>1664</v>
      </c>
      <c r="B7280" t="s">
        <v>17</v>
      </c>
      <c r="C7280" s="1">
        <v>44414</v>
      </c>
      <c r="D7280" t="s">
        <v>329</v>
      </c>
      <c r="E7280" t="b">
        <f t="shared" si="128"/>
        <v>0</v>
      </c>
    </row>
    <row r="7281" spans="1:5" hidden="1" x14ac:dyDescent="0.4">
      <c r="A7281" t="s">
        <v>3780</v>
      </c>
      <c r="B7281" t="s">
        <v>17</v>
      </c>
      <c r="C7281" s="1">
        <v>44413</v>
      </c>
      <c r="D7281" t="s">
        <v>307</v>
      </c>
      <c r="E7281" t="b">
        <f t="shared" si="128"/>
        <v>0</v>
      </c>
    </row>
    <row r="7282" spans="1:5" hidden="1" x14ac:dyDescent="0.4">
      <c r="A7282" t="s">
        <v>1531</v>
      </c>
      <c r="B7282" t="s">
        <v>17</v>
      </c>
      <c r="C7282" s="1">
        <v>44419</v>
      </c>
      <c r="D7282" t="s">
        <v>356</v>
      </c>
      <c r="E7282" t="b">
        <f t="shared" si="128"/>
        <v>0</v>
      </c>
    </row>
    <row r="7283" spans="1:5" hidden="1" x14ac:dyDescent="0.4">
      <c r="A7283" t="s">
        <v>1749</v>
      </c>
      <c r="B7283" t="s">
        <v>17</v>
      </c>
      <c r="C7283" s="1">
        <v>44406</v>
      </c>
      <c r="D7283" t="s">
        <v>327</v>
      </c>
      <c r="E7283" t="b">
        <f t="shared" si="128"/>
        <v>0</v>
      </c>
    </row>
    <row r="7284" spans="1:5" hidden="1" x14ac:dyDescent="0.4">
      <c r="A7284" t="s">
        <v>1649</v>
      </c>
      <c r="B7284" t="s">
        <v>17</v>
      </c>
      <c r="C7284" s="1">
        <v>44425</v>
      </c>
      <c r="D7284" t="s">
        <v>403</v>
      </c>
      <c r="E7284" t="b">
        <f t="shared" si="128"/>
        <v>0</v>
      </c>
    </row>
    <row r="7285" spans="1:5" hidden="1" x14ac:dyDescent="0.4">
      <c r="A7285" t="s">
        <v>3847</v>
      </c>
      <c r="B7285" t="s">
        <v>17</v>
      </c>
      <c r="C7285" s="1">
        <v>44412</v>
      </c>
      <c r="D7285" t="s">
        <v>344</v>
      </c>
      <c r="E7285" t="b">
        <f t="shared" si="128"/>
        <v>0</v>
      </c>
    </row>
    <row r="7286" spans="1:5" hidden="1" x14ac:dyDescent="0.4">
      <c r="A7286" t="s">
        <v>1997</v>
      </c>
      <c r="B7286" t="s">
        <v>17</v>
      </c>
      <c r="C7286" s="1">
        <v>44403</v>
      </c>
      <c r="D7286" t="s">
        <v>316</v>
      </c>
      <c r="E7286" t="b">
        <f t="shared" si="128"/>
        <v>0</v>
      </c>
    </row>
    <row r="7287" spans="1:5" hidden="1" x14ac:dyDescent="0.4">
      <c r="A7287" t="s">
        <v>1654</v>
      </c>
      <c r="B7287" t="s">
        <v>17</v>
      </c>
      <c r="C7287" s="1">
        <v>44413</v>
      </c>
      <c r="D7287" t="s">
        <v>326</v>
      </c>
      <c r="E7287" t="b">
        <f t="shared" si="128"/>
        <v>0</v>
      </c>
    </row>
    <row r="7288" spans="1:5" hidden="1" x14ac:dyDescent="0.4">
      <c r="A7288" t="s">
        <v>3995</v>
      </c>
      <c r="B7288" t="s">
        <v>17</v>
      </c>
      <c r="C7288" s="1">
        <v>44403</v>
      </c>
      <c r="D7288" t="s">
        <v>321</v>
      </c>
      <c r="E7288" t="b">
        <f t="shared" si="128"/>
        <v>0</v>
      </c>
    </row>
    <row r="7289" spans="1:5" hidden="1" x14ac:dyDescent="0.4">
      <c r="A7289" t="s">
        <v>6019</v>
      </c>
      <c r="B7289" t="s">
        <v>17</v>
      </c>
      <c r="C7289" s="1">
        <v>44498</v>
      </c>
      <c r="D7289" t="s">
        <v>318</v>
      </c>
      <c r="E7289" t="b">
        <f t="shared" si="128"/>
        <v>0</v>
      </c>
    </row>
    <row r="7290" spans="1:5" hidden="1" x14ac:dyDescent="0.4">
      <c r="A7290" t="s">
        <v>1669</v>
      </c>
      <c r="B7290" t="s">
        <v>17</v>
      </c>
      <c r="C7290" s="1">
        <v>44411</v>
      </c>
      <c r="D7290" t="s">
        <v>313</v>
      </c>
      <c r="E7290" t="b">
        <f t="shared" si="128"/>
        <v>0</v>
      </c>
    </row>
    <row r="7291" spans="1:5" hidden="1" x14ac:dyDescent="0.4">
      <c r="A7291" t="s">
        <v>1767</v>
      </c>
      <c r="B7291" t="s">
        <v>17</v>
      </c>
      <c r="C7291" s="1">
        <v>44412</v>
      </c>
      <c r="D7291" t="s">
        <v>319</v>
      </c>
      <c r="E7291" t="b">
        <f t="shared" si="128"/>
        <v>0</v>
      </c>
    </row>
    <row r="7292" spans="1:5" hidden="1" x14ac:dyDescent="0.4">
      <c r="A7292" t="s">
        <v>1658</v>
      </c>
      <c r="B7292" t="s">
        <v>17</v>
      </c>
      <c r="C7292" s="1">
        <v>44412</v>
      </c>
      <c r="D7292" t="s">
        <v>309</v>
      </c>
      <c r="E7292" t="b">
        <f t="shared" si="128"/>
        <v>0</v>
      </c>
    </row>
    <row r="7293" spans="1:5" hidden="1" x14ac:dyDescent="0.4">
      <c r="A7293" t="s">
        <v>3920</v>
      </c>
      <c r="B7293" t="s">
        <v>17</v>
      </c>
      <c r="C7293" s="1">
        <v>44411</v>
      </c>
      <c r="D7293" t="s">
        <v>336</v>
      </c>
      <c r="E7293" t="b">
        <f t="shared" si="128"/>
        <v>0</v>
      </c>
    </row>
    <row r="7294" spans="1:5" hidden="1" x14ac:dyDescent="0.4">
      <c r="A7294" t="s">
        <v>3720</v>
      </c>
      <c r="B7294" t="s">
        <v>17</v>
      </c>
      <c r="C7294" s="1">
        <v>44431</v>
      </c>
      <c r="D7294" t="s">
        <v>311</v>
      </c>
      <c r="E7294" t="b">
        <f t="shared" si="128"/>
        <v>0</v>
      </c>
    </row>
    <row r="7295" spans="1:5" hidden="1" x14ac:dyDescent="0.4">
      <c r="A7295" t="s">
        <v>4028</v>
      </c>
      <c r="B7295" t="s">
        <v>17</v>
      </c>
      <c r="C7295" s="1">
        <v>44403</v>
      </c>
      <c r="D7295" t="s">
        <v>308</v>
      </c>
      <c r="E7295" t="b">
        <f t="shared" si="128"/>
        <v>0</v>
      </c>
    </row>
    <row r="7296" spans="1:5" hidden="1" x14ac:dyDescent="0.4">
      <c r="A7296" t="s">
        <v>3854</v>
      </c>
      <c r="B7296" t="s">
        <v>17</v>
      </c>
      <c r="C7296" s="1">
        <v>44418</v>
      </c>
      <c r="D7296" t="s">
        <v>337</v>
      </c>
      <c r="E7296" t="b">
        <f t="shared" si="128"/>
        <v>0</v>
      </c>
    </row>
    <row r="7297" spans="1:5" hidden="1" x14ac:dyDescent="0.4">
      <c r="A7297" t="s">
        <v>8876</v>
      </c>
      <c r="B7297" t="s">
        <v>17</v>
      </c>
      <c r="C7297" s="1">
        <v>44495</v>
      </c>
      <c r="D7297" t="s">
        <v>416</v>
      </c>
      <c r="E7297" t="b">
        <f t="shared" si="128"/>
        <v>0</v>
      </c>
    </row>
    <row r="7298" spans="1:5" hidden="1" x14ac:dyDescent="0.4">
      <c r="A7298" t="s">
        <v>1514</v>
      </c>
      <c r="B7298" t="s">
        <v>17</v>
      </c>
      <c r="C7298" s="1">
        <v>44419</v>
      </c>
      <c r="D7298" t="s">
        <v>355</v>
      </c>
      <c r="E7298" t="b">
        <f t="shared" si="128"/>
        <v>0</v>
      </c>
    </row>
    <row r="7299" spans="1:5" hidden="1" x14ac:dyDescent="0.4">
      <c r="A7299" t="s">
        <v>3959</v>
      </c>
      <c r="B7299" t="s">
        <v>17</v>
      </c>
      <c r="C7299" s="1">
        <v>44412</v>
      </c>
      <c r="D7299" t="s">
        <v>317</v>
      </c>
      <c r="E7299" t="b">
        <f t="shared" si="128"/>
        <v>0</v>
      </c>
    </row>
    <row r="7300" spans="1:5" hidden="1" x14ac:dyDescent="0.4">
      <c r="A7300" t="s">
        <v>1791</v>
      </c>
      <c r="B7300" t="s">
        <v>17</v>
      </c>
      <c r="C7300" s="1">
        <v>44417</v>
      </c>
      <c r="D7300" t="s">
        <v>335</v>
      </c>
      <c r="E7300" t="b">
        <f t="shared" si="128"/>
        <v>0</v>
      </c>
    </row>
    <row r="7301" spans="1:5" hidden="1" x14ac:dyDescent="0.4">
      <c r="A7301" t="s">
        <v>3895</v>
      </c>
      <c r="B7301" t="s">
        <v>17</v>
      </c>
      <c r="C7301" s="1">
        <v>44410</v>
      </c>
      <c r="D7301" t="s">
        <v>339</v>
      </c>
      <c r="E7301" t="b">
        <f t="shared" si="128"/>
        <v>0</v>
      </c>
    </row>
    <row r="7302" spans="1:5" hidden="1" x14ac:dyDescent="0.4">
      <c r="A7302" t="s">
        <v>3779</v>
      </c>
      <c r="B7302" t="s">
        <v>17</v>
      </c>
      <c r="C7302" s="1">
        <v>44413</v>
      </c>
      <c r="D7302" t="s">
        <v>415</v>
      </c>
      <c r="E7302" t="b">
        <f t="shared" si="128"/>
        <v>0</v>
      </c>
    </row>
    <row r="7303" spans="1:5" hidden="1" x14ac:dyDescent="0.4">
      <c r="A7303" t="s">
        <v>1670</v>
      </c>
      <c r="B7303" t="s">
        <v>17</v>
      </c>
      <c r="C7303" s="1">
        <v>44407</v>
      </c>
      <c r="D7303" t="s">
        <v>332</v>
      </c>
      <c r="E7303" t="b">
        <f t="shared" si="128"/>
        <v>0</v>
      </c>
    </row>
    <row r="7304" spans="1:5" hidden="1" x14ac:dyDescent="0.4">
      <c r="A7304" t="s">
        <v>5769</v>
      </c>
      <c r="B7304" t="s">
        <v>17</v>
      </c>
      <c r="C7304" s="1">
        <v>44501</v>
      </c>
      <c r="D7304" t="s">
        <v>322</v>
      </c>
      <c r="E7304" t="b">
        <f t="shared" si="128"/>
        <v>0</v>
      </c>
    </row>
    <row r="7305" spans="1:5" hidden="1" x14ac:dyDescent="0.4">
      <c r="A7305" t="s">
        <v>1796</v>
      </c>
      <c r="B7305" t="s">
        <v>17</v>
      </c>
      <c r="C7305" s="1">
        <v>44405</v>
      </c>
      <c r="D7305" t="s">
        <v>359</v>
      </c>
      <c r="E7305" t="b">
        <f t="shared" si="128"/>
        <v>0</v>
      </c>
    </row>
    <row r="7306" spans="1:5" hidden="1" x14ac:dyDescent="0.4">
      <c r="A7306" t="s">
        <v>1812</v>
      </c>
      <c r="B7306" t="s">
        <v>17</v>
      </c>
      <c r="C7306" s="1">
        <v>44400</v>
      </c>
      <c r="D7306" t="s">
        <v>333</v>
      </c>
      <c r="E7306" t="b">
        <f t="shared" si="128"/>
        <v>0</v>
      </c>
    </row>
    <row r="7307" spans="1:5" hidden="1" x14ac:dyDescent="0.4">
      <c r="A7307" t="s">
        <v>2110</v>
      </c>
      <c r="B7307" t="s">
        <v>60</v>
      </c>
      <c r="C7307" s="1">
        <v>44377</v>
      </c>
      <c r="D7307" t="s">
        <v>341</v>
      </c>
      <c r="E7307" t="b">
        <f t="shared" si="128"/>
        <v>0</v>
      </c>
    </row>
    <row r="7308" spans="1:5" hidden="1" x14ac:dyDescent="0.4">
      <c r="A7308" t="s">
        <v>8274</v>
      </c>
      <c r="B7308" t="s">
        <v>60</v>
      </c>
      <c r="C7308" s="1">
        <v>44470</v>
      </c>
      <c r="D7308" t="s">
        <v>421</v>
      </c>
      <c r="E7308" t="b">
        <f t="shared" si="128"/>
        <v>0</v>
      </c>
    </row>
    <row r="7309" spans="1:5" hidden="1" x14ac:dyDescent="0.4">
      <c r="A7309" t="s">
        <v>1806</v>
      </c>
      <c r="B7309" t="s">
        <v>60</v>
      </c>
      <c r="C7309" s="1">
        <v>44399</v>
      </c>
      <c r="D7309" t="s">
        <v>352</v>
      </c>
      <c r="E7309" t="b">
        <f t="shared" si="128"/>
        <v>0</v>
      </c>
    </row>
    <row r="7310" spans="1:5" hidden="1" x14ac:dyDescent="0.4">
      <c r="A7310" t="s">
        <v>5451</v>
      </c>
      <c r="B7310" t="s">
        <v>60</v>
      </c>
      <c r="C7310" s="1">
        <v>44432</v>
      </c>
      <c r="D7310" t="s">
        <v>398</v>
      </c>
      <c r="E7310" t="b">
        <f t="shared" si="128"/>
        <v>0</v>
      </c>
    </row>
    <row r="7311" spans="1:5" hidden="1" x14ac:dyDescent="0.4">
      <c r="A7311" t="s">
        <v>5445</v>
      </c>
      <c r="B7311" t="s">
        <v>60</v>
      </c>
      <c r="C7311" s="1">
        <v>44434</v>
      </c>
      <c r="D7311" t="s">
        <v>397</v>
      </c>
      <c r="E7311" t="b">
        <f t="shared" si="128"/>
        <v>0</v>
      </c>
    </row>
    <row r="7312" spans="1:5" hidden="1" x14ac:dyDescent="0.4">
      <c r="A7312" t="s">
        <v>2106</v>
      </c>
      <c r="B7312" t="s">
        <v>60</v>
      </c>
      <c r="C7312" s="1">
        <v>44377</v>
      </c>
      <c r="D7312" t="s">
        <v>306</v>
      </c>
      <c r="E7312" t="b">
        <f t="shared" si="128"/>
        <v>0</v>
      </c>
    </row>
    <row r="7313" spans="1:5" hidden="1" x14ac:dyDescent="0.4">
      <c r="A7313" t="s">
        <v>1182</v>
      </c>
      <c r="B7313" t="s">
        <v>60</v>
      </c>
      <c r="C7313" s="1">
        <v>44440</v>
      </c>
      <c r="D7313" t="s">
        <v>404</v>
      </c>
      <c r="E7313" t="b">
        <f t="shared" si="128"/>
        <v>0</v>
      </c>
    </row>
    <row r="7314" spans="1:5" hidden="1" x14ac:dyDescent="0.4">
      <c r="A7314" t="s">
        <v>2112</v>
      </c>
      <c r="B7314" t="s">
        <v>60</v>
      </c>
      <c r="C7314" s="1">
        <v>44377</v>
      </c>
      <c r="D7314" t="s">
        <v>399</v>
      </c>
      <c r="E7314" t="b">
        <f t="shared" si="128"/>
        <v>0</v>
      </c>
    </row>
    <row r="7315" spans="1:5" hidden="1" x14ac:dyDescent="0.4">
      <c r="A7315" t="s">
        <v>1186</v>
      </c>
      <c r="B7315" t="s">
        <v>60</v>
      </c>
      <c r="C7315" s="1">
        <v>44440</v>
      </c>
      <c r="D7315" t="s">
        <v>312</v>
      </c>
      <c r="E7315" t="b">
        <f t="shared" si="128"/>
        <v>0</v>
      </c>
    </row>
    <row r="7316" spans="1:5" hidden="1" x14ac:dyDescent="0.4">
      <c r="A7316" t="s">
        <v>3589</v>
      </c>
      <c r="B7316" t="s">
        <v>60</v>
      </c>
      <c r="C7316" s="1">
        <v>44432</v>
      </c>
      <c r="D7316" t="s">
        <v>307</v>
      </c>
      <c r="E7316" t="b">
        <f t="shared" si="128"/>
        <v>0</v>
      </c>
    </row>
    <row r="7317" spans="1:5" hidden="1" x14ac:dyDescent="0.4">
      <c r="A7317" t="s">
        <v>2107</v>
      </c>
      <c r="B7317" t="s">
        <v>60</v>
      </c>
      <c r="C7317" s="1">
        <v>44377</v>
      </c>
      <c r="D7317" t="s">
        <v>327</v>
      </c>
      <c r="E7317" t="b">
        <f t="shared" si="128"/>
        <v>0</v>
      </c>
    </row>
    <row r="7318" spans="1:5" hidden="1" x14ac:dyDescent="0.4">
      <c r="A7318" t="s">
        <v>1181</v>
      </c>
      <c r="B7318" t="s">
        <v>60</v>
      </c>
      <c r="C7318" s="1">
        <v>44440</v>
      </c>
      <c r="D7318" t="s">
        <v>403</v>
      </c>
      <c r="E7318" t="b">
        <f t="shared" si="128"/>
        <v>0</v>
      </c>
    </row>
    <row r="7319" spans="1:5" hidden="1" x14ac:dyDescent="0.4">
      <c r="A7319" t="s">
        <v>3580</v>
      </c>
      <c r="B7319" t="s">
        <v>60</v>
      </c>
      <c r="C7319" s="1">
        <v>44434</v>
      </c>
      <c r="D7319" t="s">
        <v>344</v>
      </c>
      <c r="E7319" t="b">
        <f t="shared" si="128"/>
        <v>0</v>
      </c>
    </row>
    <row r="7320" spans="1:5" hidden="1" x14ac:dyDescent="0.4">
      <c r="A7320" t="s">
        <v>3595</v>
      </c>
      <c r="B7320" t="s">
        <v>60</v>
      </c>
      <c r="C7320" s="1">
        <v>44257</v>
      </c>
      <c r="D7320" t="s">
        <v>316</v>
      </c>
      <c r="E7320" t="b">
        <f t="shared" si="128"/>
        <v>0</v>
      </c>
    </row>
    <row r="7321" spans="1:5" hidden="1" x14ac:dyDescent="0.4">
      <c r="A7321" t="s">
        <v>1184</v>
      </c>
      <c r="B7321" t="s">
        <v>60</v>
      </c>
      <c r="C7321" s="1">
        <v>44440</v>
      </c>
      <c r="D7321" t="s">
        <v>326</v>
      </c>
      <c r="E7321" t="b">
        <f t="shared" si="128"/>
        <v>0</v>
      </c>
    </row>
    <row r="7322" spans="1:5" hidden="1" x14ac:dyDescent="0.4">
      <c r="A7322" t="s">
        <v>3587</v>
      </c>
      <c r="B7322" t="s">
        <v>60</v>
      </c>
      <c r="C7322" s="1">
        <v>44432</v>
      </c>
      <c r="D7322" t="s">
        <v>321</v>
      </c>
      <c r="E7322" t="b">
        <f t="shared" si="128"/>
        <v>0</v>
      </c>
    </row>
    <row r="7323" spans="1:5" hidden="1" x14ac:dyDescent="0.4">
      <c r="A7323" t="s">
        <v>5452</v>
      </c>
      <c r="B7323" t="s">
        <v>60</v>
      </c>
      <c r="C7323" s="1">
        <v>44432</v>
      </c>
      <c r="D7323" t="s">
        <v>318</v>
      </c>
      <c r="E7323" t="b">
        <f t="shared" si="128"/>
        <v>0</v>
      </c>
    </row>
    <row r="7324" spans="1:5" hidden="1" x14ac:dyDescent="0.4">
      <c r="A7324" t="s">
        <v>3596</v>
      </c>
      <c r="B7324" t="s">
        <v>60</v>
      </c>
      <c r="C7324" s="1">
        <v>44251</v>
      </c>
      <c r="D7324" t="s">
        <v>313</v>
      </c>
      <c r="E7324" t="b">
        <f t="shared" si="128"/>
        <v>0</v>
      </c>
    </row>
    <row r="7325" spans="1:5" hidden="1" x14ac:dyDescent="0.4">
      <c r="A7325" t="s">
        <v>1173</v>
      </c>
      <c r="B7325" t="s">
        <v>60</v>
      </c>
      <c r="C7325" s="1">
        <v>44441</v>
      </c>
      <c r="D7325" t="s">
        <v>319</v>
      </c>
      <c r="E7325" t="b">
        <f t="shared" si="128"/>
        <v>0</v>
      </c>
    </row>
    <row r="7326" spans="1:5" hidden="1" x14ac:dyDescent="0.4">
      <c r="A7326" t="s">
        <v>1183</v>
      </c>
      <c r="B7326" t="s">
        <v>60</v>
      </c>
      <c r="C7326" s="1">
        <v>44440</v>
      </c>
      <c r="D7326" t="s">
        <v>310</v>
      </c>
      <c r="E7326" t="b">
        <f t="shared" si="128"/>
        <v>0</v>
      </c>
    </row>
    <row r="7327" spans="1:5" hidden="1" x14ac:dyDescent="0.4">
      <c r="A7327" t="s">
        <v>4184</v>
      </c>
      <c r="B7327" t="s">
        <v>60</v>
      </c>
      <c r="C7327" s="1">
        <v>44377</v>
      </c>
      <c r="D7327" t="s">
        <v>342</v>
      </c>
      <c r="E7327" t="b">
        <f t="shared" si="128"/>
        <v>0</v>
      </c>
    </row>
    <row r="7328" spans="1:5" hidden="1" x14ac:dyDescent="0.4">
      <c r="A7328" t="s">
        <v>3536</v>
      </c>
      <c r="B7328" t="s">
        <v>60</v>
      </c>
      <c r="C7328" s="1">
        <v>44441</v>
      </c>
      <c r="D7328" t="s">
        <v>311</v>
      </c>
      <c r="E7328" t="b">
        <f t="shared" si="128"/>
        <v>0</v>
      </c>
    </row>
    <row r="7329" spans="1:5" hidden="1" x14ac:dyDescent="0.4">
      <c r="A7329" t="s">
        <v>3588</v>
      </c>
      <c r="B7329" t="s">
        <v>60</v>
      </c>
      <c r="C7329" s="1">
        <v>44432</v>
      </c>
      <c r="D7329" t="s">
        <v>308</v>
      </c>
      <c r="E7329" t="b">
        <f t="shared" si="128"/>
        <v>0</v>
      </c>
    </row>
    <row r="7330" spans="1:5" hidden="1" x14ac:dyDescent="0.4">
      <c r="A7330" t="s">
        <v>2825</v>
      </c>
      <c r="B7330" t="s">
        <v>60</v>
      </c>
      <c r="C7330" s="1">
        <v>44287</v>
      </c>
      <c r="D7330" t="s">
        <v>314</v>
      </c>
      <c r="E7330" t="b">
        <f t="shared" si="128"/>
        <v>0</v>
      </c>
    </row>
    <row r="7331" spans="1:5" hidden="1" x14ac:dyDescent="0.4">
      <c r="A7331" t="s">
        <v>3577</v>
      </c>
      <c r="B7331" t="s">
        <v>60</v>
      </c>
      <c r="C7331" s="1">
        <v>44440</v>
      </c>
      <c r="D7331" t="s">
        <v>343</v>
      </c>
      <c r="E7331" t="b">
        <f t="shared" si="128"/>
        <v>0</v>
      </c>
    </row>
    <row r="7332" spans="1:5" hidden="1" x14ac:dyDescent="0.4">
      <c r="A7332" t="s">
        <v>1187</v>
      </c>
      <c r="B7332" t="s">
        <v>60</v>
      </c>
      <c r="C7332" s="1">
        <v>44440</v>
      </c>
      <c r="D7332" t="s">
        <v>315</v>
      </c>
      <c r="E7332" t="b">
        <f t="shared" si="128"/>
        <v>0</v>
      </c>
    </row>
    <row r="7333" spans="1:5" hidden="1" x14ac:dyDescent="0.4">
      <c r="A7333" t="s">
        <v>3586</v>
      </c>
      <c r="B7333" t="s">
        <v>60</v>
      </c>
      <c r="C7333" s="1">
        <v>44432</v>
      </c>
      <c r="D7333" t="s">
        <v>317</v>
      </c>
      <c r="E7333" t="b">
        <f t="shared" si="128"/>
        <v>0</v>
      </c>
    </row>
    <row r="7334" spans="1:5" hidden="1" x14ac:dyDescent="0.4">
      <c r="A7334" t="s">
        <v>2111</v>
      </c>
      <c r="B7334" t="s">
        <v>60</v>
      </c>
      <c r="C7334" s="1">
        <v>44377</v>
      </c>
      <c r="D7334" t="s">
        <v>335</v>
      </c>
      <c r="E7334" t="b">
        <f t="shared" ref="E7334:E7397" si="129">OR(IF(AND(D7334=D7335,B7334=B7335),1,0),IF(AND(D7334=D7333,B7334=B7333),1,0))</f>
        <v>0</v>
      </c>
    </row>
    <row r="7335" spans="1:5" hidden="1" x14ac:dyDescent="0.4">
      <c r="A7335" t="s">
        <v>4031</v>
      </c>
      <c r="B7335" t="s">
        <v>60</v>
      </c>
      <c r="C7335" s="1">
        <v>44390</v>
      </c>
      <c r="D7335" t="s">
        <v>415</v>
      </c>
      <c r="E7335" t="b">
        <f t="shared" si="129"/>
        <v>0</v>
      </c>
    </row>
    <row r="7336" spans="1:5" hidden="1" x14ac:dyDescent="0.4">
      <c r="A7336" t="s">
        <v>1188</v>
      </c>
      <c r="B7336" t="s">
        <v>60</v>
      </c>
      <c r="C7336" s="1">
        <v>44440</v>
      </c>
      <c r="D7336" t="s">
        <v>330</v>
      </c>
      <c r="E7336" t="b">
        <f t="shared" si="129"/>
        <v>0</v>
      </c>
    </row>
    <row r="7337" spans="1:5" hidden="1" x14ac:dyDescent="0.4">
      <c r="A7337" t="s">
        <v>5237</v>
      </c>
      <c r="B7337" t="s">
        <v>60</v>
      </c>
      <c r="C7337" s="1">
        <v>44166</v>
      </c>
      <c r="D7337" t="s">
        <v>332</v>
      </c>
      <c r="E7337" t="b">
        <f t="shared" si="129"/>
        <v>0</v>
      </c>
    </row>
    <row r="7338" spans="1:5" hidden="1" x14ac:dyDescent="0.4">
      <c r="A7338" t="s">
        <v>5670</v>
      </c>
      <c r="B7338" t="s">
        <v>60</v>
      </c>
      <c r="C7338" s="1">
        <v>44420</v>
      </c>
      <c r="D7338" t="s">
        <v>322</v>
      </c>
      <c r="E7338" t="b">
        <f t="shared" si="129"/>
        <v>0</v>
      </c>
    </row>
    <row r="7339" spans="1:5" hidden="1" x14ac:dyDescent="0.4">
      <c r="A7339" t="s">
        <v>2113</v>
      </c>
      <c r="B7339" t="s">
        <v>60</v>
      </c>
      <c r="C7339" s="1">
        <v>44377</v>
      </c>
      <c r="D7339" t="s">
        <v>359</v>
      </c>
      <c r="E7339" t="b">
        <f t="shared" si="129"/>
        <v>0</v>
      </c>
    </row>
    <row r="7340" spans="1:5" hidden="1" x14ac:dyDescent="0.4">
      <c r="A7340" t="s">
        <v>1172</v>
      </c>
      <c r="B7340" t="s">
        <v>60</v>
      </c>
      <c r="C7340" s="1">
        <v>44441</v>
      </c>
      <c r="D7340" t="s">
        <v>333</v>
      </c>
      <c r="E7340" t="b">
        <f t="shared" si="129"/>
        <v>0</v>
      </c>
    </row>
    <row r="7341" spans="1:5" hidden="1" x14ac:dyDescent="0.4">
      <c r="A7341" t="s">
        <v>3455</v>
      </c>
      <c r="B7341" t="s">
        <v>60</v>
      </c>
      <c r="C7341" s="1">
        <v>44440</v>
      </c>
      <c r="D7341" t="s">
        <v>353</v>
      </c>
      <c r="E7341" t="b">
        <f t="shared" si="129"/>
        <v>0</v>
      </c>
    </row>
    <row r="7342" spans="1:5" hidden="1" x14ac:dyDescent="0.4">
      <c r="A7342" t="s">
        <v>5195</v>
      </c>
      <c r="B7342" t="s">
        <v>60</v>
      </c>
      <c r="C7342" s="1">
        <v>44349</v>
      </c>
      <c r="D7342" t="s">
        <v>328</v>
      </c>
      <c r="E7342" t="b">
        <f t="shared" si="129"/>
        <v>0</v>
      </c>
    </row>
    <row r="7343" spans="1:5" hidden="1" x14ac:dyDescent="0.4">
      <c r="A7343" t="s">
        <v>1222</v>
      </c>
      <c r="B7343" t="s">
        <v>125</v>
      </c>
      <c r="C7343" s="1">
        <v>44454</v>
      </c>
      <c r="D7343" t="s">
        <v>341</v>
      </c>
      <c r="E7343" t="b">
        <f t="shared" si="129"/>
        <v>0</v>
      </c>
    </row>
    <row r="7344" spans="1:5" hidden="1" x14ac:dyDescent="0.4">
      <c r="A7344" t="s">
        <v>8090</v>
      </c>
      <c r="B7344" t="s">
        <v>125</v>
      </c>
      <c r="C7344" s="1">
        <v>44489</v>
      </c>
      <c r="D7344" t="s">
        <v>421</v>
      </c>
      <c r="E7344" t="b">
        <f t="shared" si="129"/>
        <v>0</v>
      </c>
    </row>
    <row r="7345" spans="1:5" hidden="1" x14ac:dyDescent="0.4">
      <c r="A7345" t="s">
        <v>1221</v>
      </c>
      <c r="B7345" t="s">
        <v>125</v>
      </c>
      <c r="C7345" s="1">
        <v>44454</v>
      </c>
      <c r="D7345" t="s">
        <v>352</v>
      </c>
      <c r="E7345" t="b">
        <f t="shared" si="129"/>
        <v>0</v>
      </c>
    </row>
    <row r="7346" spans="1:5" hidden="1" x14ac:dyDescent="0.4">
      <c r="A7346" t="s">
        <v>1250</v>
      </c>
      <c r="B7346" t="s">
        <v>125</v>
      </c>
      <c r="C7346" s="1">
        <v>44446</v>
      </c>
      <c r="D7346" t="s">
        <v>325</v>
      </c>
      <c r="E7346" t="b">
        <f t="shared" si="129"/>
        <v>0</v>
      </c>
    </row>
    <row r="7347" spans="1:5" hidden="1" x14ac:dyDescent="0.4">
      <c r="A7347" t="s">
        <v>5250</v>
      </c>
      <c r="B7347" t="s">
        <v>125</v>
      </c>
      <c r="C7347" s="1">
        <v>44454</v>
      </c>
      <c r="D7347" t="s">
        <v>398</v>
      </c>
      <c r="E7347" t="b">
        <f t="shared" si="129"/>
        <v>0</v>
      </c>
    </row>
    <row r="7348" spans="1:5" hidden="1" x14ac:dyDescent="0.4">
      <c r="A7348" t="s">
        <v>5247</v>
      </c>
      <c r="B7348" t="s">
        <v>125</v>
      </c>
      <c r="C7348" s="1">
        <v>44455</v>
      </c>
      <c r="D7348" t="s">
        <v>397</v>
      </c>
      <c r="E7348" t="b">
        <f t="shared" si="129"/>
        <v>0</v>
      </c>
    </row>
    <row r="7349" spans="1:5" hidden="1" x14ac:dyDescent="0.4">
      <c r="A7349" t="s">
        <v>1224</v>
      </c>
      <c r="B7349" t="s">
        <v>125</v>
      </c>
      <c r="C7349" s="1">
        <v>44454</v>
      </c>
      <c r="D7349" t="s">
        <v>404</v>
      </c>
      <c r="E7349" t="b">
        <f t="shared" si="129"/>
        <v>0</v>
      </c>
    </row>
    <row r="7350" spans="1:5" hidden="1" x14ac:dyDescent="0.4">
      <c r="A7350" t="s">
        <v>1234</v>
      </c>
      <c r="B7350" t="s">
        <v>125</v>
      </c>
      <c r="C7350" s="1">
        <v>44453</v>
      </c>
      <c r="D7350" t="s">
        <v>399</v>
      </c>
      <c r="E7350" t="b">
        <f t="shared" si="129"/>
        <v>0</v>
      </c>
    </row>
    <row r="7351" spans="1:5" hidden="1" x14ac:dyDescent="0.4">
      <c r="A7351" t="s">
        <v>8184</v>
      </c>
      <c r="B7351" t="s">
        <v>125</v>
      </c>
      <c r="C7351" s="1">
        <v>44481</v>
      </c>
      <c r="D7351" t="s">
        <v>312</v>
      </c>
      <c r="E7351" t="b">
        <f t="shared" si="129"/>
        <v>0</v>
      </c>
    </row>
    <row r="7352" spans="1:5" hidden="1" x14ac:dyDescent="0.4">
      <c r="A7352" t="s">
        <v>1220</v>
      </c>
      <c r="B7352" t="s">
        <v>125</v>
      </c>
      <c r="C7352" s="1">
        <v>44454</v>
      </c>
      <c r="D7352" t="s">
        <v>329</v>
      </c>
      <c r="E7352" t="b">
        <f t="shared" si="129"/>
        <v>0</v>
      </c>
    </row>
    <row r="7353" spans="1:5" hidden="1" x14ac:dyDescent="0.4">
      <c r="A7353" t="s">
        <v>3476</v>
      </c>
      <c r="B7353" t="s">
        <v>125</v>
      </c>
      <c r="C7353" s="1">
        <v>44453</v>
      </c>
      <c r="D7353" t="s">
        <v>307</v>
      </c>
      <c r="E7353" t="b">
        <f t="shared" si="129"/>
        <v>0</v>
      </c>
    </row>
    <row r="7354" spans="1:5" hidden="1" x14ac:dyDescent="0.4">
      <c r="A7354" t="s">
        <v>1236</v>
      </c>
      <c r="B7354" t="s">
        <v>125</v>
      </c>
      <c r="C7354" s="1">
        <v>44453</v>
      </c>
      <c r="D7354" t="s">
        <v>331</v>
      </c>
      <c r="E7354" t="b">
        <f t="shared" si="129"/>
        <v>0</v>
      </c>
    </row>
    <row r="7355" spans="1:5" hidden="1" x14ac:dyDescent="0.4">
      <c r="A7355" t="s">
        <v>1241</v>
      </c>
      <c r="B7355" t="s">
        <v>125</v>
      </c>
      <c r="C7355" s="1">
        <v>44448</v>
      </c>
      <c r="D7355" t="s">
        <v>327</v>
      </c>
      <c r="E7355" t="b">
        <f t="shared" si="129"/>
        <v>0</v>
      </c>
    </row>
    <row r="7356" spans="1:5" hidden="1" x14ac:dyDescent="0.4">
      <c r="A7356" t="s">
        <v>1223</v>
      </c>
      <c r="B7356" t="s">
        <v>125</v>
      </c>
      <c r="C7356" s="1">
        <v>44454</v>
      </c>
      <c r="D7356" t="s">
        <v>403</v>
      </c>
      <c r="E7356" t="b">
        <f t="shared" si="129"/>
        <v>0</v>
      </c>
    </row>
    <row r="7357" spans="1:5" hidden="1" x14ac:dyDescent="0.4">
      <c r="A7357" t="s">
        <v>8168</v>
      </c>
      <c r="B7357" t="s">
        <v>125</v>
      </c>
      <c r="C7357" s="1">
        <v>44482</v>
      </c>
      <c r="D7357" t="s">
        <v>344</v>
      </c>
      <c r="E7357" t="b">
        <f t="shared" si="129"/>
        <v>0</v>
      </c>
    </row>
    <row r="7358" spans="1:5" hidden="1" x14ac:dyDescent="0.4">
      <c r="A7358" t="s">
        <v>1215</v>
      </c>
      <c r="B7358" t="s">
        <v>125</v>
      </c>
      <c r="C7358" s="1">
        <v>44455</v>
      </c>
      <c r="D7358" t="s">
        <v>316</v>
      </c>
      <c r="E7358" t="b">
        <f t="shared" si="129"/>
        <v>0</v>
      </c>
    </row>
    <row r="7359" spans="1:5" hidden="1" x14ac:dyDescent="0.4">
      <c r="A7359" t="s">
        <v>1214</v>
      </c>
      <c r="B7359" t="s">
        <v>125</v>
      </c>
      <c r="C7359" s="1">
        <v>44455</v>
      </c>
      <c r="D7359" t="s">
        <v>326</v>
      </c>
      <c r="E7359" t="b">
        <f t="shared" si="129"/>
        <v>0</v>
      </c>
    </row>
    <row r="7360" spans="1:5" hidden="1" x14ac:dyDescent="0.4">
      <c r="A7360" t="s">
        <v>8108</v>
      </c>
      <c r="B7360" t="s">
        <v>125</v>
      </c>
      <c r="C7360" s="1">
        <v>44488</v>
      </c>
      <c r="D7360" t="s">
        <v>321</v>
      </c>
      <c r="E7360" t="b">
        <f t="shared" si="129"/>
        <v>0</v>
      </c>
    </row>
    <row r="7361" spans="1:5" hidden="1" x14ac:dyDescent="0.4">
      <c r="A7361" t="s">
        <v>5249</v>
      </c>
      <c r="B7361" t="s">
        <v>125</v>
      </c>
      <c r="C7361" s="1">
        <v>44454</v>
      </c>
      <c r="D7361" t="s">
        <v>318</v>
      </c>
      <c r="E7361" t="b">
        <f t="shared" si="129"/>
        <v>0</v>
      </c>
    </row>
    <row r="7362" spans="1:5" hidden="1" x14ac:dyDescent="0.4">
      <c r="A7362" t="s">
        <v>8163</v>
      </c>
      <c r="B7362" t="s">
        <v>125</v>
      </c>
      <c r="C7362" s="1">
        <v>44482</v>
      </c>
      <c r="D7362" t="s">
        <v>313</v>
      </c>
      <c r="E7362" t="b">
        <f t="shared" si="129"/>
        <v>0</v>
      </c>
    </row>
    <row r="7363" spans="1:5" hidden="1" x14ac:dyDescent="0.4">
      <c r="A7363" t="s">
        <v>8185</v>
      </c>
      <c r="B7363" t="s">
        <v>125</v>
      </c>
      <c r="C7363" s="1">
        <v>44481</v>
      </c>
      <c r="D7363" t="s">
        <v>319</v>
      </c>
      <c r="E7363" t="b">
        <f t="shared" si="129"/>
        <v>0</v>
      </c>
    </row>
    <row r="7364" spans="1:5" hidden="1" x14ac:dyDescent="0.4">
      <c r="A7364" t="s">
        <v>1233</v>
      </c>
      <c r="B7364" t="s">
        <v>125</v>
      </c>
      <c r="C7364" s="1">
        <v>44453</v>
      </c>
      <c r="D7364" t="s">
        <v>309</v>
      </c>
      <c r="E7364" t="b">
        <f t="shared" si="129"/>
        <v>0</v>
      </c>
    </row>
    <row r="7365" spans="1:5" hidden="1" x14ac:dyDescent="0.4">
      <c r="A7365" t="s">
        <v>1213</v>
      </c>
      <c r="B7365" t="s">
        <v>125</v>
      </c>
      <c r="C7365" s="1">
        <v>44455</v>
      </c>
      <c r="D7365" t="s">
        <v>310</v>
      </c>
      <c r="E7365" t="b">
        <f t="shared" si="129"/>
        <v>0</v>
      </c>
    </row>
    <row r="7366" spans="1:5" hidden="1" x14ac:dyDescent="0.4">
      <c r="A7366" t="s">
        <v>8183</v>
      </c>
      <c r="B7366" t="s">
        <v>125</v>
      </c>
      <c r="C7366" s="1">
        <v>44481</v>
      </c>
      <c r="D7366" t="s">
        <v>342</v>
      </c>
      <c r="E7366" t="b">
        <f t="shared" si="129"/>
        <v>0</v>
      </c>
    </row>
    <row r="7367" spans="1:5" hidden="1" x14ac:dyDescent="0.4">
      <c r="A7367" t="s">
        <v>3474</v>
      </c>
      <c r="B7367" t="s">
        <v>125</v>
      </c>
      <c r="C7367" s="1">
        <v>44454</v>
      </c>
      <c r="D7367" t="s">
        <v>336</v>
      </c>
      <c r="E7367" t="b">
        <f t="shared" si="129"/>
        <v>0</v>
      </c>
    </row>
    <row r="7368" spans="1:5" hidden="1" x14ac:dyDescent="0.4">
      <c r="A7368" t="s">
        <v>3473</v>
      </c>
      <c r="B7368" t="s">
        <v>125</v>
      </c>
      <c r="C7368" s="1">
        <v>44454</v>
      </c>
      <c r="D7368" t="s">
        <v>311</v>
      </c>
      <c r="E7368" t="b">
        <f t="shared" si="129"/>
        <v>0</v>
      </c>
    </row>
    <row r="7369" spans="1:5" hidden="1" x14ac:dyDescent="0.4">
      <c r="A7369" t="s">
        <v>3477</v>
      </c>
      <c r="B7369" t="s">
        <v>125</v>
      </c>
      <c r="C7369" s="1">
        <v>44453</v>
      </c>
      <c r="D7369" t="s">
        <v>308</v>
      </c>
      <c r="E7369" t="b">
        <f t="shared" si="129"/>
        <v>0</v>
      </c>
    </row>
    <row r="7370" spans="1:5" hidden="1" x14ac:dyDescent="0.4">
      <c r="A7370" t="s">
        <v>3472</v>
      </c>
      <c r="B7370" t="s">
        <v>125</v>
      </c>
      <c r="C7370" s="1">
        <v>44455</v>
      </c>
      <c r="D7370" t="s">
        <v>416</v>
      </c>
      <c r="E7370" t="b">
        <f t="shared" si="129"/>
        <v>0</v>
      </c>
    </row>
    <row r="7371" spans="1:5" hidden="1" x14ac:dyDescent="0.4">
      <c r="A7371" t="s">
        <v>1235</v>
      </c>
      <c r="B7371" t="s">
        <v>125</v>
      </c>
      <c r="C7371" s="1">
        <v>44453</v>
      </c>
      <c r="D7371" t="s">
        <v>334</v>
      </c>
      <c r="E7371" t="b">
        <f t="shared" si="129"/>
        <v>0</v>
      </c>
    </row>
    <row r="7372" spans="1:5" hidden="1" x14ac:dyDescent="0.4">
      <c r="A7372" t="s">
        <v>8166</v>
      </c>
      <c r="B7372" t="s">
        <v>125</v>
      </c>
      <c r="C7372" s="1">
        <v>44482</v>
      </c>
      <c r="D7372" t="s">
        <v>343</v>
      </c>
      <c r="E7372" t="b">
        <f t="shared" si="129"/>
        <v>0</v>
      </c>
    </row>
    <row r="7373" spans="1:5" hidden="1" x14ac:dyDescent="0.4">
      <c r="A7373" t="s">
        <v>3481</v>
      </c>
      <c r="B7373" t="s">
        <v>125</v>
      </c>
      <c r="C7373" s="1">
        <v>44448</v>
      </c>
      <c r="D7373" t="s">
        <v>317</v>
      </c>
      <c r="E7373" t="b">
        <f t="shared" si="129"/>
        <v>0</v>
      </c>
    </row>
    <row r="7374" spans="1:5" hidden="1" x14ac:dyDescent="0.4">
      <c r="A7374" t="s">
        <v>1232</v>
      </c>
      <c r="B7374" t="s">
        <v>125</v>
      </c>
      <c r="C7374" s="1">
        <v>44453</v>
      </c>
      <c r="D7374" t="s">
        <v>335</v>
      </c>
      <c r="E7374" t="b">
        <f t="shared" si="129"/>
        <v>0</v>
      </c>
    </row>
    <row r="7375" spans="1:5" hidden="1" x14ac:dyDescent="0.4">
      <c r="A7375" t="s">
        <v>8193</v>
      </c>
      <c r="B7375" t="s">
        <v>125</v>
      </c>
      <c r="C7375" s="1">
        <v>44481</v>
      </c>
      <c r="D7375" t="s">
        <v>339</v>
      </c>
      <c r="E7375" t="b">
        <f t="shared" si="129"/>
        <v>0</v>
      </c>
    </row>
    <row r="7376" spans="1:5" hidden="1" x14ac:dyDescent="0.4">
      <c r="A7376" t="s">
        <v>3480</v>
      </c>
      <c r="B7376" t="s">
        <v>125</v>
      </c>
      <c r="C7376" s="1">
        <v>44448</v>
      </c>
      <c r="D7376" t="s">
        <v>415</v>
      </c>
      <c r="E7376" t="b">
        <f t="shared" si="129"/>
        <v>0</v>
      </c>
    </row>
    <row r="7377" spans="1:5" hidden="1" x14ac:dyDescent="0.4">
      <c r="A7377" t="s">
        <v>5923</v>
      </c>
      <c r="B7377" t="s">
        <v>125</v>
      </c>
      <c r="C7377" s="1">
        <v>44488</v>
      </c>
      <c r="D7377" t="s">
        <v>330</v>
      </c>
      <c r="E7377" t="b">
        <f t="shared" si="129"/>
        <v>0</v>
      </c>
    </row>
    <row r="7378" spans="1:5" hidden="1" x14ac:dyDescent="0.4">
      <c r="A7378" t="s">
        <v>1242</v>
      </c>
      <c r="B7378" t="s">
        <v>125</v>
      </c>
      <c r="C7378" s="1">
        <v>44448</v>
      </c>
      <c r="D7378" t="s">
        <v>332</v>
      </c>
      <c r="E7378" t="b">
        <f t="shared" si="129"/>
        <v>0</v>
      </c>
    </row>
    <row r="7379" spans="1:5" hidden="1" x14ac:dyDescent="0.4">
      <c r="A7379" t="s">
        <v>5246</v>
      </c>
      <c r="B7379" t="s">
        <v>125</v>
      </c>
      <c r="C7379" s="1">
        <v>44455</v>
      </c>
      <c r="D7379" t="s">
        <v>322</v>
      </c>
      <c r="E7379" t="b">
        <f t="shared" si="129"/>
        <v>0</v>
      </c>
    </row>
    <row r="7380" spans="1:5" hidden="1" x14ac:dyDescent="0.4">
      <c r="A7380" t="s">
        <v>1211</v>
      </c>
      <c r="B7380" t="s">
        <v>125</v>
      </c>
      <c r="C7380" s="1">
        <v>44455</v>
      </c>
      <c r="D7380" t="s">
        <v>359</v>
      </c>
      <c r="E7380" t="b">
        <f t="shared" si="129"/>
        <v>0</v>
      </c>
    </row>
    <row r="7381" spans="1:5" hidden="1" x14ac:dyDescent="0.4">
      <c r="A7381" t="s">
        <v>8167</v>
      </c>
      <c r="B7381" t="s">
        <v>125</v>
      </c>
      <c r="C7381" s="1">
        <v>44482</v>
      </c>
      <c r="D7381" t="s">
        <v>333</v>
      </c>
      <c r="E7381" t="b">
        <f t="shared" si="129"/>
        <v>0</v>
      </c>
    </row>
    <row r="7382" spans="1:5" hidden="1" x14ac:dyDescent="0.4">
      <c r="A7382" t="s">
        <v>7457</v>
      </c>
      <c r="B7382" t="s">
        <v>11</v>
      </c>
      <c r="C7382" s="1">
        <v>43889</v>
      </c>
      <c r="D7382" t="s">
        <v>347</v>
      </c>
      <c r="E7382" t="b">
        <f t="shared" si="129"/>
        <v>0</v>
      </c>
    </row>
    <row r="7383" spans="1:5" hidden="1" x14ac:dyDescent="0.4">
      <c r="A7383" t="s">
        <v>8903</v>
      </c>
      <c r="B7383" t="s">
        <v>11</v>
      </c>
      <c r="C7383" s="1">
        <v>44494</v>
      </c>
      <c r="D7383" t="s">
        <v>421</v>
      </c>
      <c r="E7383" t="b">
        <f t="shared" si="129"/>
        <v>0</v>
      </c>
    </row>
    <row r="7384" spans="1:5" hidden="1" x14ac:dyDescent="0.4">
      <c r="A7384" t="s">
        <v>6543</v>
      </c>
      <c r="B7384" t="s">
        <v>11</v>
      </c>
      <c r="C7384" s="1">
        <v>44470</v>
      </c>
      <c r="D7384" t="s">
        <v>352</v>
      </c>
      <c r="E7384" t="b">
        <f t="shared" si="129"/>
        <v>0</v>
      </c>
    </row>
    <row r="7385" spans="1:5" hidden="1" x14ac:dyDescent="0.4">
      <c r="A7385" t="s">
        <v>5181</v>
      </c>
      <c r="B7385" t="s">
        <v>11</v>
      </c>
      <c r="C7385" s="1">
        <v>44440</v>
      </c>
      <c r="D7385" t="s">
        <v>398</v>
      </c>
      <c r="E7385" t="b">
        <f t="shared" si="129"/>
        <v>0</v>
      </c>
    </row>
    <row r="7386" spans="1:5" hidden="1" x14ac:dyDescent="0.4">
      <c r="A7386" t="s">
        <v>5900</v>
      </c>
      <c r="B7386" t="s">
        <v>11</v>
      </c>
      <c r="C7386" s="1">
        <v>44481</v>
      </c>
      <c r="D7386" t="s">
        <v>397</v>
      </c>
      <c r="E7386" t="b">
        <f t="shared" si="129"/>
        <v>0</v>
      </c>
    </row>
    <row r="7387" spans="1:5" x14ac:dyDescent="0.4">
      <c r="A7387" t="s">
        <v>7451</v>
      </c>
      <c r="B7387" t="s">
        <v>11</v>
      </c>
      <c r="C7387" s="1">
        <v>43966</v>
      </c>
      <c r="D7387" t="s">
        <v>373</v>
      </c>
      <c r="E7387" t="b">
        <f t="shared" si="129"/>
        <v>1</v>
      </c>
    </row>
    <row r="7388" spans="1:5" x14ac:dyDescent="0.4">
      <c r="A7388" t="s">
        <v>7448</v>
      </c>
      <c r="B7388" t="s">
        <v>11</v>
      </c>
      <c r="C7388" s="1">
        <v>43899</v>
      </c>
      <c r="D7388" t="s">
        <v>373</v>
      </c>
      <c r="E7388" t="b">
        <f t="shared" si="129"/>
        <v>1</v>
      </c>
    </row>
    <row r="7389" spans="1:5" hidden="1" x14ac:dyDescent="0.4">
      <c r="A7389" t="s">
        <v>6918</v>
      </c>
      <c r="B7389" t="s">
        <v>11</v>
      </c>
      <c r="C7389" s="1">
        <v>44158</v>
      </c>
      <c r="D7389" t="s">
        <v>306</v>
      </c>
      <c r="E7389" t="b">
        <f t="shared" si="129"/>
        <v>0</v>
      </c>
    </row>
    <row r="7390" spans="1:5" hidden="1" x14ac:dyDescent="0.4">
      <c r="A7390" t="s">
        <v>6419</v>
      </c>
      <c r="B7390" t="s">
        <v>11</v>
      </c>
      <c r="C7390" s="1">
        <v>44468</v>
      </c>
      <c r="D7390" t="s">
        <v>404</v>
      </c>
      <c r="E7390" t="b">
        <f t="shared" si="129"/>
        <v>0</v>
      </c>
    </row>
    <row r="7391" spans="1:5" hidden="1" x14ac:dyDescent="0.4">
      <c r="A7391" t="s">
        <v>8273</v>
      </c>
      <c r="B7391" t="s">
        <v>11</v>
      </c>
      <c r="C7391" s="1">
        <v>44470</v>
      </c>
      <c r="D7391" t="s">
        <v>399</v>
      </c>
      <c r="E7391" t="b">
        <f t="shared" si="129"/>
        <v>0</v>
      </c>
    </row>
    <row r="7392" spans="1:5" hidden="1" x14ac:dyDescent="0.4">
      <c r="A7392" t="s">
        <v>6544</v>
      </c>
      <c r="B7392" t="s">
        <v>11</v>
      </c>
      <c r="C7392" s="1">
        <v>44475</v>
      </c>
      <c r="D7392" t="s">
        <v>312</v>
      </c>
      <c r="E7392" t="b">
        <f t="shared" si="129"/>
        <v>0</v>
      </c>
    </row>
    <row r="7393" spans="1:5" hidden="1" x14ac:dyDescent="0.4">
      <c r="A7393" t="s">
        <v>2554</v>
      </c>
      <c r="B7393" t="s">
        <v>11</v>
      </c>
      <c r="C7393" s="1">
        <v>44337</v>
      </c>
      <c r="D7393" t="s">
        <v>329</v>
      </c>
      <c r="E7393" t="b">
        <f t="shared" si="129"/>
        <v>0</v>
      </c>
    </row>
    <row r="7394" spans="1:5" hidden="1" x14ac:dyDescent="0.4">
      <c r="A7394" t="s">
        <v>7438</v>
      </c>
      <c r="B7394" t="s">
        <v>11</v>
      </c>
      <c r="C7394" s="1">
        <v>43725</v>
      </c>
      <c r="D7394" t="s">
        <v>406</v>
      </c>
      <c r="E7394" t="b">
        <f t="shared" si="129"/>
        <v>0</v>
      </c>
    </row>
    <row r="7395" spans="1:5" hidden="1" x14ac:dyDescent="0.4">
      <c r="A7395" t="s">
        <v>5523</v>
      </c>
      <c r="B7395" t="s">
        <v>11</v>
      </c>
      <c r="C7395" s="1">
        <v>44337</v>
      </c>
      <c r="D7395" t="s">
        <v>307</v>
      </c>
      <c r="E7395" t="b">
        <f t="shared" si="129"/>
        <v>0</v>
      </c>
    </row>
    <row r="7396" spans="1:5" hidden="1" x14ac:dyDescent="0.4">
      <c r="A7396" t="s">
        <v>2555</v>
      </c>
      <c r="B7396" t="s">
        <v>11</v>
      </c>
      <c r="C7396" s="1">
        <v>44337</v>
      </c>
      <c r="D7396" t="s">
        <v>331</v>
      </c>
      <c r="E7396" t="b">
        <f t="shared" si="129"/>
        <v>0</v>
      </c>
    </row>
    <row r="7397" spans="1:5" hidden="1" x14ac:dyDescent="0.4">
      <c r="A7397" t="s">
        <v>2855</v>
      </c>
      <c r="B7397" t="s">
        <v>11</v>
      </c>
      <c r="C7397" s="1">
        <v>44292</v>
      </c>
      <c r="D7397" t="s">
        <v>327</v>
      </c>
      <c r="E7397" t="b">
        <f t="shared" si="129"/>
        <v>0</v>
      </c>
    </row>
    <row r="7398" spans="1:5" hidden="1" x14ac:dyDescent="0.4">
      <c r="A7398" t="s">
        <v>6507</v>
      </c>
      <c r="B7398" t="s">
        <v>11</v>
      </c>
      <c r="C7398" s="1">
        <v>44469</v>
      </c>
      <c r="D7398" t="s">
        <v>403</v>
      </c>
      <c r="E7398" t="b">
        <f t="shared" ref="E7398:E7461" si="130">OR(IF(AND(D7398=D7399,B7398=B7399),1,0),IF(AND(D7398=D7397,B7398=B7397),1,0))</f>
        <v>0</v>
      </c>
    </row>
    <row r="7399" spans="1:5" hidden="1" x14ac:dyDescent="0.4">
      <c r="A7399" t="s">
        <v>5522</v>
      </c>
      <c r="B7399" t="s">
        <v>11</v>
      </c>
      <c r="C7399" s="1">
        <v>44337</v>
      </c>
      <c r="D7399" t="s">
        <v>344</v>
      </c>
      <c r="E7399" t="b">
        <f t="shared" si="130"/>
        <v>0</v>
      </c>
    </row>
    <row r="7400" spans="1:5" hidden="1" x14ac:dyDescent="0.4">
      <c r="A7400" t="s">
        <v>6546</v>
      </c>
      <c r="B7400" t="s">
        <v>11</v>
      </c>
      <c r="C7400" s="1">
        <v>44468</v>
      </c>
      <c r="D7400" t="s">
        <v>316</v>
      </c>
      <c r="E7400" t="b">
        <f t="shared" si="130"/>
        <v>0</v>
      </c>
    </row>
    <row r="7401" spans="1:5" hidden="1" x14ac:dyDescent="0.4">
      <c r="A7401" t="s">
        <v>6455</v>
      </c>
      <c r="B7401" t="s">
        <v>11</v>
      </c>
      <c r="C7401" s="1">
        <v>44099</v>
      </c>
      <c r="D7401" t="s">
        <v>369</v>
      </c>
      <c r="E7401" t="b">
        <f t="shared" si="130"/>
        <v>0</v>
      </c>
    </row>
    <row r="7402" spans="1:5" hidden="1" x14ac:dyDescent="0.4">
      <c r="A7402" t="s">
        <v>2556</v>
      </c>
      <c r="B7402" t="s">
        <v>11</v>
      </c>
      <c r="C7402" s="1">
        <v>44337</v>
      </c>
      <c r="D7402" t="s">
        <v>326</v>
      </c>
      <c r="E7402" t="b">
        <f t="shared" si="130"/>
        <v>0</v>
      </c>
    </row>
    <row r="7403" spans="1:5" hidden="1" x14ac:dyDescent="0.4">
      <c r="A7403" t="s">
        <v>7081</v>
      </c>
      <c r="B7403" t="s">
        <v>11</v>
      </c>
      <c r="C7403" s="1">
        <v>44131</v>
      </c>
      <c r="D7403" t="s">
        <v>348</v>
      </c>
      <c r="E7403" t="b">
        <f t="shared" si="130"/>
        <v>0</v>
      </c>
    </row>
    <row r="7404" spans="1:5" hidden="1" x14ac:dyDescent="0.4">
      <c r="A7404" t="s">
        <v>7460</v>
      </c>
      <c r="B7404" t="s">
        <v>11</v>
      </c>
      <c r="C7404" s="1">
        <v>43886</v>
      </c>
      <c r="D7404" t="s">
        <v>323</v>
      </c>
      <c r="E7404" t="b">
        <f t="shared" si="130"/>
        <v>0</v>
      </c>
    </row>
    <row r="7405" spans="1:5" hidden="1" x14ac:dyDescent="0.4">
      <c r="A7405" t="s">
        <v>5390</v>
      </c>
      <c r="B7405" t="s">
        <v>11</v>
      </c>
      <c r="C7405" s="1">
        <v>44434</v>
      </c>
      <c r="D7405" t="s">
        <v>318</v>
      </c>
      <c r="E7405" t="b">
        <f t="shared" si="130"/>
        <v>0</v>
      </c>
    </row>
    <row r="7406" spans="1:5" x14ac:dyDescent="0.4">
      <c r="A7406" t="s">
        <v>7484</v>
      </c>
      <c r="B7406" t="s">
        <v>11</v>
      </c>
      <c r="C7406" s="1">
        <v>43937</v>
      </c>
      <c r="D7406" t="s">
        <v>392</v>
      </c>
      <c r="E7406" t="b">
        <f t="shared" si="130"/>
        <v>1</v>
      </c>
    </row>
    <row r="7407" spans="1:5" x14ac:dyDescent="0.4">
      <c r="A7407" t="s">
        <v>7569</v>
      </c>
      <c r="B7407" t="s">
        <v>11</v>
      </c>
      <c r="C7407" s="1">
        <v>43845</v>
      </c>
      <c r="D7407" t="s">
        <v>392</v>
      </c>
      <c r="E7407" t="b">
        <f t="shared" si="130"/>
        <v>1</v>
      </c>
    </row>
    <row r="7408" spans="1:5" hidden="1" x14ac:dyDescent="0.4">
      <c r="A7408" t="s">
        <v>6456</v>
      </c>
      <c r="B7408" t="s">
        <v>11</v>
      </c>
      <c r="C7408" s="1">
        <v>44469</v>
      </c>
      <c r="D7408" t="s">
        <v>313</v>
      </c>
      <c r="E7408" t="b">
        <f t="shared" si="130"/>
        <v>0</v>
      </c>
    </row>
    <row r="7409" spans="1:5" hidden="1" x14ac:dyDescent="0.4">
      <c r="A7409" t="s">
        <v>6522</v>
      </c>
      <c r="B7409" t="s">
        <v>11</v>
      </c>
      <c r="C7409" s="1">
        <v>44469</v>
      </c>
      <c r="D7409" t="s">
        <v>319</v>
      </c>
      <c r="E7409" t="b">
        <f t="shared" si="130"/>
        <v>0</v>
      </c>
    </row>
    <row r="7410" spans="1:5" hidden="1" x14ac:dyDescent="0.4">
      <c r="A7410" t="s">
        <v>2557</v>
      </c>
      <c r="B7410" t="s">
        <v>11</v>
      </c>
      <c r="C7410" s="1">
        <v>44337</v>
      </c>
      <c r="D7410" t="s">
        <v>309</v>
      </c>
      <c r="E7410" t="b">
        <f t="shared" si="130"/>
        <v>0</v>
      </c>
    </row>
    <row r="7411" spans="1:5" hidden="1" x14ac:dyDescent="0.4">
      <c r="A7411" t="s">
        <v>6539</v>
      </c>
      <c r="B7411" t="s">
        <v>11</v>
      </c>
      <c r="C7411" s="1">
        <v>44469</v>
      </c>
      <c r="D7411" t="s">
        <v>310</v>
      </c>
      <c r="E7411" t="b">
        <f t="shared" si="130"/>
        <v>0</v>
      </c>
    </row>
    <row r="7412" spans="1:5" hidden="1" x14ac:dyDescent="0.4">
      <c r="A7412" t="s">
        <v>7413</v>
      </c>
      <c r="B7412" t="s">
        <v>11</v>
      </c>
      <c r="C7412" s="1">
        <v>43726</v>
      </c>
      <c r="D7412" t="s">
        <v>364</v>
      </c>
      <c r="E7412" t="b">
        <f t="shared" si="130"/>
        <v>0</v>
      </c>
    </row>
    <row r="7413" spans="1:5" hidden="1" x14ac:dyDescent="0.4">
      <c r="A7413" t="s">
        <v>6919</v>
      </c>
      <c r="B7413" t="s">
        <v>11</v>
      </c>
      <c r="C7413" s="1">
        <v>44158</v>
      </c>
      <c r="D7413" t="s">
        <v>368</v>
      </c>
      <c r="E7413" t="b">
        <f t="shared" si="130"/>
        <v>0</v>
      </c>
    </row>
    <row r="7414" spans="1:5" hidden="1" x14ac:dyDescent="0.4">
      <c r="A7414" t="s">
        <v>6854</v>
      </c>
      <c r="B7414" t="s">
        <v>11</v>
      </c>
      <c r="C7414" s="1">
        <v>44179</v>
      </c>
      <c r="D7414" t="s">
        <v>378</v>
      </c>
      <c r="E7414" t="b">
        <f t="shared" si="130"/>
        <v>0</v>
      </c>
    </row>
    <row r="7415" spans="1:5" hidden="1" x14ac:dyDescent="0.4">
      <c r="A7415" t="s">
        <v>7453</v>
      </c>
      <c r="B7415" t="s">
        <v>11</v>
      </c>
      <c r="C7415" s="1">
        <v>43714</v>
      </c>
      <c r="D7415" t="s">
        <v>367</v>
      </c>
      <c r="E7415" t="b">
        <f t="shared" si="130"/>
        <v>0</v>
      </c>
    </row>
    <row r="7416" spans="1:5" hidden="1" x14ac:dyDescent="0.4">
      <c r="A7416" t="s">
        <v>6465</v>
      </c>
      <c r="B7416" t="s">
        <v>11</v>
      </c>
      <c r="C7416" s="1">
        <v>44487</v>
      </c>
      <c r="D7416" t="s">
        <v>311</v>
      </c>
      <c r="E7416" t="b">
        <f t="shared" si="130"/>
        <v>0</v>
      </c>
    </row>
    <row r="7417" spans="1:5" hidden="1" x14ac:dyDescent="0.4">
      <c r="A7417" t="s">
        <v>7459</v>
      </c>
      <c r="B7417" t="s">
        <v>11</v>
      </c>
      <c r="C7417" s="1">
        <v>43887</v>
      </c>
      <c r="D7417" t="s">
        <v>382</v>
      </c>
      <c r="E7417" t="b">
        <f t="shared" si="130"/>
        <v>0</v>
      </c>
    </row>
    <row r="7418" spans="1:5" hidden="1" x14ac:dyDescent="0.4">
      <c r="A7418" t="s">
        <v>7410</v>
      </c>
      <c r="B7418" t="s">
        <v>11</v>
      </c>
      <c r="C7418" s="1">
        <v>43726</v>
      </c>
      <c r="D7418" t="s">
        <v>324</v>
      </c>
      <c r="E7418" t="b">
        <f t="shared" si="130"/>
        <v>0</v>
      </c>
    </row>
    <row r="7419" spans="1:5" hidden="1" x14ac:dyDescent="0.4">
      <c r="A7419" t="s">
        <v>7443</v>
      </c>
      <c r="B7419" t="s">
        <v>11</v>
      </c>
      <c r="C7419" s="1">
        <v>43718</v>
      </c>
      <c r="D7419" t="s">
        <v>677</v>
      </c>
      <c r="E7419" t="b">
        <f t="shared" si="130"/>
        <v>0</v>
      </c>
    </row>
    <row r="7420" spans="1:5" hidden="1" x14ac:dyDescent="0.4">
      <c r="A7420" t="s">
        <v>5524</v>
      </c>
      <c r="B7420" t="s">
        <v>11</v>
      </c>
      <c r="C7420" s="1">
        <v>44337</v>
      </c>
      <c r="D7420" t="s">
        <v>308</v>
      </c>
      <c r="E7420" t="b">
        <f t="shared" si="130"/>
        <v>0</v>
      </c>
    </row>
    <row r="7421" spans="1:5" hidden="1" x14ac:dyDescent="0.4">
      <c r="A7421" t="s">
        <v>7027</v>
      </c>
      <c r="B7421" t="s">
        <v>11</v>
      </c>
      <c r="C7421" s="1">
        <v>44158</v>
      </c>
      <c r="D7421" t="s">
        <v>370</v>
      </c>
      <c r="E7421" t="b">
        <f t="shared" si="130"/>
        <v>0</v>
      </c>
    </row>
    <row r="7422" spans="1:5" hidden="1" x14ac:dyDescent="0.4">
      <c r="A7422" t="s">
        <v>2881</v>
      </c>
      <c r="B7422" t="s">
        <v>11</v>
      </c>
      <c r="C7422" s="1">
        <v>44467</v>
      </c>
      <c r="D7422" t="s">
        <v>338</v>
      </c>
      <c r="E7422" t="b">
        <f t="shared" si="130"/>
        <v>0</v>
      </c>
    </row>
    <row r="7423" spans="1:5" hidden="1" x14ac:dyDescent="0.4">
      <c r="A7423" t="s">
        <v>3548</v>
      </c>
      <c r="B7423" t="s">
        <v>11</v>
      </c>
      <c r="C7423" s="1">
        <v>44433</v>
      </c>
      <c r="D7423" t="s">
        <v>416</v>
      </c>
      <c r="E7423" t="b">
        <f t="shared" si="130"/>
        <v>0</v>
      </c>
    </row>
    <row r="7424" spans="1:5" hidden="1" x14ac:dyDescent="0.4">
      <c r="A7424" t="s">
        <v>4113</v>
      </c>
      <c r="B7424" t="s">
        <v>11</v>
      </c>
      <c r="C7424" s="1">
        <v>44222</v>
      </c>
      <c r="D7424" t="s">
        <v>334</v>
      </c>
      <c r="E7424" t="b">
        <f t="shared" si="130"/>
        <v>0</v>
      </c>
    </row>
    <row r="7425" spans="1:5" hidden="1" x14ac:dyDescent="0.4">
      <c r="A7425" t="s">
        <v>3525</v>
      </c>
      <c r="B7425" t="s">
        <v>11</v>
      </c>
      <c r="C7425" s="1">
        <v>44434</v>
      </c>
      <c r="D7425" t="s">
        <v>343</v>
      </c>
      <c r="E7425" t="b">
        <f t="shared" si="130"/>
        <v>0</v>
      </c>
    </row>
    <row r="7426" spans="1:5" hidden="1" x14ac:dyDescent="0.4">
      <c r="A7426" t="s">
        <v>6542</v>
      </c>
      <c r="B7426" t="s">
        <v>11</v>
      </c>
      <c r="C7426" s="1">
        <v>44468</v>
      </c>
      <c r="D7426" t="s">
        <v>355</v>
      </c>
      <c r="E7426" t="b">
        <f t="shared" si="130"/>
        <v>0</v>
      </c>
    </row>
    <row r="7427" spans="1:5" hidden="1" x14ac:dyDescent="0.4">
      <c r="A7427" t="s">
        <v>7441</v>
      </c>
      <c r="B7427" t="s">
        <v>11</v>
      </c>
      <c r="C7427" s="1">
        <v>43718</v>
      </c>
      <c r="D7427" t="s">
        <v>362</v>
      </c>
      <c r="E7427" t="b">
        <f t="shared" si="130"/>
        <v>0</v>
      </c>
    </row>
    <row r="7428" spans="1:5" hidden="1" x14ac:dyDescent="0.4">
      <c r="A7428" t="s">
        <v>6925</v>
      </c>
      <c r="B7428" t="s">
        <v>11</v>
      </c>
      <c r="C7428" s="1">
        <v>43966</v>
      </c>
      <c r="D7428" t="s">
        <v>363</v>
      </c>
      <c r="E7428" t="b">
        <f t="shared" si="130"/>
        <v>0</v>
      </c>
    </row>
    <row r="7429" spans="1:5" hidden="1" x14ac:dyDescent="0.4">
      <c r="A7429" t="s">
        <v>6453</v>
      </c>
      <c r="B7429" t="s">
        <v>11</v>
      </c>
      <c r="C7429" s="1">
        <v>44469</v>
      </c>
      <c r="D7429" t="s">
        <v>315</v>
      </c>
      <c r="E7429" t="b">
        <f t="shared" si="130"/>
        <v>0</v>
      </c>
    </row>
    <row r="7430" spans="1:5" hidden="1" x14ac:dyDescent="0.4">
      <c r="A7430" t="s">
        <v>6421</v>
      </c>
      <c r="B7430" t="s">
        <v>11</v>
      </c>
      <c r="C7430" s="1">
        <v>44099</v>
      </c>
      <c r="D7430" t="s">
        <v>345</v>
      </c>
      <c r="E7430" t="b">
        <f t="shared" si="130"/>
        <v>0</v>
      </c>
    </row>
    <row r="7431" spans="1:5" hidden="1" x14ac:dyDescent="0.4">
      <c r="A7431" t="s">
        <v>6175</v>
      </c>
      <c r="B7431" t="s">
        <v>11</v>
      </c>
      <c r="C7431" s="1">
        <v>44495</v>
      </c>
      <c r="D7431" t="s">
        <v>317</v>
      </c>
      <c r="E7431" t="b">
        <f t="shared" si="130"/>
        <v>0</v>
      </c>
    </row>
    <row r="7432" spans="1:5" hidden="1" x14ac:dyDescent="0.4">
      <c r="A7432" t="s">
        <v>6531</v>
      </c>
      <c r="B7432" t="s">
        <v>11</v>
      </c>
      <c r="C7432" s="1">
        <v>44099</v>
      </c>
      <c r="D7432" t="s">
        <v>346</v>
      </c>
      <c r="E7432" t="b">
        <f t="shared" si="130"/>
        <v>0</v>
      </c>
    </row>
    <row r="7433" spans="1:5" hidden="1" x14ac:dyDescent="0.4">
      <c r="A7433" t="s">
        <v>4112</v>
      </c>
      <c r="B7433" t="s">
        <v>11</v>
      </c>
      <c r="C7433" s="1">
        <v>44222</v>
      </c>
      <c r="D7433" t="s">
        <v>335</v>
      </c>
      <c r="E7433" t="b">
        <f t="shared" si="130"/>
        <v>0</v>
      </c>
    </row>
    <row r="7434" spans="1:5" hidden="1" x14ac:dyDescent="0.4">
      <c r="A7434" t="s">
        <v>5517</v>
      </c>
      <c r="B7434" t="s">
        <v>11</v>
      </c>
      <c r="C7434" s="1">
        <v>44343</v>
      </c>
      <c r="D7434" t="s">
        <v>339</v>
      </c>
      <c r="E7434" t="b">
        <f t="shared" si="130"/>
        <v>0</v>
      </c>
    </row>
    <row r="7435" spans="1:5" hidden="1" x14ac:dyDescent="0.4">
      <c r="A7435" t="s">
        <v>3523</v>
      </c>
      <c r="B7435" t="s">
        <v>11</v>
      </c>
      <c r="C7435" s="1">
        <v>44434</v>
      </c>
      <c r="D7435" t="s">
        <v>415</v>
      </c>
      <c r="E7435" t="b">
        <f t="shared" si="130"/>
        <v>0</v>
      </c>
    </row>
    <row r="7436" spans="1:5" hidden="1" x14ac:dyDescent="0.4">
      <c r="A7436" t="s">
        <v>6454</v>
      </c>
      <c r="B7436" t="s">
        <v>11</v>
      </c>
      <c r="C7436" s="1">
        <v>44099</v>
      </c>
      <c r="D7436" t="s">
        <v>375</v>
      </c>
      <c r="E7436" t="b">
        <f t="shared" si="130"/>
        <v>0</v>
      </c>
    </row>
    <row r="7437" spans="1:5" hidden="1" x14ac:dyDescent="0.4">
      <c r="A7437" t="s">
        <v>8337</v>
      </c>
      <c r="B7437" t="s">
        <v>11</v>
      </c>
      <c r="C7437" s="1">
        <v>44468</v>
      </c>
      <c r="D7437" t="s">
        <v>332</v>
      </c>
      <c r="E7437" t="b">
        <f t="shared" si="130"/>
        <v>0</v>
      </c>
    </row>
    <row r="7438" spans="1:5" hidden="1" x14ac:dyDescent="0.4">
      <c r="A7438" t="s">
        <v>4194</v>
      </c>
      <c r="B7438" t="s">
        <v>11</v>
      </c>
      <c r="C7438" s="1">
        <v>44468</v>
      </c>
      <c r="D7438" t="s">
        <v>322</v>
      </c>
      <c r="E7438" t="b">
        <f t="shared" si="130"/>
        <v>0</v>
      </c>
    </row>
    <row r="7439" spans="1:5" hidden="1" x14ac:dyDescent="0.4">
      <c r="A7439" t="s">
        <v>2558</v>
      </c>
      <c r="B7439" t="s">
        <v>11</v>
      </c>
      <c r="C7439" s="1">
        <v>44337</v>
      </c>
      <c r="D7439" t="s">
        <v>359</v>
      </c>
      <c r="E7439" t="b">
        <f t="shared" si="130"/>
        <v>0</v>
      </c>
    </row>
    <row r="7440" spans="1:5" hidden="1" x14ac:dyDescent="0.4">
      <c r="A7440" t="s">
        <v>2548</v>
      </c>
      <c r="B7440" t="s">
        <v>11</v>
      </c>
      <c r="C7440" s="1">
        <v>44343</v>
      </c>
      <c r="D7440" t="s">
        <v>333</v>
      </c>
      <c r="E7440" t="b">
        <f t="shared" si="130"/>
        <v>0</v>
      </c>
    </row>
    <row r="7441" spans="1:5" hidden="1" x14ac:dyDescent="0.4">
      <c r="A7441" t="s">
        <v>4201</v>
      </c>
      <c r="B7441" t="s">
        <v>11</v>
      </c>
      <c r="C7441" s="1">
        <v>44376</v>
      </c>
      <c r="D7441" t="s">
        <v>328</v>
      </c>
      <c r="E7441" t="b">
        <f t="shared" si="130"/>
        <v>0</v>
      </c>
    </row>
    <row r="7442" spans="1:5" hidden="1" x14ac:dyDescent="0.4">
      <c r="A7442" t="s">
        <v>6201</v>
      </c>
      <c r="B7442" t="s">
        <v>165</v>
      </c>
      <c r="C7442" s="1">
        <v>44481</v>
      </c>
      <c r="D7442" t="s">
        <v>421</v>
      </c>
      <c r="E7442" t="b">
        <f t="shared" si="130"/>
        <v>0</v>
      </c>
    </row>
    <row r="7443" spans="1:5" hidden="1" x14ac:dyDescent="0.4">
      <c r="A7443" t="s">
        <v>2863</v>
      </c>
      <c r="B7443" t="s">
        <v>165</v>
      </c>
      <c r="C7443" s="1">
        <v>44488</v>
      </c>
      <c r="D7443" t="s">
        <v>352</v>
      </c>
      <c r="E7443" t="b">
        <f t="shared" si="130"/>
        <v>0</v>
      </c>
    </row>
    <row r="7444" spans="1:5" hidden="1" x14ac:dyDescent="0.4">
      <c r="A7444" t="s">
        <v>2729</v>
      </c>
      <c r="B7444" t="s">
        <v>165</v>
      </c>
      <c r="C7444" s="1">
        <v>44314</v>
      </c>
      <c r="D7444" t="s">
        <v>325</v>
      </c>
      <c r="E7444" t="b">
        <f t="shared" si="130"/>
        <v>0</v>
      </c>
    </row>
    <row r="7445" spans="1:5" hidden="1" x14ac:dyDescent="0.4">
      <c r="A7445" t="s">
        <v>4939</v>
      </c>
      <c r="B7445" t="s">
        <v>165</v>
      </c>
      <c r="C7445" s="1">
        <v>44447</v>
      </c>
      <c r="D7445" t="s">
        <v>398</v>
      </c>
      <c r="E7445" t="b">
        <f t="shared" si="130"/>
        <v>0</v>
      </c>
    </row>
    <row r="7446" spans="1:5" hidden="1" x14ac:dyDescent="0.4">
      <c r="A7446" t="s">
        <v>4620</v>
      </c>
      <c r="B7446" t="s">
        <v>165</v>
      </c>
      <c r="C7446" s="1">
        <v>44456</v>
      </c>
      <c r="D7446" t="s">
        <v>397</v>
      </c>
      <c r="E7446" t="b">
        <f t="shared" si="130"/>
        <v>0</v>
      </c>
    </row>
    <row r="7447" spans="1:5" hidden="1" x14ac:dyDescent="0.4">
      <c r="A7447" t="s">
        <v>2638</v>
      </c>
      <c r="B7447" t="s">
        <v>165</v>
      </c>
      <c r="C7447" s="1">
        <v>44328</v>
      </c>
      <c r="D7447" t="s">
        <v>306</v>
      </c>
      <c r="E7447" t="b">
        <f t="shared" si="130"/>
        <v>0</v>
      </c>
    </row>
    <row r="7448" spans="1:5" hidden="1" x14ac:dyDescent="0.4">
      <c r="A7448" t="s">
        <v>2641</v>
      </c>
      <c r="B7448" t="s">
        <v>165</v>
      </c>
      <c r="C7448" s="1">
        <v>44328</v>
      </c>
      <c r="D7448" t="s">
        <v>404</v>
      </c>
      <c r="E7448" t="b">
        <f t="shared" si="130"/>
        <v>0</v>
      </c>
    </row>
    <row r="7449" spans="1:5" hidden="1" x14ac:dyDescent="0.4">
      <c r="A7449" t="s">
        <v>6084</v>
      </c>
      <c r="B7449" t="s">
        <v>165</v>
      </c>
      <c r="C7449" s="1">
        <v>44126</v>
      </c>
      <c r="D7449" t="s">
        <v>393</v>
      </c>
      <c r="E7449" t="b">
        <f t="shared" si="130"/>
        <v>0</v>
      </c>
    </row>
    <row r="7450" spans="1:5" hidden="1" x14ac:dyDescent="0.4">
      <c r="A7450" t="s">
        <v>2596</v>
      </c>
      <c r="B7450" t="s">
        <v>165</v>
      </c>
      <c r="C7450" s="1">
        <v>44333</v>
      </c>
      <c r="D7450" t="s">
        <v>329</v>
      </c>
      <c r="E7450" t="b">
        <f t="shared" si="130"/>
        <v>0</v>
      </c>
    </row>
    <row r="7451" spans="1:5" hidden="1" x14ac:dyDescent="0.4">
      <c r="A7451" t="s">
        <v>6230</v>
      </c>
      <c r="B7451" t="s">
        <v>165</v>
      </c>
      <c r="C7451" s="1">
        <v>44494</v>
      </c>
      <c r="D7451" t="s">
        <v>307</v>
      </c>
      <c r="E7451" t="b">
        <f t="shared" si="130"/>
        <v>0</v>
      </c>
    </row>
    <row r="7452" spans="1:5" hidden="1" x14ac:dyDescent="0.4">
      <c r="A7452" t="s">
        <v>6074</v>
      </c>
      <c r="B7452" t="s">
        <v>165</v>
      </c>
      <c r="C7452" s="1">
        <v>44126</v>
      </c>
      <c r="D7452" t="s">
        <v>419</v>
      </c>
      <c r="E7452" t="b">
        <f t="shared" si="130"/>
        <v>0</v>
      </c>
    </row>
    <row r="7453" spans="1:5" hidden="1" x14ac:dyDescent="0.4">
      <c r="A7453" t="s">
        <v>2735</v>
      </c>
      <c r="B7453" t="s">
        <v>165</v>
      </c>
      <c r="C7453" s="1">
        <v>44308</v>
      </c>
      <c r="D7453" t="s">
        <v>327</v>
      </c>
      <c r="E7453" t="b">
        <f t="shared" si="130"/>
        <v>0</v>
      </c>
    </row>
    <row r="7454" spans="1:5" hidden="1" x14ac:dyDescent="0.4">
      <c r="A7454" t="s">
        <v>2740</v>
      </c>
      <c r="B7454" t="s">
        <v>165</v>
      </c>
      <c r="C7454" s="1">
        <v>44307</v>
      </c>
      <c r="D7454" t="s">
        <v>403</v>
      </c>
      <c r="E7454" t="b">
        <f t="shared" si="130"/>
        <v>0</v>
      </c>
    </row>
    <row r="7455" spans="1:5" hidden="1" x14ac:dyDescent="0.4">
      <c r="A7455" t="s">
        <v>4452</v>
      </c>
      <c r="B7455" t="s">
        <v>165</v>
      </c>
      <c r="C7455" s="1">
        <v>44192</v>
      </c>
      <c r="D7455" t="s">
        <v>410</v>
      </c>
      <c r="E7455" t="b">
        <f t="shared" si="130"/>
        <v>0</v>
      </c>
    </row>
    <row r="7456" spans="1:5" hidden="1" x14ac:dyDescent="0.4">
      <c r="A7456" t="s">
        <v>6250</v>
      </c>
      <c r="B7456" t="s">
        <v>165</v>
      </c>
      <c r="C7456" s="1">
        <v>44494</v>
      </c>
      <c r="D7456" t="s">
        <v>344</v>
      </c>
      <c r="E7456" t="b">
        <f t="shared" si="130"/>
        <v>0</v>
      </c>
    </row>
    <row r="7457" spans="1:5" hidden="1" x14ac:dyDescent="0.4">
      <c r="A7457" t="s">
        <v>2739</v>
      </c>
      <c r="B7457" t="s">
        <v>165</v>
      </c>
      <c r="C7457" s="1">
        <v>44307</v>
      </c>
      <c r="D7457" t="s">
        <v>316</v>
      </c>
      <c r="E7457" t="b">
        <f t="shared" si="130"/>
        <v>0</v>
      </c>
    </row>
    <row r="7458" spans="1:5" hidden="1" x14ac:dyDescent="0.4">
      <c r="A7458" t="s">
        <v>5921</v>
      </c>
      <c r="B7458" t="s">
        <v>165</v>
      </c>
      <c r="C7458" s="1">
        <v>44133</v>
      </c>
      <c r="D7458" t="s">
        <v>369</v>
      </c>
      <c r="E7458" t="b">
        <f t="shared" si="130"/>
        <v>0</v>
      </c>
    </row>
    <row r="7459" spans="1:5" hidden="1" x14ac:dyDescent="0.4">
      <c r="A7459" t="s">
        <v>6023</v>
      </c>
      <c r="B7459" t="s">
        <v>165</v>
      </c>
      <c r="C7459" s="1">
        <v>44498</v>
      </c>
      <c r="D7459" t="s">
        <v>321</v>
      </c>
      <c r="E7459" t="b">
        <f t="shared" si="130"/>
        <v>0</v>
      </c>
    </row>
    <row r="7460" spans="1:5" hidden="1" x14ac:dyDescent="0.4">
      <c r="A7460" t="s">
        <v>4619</v>
      </c>
      <c r="B7460" t="s">
        <v>165</v>
      </c>
      <c r="C7460" s="1">
        <v>44456</v>
      </c>
      <c r="D7460" t="s">
        <v>318</v>
      </c>
      <c r="E7460" t="b">
        <f t="shared" si="130"/>
        <v>0</v>
      </c>
    </row>
    <row r="7461" spans="1:5" hidden="1" x14ac:dyDescent="0.4">
      <c r="A7461" t="s">
        <v>2681</v>
      </c>
      <c r="B7461" t="s">
        <v>165</v>
      </c>
      <c r="C7461" s="1">
        <v>44475</v>
      </c>
      <c r="D7461" t="s">
        <v>313</v>
      </c>
      <c r="E7461" t="b">
        <f t="shared" si="130"/>
        <v>0</v>
      </c>
    </row>
    <row r="7462" spans="1:5" hidden="1" x14ac:dyDescent="0.4">
      <c r="A7462" t="s">
        <v>2534</v>
      </c>
      <c r="B7462" t="s">
        <v>165</v>
      </c>
      <c r="C7462" s="1">
        <v>44341</v>
      </c>
      <c r="D7462" t="s">
        <v>310</v>
      </c>
      <c r="E7462" t="b">
        <f t="shared" ref="E7462:E7525" si="131">OR(IF(AND(D7462=D7463,B7462=B7463),1,0),IF(AND(D7462=D7461,B7462=B7461),1,0))</f>
        <v>0</v>
      </c>
    </row>
    <row r="7463" spans="1:5" hidden="1" x14ac:dyDescent="0.4">
      <c r="A7463" t="s">
        <v>6128</v>
      </c>
      <c r="B7463" t="s">
        <v>165</v>
      </c>
      <c r="C7463" s="1">
        <v>44190</v>
      </c>
      <c r="D7463" t="s">
        <v>368</v>
      </c>
      <c r="E7463" t="b">
        <f t="shared" si="131"/>
        <v>0</v>
      </c>
    </row>
    <row r="7464" spans="1:5" hidden="1" x14ac:dyDescent="0.4">
      <c r="A7464" t="s">
        <v>6017</v>
      </c>
      <c r="B7464" t="s">
        <v>165</v>
      </c>
      <c r="C7464" s="1">
        <v>44130</v>
      </c>
      <c r="D7464" t="s">
        <v>366</v>
      </c>
      <c r="E7464" t="b">
        <f t="shared" si="131"/>
        <v>0</v>
      </c>
    </row>
    <row r="7465" spans="1:5" hidden="1" x14ac:dyDescent="0.4">
      <c r="A7465" t="s">
        <v>4156</v>
      </c>
      <c r="B7465" t="s">
        <v>165</v>
      </c>
      <c r="C7465" s="1">
        <v>44131</v>
      </c>
      <c r="D7465" t="s">
        <v>367</v>
      </c>
      <c r="E7465" t="b">
        <f t="shared" si="131"/>
        <v>0</v>
      </c>
    </row>
    <row r="7466" spans="1:5" hidden="1" x14ac:dyDescent="0.4">
      <c r="A7466" t="s">
        <v>2519</v>
      </c>
      <c r="B7466" t="s">
        <v>165</v>
      </c>
      <c r="C7466" s="1">
        <v>44345</v>
      </c>
      <c r="D7466" t="s">
        <v>320</v>
      </c>
      <c r="E7466" t="b">
        <f t="shared" si="131"/>
        <v>0</v>
      </c>
    </row>
    <row r="7467" spans="1:5" hidden="1" x14ac:dyDescent="0.4">
      <c r="A7467" t="s">
        <v>5808</v>
      </c>
      <c r="B7467" t="s">
        <v>165</v>
      </c>
      <c r="C7467" s="1">
        <v>44337</v>
      </c>
      <c r="D7467" t="s">
        <v>336</v>
      </c>
      <c r="E7467" t="b">
        <f t="shared" si="131"/>
        <v>0</v>
      </c>
    </row>
    <row r="7468" spans="1:5" hidden="1" x14ac:dyDescent="0.4">
      <c r="A7468" t="s">
        <v>6197</v>
      </c>
      <c r="B7468" t="s">
        <v>165</v>
      </c>
      <c r="C7468" s="1">
        <v>44305</v>
      </c>
      <c r="D7468" t="s">
        <v>311</v>
      </c>
      <c r="E7468" t="b">
        <f t="shared" si="131"/>
        <v>0</v>
      </c>
    </row>
    <row r="7469" spans="1:5" hidden="1" x14ac:dyDescent="0.4">
      <c r="A7469" t="s">
        <v>6231</v>
      </c>
      <c r="B7469" t="s">
        <v>165</v>
      </c>
      <c r="C7469" s="1">
        <v>44494</v>
      </c>
      <c r="D7469" t="s">
        <v>308</v>
      </c>
      <c r="E7469" t="b">
        <f t="shared" si="131"/>
        <v>0</v>
      </c>
    </row>
    <row r="7470" spans="1:5" hidden="1" x14ac:dyDescent="0.4">
      <c r="A7470" t="s">
        <v>5927</v>
      </c>
      <c r="B7470" t="s">
        <v>165</v>
      </c>
      <c r="C7470" s="1">
        <v>44315</v>
      </c>
      <c r="D7470" t="s">
        <v>416</v>
      </c>
      <c r="E7470" t="b">
        <f t="shared" si="131"/>
        <v>0</v>
      </c>
    </row>
    <row r="7471" spans="1:5" hidden="1" x14ac:dyDescent="0.4">
      <c r="A7471" t="s">
        <v>6006</v>
      </c>
      <c r="B7471" t="s">
        <v>165</v>
      </c>
      <c r="C7471" s="1">
        <v>44487</v>
      </c>
      <c r="D7471" t="s">
        <v>334</v>
      </c>
      <c r="E7471" t="b">
        <f t="shared" si="131"/>
        <v>0</v>
      </c>
    </row>
    <row r="7472" spans="1:5" hidden="1" x14ac:dyDescent="0.4">
      <c r="A7472" t="s">
        <v>6024</v>
      </c>
      <c r="B7472" t="s">
        <v>165</v>
      </c>
      <c r="C7472" s="1">
        <v>44494</v>
      </c>
      <c r="D7472" t="s">
        <v>343</v>
      </c>
      <c r="E7472" t="b">
        <f t="shared" si="131"/>
        <v>0</v>
      </c>
    </row>
    <row r="7473" spans="1:5" hidden="1" x14ac:dyDescent="0.4">
      <c r="A7473" t="s">
        <v>2774</v>
      </c>
      <c r="B7473" t="s">
        <v>165</v>
      </c>
      <c r="C7473" s="1">
        <v>44299</v>
      </c>
      <c r="D7473" t="s">
        <v>355</v>
      </c>
      <c r="E7473" t="b">
        <f t="shared" si="131"/>
        <v>0</v>
      </c>
    </row>
    <row r="7474" spans="1:5" hidden="1" x14ac:dyDescent="0.4">
      <c r="A7474" t="s">
        <v>5691</v>
      </c>
      <c r="B7474" t="s">
        <v>165</v>
      </c>
      <c r="C7474" s="1">
        <v>44488</v>
      </c>
      <c r="D7474" t="s">
        <v>315</v>
      </c>
      <c r="E7474" t="b">
        <f t="shared" si="131"/>
        <v>0</v>
      </c>
    </row>
    <row r="7475" spans="1:5" hidden="1" x14ac:dyDescent="0.4">
      <c r="A7475" t="s">
        <v>4476</v>
      </c>
      <c r="B7475" t="s">
        <v>165</v>
      </c>
      <c r="C7475" s="1">
        <v>44190</v>
      </c>
      <c r="D7475" t="s">
        <v>345</v>
      </c>
      <c r="E7475" t="b">
        <f t="shared" si="131"/>
        <v>0</v>
      </c>
    </row>
    <row r="7476" spans="1:5" hidden="1" x14ac:dyDescent="0.4">
      <c r="A7476" t="s">
        <v>6001</v>
      </c>
      <c r="B7476" t="s">
        <v>165</v>
      </c>
      <c r="C7476" s="1">
        <v>44131</v>
      </c>
      <c r="D7476" t="s">
        <v>346</v>
      </c>
      <c r="E7476" t="b">
        <f t="shared" si="131"/>
        <v>0</v>
      </c>
    </row>
    <row r="7477" spans="1:5" hidden="1" x14ac:dyDescent="0.4">
      <c r="A7477" t="s">
        <v>2632</v>
      </c>
      <c r="B7477" t="s">
        <v>165</v>
      </c>
      <c r="C7477" s="1">
        <v>44329</v>
      </c>
      <c r="D7477" t="s">
        <v>335</v>
      </c>
      <c r="E7477" t="b">
        <f t="shared" si="131"/>
        <v>0</v>
      </c>
    </row>
    <row r="7478" spans="1:5" hidden="1" x14ac:dyDescent="0.4">
      <c r="A7478" t="s">
        <v>5809</v>
      </c>
      <c r="B7478" t="s">
        <v>165</v>
      </c>
      <c r="C7478" s="1">
        <v>44498</v>
      </c>
      <c r="D7478" t="s">
        <v>339</v>
      </c>
      <c r="E7478" t="b">
        <f t="shared" si="131"/>
        <v>0</v>
      </c>
    </row>
    <row r="7479" spans="1:5" hidden="1" x14ac:dyDescent="0.4">
      <c r="A7479" t="s">
        <v>5952</v>
      </c>
      <c r="B7479" t="s">
        <v>165</v>
      </c>
      <c r="C7479" s="1">
        <v>44133</v>
      </c>
      <c r="D7479" t="s">
        <v>375</v>
      </c>
      <c r="E7479" t="b">
        <f t="shared" si="131"/>
        <v>0</v>
      </c>
    </row>
    <row r="7480" spans="1:5" hidden="1" x14ac:dyDescent="0.4">
      <c r="A7480" t="s">
        <v>2864</v>
      </c>
      <c r="B7480" t="s">
        <v>165</v>
      </c>
      <c r="C7480" s="1">
        <v>44488</v>
      </c>
      <c r="D7480" t="s">
        <v>332</v>
      </c>
      <c r="E7480" t="b">
        <f t="shared" si="131"/>
        <v>0</v>
      </c>
    </row>
    <row r="7481" spans="1:5" hidden="1" x14ac:dyDescent="0.4">
      <c r="A7481" t="s">
        <v>4326</v>
      </c>
      <c r="B7481" t="s">
        <v>165</v>
      </c>
      <c r="C7481" s="1">
        <v>44462</v>
      </c>
      <c r="D7481" t="s">
        <v>322</v>
      </c>
      <c r="E7481" t="b">
        <f t="shared" si="131"/>
        <v>0</v>
      </c>
    </row>
    <row r="7482" spans="1:5" hidden="1" x14ac:dyDescent="0.4">
      <c r="A7482" t="s">
        <v>2578</v>
      </c>
      <c r="B7482" t="s">
        <v>165</v>
      </c>
      <c r="C7482" s="1">
        <v>44487</v>
      </c>
      <c r="D7482" t="s">
        <v>359</v>
      </c>
      <c r="E7482" t="b">
        <f t="shared" si="131"/>
        <v>0</v>
      </c>
    </row>
    <row r="7483" spans="1:5" hidden="1" x14ac:dyDescent="0.4">
      <c r="A7483" t="s">
        <v>2649</v>
      </c>
      <c r="B7483" t="s">
        <v>165</v>
      </c>
      <c r="C7483" s="1">
        <v>44327</v>
      </c>
      <c r="D7483" t="s">
        <v>333</v>
      </c>
      <c r="E7483" t="b">
        <f t="shared" si="131"/>
        <v>0</v>
      </c>
    </row>
    <row r="7484" spans="1:5" hidden="1" x14ac:dyDescent="0.4">
      <c r="A7484" t="s">
        <v>7115</v>
      </c>
      <c r="B7484" t="s">
        <v>48</v>
      </c>
      <c r="C7484" s="1">
        <v>44089</v>
      </c>
      <c r="D7484" t="s">
        <v>347</v>
      </c>
      <c r="E7484" t="b">
        <f t="shared" si="131"/>
        <v>0</v>
      </c>
    </row>
    <row r="7485" spans="1:5" hidden="1" x14ac:dyDescent="0.4">
      <c r="A7485" t="s">
        <v>2151</v>
      </c>
      <c r="B7485" t="s">
        <v>48</v>
      </c>
      <c r="C7485" s="1">
        <v>44399</v>
      </c>
      <c r="D7485" t="s">
        <v>341</v>
      </c>
      <c r="E7485" t="b">
        <f t="shared" si="131"/>
        <v>0</v>
      </c>
    </row>
    <row r="7486" spans="1:5" hidden="1" x14ac:dyDescent="0.4">
      <c r="A7486" t="s">
        <v>3912</v>
      </c>
      <c r="B7486" t="s">
        <v>48</v>
      </c>
      <c r="C7486" s="1">
        <v>44403</v>
      </c>
      <c r="D7486" t="s">
        <v>421</v>
      </c>
      <c r="E7486" t="b">
        <f t="shared" si="131"/>
        <v>0</v>
      </c>
    </row>
    <row r="7487" spans="1:5" hidden="1" x14ac:dyDescent="0.4">
      <c r="A7487" t="s">
        <v>7119</v>
      </c>
      <c r="B7487" t="s">
        <v>48</v>
      </c>
      <c r="C7487" s="1">
        <v>44090</v>
      </c>
      <c r="D7487" t="s">
        <v>413</v>
      </c>
      <c r="E7487" t="b">
        <f t="shared" si="131"/>
        <v>0</v>
      </c>
    </row>
    <row r="7488" spans="1:5" hidden="1" x14ac:dyDescent="0.4">
      <c r="A7488" t="s">
        <v>1751</v>
      </c>
      <c r="B7488" t="s">
        <v>48</v>
      </c>
      <c r="C7488" s="1">
        <v>44400</v>
      </c>
      <c r="D7488" t="s">
        <v>352</v>
      </c>
      <c r="E7488" t="b">
        <f t="shared" si="131"/>
        <v>0</v>
      </c>
    </row>
    <row r="7489" spans="1:5" hidden="1" x14ac:dyDescent="0.4">
      <c r="A7489" t="s">
        <v>1758</v>
      </c>
      <c r="B7489" t="s">
        <v>48</v>
      </c>
      <c r="C7489" s="1">
        <v>44400</v>
      </c>
      <c r="D7489" t="s">
        <v>325</v>
      </c>
      <c r="E7489" t="b">
        <f t="shared" si="131"/>
        <v>0</v>
      </c>
    </row>
    <row r="7490" spans="1:5" hidden="1" x14ac:dyDescent="0.4">
      <c r="A7490" t="s">
        <v>7303</v>
      </c>
      <c r="B7490" t="s">
        <v>48</v>
      </c>
      <c r="C7490" s="1">
        <v>44098</v>
      </c>
      <c r="D7490" t="s">
        <v>373</v>
      </c>
      <c r="E7490" t="b">
        <f t="shared" si="131"/>
        <v>0</v>
      </c>
    </row>
    <row r="7491" spans="1:5" hidden="1" x14ac:dyDescent="0.4">
      <c r="A7491" t="s">
        <v>1754</v>
      </c>
      <c r="B7491" t="s">
        <v>48</v>
      </c>
      <c r="C7491" s="1">
        <v>44400</v>
      </c>
      <c r="D7491" t="s">
        <v>404</v>
      </c>
      <c r="E7491" t="b">
        <f t="shared" si="131"/>
        <v>0</v>
      </c>
    </row>
    <row r="7492" spans="1:5" hidden="1" x14ac:dyDescent="0.4">
      <c r="A7492" t="s">
        <v>7414</v>
      </c>
      <c r="B7492" t="s">
        <v>48</v>
      </c>
      <c r="C7492" s="1">
        <v>43726</v>
      </c>
      <c r="D7492" t="s">
        <v>393</v>
      </c>
      <c r="E7492" t="b">
        <f t="shared" si="131"/>
        <v>0</v>
      </c>
    </row>
    <row r="7493" spans="1:5" hidden="1" x14ac:dyDescent="0.4">
      <c r="A7493" t="s">
        <v>1757</v>
      </c>
      <c r="B7493" t="s">
        <v>48</v>
      </c>
      <c r="C7493" s="1">
        <v>44400</v>
      </c>
      <c r="D7493" t="s">
        <v>399</v>
      </c>
      <c r="E7493" t="b">
        <f t="shared" si="131"/>
        <v>0</v>
      </c>
    </row>
    <row r="7494" spans="1:5" hidden="1" x14ac:dyDescent="0.4">
      <c r="A7494" t="s">
        <v>1741</v>
      </c>
      <c r="B7494" t="s">
        <v>48</v>
      </c>
      <c r="C7494" s="1">
        <v>44403</v>
      </c>
      <c r="D7494" t="s">
        <v>312</v>
      </c>
      <c r="E7494" t="b">
        <f t="shared" si="131"/>
        <v>0</v>
      </c>
    </row>
    <row r="7495" spans="1:5" hidden="1" x14ac:dyDescent="0.4">
      <c r="A7495" t="s">
        <v>1787</v>
      </c>
      <c r="B7495" t="s">
        <v>48</v>
      </c>
      <c r="C7495" s="1">
        <v>44399</v>
      </c>
      <c r="D7495" t="s">
        <v>329</v>
      </c>
      <c r="E7495" t="b">
        <f t="shared" si="131"/>
        <v>0</v>
      </c>
    </row>
    <row r="7496" spans="1:5" hidden="1" x14ac:dyDescent="0.4">
      <c r="A7496" t="s">
        <v>3924</v>
      </c>
      <c r="B7496" t="s">
        <v>48</v>
      </c>
      <c r="C7496" s="1">
        <v>44400</v>
      </c>
      <c r="D7496" t="s">
        <v>307</v>
      </c>
      <c r="E7496" t="b">
        <f t="shared" si="131"/>
        <v>0</v>
      </c>
    </row>
    <row r="7497" spans="1:5" hidden="1" x14ac:dyDescent="0.4">
      <c r="A7497" t="s">
        <v>1782</v>
      </c>
      <c r="B7497" t="s">
        <v>48</v>
      </c>
      <c r="C7497" s="1">
        <v>44399</v>
      </c>
      <c r="D7497" t="s">
        <v>327</v>
      </c>
      <c r="E7497" t="b">
        <f t="shared" si="131"/>
        <v>0</v>
      </c>
    </row>
    <row r="7498" spans="1:5" hidden="1" x14ac:dyDescent="0.4">
      <c r="A7498" t="s">
        <v>1781</v>
      </c>
      <c r="B7498" t="s">
        <v>48</v>
      </c>
      <c r="C7498" s="1">
        <v>44399</v>
      </c>
      <c r="D7498" t="s">
        <v>403</v>
      </c>
      <c r="E7498" t="b">
        <f t="shared" si="131"/>
        <v>0</v>
      </c>
    </row>
    <row r="7499" spans="1:5" hidden="1" x14ac:dyDescent="0.4">
      <c r="A7499" t="s">
        <v>6921</v>
      </c>
      <c r="B7499" t="s">
        <v>48</v>
      </c>
      <c r="C7499" s="1">
        <v>44495</v>
      </c>
      <c r="D7499" t="s">
        <v>344</v>
      </c>
      <c r="E7499" t="b">
        <f t="shared" si="131"/>
        <v>0</v>
      </c>
    </row>
    <row r="7500" spans="1:5" hidden="1" x14ac:dyDescent="0.4">
      <c r="A7500" t="s">
        <v>1783</v>
      </c>
      <c r="B7500" t="s">
        <v>48</v>
      </c>
      <c r="C7500" s="1">
        <v>44399</v>
      </c>
      <c r="D7500" t="s">
        <v>316</v>
      </c>
      <c r="E7500" t="b">
        <f t="shared" si="131"/>
        <v>0</v>
      </c>
    </row>
    <row r="7501" spans="1:5" hidden="1" x14ac:dyDescent="0.4">
      <c r="A7501" t="s">
        <v>6582</v>
      </c>
      <c r="B7501" t="s">
        <v>48</v>
      </c>
      <c r="C7501" s="1">
        <v>44089</v>
      </c>
      <c r="D7501" t="s">
        <v>369</v>
      </c>
      <c r="E7501" t="b">
        <f t="shared" si="131"/>
        <v>0</v>
      </c>
    </row>
    <row r="7502" spans="1:5" hidden="1" x14ac:dyDescent="0.4">
      <c r="A7502" t="s">
        <v>1743</v>
      </c>
      <c r="B7502" t="s">
        <v>48</v>
      </c>
      <c r="C7502" s="1">
        <v>44403</v>
      </c>
      <c r="D7502" t="s">
        <v>326</v>
      </c>
      <c r="E7502" t="b">
        <f t="shared" si="131"/>
        <v>0</v>
      </c>
    </row>
    <row r="7503" spans="1:5" hidden="1" x14ac:dyDescent="0.4">
      <c r="A7503" t="s">
        <v>7114</v>
      </c>
      <c r="B7503" t="s">
        <v>48</v>
      </c>
      <c r="C7503" s="1">
        <v>44089</v>
      </c>
      <c r="D7503" t="s">
        <v>348</v>
      </c>
      <c r="E7503" t="b">
        <f t="shared" si="131"/>
        <v>0</v>
      </c>
    </row>
    <row r="7504" spans="1:5" hidden="1" x14ac:dyDescent="0.4">
      <c r="A7504" t="s">
        <v>3936</v>
      </c>
      <c r="B7504" t="s">
        <v>48</v>
      </c>
      <c r="C7504" s="1">
        <v>44399</v>
      </c>
      <c r="D7504" t="s">
        <v>321</v>
      </c>
      <c r="E7504" t="b">
        <f t="shared" si="131"/>
        <v>0</v>
      </c>
    </row>
    <row r="7505" spans="1:5" hidden="1" x14ac:dyDescent="0.4">
      <c r="A7505" t="s">
        <v>7548</v>
      </c>
      <c r="B7505" t="s">
        <v>48</v>
      </c>
      <c r="C7505" s="1">
        <v>43805</v>
      </c>
      <c r="D7505" t="s">
        <v>323</v>
      </c>
      <c r="E7505" t="b">
        <f t="shared" si="131"/>
        <v>0</v>
      </c>
    </row>
    <row r="7506" spans="1:5" hidden="1" x14ac:dyDescent="0.4">
      <c r="A7506" t="s">
        <v>6059</v>
      </c>
      <c r="B7506" t="s">
        <v>48</v>
      </c>
      <c r="C7506" s="1">
        <v>44495</v>
      </c>
      <c r="D7506" t="s">
        <v>318</v>
      </c>
      <c r="E7506" t="b">
        <f t="shared" si="131"/>
        <v>0</v>
      </c>
    </row>
    <row r="7507" spans="1:5" hidden="1" x14ac:dyDescent="0.4">
      <c r="A7507" t="s">
        <v>1786</v>
      </c>
      <c r="B7507" t="s">
        <v>48</v>
      </c>
      <c r="C7507" s="1">
        <v>44399</v>
      </c>
      <c r="D7507" t="s">
        <v>313</v>
      </c>
      <c r="E7507" t="b">
        <f t="shared" si="131"/>
        <v>0</v>
      </c>
    </row>
    <row r="7508" spans="1:5" hidden="1" x14ac:dyDescent="0.4">
      <c r="A7508" t="s">
        <v>1752</v>
      </c>
      <c r="B7508" t="s">
        <v>48</v>
      </c>
      <c r="C7508" s="1">
        <v>44400</v>
      </c>
      <c r="D7508" t="s">
        <v>319</v>
      </c>
      <c r="E7508" t="b">
        <f t="shared" si="131"/>
        <v>0</v>
      </c>
    </row>
    <row r="7509" spans="1:5" hidden="1" x14ac:dyDescent="0.4">
      <c r="A7509" t="s">
        <v>2172</v>
      </c>
      <c r="B7509" t="s">
        <v>48</v>
      </c>
      <c r="C7509" s="1">
        <v>44375</v>
      </c>
      <c r="D7509" t="s">
        <v>310</v>
      </c>
      <c r="E7509" t="b">
        <f t="shared" si="131"/>
        <v>0</v>
      </c>
    </row>
    <row r="7510" spans="1:5" hidden="1" x14ac:dyDescent="0.4">
      <c r="A7510" t="s">
        <v>6578</v>
      </c>
      <c r="B7510" t="s">
        <v>48</v>
      </c>
      <c r="C7510" s="1">
        <v>44090</v>
      </c>
      <c r="D7510" t="s">
        <v>366</v>
      </c>
      <c r="E7510" t="b">
        <f t="shared" si="131"/>
        <v>0</v>
      </c>
    </row>
    <row r="7511" spans="1:5" hidden="1" x14ac:dyDescent="0.4">
      <c r="A7511" t="s">
        <v>6479</v>
      </c>
      <c r="B7511" t="s">
        <v>48</v>
      </c>
      <c r="C7511" s="1">
        <v>44095</v>
      </c>
      <c r="D7511" t="s">
        <v>367</v>
      </c>
      <c r="E7511" t="b">
        <f t="shared" si="131"/>
        <v>0</v>
      </c>
    </row>
    <row r="7512" spans="1:5" hidden="1" x14ac:dyDescent="0.4">
      <c r="A7512" t="s">
        <v>3907</v>
      </c>
      <c r="B7512" t="s">
        <v>48</v>
      </c>
      <c r="C7512" s="1">
        <v>44403</v>
      </c>
      <c r="D7512" t="s">
        <v>311</v>
      </c>
      <c r="E7512" t="b">
        <f t="shared" si="131"/>
        <v>0</v>
      </c>
    </row>
    <row r="7513" spans="1:5" hidden="1" x14ac:dyDescent="0.4">
      <c r="A7513" t="s">
        <v>7023</v>
      </c>
      <c r="B7513" t="s">
        <v>48</v>
      </c>
      <c r="C7513" s="1">
        <v>44095</v>
      </c>
      <c r="D7513" t="s">
        <v>382</v>
      </c>
      <c r="E7513" t="b">
        <f t="shared" si="131"/>
        <v>0</v>
      </c>
    </row>
    <row r="7514" spans="1:5" hidden="1" x14ac:dyDescent="0.4">
      <c r="A7514" t="s">
        <v>1753</v>
      </c>
      <c r="B7514" t="s">
        <v>48</v>
      </c>
      <c r="C7514" s="1">
        <v>44400</v>
      </c>
      <c r="D7514" t="s">
        <v>350</v>
      </c>
      <c r="E7514" t="b">
        <f t="shared" si="131"/>
        <v>0</v>
      </c>
    </row>
    <row r="7515" spans="1:5" hidden="1" x14ac:dyDescent="0.4">
      <c r="A7515" t="s">
        <v>7439</v>
      </c>
      <c r="B7515" t="s">
        <v>48</v>
      </c>
      <c r="C7515" s="1">
        <v>43725</v>
      </c>
      <c r="D7515" t="s">
        <v>324</v>
      </c>
      <c r="E7515" t="b">
        <f t="shared" si="131"/>
        <v>0</v>
      </c>
    </row>
    <row r="7516" spans="1:5" hidden="1" x14ac:dyDescent="0.4">
      <c r="A7516" t="s">
        <v>6480</v>
      </c>
      <c r="B7516" t="s">
        <v>48</v>
      </c>
      <c r="C7516" s="1">
        <v>44092</v>
      </c>
      <c r="D7516" t="s">
        <v>677</v>
      </c>
      <c r="E7516" t="b">
        <f t="shared" si="131"/>
        <v>0</v>
      </c>
    </row>
    <row r="7517" spans="1:5" hidden="1" x14ac:dyDescent="0.4">
      <c r="A7517" t="s">
        <v>3938</v>
      </c>
      <c r="B7517" t="s">
        <v>48</v>
      </c>
      <c r="C7517" s="1">
        <v>44399</v>
      </c>
      <c r="D7517" t="s">
        <v>308</v>
      </c>
      <c r="E7517" t="b">
        <f t="shared" si="131"/>
        <v>0</v>
      </c>
    </row>
    <row r="7518" spans="1:5" hidden="1" x14ac:dyDescent="0.4">
      <c r="A7518" t="s">
        <v>3925</v>
      </c>
      <c r="B7518" t="s">
        <v>48</v>
      </c>
      <c r="C7518" s="1">
        <v>44400</v>
      </c>
      <c r="D7518" t="s">
        <v>337</v>
      </c>
      <c r="E7518" t="b">
        <f t="shared" si="131"/>
        <v>0</v>
      </c>
    </row>
    <row r="7519" spans="1:5" hidden="1" x14ac:dyDescent="0.4">
      <c r="A7519" t="s">
        <v>4240</v>
      </c>
      <c r="B7519" t="s">
        <v>48</v>
      </c>
      <c r="C7519" s="1">
        <v>44375</v>
      </c>
      <c r="D7519" t="s">
        <v>416</v>
      </c>
      <c r="E7519" t="b">
        <f t="shared" si="131"/>
        <v>0</v>
      </c>
    </row>
    <row r="7520" spans="1:5" hidden="1" x14ac:dyDescent="0.4">
      <c r="A7520" t="s">
        <v>1755</v>
      </c>
      <c r="B7520" t="s">
        <v>48</v>
      </c>
      <c r="C7520" s="1">
        <v>44400</v>
      </c>
      <c r="D7520" t="s">
        <v>334</v>
      </c>
      <c r="E7520" t="b">
        <f t="shared" si="131"/>
        <v>0</v>
      </c>
    </row>
    <row r="7521" spans="1:5" hidden="1" x14ac:dyDescent="0.4">
      <c r="A7521" t="s">
        <v>3908</v>
      </c>
      <c r="B7521" t="s">
        <v>48</v>
      </c>
      <c r="C7521" s="1">
        <v>44403</v>
      </c>
      <c r="D7521" t="s">
        <v>343</v>
      </c>
      <c r="E7521" t="b">
        <f t="shared" si="131"/>
        <v>0</v>
      </c>
    </row>
    <row r="7522" spans="1:5" hidden="1" x14ac:dyDescent="0.4">
      <c r="A7522" t="s">
        <v>5735</v>
      </c>
      <c r="B7522" t="s">
        <v>48</v>
      </c>
      <c r="C7522" s="1">
        <v>44147</v>
      </c>
      <c r="D7522" t="s">
        <v>362</v>
      </c>
      <c r="E7522" t="b">
        <f t="shared" si="131"/>
        <v>0</v>
      </c>
    </row>
    <row r="7523" spans="1:5" hidden="1" x14ac:dyDescent="0.4">
      <c r="A7523" t="s">
        <v>6580</v>
      </c>
      <c r="B7523" t="s">
        <v>48</v>
      </c>
      <c r="C7523" s="1">
        <v>44090</v>
      </c>
      <c r="D7523" t="s">
        <v>363</v>
      </c>
      <c r="E7523" t="b">
        <f t="shared" si="131"/>
        <v>0</v>
      </c>
    </row>
    <row r="7524" spans="1:5" hidden="1" x14ac:dyDescent="0.4">
      <c r="A7524" t="s">
        <v>6579</v>
      </c>
      <c r="B7524" t="s">
        <v>48</v>
      </c>
      <c r="C7524" s="1">
        <v>44098</v>
      </c>
      <c r="D7524" t="s">
        <v>345</v>
      </c>
      <c r="E7524" t="b">
        <f t="shared" si="131"/>
        <v>0</v>
      </c>
    </row>
    <row r="7525" spans="1:5" hidden="1" x14ac:dyDescent="0.4">
      <c r="A7525" t="s">
        <v>3909</v>
      </c>
      <c r="B7525" t="s">
        <v>48</v>
      </c>
      <c r="C7525" s="1">
        <v>44403</v>
      </c>
      <c r="D7525" t="s">
        <v>317</v>
      </c>
      <c r="E7525" t="b">
        <f t="shared" si="131"/>
        <v>0</v>
      </c>
    </row>
    <row r="7526" spans="1:5" hidden="1" x14ac:dyDescent="0.4">
      <c r="A7526" t="s">
        <v>6481</v>
      </c>
      <c r="B7526" t="s">
        <v>48</v>
      </c>
      <c r="C7526" s="1">
        <v>44090</v>
      </c>
      <c r="D7526" t="s">
        <v>346</v>
      </c>
      <c r="E7526" t="b">
        <f t="shared" ref="E7526:E7589" si="132">OR(IF(AND(D7526=D7527,B7526=B7527),1,0),IF(AND(D7526=D7525,B7526=B7525),1,0))</f>
        <v>0</v>
      </c>
    </row>
    <row r="7527" spans="1:5" hidden="1" x14ac:dyDescent="0.4">
      <c r="A7527" t="s">
        <v>1756</v>
      </c>
      <c r="B7527" t="s">
        <v>48</v>
      </c>
      <c r="C7527" s="1">
        <v>44400</v>
      </c>
      <c r="D7527" t="s">
        <v>335</v>
      </c>
      <c r="E7527" t="b">
        <f t="shared" si="132"/>
        <v>0</v>
      </c>
    </row>
    <row r="7528" spans="1:5" hidden="1" x14ac:dyDescent="0.4">
      <c r="A7528" t="s">
        <v>4217</v>
      </c>
      <c r="B7528" t="s">
        <v>48</v>
      </c>
      <c r="C7528" s="1">
        <v>44399</v>
      </c>
      <c r="D7528" t="s">
        <v>339</v>
      </c>
      <c r="E7528" t="b">
        <f t="shared" si="132"/>
        <v>0</v>
      </c>
    </row>
    <row r="7529" spans="1:5" hidden="1" x14ac:dyDescent="0.4">
      <c r="A7529" t="s">
        <v>3910</v>
      </c>
      <c r="B7529" t="s">
        <v>48</v>
      </c>
      <c r="C7529" s="1">
        <v>44403</v>
      </c>
      <c r="D7529" t="s">
        <v>415</v>
      </c>
      <c r="E7529" t="b">
        <f t="shared" si="132"/>
        <v>0</v>
      </c>
    </row>
    <row r="7530" spans="1:5" hidden="1" x14ac:dyDescent="0.4">
      <c r="A7530" t="s">
        <v>6581</v>
      </c>
      <c r="B7530" t="s">
        <v>48</v>
      </c>
      <c r="C7530" s="1">
        <v>44089</v>
      </c>
      <c r="D7530" t="s">
        <v>375</v>
      </c>
      <c r="E7530" t="b">
        <f t="shared" si="132"/>
        <v>0</v>
      </c>
    </row>
    <row r="7531" spans="1:5" hidden="1" x14ac:dyDescent="0.4">
      <c r="A7531" t="s">
        <v>1742</v>
      </c>
      <c r="B7531" t="s">
        <v>48</v>
      </c>
      <c r="C7531" s="1">
        <v>44403</v>
      </c>
      <c r="D7531" t="s">
        <v>332</v>
      </c>
      <c r="E7531" t="b">
        <f t="shared" si="132"/>
        <v>0</v>
      </c>
    </row>
    <row r="7532" spans="1:5" hidden="1" x14ac:dyDescent="0.4">
      <c r="A7532" t="s">
        <v>6058</v>
      </c>
      <c r="B7532" t="s">
        <v>48</v>
      </c>
      <c r="C7532" s="1">
        <v>44495</v>
      </c>
      <c r="D7532" t="s">
        <v>322</v>
      </c>
      <c r="E7532" t="b">
        <f t="shared" si="132"/>
        <v>0</v>
      </c>
    </row>
    <row r="7533" spans="1:5" hidden="1" x14ac:dyDescent="0.4">
      <c r="A7533" t="s">
        <v>8222</v>
      </c>
      <c r="B7533" t="s">
        <v>233</v>
      </c>
      <c r="C7533" s="1">
        <v>44477</v>
      </c>
      <c r="D7533" t="s">
        <v>341</v>
      </c>
      <c r="E7533" t="b">
        <f t="shared" si="132"/>
        <v>0</v>
      </c>
    </row>
    <row r="7534" spans="1:5" hidden="1" x14ac:dyDescent="0.4">
      <c r="A7534" t="s">
        <v>8209</v>
      </c>
      <c r="B7534" t="s">
        <v>233</v>
      </c>
      <c r="C7534" s="1">
        <v>44477</v>
      </c>
      <c r="D7534" t="s">
        <v>421</v>
      </c>
      <c r="E7534" t="b">
        <f t="shared" si="132"/>
        <v>0</v>
      </c>
    </row>
    <row r="7535" spans="1:5" hidden="1" x14ac:dyDescent="0.4">
      <c r="A7535" t="s">
        <v>8226</v>
      </c>
      <c r="B7535" t="s">
        <v>233</v>
      </c>
      <c r="C7535" s="1">
        <v>44477</v>
      </c>
      <c r="D7535" t="s">
        <v>405</v>
      </c>
      <c r="E7535" t="b">
        <f t="shared" si="132"/>
        <v>0</v>
      </c>
    </row>
    <row r="7536" spans="1:5" hidden="1" x14ac:dyDescent="0.4">
      <c r="A7536" t="s">
        <v>8208</v>
      </c>
      <c r="B7536" t="s">
        <v>233</v>
      </c>
      <c r="C7536" s="1">
        <v>44477</v>
      </c>
      <c r="D7536" t="s">
        <v>352</v>
      </c>
      <c r="E7536" t="b">
        <f t="shared" si="132"/>
        <v>0</v>
      </c>
    </row>
    <row r="7537" spans="1:5" hidden="1" x14ac:dyDescent="0.4">
      <c r="A7537" t="s">
        <v>8394</v>
      </c>
      <c r="B7537" t="s">
        <v>233</v>
      </c>
      <c r="C7537" s="1">
        <v>44453</v>
      </c>
      <c r="D7537" t="s">
        <v>325</v>
      </c>
      <c r="E7537" t="b">
        <f t="shared" si="132"/>
        <v>0</v>
      </c>
    </row>
    <row r="7538" spans="1:5" hidden="1" x14ac:dyDescent="0.4">
      <c r="A7538" t="s">
        <v>8211</v>
      </c>
      <c r="B7538" t="s">
        <v>233</v>
      </c>
      <c r="C7538" s="1">
        <v>44477</v>
      </c>
      <c r="D7538" t="s">
        <v>398</v>
      </c>
      <c r="E7538" t="b">
        <f t="shared" si="132"/>
        <v>0</v>
      </c>
    </row>
    <row r="7539" spans="1:5" hidden="1" x14ac:dyDescent="0.4">
      <c r="A7539" t="s">
        <v>8177</v>
      </c>
      <c r="B7539" t="s">
        <v>233</v>
      </c>
      <c r="C7539" s="1">
        <v>44482</v>
      </c>
      <c r="D7539" t="s">
        <v>397</v>
      </c>
      <c r="E7539" t="b">
        <f t="shared" si="132"/>
        <v>0</v>
      </c>
    </row>
    <row r="7540" spans="1:5" hidden="1" x14ac:dyDescent="0.4">
      <c r="A7540" t="s">
        <v>8181</v>
      </c>
      <c r="B7540" t="s">
        <v>233</v>
      </c>
      <c r="C7540" s="1">
        <v>44482</v>
      </c>
      <c r="D7540" t="s">
        <v>306</v>
      </c>
      <c r="E7540" t="b">
        <f t="shared" si="132"/>
        <v>0</v>
      </c>
    </row>
    <row r="7541" spans="1:5" hidden="1" x14ac:dyDescent="0.4">
      <c r="A7541" t="s">
        <v>8225</v>
      </c>
      <c r="B7541" t="s">
        <v>233</v>
      </c>
      <c r="C7541" s="1">
        <v>44477</v>
      </c>
      <c r="D7541" t="s">
        <v>404</v>
      </c>
      <c r="E7541" t="b">
        <f t="shared" si="132"/>
        <v>0</v>
      </c>
    </row>
    <row r="7542" spans="1:5" hidden="1" x14ac:dyDescent="0.4">
      <c r="A7542" t="s">
        <v>8224</v>
      </c>
      <c r="B7542" t="s">
        <v>233</v>
      </c>
      <c r="C7542" s="1">
        <v>44477</v>
      </c>
      <c r="D7542" t="s">
        <v>399</v>
      </c>
      <c r="E7542" t="b">
        <f t="shared" si="132"/>
        <v>0</v>
      </c>
    </row>
    <row r="7543" spans="1:5" hidden="1" x14ac:dyDescent="0.4">
      <c r="A7543" t="s">
        <v>8170</v>
      </c>
      <c r="B7543" t="s">
        <v>233</v>
      </c>
      <c r="C7543" s="1">
        <v>44482</v>
      </c>
      <c r="D7543" t="s">
        <v>312</v>
      </c>
      <c r="E7543" t="b">
        <f t="shared" si="132"/>
        <v>0</v>
      </c>
    </row>
    <row r="7544" spans="1:5" hidden="1" x14ac:dyDescent="0.4">
      <c r="A7544" t="s">
        <v>8215</v>
      </c>
      <c r="B7544" t="s">
        <v>233</v>
      </c>
      <c r="C7544" s="1">
        <v>44477</v>
      </c>
      <c r="D7544" t="s">
        <v>329</v>
      </c>
      <c r="E7544" t="b">
        <f t="shared" si="132"/>
        <v>0</v>
      </c>
    </row>
    <row r="7545" spans="1:5" hidden="1" x14ac:dyDescent="0.4">
      <c r="A7545" t="s">
        <v>8398</v>
      </c>
      <c r="B7545" t="s">
        <v>233</v>
      </c>
      <c r="C7545" s="1">
        <v>44451</v>
      </c>
      <c r="D7545" t="s">
        <v>307</v>
      </c>
      <c r="E7545" t="b">
        <f t="shared" si="132"/>
        <v>0</v>
      </c>
    </row>
    <row r="7546" spans="1:5" hidden="1" x14ac:dyDescent="0.4">
      <c r="A7546" t="s">
        <v>8237</v>
      </c>
      <c r="B7546" t="s">
        <v>233</v>
      </c>
      <c r="C7546" s="1">
        <v>44477</v>
      </c>
      <c r="D7546" t="s">
        <v>331</v>
      </c>
      <c r="E7546" t="b">
        <f t="shared" si="132"/>
        <v>0</v>
      </c>
    </row>
    <row r="7547" spans="1:5" hidden="1" x14ac:dyDescent="0.4">
      <c r="A7547" t="s">
        <v>8213</v>
      </c>
      <c r="B7547" t="s">
        <v>233</v>
      </c>
      <c r="C7547" s="1">
        <v>44477</v>
      </c>
      <c r="D7547" t="s">
        <v>327</v>
      </c>
      <c r="E7547" t="b">
        <f t="shared" si="132"/>
        <v>0</v>
      </c>
    </row>
    <row r="7548" spans="1:5" hidden="1" x14ac:dyDescent="0.4">
      <c r="A7548" t="s">
        <v>8212</v>
      </c>
      <c r="B7548" t="s">
        <v>233</v>
      </c>
      <c r="C7548" s="1">
        <v>44477</v>
      </c>
      <c r="D7548" t="s">
        <v>403</v>
      </c>
      <c r="E7548" t="b">
        <f t="shared" si="132"/>
        <v>0</v>
      </c>
    </row>
    <row r="7549" spans="1:5" hidden="1" x14ac:dyDescent="0.4">
      <c r="A7549" t="s">
        <v>8210</v>
      </c>
      <c r="B7549" t="s">
        <v>233</v>
      </c>
      <c r="C7549" s="1">
        <v>44477</v>
      </c>
      <c r="D7549" t="s">
        <v>344</v>
      </c>
      <c r="E7549" t="b">
        <f t="shared" si="132"/>
        <v>0</v>
      </c>
    </row>
    <row r="7550" spans="1:5" hidden="1" x14ac:dyDescent="0.4">
      <c r="A7550" t="s">
        <v>8214</v>
      </c>
      <c r="B7550" t="s">
        <v>233</v>
      </c>
      <c r="C7550" s="1">
        <v>44477</v>
      </c>
      <c r="D7550" t="s">
        <v>316</v>
      </c>
      <c r="E7550" t="b">
        <f t="shared" si="132"/>
        <v>0</v>
      </c>
    </row>
    <row r="7551" spans="1:5" hidden="1" x14ac:dyDescent="0.4">
      <c r="A7551" t="s">
        <v>8216</v>
      </c>
      <c r="B7551" t="s">
        <v>233</v>
      </c>
      <c r="C7551" s="1">
        <v>44477</v>
      </c>
      <c r="D7551" t="s">
        <v>326</v>
      </c>
      <c r="E7551" t="b">
        <f t="shared" si="132"/>
        <v>0</v>
      </c>
    </row>
    <row r="7552" spans="1:5" hidden="1" x14ac:dyDescent="0.4">
      <c r="A7552" t="s">
        <v>8391</v>
      </c>
      <c r="B7552" t="s">
        <v>233</v>
      </c>
      <c r="C7552" s="1">
        <v>44457</v>
      </c>
      <c r="D7552" t="s">
        <v>321</v>
      </c>
      <c r="E7552" t="b">
        <f t="shared" si="132"/>
        <v>0</v>
      </c>
    </row>
    <row r="7553" spans="1:5" hidden="1" x14ac:dyDescent="0.4">
      <c r="A7553" t="s">
        <v>8137</v>
      </c>
      <c r="B7553" t="s">
        <v>233</v>
      </c>
      <c r="C7553" s="1">
        <v>44484</v>
      </c>
      <c r="D7553" t="s">
        <v>318</v>
      </c>
      <c r="E7553" t="b">
        <f t="shared" si="132"/>
        <v>0</v>
      </c>
    </row>
    <row r="7554" spans="1:5" hidden="1" x14ac:dyDescent="0.4">
      <c r="A7554" t="s">
        <v>8227</v>
      </c>
      <c r="B7554" t="s">
        <v>233</v>
      </c>
      <c r="C7554" s="1">
        <v>44477</v>
      </c>
      <c r="D7554" t="s">
        <v>313</v>
      </c>
      <c r="E7554" t="b">
        <f t="shared" si="132"/>
        <v>0</v>
      </c>
    </row>
    <row r="7555" spans="1:5" hidden="1" x14ac:dyDescent="0.4">
      <c r="A7555" t="s">
        <v>8207</v>
      </c>
      <c r="B7555" t="s">
        <v>233</v>
      </c>
      <c r="C7555" s="1">
        <v>44477</v>
      </c>
      <c r="D7555" t="s">
        <v>319</v>
      </c>
      <c r="E7555" t="b">
        <f t="shared" si="132"/>
        <v>0</v>
      </c>
    </row>
    <row r="7556" spans="1:5" hidden="1" x14ac:dyDescent="0.4">
      <c r="A7556" t="s">
        <v>8392</v>
      </c>
      <c r="B7556" t="s">
        <v>233</v>
      </c>
      <c r="C7556" s="1">
        <v>44456</v>
      </c>
      <c r="D7556" t="s">
        <v>310</v>
      </c>
      <c r="E7556" t="b">
        <f t="shared" si="132"/>
        <v>0</v>
      </c>
    </row>
    <row r="7557" spans="1:5" hidden="1" x14ac:dyDescent="0.4">
      <c r="A7557" t="s">
        <v>8414</v>
      </c>
      <c r="B7557" t="s">
        <v>233</v>
      </c>
      <c r="C7557" s="1">
        <v>43829</v>
      </c>
      <c r="D7557" t="s">
        <v>379</v>
      </c>
      <c r="E7557" t="b">
        <f t="shared" si="132"/>
        <v>0</v>
      </c>
    </row>
    <row r="7558" spans="1:5" hidden="1" x14ac:dyDescent="0.4">
      <c r="A7558" t="s">
        <v>8390</v>
      </c>
      <c r="B7558" t="s">
        <v>233</v>
      </c>
      <c r="C7558" s="1">
        <v>44457</v>
      </c>
      <c r="D7558" t="s">
        <v>408</v>
      </c>
      <c r="E7558" t="b">
        <f t="shared" si="132"/>
        <v>0</v>
      </c>
    </row>
    <row r="7559" spans="1:5" hidden="1" x14ac:dyDescent="0.4">
      <c r="A7559" t="s">
        <v>8396</v>
      </c>
      <c r="B7559" t="s">
        <v>233</v>
      </c>
      <c r="C7559" s="1">
        <v>44452</v>
      </c>
      <c r="D7559" t="s">
        <v>336</v>
      </c>
      <c r="E7559" t="b">
        <f t="shared" si="132"/>
        <v>0</v>
      </c>
    </row>
    <row r="7560" spans="1:5" hidden="1" x14ac:dyDescent="0.4">
      <c r="A7560" t="s">
        <v>8228</v>
      </c>
      <c r="B7560" t="s">
        <v>233</v>
      </c>
      <c r="C7560" s="1">
        <v>44477</v>
      </c>
      <c r="D7560" t="s">
        <v>350</v>
      </c>
      <c r="E7560" t="b">
        <f t="shared" si="132"/>
        <v>0</v>
      </c>
    </row>
    <row r="7561" spans="1:5" hidden="1" x14ac:dyDescent="0.4">
      <c r="A7561" t="s">
        <v>8397</v>
      </c>
      <c r="B7561" t="s">
        <v>233</v>
      </c>
      <c r="C7561" s="1">
        <v>44451</v>
      </c>
      <c r="D7561" t="s">
        <v>308</v>
      </c>
      <c r="E7561" t="b">
        <f t="shared" si="132"/>
        <v>0</v>
      </c>
    </row>
    <row r="7562" spans="1:5" hidden="1" x14ac:dyDescent="0.4">
      <c r="A7562" t="s">
        <v>8395</v>
      </c>
      <c r="B7562" t="s">
        <v>233</v>
      </c>
      <c r="C7562" s="1">
        <v>44453</v>
      </c>
      <c r="D7562" t="s">
        <v>416</v>
      </c>
      <c r="E7562" t="b">
        <f t="shared" si="132"/>
        <v>0</v>
      </c>
    </row>
    <row r="7563" spans="1:5" hidden="1" x14ac:dyDescent="0.4">
      <c r="A7563" t="s">
        <v>8218</v>
      </c>
      <c r="B7563" t="s">
        <v>233</v>
      </c>
      <c r="C7563" s="1">
        <v>44477</v>
      </c>
      <c r="D7563" t="s">
        <v>334</v>
      </c>
      <c r="E7563" t="b">
        <f t="shared" si="132"/>
        <v>0</v>
      </c>
    </row>
    <row r="7564" spans="1:5" hidden="1" x14ac:dyDescent="0.4">
      <c r="A7564" t="s">
        <v>8178</v>
      </c>
      <c r="B7564" t="s">
        <v>233</v>
      </c>
      <c r="C7564" s="1">
        <v>44482</v>
      </c>
      <c r="D7564" t="s">
        <v>343</v>
      </c>
      <c r="E7564" t="b">
        <f t="shared" si="132"/>
        <v>0</v>
      </c>
    </row>
    <row r="7565" spans="1:5" hidden="1" x14ac:dyDescent="0.4">
      <c r="A7565" t="s">
        <v>8204</v>
      </c>
      <c r="B7565" t="s">
        <v>233</v>
      </c>
      <c r="C7565" s="1">
        <v>44477</v>
      </c>
      <c r="D7565" t="s">
        <v>317</v>
      </c>
      <c r="E7565" t="b">
        <f t="shared" si="132"/>
        <v>0</v>
      </c>
    </row>
    <row r="7566" spans="1:5" hidden="1" x14ac:dyDescent="0.4">
      <c r="A7566" t="s">
        <v>8219</v>
      </c>
      <c r="B7566" t="s">
        <v>233</v>
      </c>
      <c r="C7566" s="1">
        <v>44477</v>
      </c>
      <c r="D7566" t="s">
        <v>335</v>
      </c>
      <c r="E7566" t="b">
        <f t="shared" si="132"/>
        <v>0</v>
      </c>
    </row>
    <row r="7567" spans="1:5" hidden="1" x14ac:dyDescent="0.4">
      <c r="A7567" t="s">
        <v>8202</v>
      </c>
      <c r="B7567" t="s">
        <v>233</v>
      </c>
      <c r="C7567" s="1">
        <v>44477</v>
      </c>
      <c r="D7567" t="s">
        <v>339</v>
      </c>
      <c r="E7567" t="b">
        <f t="shared" si="132"/>
        <v>0</v>
      </c>
    </row>
    <row r="7568" spans="1:5" hidden="1" x14ac:dyDescent="0.4">
      <c r="A7568" t="s">
        <v>8205</v>
      </c>
      <c r="B7568" t="s">
        <v>233</v>
      </c>
      <c r="C7568" s="1">
        <v>44477</v>
      </c>
      <c r="D7568" t="s">
        <v>415</v>
      </c>
      <c r="E7568" t="b">
        <f t="shared" si="132"/>
        <v>0</v>
      </c>
    </row>
    <row r="7569" spans="1:5" hidden="1" x14ac:dyDescent="0.4">
      <c r="A7569" t="s">
        <v>8220</v>
      </c>
      <c r="B7569" t="s">
        <v>233</v>
      </c>
      <c r="C7569" s="1">
        <v>44477</v>
      </c>
      <c r="D7569" t="s">
        <v>330</v>
      </c>
      <c r="E7569" t="b">
        <f t="shared" si="132"/>
        <v>0</v>
      </c>
    </row>
    <row r="7570" spans="1:5" hidden="1" x14ac:dyDescent="0.4">
      <c r="A7570" t="s">
        <v>8223</v>
      </c>
      <c r="B7570" t="s">
        <v>233</v>
      </c>
      <c r="C7570" s="1">
        <v>44477</v>
      </c>
      <c r="D7570" t="s">
        <v>332</v>
      </c>
      <c r="E7570" t="b">
        <f t="shared" si="132"/>
        <v>0</v>
      </c>
    </row>
    <row r="7571" spans="1:5" hidden="1" x14ac:dyDescent="0.4">
      <c r="A7571" t="s">
        <v>8203</v>
      </c>
      <c r="B7571" t="s">
        <v>233</v>
      </c>
      <c r="C7571" s="1">
        <v>44477</v>
      </c>
      <c r="D7571" t="s">
        <v>322</v>
      </c>
      <c r="E7571" t="b">
        <f t="shared" si="132"/>
        <v>0</v>
      </c>
    </row>
    <row r="7572" spans="1:5" hidden="1" x14ac:dyDescent="0.4">
      <c r="A7572" t="s">
        <v>8393</v>
      </c>
      <c r="B7572" t="s">
        <v>233</v>
      </c>
      <c r="C7572" s="1">
        <v>44454</v>
      </c>
      <c r="D7572" t="s">
        <v>359</v>
      </c>
      <c r="E7572" t="b">
        <f t="shared" si="132"/>
        <v>0</v>
      </c>
    </row>
    <row r="7573" spans="1:5" hidden="1" x14ac:dyDescent="0.4">
      <c r="A7573" t="s">
        <v>8206</v>
      </c>
      <c r="B7573" t="s">
        <v>233</v>
      </c>
      <c r="C7573" s="1">
        <v>44477</v>
      </c>
      <c r="D7573" t="s">
        <v>333</v>
      </c>
      <c r="E7573" t="b">
        <f t="shared" si="132"/>
        <v>0</v>
      </c>
    </row>
    <row r="7574" spans="1:5" hidden="1" x14ac:dyDescent="0.4">
      <c r="A7574" t="s">
        <v>4729</v>
      </c>
      <c r="B7574" t="s">
        <v>193</v>
      </c>
      <c r="C7574" s="1">
        <v>44174</v>
      </c>
      <c r="D7574" t="s">
        <v>352</v>
      </c>
      <c r="E7574" t="b">
        <f t="shared" si="132"/>
        <v>0</v>
      </c>
    </row>
    <row r="7575" spans="1:5" hidden="1" x14ac:dyDescent="0.4">
      <c r="A7575" t="s">
        <v>4728</v>
      </c>
      <c r="B7575" t="s">
        <v>193</v>
      </c>
      <c r="C7575" s="1">
        <v>44174</v>
      </c>
      <c r="D7575" t="s">
        <v>325</v>
      </c>
      <c r="E7575" t="b">
        <f t="shared" si="132"/>
        <v>0</v>
      </c>
    </row>
    <row r="7576" spans="1:5" hidden="1" x14ac:dyDescent="0.4">
      <c r="A7576" t="s">
        <v>4514</v>
      </c>
      <c r="B7576" t="s">
        <v>193</v>
      </c>
      <c r="C7576" s="1">
        <v>44186</v>
      </c>
      <c r="D7576" t="s">
        <v>306</v>
      </c>
      <c r="E7576" t="b">
        <f t="shared" si="132"/>
        <v>0</v>
      </c>
    </row>
    <row r="7577" spans="1:5" hidden="1" x14ac:dyDescent="0.4">
      <c r="A7577" t="s">
        <v>4727</v>
      </c>
      <c r="B7577" t="s">
        <v>193</v>
      </c>
      <c r="C7577" s="1">
        <v>44174</v>
      </c>
      <c r="D7577" t="s">
        <v>399</v>
      </c>
      <c r="E7577" t="b">
        <f t="shared" si="132"/>
        <v>0</v>
      </c>
    </row>
    <row r="7578" spans="1:5" hidden="1" x14ac:dyDescent="0.4">
      <c r="A7578" t="s">
        <v>4706</v>
      </c>
      <c r="B7578" t="s">
        <v>193</v>
      </c>
      <c r="C7578" s="1">
        <v>44181</v>
      </c>
      <c r="D7578" t="s">
        <v>312</v>
      </c>
      <c r="E7578" t="b">
        <f t="shared" si="132"/>
        <v>0</v>
      </c>
    </row>
    <row r="7579" spans="1:5" hidden="1" x14ac:dyDescent="0.4">
      <c r="A7579" t="s">
        <v>5085</v>
      </c>
      <c r="B7579" t="s">
        <v>193</v>
      </c>
      <c r="C7579" s="1">
        <v>44174</v>
      </c>
      <c r="D7579" t="s">
        <v>351</v>
      </c>
      <c r="E7579" t="b">
        <f t="shared" si="132"/>
        <v>0</v>
      </c>
    </row>
    <row r="7580" spans="1:5" hidden="1" x14ac:dyDescent="0.4">
      <c r="A7580" t="s">
        <v>4513</v>
      </c>
      <c r="B7580" t="s">
        <v>193</v>
      </c>
      <c r="C7580" s="1">
        <v>44186</v>
      </c>
      <c r="D7580" t="s">
        <v>403</v>
      </c>
      <c r="E7580" t="b">
        <f t="shared" si="132"/>
        <v>0</v>
      </c>
    </row>
    <row r="7581" spans="1:5" hidden="1" x14ac:dyDescent="0.4">
      <c r="A7581" t="s">
        <v>4726</v>
      </c>
      <c r="B7581" t="s">
        <v>193</v>
      </c>
      <c r="C7581" s="1">
        <v>44174</v>
      </c>
      <c r="D7581" t="s">
        <v>344</v>
      </c>
      <c r="E7581" t="b">
        <f t="shared" si="132"/>
        <v>0</v>
      </c>
    </row>
    <row r="7582" spans="1:5" hidden="1" x14ac:dyDescent="0.4">
      <c r="A7582" t="s">
        <v>4707</v>
      </c>
      <c r="B7582" t="s">
        <v>193</v>
      </c>
      <c r="C7582" s="1">
        <v>44181</v>
      </c>
      <c r="D7582" t="s">
        <v>316</v>
      </c>
      <c r="E7582" t="b">
        <f t="shared" si="132"/>
        <v>0</v>
      </c>
    </row>
    <row r="7583" spans="1:5" hidden="1" x14ac:dyDescent="0.4">
      <c r="A7583" t="s">
        <v>4512</v>
      </c>
      <c r="B7583" t="s">
        <v>193</v>
      </c>
      <c r="C7583" s="1">
        <v>44186</v>
      </c>
      <c r="D7583" t="s">
        <v>326</v>
      </c>
      <c r="E7583" t="b">
        <f t="shared" si="132"/>
        <v>0</v>
      </c>
    </row>
    <row r="7584" spans="1:5" hidden="1" x14ac:dyDescent="0.4">
      <c r="A7584" t="s">
        <v>4725</v>
      </c>
      <c r="B7584" t="s">
        <v>193</v>
      </c>
      <c r="C7584" s="1">
        <v>44174</v>
      </c>
      <c r="D7584" t="s">
        <v>319</v>
      </c>
      <c r="E7584" t="b">
        <f t="shared" si="132"/>
        <v>0</v>
      </c>
    </row>
    <row r="7585" spans="1:5" hidden="1" x14ac:dyDescent="0.4">
      <c r="A7585" t="s">
        <v>6072</v>
      </c>
      <c r="B7585" t="s">
        <v>193</v>
      </c>
      <c r="C7585" s="1">
        <v>44127</v>
      </c>
      <c r="D7585" t="s">
        <v>309</v>
      </c>
      <c r="E7585" t="b">
        <f t="shared" si="132"/>
        <v>0</v>
      </c>
    </row>
    <row r="7586" spans="1:5" hidden="1" x14ac:dyDescent="0.4">
      <c r="A7586" t="s">
        <v>4705</v>
      </c>
      <c r="B7586" t="s">
        <v>193</v>
      </c>
      <c r="C7586" s="1">
        <v>44181</v>
      </c>
      <c r="D7586" t="s">
        <v>310</v>
      </c>
      <c r="E7586" t="b">
        <f t="shared" si="132"/>
        <v>0</v>
      </c>
    </row>
    <row r="7587" spans="1:5" hidden="1" x14ac:dyDescent="0.4">
      <c r="A7587" t="s">
        <v>6071</v>
      </c>
      <c r="B7587" t="s">
        <v>193</v>
      </c>
      <c r="C7587" s="1">
        <v>44127</v>
      </c>
      <c r="D7587" t="s">
        <v>314</v>
      </c>
      <c r="E7587" t="b">
        <f t="shared" si="132"/>
        <v>0</v>
      </c>
    </row>
    <row r="7588" spans="1:5" hidden="1" x14ac:dyDescent="0.4">
      <c r="A7588" t="s">
        <v>5119</v>
      </c>
      <c r="B7588" t="s">
        <v>193</v>
      </c>
      <c r="C7588" s="1">
        <v>44174</v>
      </c>
      <c r="D7588" t="s">
        <v>355</v>
      </c>
      <c r="E7588" t="b">
        <f t="shared" si="132"/>
        <v>0</v>
      </c>
    </row>
    <row r="7589" spans="1:5" hidden="1" x14ac:dyDescent="0.4">
      <c r="A7589" t="s">
        <v>4724</v>
      </c>
      <c r="B7589" t="s">
        <v>193</v>
      </c>
      <c r="C7589" s="1">
        <v>44174</v>
      </c>
      <c r="D7589" t="s">
        <v>315</v>
      </c>
      <c r="E7589" t="b">
        <f t="shared" si="132"/>
        <v>0</v>
      </c>
    </row>
    <row r="7590" spans="1:5" hidden="1" x14ac:dyDescent="0.4">
      <c r="A7590" t="s">
        <v>4723</v>
      </c>
      <c r="B7590" t="s">
        <v>193</v>
      </c>
      <c r="C7590" s="1">
        <v>44174</v>
      </c>
      <c r="D7590" t="s">
        <v>330</v>
      </c>
      <c r="E7590" t="b">
        <f t="shared" ref="E7590:E7653" si="133">OR(IF(AND(D7590=D7591,B7590=B7591),1,0),IF(AND(D7590=D7589,B7590=B7589),1,0))</f>
        <v>0</v>
      </c>
    </row>
    <row r="7591" spans="1:5" hidden="1" x14ac:dyDescent="0.4">
      <c r="A7591" t="s">
        <v>4722</v>
      </c>
      <c r="B7591" t="s">
        <v>193</v>
      </c>
      <c r="C7591" s="1">
        <v>44174</v>
      </c>
      <c r="D7591" t="s">
        <v>332</v>
      </c>
      <c r="E7591" t="b">
        <f t="shared" si="133"/>
        <v>0</v>
      </c>
    </row>
    <row r="7592" spans="1:5" hidden="1" x14ac:dyDescent="0.4">
      <c r="A7592" t="s">
        <v>4721</v>
      </c>
      <c r="B7592" t="s">
        <v>193</v>
      </c>
      <c r="C7592" s="1">
        <v>44174</v>
      </c>
      <c r="D7592" t="s">
        <v>359</v>
      </c>
      <c r="E7592" t="b">
        <f t="shared" si="133"/>
        <v>0</v>
      </c>
    </row>
    <row r="7593" spans="1:5" hidden="1" x14ac:dyDescent="0.4">
      <c r="A7593" t="s">
        <v>4720</v>
      </c>
      <c r="B7593" t="s">
        <v>193</v>
      </c>
      <c r="C7593" s="1">
        <v>44174</v>
      </c>
      <c r="D7593" t="s">
        <v>333</v>
      </c>
      <c r="E7593" t="b">
        <f t="shared" si="133"/>
        <v>0</v>
      </c>
    </row>
    <row r="7594" spans="1:5" hidden="1" x14ac:dyDescent="0.4">
      <c r="A7594" t="s">
        <v>3860</v>
      </c>
      <c r="B7594" t="s">
        <v>5</v>
      </c>
      <c r="C7594" s="1">
        <v>44406</v>
      </c>
      <c r="D7594" t="s">
        <v>421</v>
      </c>
      <c r="E7594" t="b">
        <f t="shared" si="133"/>
        <v>0</v>
      </c>
    </row>
    <row r="7595" spans="1:5" hidden="1" x14ac:dyDescent="0.4">
      <c r="A7595" t="s">
        <v>3877</v>
      </c>
      <c r="B7595" t="s">
        <v>5</v>
      </c>
      <c r="C7595" s="1">
        <v>44404</v>
      </c>
      <c r="D7595" t="s">
        <v>405</v>
      </c>
      <c r="E7595" t="b">
        <f t="shared" si="133"/>
        <v>0</v>
      </c>
    </row>
    <row r="7596" spans="1:5" hidden="1" x14ac:dyDescent="0.4">
      <c r="A7596" t="s">
        <v>1701</v>
      </c>
      <c r="B7596" t="s">
        <v>5</v>
      </c>
      <c r="C7596" s="1">
        <v>44404</v>
      </c>
      <c r="D7596" t="s">
        <v>325</v>
      </c>
      <c r="E7596" t="b">
        <f t="shared" si="133"/>
        <v>0</v>
      </c>
    </row>
    <row r="7597" spans="1:5" hidden="1" x14ac:dyDescent="0.4">
      <c r="A7597" t="s">
        <v>5899</v>
      </c>
      <c r="B7597" t="s">
        <v>5</v>
      </c>
      <c r="C7597" s="1">
        <v>44494</v>
      </c>
      <c r="D7597" t="s">
        <v>398</v>
      </c>
      <c r="E7597" t="b">
        <f t="shared" si="133"/>
        <v>0</v>
      </c>
    </row>
    <row r="7598" spans="1:5" hidden="1" x14ac:dyDescent="0.4">
      <c r="A7598" t="s">
        <v>5895</v>
      </c>
      <c r="B7598" t="s">
        <v>5</v>
      </c>
      <c r="C7598" s="1">
        <v>44494</v>
      </c>
      <c r="D7598" t="s">
        <v>397</v>
      </c>
      <c r="E7598" t="b">
        <f t="shared" si="133"/>
        <v>0</v>
      </c>
    </row>
    <row r="7599" spans="1:5" hidden="1" x14ac:dyDescent="0.4">
      <c r="A7599" t="s">
        <v>1550</v>
      </c>
      <c r="B7599" t="s">
        <v>5</v>
      </c>
      <c r="C7599" s="1">
        <v>44413</v>
      </c>
      <c r="D7599" t="s">
        <v>404</v>
      </c>
      <c r="E7599" t="b">
        <f t="shared" si="133"/>
        <v>0</v>
      </c>
    </row>
    <row r="7600" spans="1:5" hidden="1" x14ac:dyDescent="0.4">
      <c r="A7600" t="s">
        <v>1671</v>
      </c>
      <c r="B7600" t="s">
        <v>5</v>
      </c>
      <c r="C7600" s="1">
        <v>44406</v>
      </c>
      <c r="D7600" t="s">
        <v>399</v>
      </c>
      <c r="E7600" t="b">
        <f t="shared" si="133"/>
        <v>0</v>
      </c>
    </row>
    <row r="7601" spans="1:5" hidden="1" x14ac:dyDescent="0.4">
      <c r="A7601" t="s">
        <v>1777</v>
      </c>
      <c r="B7601" t="s">
        <v>5</v>
      </c>
      <c r="C7601" s="1">
        <v>44399</v>
      </c>
      <c r="D7601" t="s">
        <v>312</v>
      </c>
      <c r="E7601" t="b">
        <f t="shared" si="133"/>
        <v>0</v>
      </c>
    </row>
    <row r="7602" spans="1:5" hidden="1" x14ac:dyDescent="0.4">
      <c r="A7602" t="s">
        <v>1779</v>
      </c>
      <c r="B7602" t="s">
        <v>5</v>
      </c>
      <c r="C7602" s="1">
        <v>44399</v>
      </c>
      <c r="D7602" t="s">
        <v>327</v>
      </c>
      <c r="E7602" t="b">
        <f t="shared" si="133"/>
        <v>0</v>
      </c>
    </row>
    <row r="7603" spans="1:5" hidden="1" x14ac:dyDescent="0.4">
      <c r="A7603" t="s">
        <v>1677</v>
      </c>
      <c r="B7603" t="s">
        <v>5</v>
      </c>
      <c r="C7603" s="1">
        <v>44406</v>
      </c>
      <c r="D7603" t="s">
        <v>403</v>
      </c>
      <c r="E7603" t="b">
        <f t="shared" si="133"/>
        <v>0</v>
      </c>
    </row>
    <row r="7604" spans="1:5" hidden="1" x14ac:dyDescent="0.4">
      <c r="A7604" t="s">
        <v>3878</v>
      </c>
      <c r="B7604" t="s">
        <v>5</v>
      </c>
      <c r="C7604" s="1">
        <v>44404</v>
      </c>
      <c r="D7604" t="s">
        <v>344</v>
      </c>
      <c r="E7604" t="b">
        <f t="shared" si="133"/>
        <v>0</v>
      </c>
    </row>
    <row r="7605" spans="1:5" hidden="1" x14ac:dyDescent="0.4">
      <c r="A7605" t="s">
        <v>1594</v>
      </c>
      <c r="B7605" t="s">
        <v>5</v>
      </c>
      <c r="C7605" s="1">
        <v>44410</v>
      </c>
      <c r="D7605" t="s">
        <v>316</v>
      </c>
      <c r="E7605" t="b">
        <f t="shared" si="133"/>
        <v>0</v>
      </c>
    </row>
    <row r="7606" spans="1:5" hidden="1" x14ac:dyDescent="0.4">
      <c r="A7606" t="s">
        <v>1676</v>
      </c>
      <c r="B7606" t="s">
        <v>5</v>
      </c>
      <c r="C7606" s="1">
        <v>44406</v>
      </c>
      <c r="D7606" t="s">
        <v>326</v>
      </c>
      <c r="E7606" t="b">
        <f t="shared" si="133"/>
        <v>0</v>
      </c>
    </row>
    <row r="7607" spans="1:5" hidden="1" x14ac:dyDescent="0.4">
      <c r="A7607" t="s">
        <v>3741</v>
      </c>
      <c r="B7607" t="s">
        <v>5</v>
      </c>
      <c r="C7607" s="1">
        <v>44418</v>
      </c>
      <c r="D7607" t="s">
        <v>321</v>
      </c>
      <c r="E7607" t="b">
        <f t="shared" si="133"/>
        <v>0</v>
      </c>
    </row>
    <row r="7608" spans="1:5" hidden="1" x14ac:dyDescent="0.4">
      <c r="A7608" t="s">
        <v>5744</v>
      </c>
      <c r="B7608" t="s">
        <v>5</v>
      </c>
      <c r="C7608" s="1">
        <v>44494</v>
      </c>
      <c r="D7608" t="s">
        <v>318</v>
      </c>
      <c r="E7608" t="b">
        <f t="shared" si="133"/>
        <v>0</v>
      </c>
    </row>
    <row r="7609" spans="1:5" hidden="1" x14ac:dyDescent="0.4">
      <c r="A7609" t="s">
        <v>1591</v>
      </c>
      <c r="B7609" t="s">
        <v>5</v>
      </c>
      <c r="C7609" s="1">
        <v>44410</v>
      </c>
      <c r="D7609" t="s">
        <v>313</v>
      </c>
      <c r="E7609" t="b">
        <f t="shared" si="133"/>
        <v>0</v>
      </c>
    </row>
    <row r="7610" spans="1:5" hidden="1" x14ac:dyDescent="0.4">
      <c r="A7610" t="s">
        <v>1674</v>
      </c>
      <c r="B7610" t="s">
        <v>5</v>
      </c>
      <c r="C7610" s="1">
        <v>44406</v>
      </c>
      <c r="D7610" t="s">
        <v>319</v>
      </c>
      <c r="E7610" t="b">
        <f t="shared" si="133"/>
        <v>0</v>
      </c>
    </row>
    <row r="7611" spans="1:5" hidden="1" x14ac:dyDescent="0.4">
      <c r="A7611" t="s">
        <v>1702</v>
      </c>
      <c r="B7611" t="s">
        <v>5</v>
      </c>
      <c r="C7611" s="1">
        <v>44404</v>
      </c>
      <c r="D7611" t="s">
        <v>309</v>
      </c>
      <c r="E7611" t="b">
        <f t="shared" si="133"/>
        <v>0</v>
      </c>
    </row>
    <row r="7612" spans="1:5" hidden="1" x14ac:dyDescent="0.4">
      <c r="A7612" t="s">
        <v>1759</v>
      </c>
      <c r="B7612" t="s">
        <v>5</v>
      </c>
      <c r="C7612" s="1">
        <v>44400</v>
      </c>
      <c r="D7612" t="s">
        <v>310</v>
      </c>
      <c r="E7612" t="b">
        <f t="shared" si="133"/>
        <v>0</v>
      </c>
    </row>
    <row r="7613" spans="1:5" hidden="1" x14ac:dyDescent="0.4">
      <c r="A7613" t="s">
        <v>3748</v>
      </c>
      <c r="B7613" t="s">
        <v>5</v>
      </c>
      <c r="C7613" s="1">
        <v>44417</v>
      </c>
      <c r="D7613" t="s">
        <v>311</v>
      </c>
      <c r="E7613" t="b">
        <f t="shared" si="133"/>
        <v>0</v>
      </c>
    </row>
    <row r="7614" spans="1:5" hidden="1" x14ac:dyDescent="0.4">
      <c r="A7614" t="s">
        <v>3857</v>
      </c>
      <c r="B7614" t="s">
        <v>5</v>
      </c>
      <c r="C7614" s="1">
        <v>44406</v>
      </c>
      <c r="D7614" t="s">
        <v>308</v>
      </c>
      <c r="E7614" t="b">
        <f t="shared" si="133"/>
        <v>0</v>
      </c>
    </row>
    <row r="7615" spans="1:5" hidden="1" x14ac:dyDescent="0.4">
      <c r="A7615" t="s">
        <v>3859</v>
      </c>
      <c r="B7615" t="s">
        <v>5</v>
      </c>
      <c r="C7615" s="1">
        <v>44406</v>
      </c>
      <c r="D7615" t="s">
        <v>338</v>
      </c>
      <c r="E7615" t="b">
        <f t="shared" si="133"/>
        <v>0</v>
      </c>
    </row>
    <row r="7616" spans="1:5" hidden="1" x14ac:dyDescent="0.4">
      <c r="A7616" t="s">
        <v>3770</v>
      </c>
      <c r="B7616" t="s">
        <v>5</v>
      </c>
      <c r="C7616" s="1">
        <v>44413</v>
      </c>
      <c r="D7616" t="s">
        <v>337</v>
      </c>
      <c r="E7616" t="b">
        <f t="shared" si="133"/>
        <v>0</v>
      </c>
    </row>
    <row r="7617" spans="1:5" hidden="1" x14ac:dyDescent="0.4">
      <c r="A7617" t="s">
        <v>3858</v>
      </c>
      <c r="B7617" t="s">
        <v>5</v>
      </c>
      <c r="C7617" s="1">
        <v>44406</v>
      </c>
      <c r="D7617" t="s">
        <v>343</v>
      </c>
      <c r="E7617" t="b">
        <f t="shared" si="133"/>
        <v>0</v>
      </c>
    </row>
    <row r="7618" spans="1:5" hidden="1" x14ac:dyDescent="0.4">
      <c r="A7618" t="s">
        <v>1700</v>
      </c>
      <c r="B7618" t="s">
        <v>5</v>
      </c>
      <c r="C7618" s="1">
        <v>44404</v>
      </c>
      <c r="D7618" t="s">
        <v>355</v>
      </c>
      <c r="E7618" t="b">
        <f t="shared" si="133"/>
        <v>0</v>
      </c>
    </row>
    <row r="7619" spans="1:5" hidden="1" x14ac:dyDescent="0.4">
      <c r="A7619" t="s">
        <v>1672</v>
      </c>
      <c r="B7619" t="s">
        <v>5</v>
      </c>
      <c r="C7619" s="1">
        <v>44406</v>
      </c>
      <c r="D7619" t="s">
        <v>315</v>
      </c>
      <c r="E7619" t="b">
        <f t="shared" si="133"/>
        <v>0</v>
      </c>
    </row>
    <row r="7620" spans="1:5" hidden="1" x14ac:dyDescent="0.4">
      <c r="A7620" t="s">
        <v>3804</v>
      </c>
      <c r="B7620" t="s">
        <v>5</v>
      </c>
      <c r="C7620" s="1">
        <v>44410</v>
      </c>
      <c r="D7620" t="s">
        <v>317</v>
      </c>
      <c r="E7620" t="b">
        <f t="shared" si="133"/>
        <v>0</v>
      </c>
    </row>
    <row r="7621" spans="1:5" hidden="1" x14ac:dyDescent="0.4">
      <c r="A7621" t="s">
        <v>1673</v>
      </c>
      <c r="B7621" t="s">
        <v>5</v>
      </c>
      <c r="C7621" s="1">
        <v>44406</v>
      </c>
      <c r="D7621" t="s">
        <v>335</v>
      </c>
      <c r="E7621" t="b">
        <f t="shared" si="133"/>
        <v>0</v>
      </c>
    </row>
    <row r="7622" spans="1:5" hidden="1" x14ac:dyDescent="0.4">
      <c r="A7622" t="s">
        <v>3876</v>
      </c>
      <c r="B7622" t="s">
        <v>5</v>
      </c>
      <c r="C7622" s="1">
        <v>44404</v>
      </c>
      <c r="D7622" t="s">
        <v>339</v>
      </c>
      <c r="E7622" t="b">
        <f t="shared" si="133"/>
        <v>0</v>
      </c>
    </row>
    <row r="7623" spans="1:5" hidden="1" x14ac:dyDescent="0.4">
      <c r="A7623" t="s">
        <v>3879</v>
      </c>
      <c r="B7623" t="s">
        <v>5</v>
      </c>
      <c r="C7623" s="1">
        <v>44404</v>
      </c>
      <c r="D7623" t="s">
        <v>415</v>
      </c>
      <c r="E7623" t="b">
        <f t="shared" si="133"/>
        <v>0</v>
      </c>
    </row>
    <row r="7624" spans="1:5" hidden="1" x14ac:dyDescent="0.4">
      <c r="A7624" t="s">
        <v>1552</v>
      </c>
      <c r="B7624" t="s">
        <v>5</v>
      </c>
      <c r="C7624" s="1">
        <v>44413</v>
      </c>
      <c r="D7624" t="s">
        <v>332</v>
      </c>
      <c r="E7624" t="b">
        <f t="shared" si="133"/>
        <v>0</v>
      </c>
    </row>
    <row r="7625" spans="1:5" hidden="1" x14ac:dyDescent="0.4">
      <c r="A7625" t="s">
        <v>5896</v>
      </c>
      <c r="B7625" t="s">
        <v>5</v>
      </c>
      <c r="C7625" s="1">
        <v>44481</v>
      </c>
      <c r="D7625" t="s">
        <v>322</v>
      </c>
      <c r="E7625" t="b">
        <f t="shared" si="133"/>
        <v>0</v>
      </c>
    </row>
    <row r="7626" spans="1:5" hidden="1" x14ac:dyDescent="0.4">
      <c r="A7626" t="s">
        <v>1675</v>
      </c>
      <c r="B7626" t="s">
        <v>5</v>
      </c>
      <c r="C7626" s="1">
        <v>44406</v>
      </c>
      <c r="D7626" t="s">
        <v>333</v>
      </c>
      <c r="E7626" t="b">
        <f t="shared" si="133"/>
        <v>0</v>
      </c>
    </row>
    <row r="7627" spans="1:5" hidden="1" x14ac:dyDescent="0.4">
      <c r="A7627" t="s">
        <v>2492</v>
      </c>
      <c r="B7627" t="s">
        <v>4</v>
      </c>
      <c r="C7627" s="1">
        <v>44354</v>
      </c>
      <c r="D7627" t="s">
        <v>341</v>
      </c>
      <c r="E7627" t="b">
        <f t="shared" si="133"/>
        <v>0</v>
      </c>
    </row>
    <row r="7628" spans="1:5" hidden="1" x14ac:dyDescent="0.4">
      <c r="A7628" t="s">
        <v>4178</v>
      </c>
      <c r="B7628" t="s">
        <v>4</v>
      </c>
      <c r="C7628" s="1">
        <v>44378</v>
      </c>
      <c r="D7628" t="s">
        <v>421</v>
      </c>
      <c r="E7628" t="b">
        <f t="shared" si="133"/>
        <v>0</v>
      </c>
    </row>
    <row r="7629" spans="1:5" hidden="1" x14ac:dyDescent="0.4">
      <c r="A7629" t="s">
        <v>1513</v>
      </c>
      <c r="B7629" t="s">
        <v>4</v>
      </c>
      <c r="C7629" s="1">
        <v>44420</v>
      </c>
      <c r="D7629" t="s">
        <v>352</v>
      </c>
      <c r="E7629" t="b">
        <f t="shared" si="133"/>
        <v>0</v>
      </c>
    </row>
    <row r="7630" spans="1:5" hidden="1" x14ac:dyDescent="0.4">
      <c r="A7630" t="s">
        <v>2209</v>
      </c>
      <c r="B7630" t="s">
        <v>4</v>
      </c>
      <c r="C7630" s="1">
        <v>44377</v>
      </c>
      <c r="D7630" t="s">
        <v>325</v>
      </c>
      <c r="E7630" t="b">
        <f t="shared" si="133"/>
        <v>0</v>
      </c>
    </row>
    <row r="7631" spans="1:5" hidden="1" x14ac:dyDescent="0.4">
      <c r="A7631" t="s">
        <v>5901</v>
      </c>
      <c r="B7631" t="s">
        <v>4</v>
      </c>
      <c r="C7631" s="1">
        <v>44488</v>
      </c>
      <c r="D7631" t="s">
        <v>398</v>
      </c>
      <c r="E7631" t="b">
        <f t="shared" si="133"/>
        <v>0</v>
      </c>
    </row>
    <row r="7632" spans="1:5" hidden="1" x14ac:dyDescent="0.4">
      <c r="A7632" t="s">
        <v>6915</v>
      </c>
      <c r="B7632" t="s">
        <v>4</v>
      </c>
      <c r="C7632" s="1">
        <v>44468</v>
      </c>
      <c r="D7632" t="s">
        <v>399</v>
      </c>
      <c r="E7632" t="b">
        <f t="shared" si="133"/>
        <v>0</v>
      </c>
    </row>
    <row r="7633" spans="1:5" hidden="1" x14ac:dyDescent="0.4">
      <c r="A7633" t="s">
        <v>6916</v>
      </c>
      <c r="B7633" t="s">
        <v>4</v>
      </c>
      <c r="C7633" s="1">
        <v>44488</v>
      </c>
      <c r="D7633" t="s">
        <v>312</v>
      </c>
      <c r="E7633" t="b">
        <f t="shared" si="133"/>
        <v>0</v>
      </c>
    </row>
    <row r="7634" spans="1:5" hidden="1" x14ac:dyDescent="0.4">
      <c r="A7634" t="s">
        <v>5226</v>
      </c>
      <c r="B7634" t="s">
        <v>4</v>
      </c>
      <c r="C7634" s="1">
        <v>44169</v>
      </c>
      <c r="D7634" t="s">
        <v>329</v>
      </c>
      <c r="E7634" t="b">
        <f t="shared" si="133"/>
        <v>0</v>
      </c>
    </row>
    <row r="7635" spans="1:5" hidden="1" x14ac:dyDescent="0.4">
      <c r="A7635" t="s">
        <v>4100</v>
      </c>
      <c r="B7635" t="s">
        <v>4</v>
      </c>
      <c r="C7635" s="1">
        <v>44378</v>
      </c>
      <c r="D7635" t="s">
        <v>307</v>
      </c>
      <c r="E7635" t="b">
        <f t="shared" si="133"/>
        <v>0</v>
      </c>
    </row>
    <row r="7636" spans="1:5" hidden="1" x14ac:dyDescent="0.4">
      <c r="A7636" t="s">
        <v>2330</v>
      </c>
      <c r="B7636" t="s">
        <v>4</v>
      </c>
      <c r="C7636" s="1">
        <v>44362</v>
      </c>
      <c r="D7636" t="s">
        <v>331</v>
      </c>
      <c r="E7636" t="b">
        <f t="shared" si="133"/>
        <v>0</v>
      </c>
    </row>
    <row r="7637" spans="1:5" hidden="1" x14ac:dyDescent="0.4">
      <c r="A7637" t="s">
        <v>3456</v>
      </c>
      <c r="B7637" t="s">
        <v>4</v>
      </c>
      <c r="C7637" s="1">
        <v>44279</v>
      </c>
      <c r="D7637" t="s">
        <v>327</v>
      </c>
      <c r="E7637" t="b">
        <f t="shared" si="133"/>
        <v>0</v>
      </c>
    </row>
    <row r="7638" spans="1:5" hidden="1" x14ac:dyDescent="0.4">
      <c r="A7638" t="s">
        <v>1229</v>
      </c>
      <c r="B7638" t="s">
        <v>4</v>
      </c>
      <c r="C7638" s="1">
        <v>44453</v>
      </c>
      <c r="D7638" t="s">
        <v>403</v>
      </c>
      <c r="E7638" t="b">
        <f t="shared" si="133"/>
        <v>0</v>
      </c>
    </row>
    <row r="7639" spans="1:5" hidden="1" x14ac:dyDescent="0.4">
      <c r="A7639" t="s">
        <v>4649</v>
      </c>
      <c r="B7639" t="s">
        <v>4</v>
      </c>
      <c r="C7639" s="1">
        <v>44362</v>
      </c>
      <c r="D7639" t="s">
        <v>344</v>
      </c>
      <c r="E7639" t="b">
        <f t="shared" si="133"/>
        <v>0</v>
      </c>
    </row>
    <row r="7640" spans="1:5" hidden="1" x14ac:dyDescent="0.4">
      <c r="A7640" t="s">
        <v>6376</v>
      </c>
      <c r="B7640" t="s">
        <v>4</v>
      </c>
      <c r="C7640" s="1">
        <v>44469</v>
      </c>
      <c r="D7640" t="s">
        <v>360</v>
      </c>
      <c r="E7640" t="b">
        <f t="shared" si="133"/>
        <v>0</v>
      </c>
    </row>
    <row r="7641" spans="1:5" hidden="1" x14ac:dyDescent="0.4">
      <c r="A7641" t="s">
        <v>2763</v>
      </c>
      <c r="B7641" t="s">
        <v>4</v>
      </c>
      <c r="C7641" s="1">
        <v>44301</v>
      </c>
      <c r="D7641" t="s">
        <v>316</v>
      </c>
      <c r="E7641" t="b">
        <f t="shared" si="133"/>
        <v>0</v>
      </c>
    </row>
    <row r="7642" spans="1:5" hidden="1" x14ac:dyDescent="0.4">
      <c r="A7642" t="s">
        <v>2423</v>
      </c>
      <c r="B7642" t="s">
        <v>4</v>
      </c>
      <c r="C7642" s="1">
        <v>44349</v>
      </c>
      <c r="D7642" t="s">
        <v>326</v>
      </c>
      <c r="E7642" t="b">
        <f t="shared" si="133"/>
        <v>0</v>
      </c>
    </row>
    <row r="7643" spans="1:5" hidden="1" x14ac:dyDescent="0.4">
      <c r="A7643" t="s">
        <v>5146</v>
      </c>
      <c r="B7643" t="s">
        <v>4</v>
      </c>
      <c r="C7643" s="1">
        <v>44350</v>
      </c>
      <c r="D7643" t="s">
        <v>321</v>
      </c>
      <c r="E7643" t="b">
        <f t="shared" si="133"/>
        <v>0</v>
      </c>
    </row>
    <row r="7644" spans="1:5" hidden="1" x14ac:dyDescent="0.4">
      <c r="A7644" t="s">
        <v>6696</v>
      </c>
      <c r="B7644" t="s">
        <v>4</v>
      </c>
      <c r="C7644" s="1">
        <v>44469</v>
      </c>
      <c r="D7644" t="s">
        <v>318</v>
      </c>
      <c r="E7644" t="b">
        <f t="shared" si="133"/>
        <v>0</v>
      </c>
    </row>
    <row r="7645" spans="1:5" hidden="1" x14ac:dyDescent="0.4">
      <c r="A7645" t="s">
        <v>2334</v>
      </c>
      <c r="B7645" t="s">
        <v>4</v>
      </c>
      <c r="C7645" s="1">
        <v>44361</v>
      </c>
      <c r="D7645" t="s">
        <v>319</v>
      </c>
      <c r="E7645" t="b">
        <f t="shared" si="133"/>
        <v>0</v>
      </c>
    </row>
    <row r="7646" spans="1:5" hidden="1" x14ac:dyDescent="0.4">
      <c r="A7646" t="s">
        <v>5964</v>
      </c>
      <c r="B7646" t="s">
        <v>4</v>
      </c>
      <c r="C7646" s="1">
        <v>44131</v>
      </c>
      <c r="D7646" t="s">
        <v>309</v>
      </c>
      <c r="E7646" t="b">
        <f t="shared" si="133"/>
        <v>0</v>
      </c>
    </row>
    <row r="7647" spans="1:5" hidden="1" x14ac:dyDescent="0.4">
      <c r="A7647" t="s">
        <v>6870</v>
      </c>
      <c r="B7647" t="s">
        <v>4</v>
      </c>
      <c r="C7647" s="1">
        <v>44469</v>
      </c>
      <c r="D7647" t="s">
        <v>310</v>
      </c>
      <c r="E7647" t="b">
        <f t="shared" si="133"/>
        <v>0</v>
      </c>
    </row>
    <row r="7648" spans="1:5" hidden="1" x14ac:dyDescent="0.4">
      <c r="A7648" t="s">
        <v>6725</v>
      </c>
      <c r="B7648" t="s">
        <v>4</v>
      </c>
      <c r="C7648" s="1">
        <v>44469</v>
      </c>
      <c r="D7648" t="s">
        <v>336</v>
      </c>
      <c r="E7648" t="b">
        <f t="shared" si="133"/>
        <v>0</v>
      </c>
    </row>
    <row r="7649" spans="1:5" hidden="1" x14ac:dyDescent="0.4">
      <c r="A7649" t="s">
        <v>8339</v>
      </c>
      <c r="B7649" t="s">
        <v>4</v>
      </c>
      <c r="C7649" s="1">
        <v>44468</v>
      </c>
      <c r="D7649" t="s">
        <v>311</v>
      </c>
      <c r="E7649" t="b">
        <f t="shared" si="133"/>
        <v>0</v>
      </c>
    </row>
    <row r="7650" spans="1:5" hidden="1" x14ac:dyDescent="0.4">
      <c r="A7650" t="s">
        <v>4101</v>
      </c>
      <c r="B7650" t="s">
        <v>4</v>
      </c>
      <c r="C7650" s="1">
        <v>44378</v>
      </c>
      <c r="D7650" t="s">
        <v>308</v>
      </c>
      <c r="E7650" t="b">
        <f t="shared" si="133"/>
        <v>0</v>
      </c>
    </row>
    <row r="7651" spans="1:5" hidden="1" x14ac:dyDescent="0.4">
      <c r="A7651" t="s">
        <v>6878</v>
      </c>
      <c r="B7651" t="s">
        <v>4</v>
      </c>
      <c r="C7651" s="1">
        <v>44469</v>
      </c>
      <c r="D7651" t="s">
        <v>337</v>
      </c>
      <c r="E7651" t="b">
        <f t="shared" si="133"/>
        <v>0</v>
      </c>
    </row>
    <row r="7652" spans="1:5" hidden="1" x14ac:dyDescent="0.4">
      <c r="A7652" t="s">
        <v>3969</v>
      </c>
      <c r="B7652" t="s">
        <v>4</v>
      </c>
      <c r="C7652" s="1">
        <v>44406</v>
      </c>
      <c r="D7652" t="s">
        <v>416</v>
      </c>
      <c r="E7652" t="b">
        <f t="shared" si="133"/>
        <v>0</v>
      </c>
    </row>
    <row r="7653" spans="1:5" hidden="1" x14ac:dyDescent="0.4">
      <c r="A7653" t="s">
        <v>3457</v>
      </c>
      <c r="B7653" t="s">
        <v>4</v>
      </c>
      <c r="C7653" s="1">
        <v>44278</v>
      </c>
      <c r="D7653" t="s">
        <v>334</v>
      </c>
      <c r="E7653" t="b">
        <f t="shared" si="133"/>
        <v>0</v>
      </c>
    </row>
    <row r="7654" spans="1:5" hidden="1" x14ac:dyDescent="0.4">
      <c r="A7654" t="s">
        <v>6813</v>
      </c>
      <c r="B7654" t="s">
        <v>4</v>
      </c>
      <c r="C7654" s="1">
        <v>44488</v>
      </c>
      <c r="D7654" t="s">
        <v>343</v>
      </c>
      <c r="E7654" t="b">
        <f t="shared" ref="E7654:E7693" si="134">OR(IF(AND(D7654=D7655,B7654=B7655),1,0),IF(AND(D7654=D7653,B7654=B7653),1,0))</f>
        <v>0</v>
      </c>
    </row>
    <row r="7655" spans="1:5" hidden="1" x14ac:dyDescent="0.4">
      <c r="A7655" t="s">
        <v>4095</v>
      </c>
      <c r="B7655" t="s">
        <v>4</v>
      </c>
      <c r="C7655" s="1">
        <v>44390</v>
      </c>
      <c r="D7655" t="s">
        <v>317</v>
      </c>
      <c r="E7655" t="b">
        <f t="shared" si="134"/>
        <v>0</v>
      </c>
    </row>
    <row r="7656" spans="1:5" hidden="1" x14ac:dyDescent="0.4">
      <c r="A7656" t="s">
        <v>3458</v>
      </c>
      <c r="B7656" t="s">
        <v>4</v>
      </c>
      <c r="C7656" s="1">
        <v>44278</v>
      </c>
      <c r="D7656" t="s">
        <v>335</v>
      </c>
      <c r="E7656" t="b">
        <f t="shared" si="134"/>
        <v>0</v>
      </c>
    </row>
    <row r="7657" spans="1:5" hidden="1" x14ac:dyDescent="0.4">
      <c r="A7657" t="s">
        <v>6847</v>
      </c>
      <c r="B7657" t="s">
        <v>4</v>
      </c>
      <c r="C7657" s="1">
        <v>44469</v>
      </c>
      <c r="D7657" t="s">
        <v>339</v>
      </c>
      <c r="E7657" t="b">
        <f t="shared" si="134"/>
        <v>0</v>
      </c>
    </row>
    <row r="7658" spans="1:5" hidden="1" x14ac:dyDescent="0.4">
      <c r="A7658" t="s">
        <v>3354</v>
      </c>
      <c r="B7658" t="s">
        <v>4</v>
      </c>
      <c r="C7658" s="1">
        <v>44446</v>
      </c>
      <c r="D7658" t="s">
        <v>415</v>
      </c>
      <c r="E7658" t="b">
        <f t="shared" si="134"/>
        <v>0</v>
      </c>
    </row>
    <row r="7659" spans="1:5" hidden="1" x14ac:dyDescent="0.4">
      <c r="A7659" t="s">
        <v>4716</v>
      </c>
      <c r="B7659" t="s">
        <v>4</v>
      </c>
      <c r="C7659" s="1">
        <v>44179</v>
      </c>
      <c r="D7659" t="s">
        <v>330</v>
      </c>
      <c r="E7659" t="b">
        <f t="shared" si="134"/>
        <v>0</v>
      </c>
    </row>
    <row r="7660" spans="1:5" hidden="1" x14ac:dyDescent="0.4">
      <c r="A7660" t="s">
        <v>1840</v>
      </c>
      <c r="B7660" t="s">
        <v>4</v>
      </c>
      <c r="C7660" s="1">
        <v>44407</v>
      </c>
      <c r="D7660" t="s">
        <v>332</v>
      </c>
      <c r="E7660" t="b">
        <f t="shared" si="134"/>
        <v>0</v>
      </c>
    </row>
    <row r="7661" spans="1:5" hidden="1" x14ac:dyDescent="0.4">
      <c r="A7661" t="s">
        <v>6788</v>
      </c>
      <c r="B7661" t="s">
        <v>4</v>
      </c>
      <c r="C7661" s="1">
        <v>44469</v>
      </c>
      <c r="D7661" t="s">
        <v>333</v>
      </c>
      <c r="E7661" t="b">
        <f t="shared" si="134"/>
        <v>0</v>
      </c>
    </row>
    <row r="7662" spans="1:5" hidden="1" x14ac:dyDescent="0.4">
      <c r="A7662" t="s">
        <v>1363</v>
      </c>
      <c r="B7662" t="s">
        <v>200</v>
      </c>
      <c r="C7662" s="1">
        <v>44445</v>
      </c>
      <c r="D7662" t="s">
        <v>352</v>
      </c>
      <c r="E7662" t="b">
        <f t="shared" si="134"/>
        <v>0</v>
      </c>
    </row>
    <row r="7663" spans="1:5" hidden="1" x14ac:dyDescent="0.4">
      <c r="A7663" t="s">
        <v>3575</v>
      </c>
      <c r="B7663" t="s">
        <v>200</v>
      </c>
      <c r="C7663" s="1">
        <v>44445</v>
      </c>
      <c r="D7663" t="s">
        <v>357</v>
      </c>
      <c r="E7663" t="b">
        <f t="shared" si="134"/>
        <v>0</v>
      </c>
    </row>
    <row r="7664" spans="1:5" hidden="1" x14ac:dyDescent="0.4">
      <c r="A7664" t="s">
        <v>5067</v>
      </c>
      <c r="B7664" t="s">
        <v>200</v>
      </c>
      <c r="C7664" s="1">
        <v>44445</v>
      </c>
      <c r="D7664" t="s">
        <v>398</v>
      </c>
      <c r="E7664" t="b">
        <f t="shared" si="134"/>
        <v>0</v>
      </c>
    </row>
    <row r="7665" spans="1:5" hidden="1" x14ac:dyDescent="0.4">
      <c r="A7665" t="s">
        <v>1345</v>
      </c>
      <c r="B7665" t="s">
        <v>200</v>
      </c>
      <c r="C7665" s="1">
        <v>44453</v>
      </c>
      <c r="D7665" t="s">
        <v>306</v>
      </c>
      <c r="E7665" t="b">
        <f t="shared" si="134"/>
        <v>0</v>
      </c>
    </row>
    <row r="7666" spans="1:5" hidden="1" x14ac:dyDescent="0.4">
      <c r="A7666" t="s">
        <v>1362</v>
      </c>
      <c r="B7666" t="s">
        <v>200</v>
      </c>
      <c r="C7666" s="1">
        <v>44445</v>
      </c>
      <c r="D7666" t="s">
        <v>404</v>
      </c>
      <c r="E7666" t="b">
        <f t="shared" si="134"/>
        <v>0</v>
      </c>
    </row>
    <row r="7667" spans="1:5" hidden="1" x14ac:dyDescent="0.4">
      <c r="A7667" t="s">
        <v>1361</v>
      </c>
      <c r="B7667" t="s">
        <v>200</v>
      </c>
      <c r="C7667" s="1">
        <v>44445</v>
      </c>
      <c r="D7667" t="s">
        <v>399</v>
      </c>
      <c r="E7667" t="b">
        <f t="shared" si="134"/>
        <v>0</v>
      </c>
    </row>
    <row r="7668" spans="1:5" hidden="1" x14ac:dyDescent="0.4">
      <c r="A7668" t="s">
        <v>1360</v>
      </c>
      <c r="B7668" t="s">
        <v>200</v>
      </c>
      <c r="C7668" s="1">
        <v>44482</v>
      </c>
      <c r="D7668" t="s">
        <v>312</v>
      </c>
      <c r="E7668" t="b">
        <f t="shared" si="134"/>
        <v>0</v>
      </c>
    </row>
    <row r="7669" spans="1:5" hidden="1" x14ac:dyDescent="0.4">
      <c r="A7669" t="s">
        <v>1132</v>
      </c>
      <c r="B7669" t="s">
        <v>200</v>
      </c>
      <c r="C7669" s="1">
        <v>44445</v>
      </c>
      <c r="D7669" t="s">
        <v>329</v>
      </c>
      <c r="E7669" t="b">
        <f t="shared" si="134"/>
        <v>0</v>
      </c>
    </row>
    <row r="7670" spans="1:5" hidden="1" x14ac:dyDescent="0.4">
      <c r="A7670" t="s">
        <v>3574</v>
      </c>
      <c r="B7670" t="s">
        <v>200</v>
      </c>
      <c r="C7670" s="1">
        <v>44445</v>
      </c>
      <c r="D7670" t="s">
        <v>307</v>
      </c>
      <c r="E7670" t="b">
        <f t="shared" si="134"/>
        <v>0</v>
      </c>
    </row>
    <row r="7671" spans="1:5" hidden="1" x14ac:dyDescent="0.4">
      <c r="A7671" t="s">
        <v>1135</v>
      </c>
      <c r="B7671" t="s">
        <v>200</v>
      </c>
      <c r="C7671" s="1">
        <v>44445</v>
      </c>
      <c r="D7671" t="s">
        <v>331</v>
      </c>
      <c r="E7671" t="b">
        <f t="shared" si="134"/>
        <v>0</v>
      </c>
    </row>
    <row r="7672" spans="1:5" hidden="1" x14ac:dyDescent="0.4">
      <c r="A7672" t="s">
        <v>1346</v>
      </c>
      <c r="B7672" t="s">
        <v>200</v>
      </c>
      <c r="C7672" s="1">
        <v>44453</v>
      </c>
      <c r="D7672" t="s">
        <v>327</v>
      </c>
      <c r="E7672" t="b">
        <f t="shared" si="134"/>
        <v>0</v>
      </c>
    </row>
    <row r="7673" spans="1:5" hidden="1" x14ac:dyDescent="0.4">
      <c r="A7673" t="s">
        <v>3573</v>
      </c>
      <c r="B7673" t="s">
        <v>200</v>
      </c>
      <c r="C7673" s="1">
        <v>44445</v>
      </c>
      <c r="D7673" t="s">
        <v>344</v>
      </c>
      <c r="E7673" t="b">
        <f t="shared" si="134"/>
        <v>0</v>
      </c>
    </row>
    <row r="7674" spans="1:5" hidden="1" x14ac:dyDescent="0.4">
      <c r="A7674" t="s">
        <v>1359</v>
      </c>
      <c r="B7674" t="s">
        <v>200</v>
      </c>
      <c r="C7674" s="1">
        <v>44445</v>
      </c>
      <c r="D7674" t="s">
        <v>316</v>
      </c>
      <c r="E7674" t="b">
        <f t="shared" si="134"/>
        <v>0</v>
      </c>
    </row>
    <row r="7675" spans="1:5" hidden="1" x14ac:dyDescent="0.4">
      <c r="A7675" t="s">
        <v>1350</v>
      </c>
      <c r="B7675" t="s">
        <v>200</v>
      </c>
      <c r="C7675" s="1">
        <v>44453</v>
      </c>
      <c r="D7675" t="s">
        <v>326</v>
      </c>
      <c r="E7675" t="b">
        <f t="shared" si="134"/>
        <v>0</v>
      </c>
    </row>
    <row r="7676" spans="1:5" hidden="1" x14ac:dyDescent="0.4">
      <c r="A7676" t="s">
        <v>5065</v>
      </c>
      <c r="B7676" t="s">
        <v>200</v>
      </c>
      <c r="C7676" s="1">
        <v>44445</v>
      </c>
      <c r="D7676" t="s">
        <v>318</v>
      </c>
      <c r="E7676" t="b">
        <f t="shared" si="134"/>
        <v>0</v>
      </c>
    </row>
    <row r="7677" spans="1:5" hidden="1" x14ac:dyDescent="0.4">
      <c r="A7677" t="s">
        <v>1358</v>
      </c>
      <c r="B7677" t="s">
        <v>200</v>
      </c>
      <c r="C7677" s="1">
        <v>44488</v>
      </c>
      <c r="D7677" t="s">
        <v>313</v>
      </c>
      <c r="E7677" t="b">
        <f t="shared" si="134"/>
        <v>0</v>
      </c>
    </row>
    <row r="7678" spans="1:5" hidden="1" x14ac:dyDescent="0.4">
      <c r="A7678" t="s">
        <v>1348</v>
      </c>
      <c r="B7678" t="s">
        <v>200</v>
      </c>
      <c r="C7678" s="1">
        <v>44453</v>
      </c>
      <c r="D7678" t="s">
        <v>319</v>
      </c>
      <c r="E7678" t="b">
        <f t="shared" si="134"/>
        <v>0</v>
      </c>
    </row>
    <row r="7679" spans="1:5" hidden="1" x14ac:dyDescent="0.4">
      <c r="A7679" t="s">
        <v>1347</v>
      </c>
      <c r="B7679" t="s">
        <v>200</v>
      </c>
      <c r="C7679" s="1">
        <v>44453</v>
      </c>
      <c r="D7679" t="s">
        <v>310</v>
      </c>
      <c r="E7679" t="b">
        <f t="shared" si="134"/>
        <v>0</v>
      </c>
    </row>
    <row r="7680" spans="1:5" hidden="1" x14ac:dyDescent="0.4">
      <c r="A7680" t="s">
        <v>1357</v>
      </c>
      <c r="B7680" t="s">
        <v>200</v>
      </c>
      <c r="C7680" s="1">
        <v>44445</v>
      </c>
      <c r="D7680" t="s">
        <v>320</v>
      </c>
      <c r="E7680" t="b">
        <f t="shared" si="134"/>
        <v>0</v>
      </c>
    </row>
    <row r="7681" spans="1:5" hidden="1" x14ac:dyDescent="0.4">
      <c r="A7681" t="s">
        <v>3363</v>
      </c>
      <c r="B7681" t="s">
        <v>200</v>
      </c>
      <c r="C7681" s="1">
        <v>44445</v>
      </c>
      <c r="D7681" t="s">
        <v>336</v>
      </c>
      <c r="E7681" t="b">
        <f t="shared" si="134"/>
        <v>0</v>
      </c>
    </row>
    <row r="7682" spans="1:5" hidden="1" x14ac:dyDescent="0.4">
      <c r="A7682" t="s">
        <v>3572</v>
      </c>
      <c r="B7682" t="s">
        <v>200</v>
      </c>
      <c r="C7682" s="1">
        <v>44445</v>
      </c>
      <c r="D7682" t="s">
        <v>308</v>
      </c>
      <c r="E7682" t="b">
        <f t="shared" si="134"/>
        <v>0</v>
      </c>
    </row>
    <row r="7683" spans="1:5" hidden="1" x14ac:dyDescent="0.4">
      <c r="A7683" t="s">
        <v>1133</v>
      </c>
      <c r="B7683" t="s">
        <v>200</v>
      </c>
      <c r="C7683" s="1">
        <v>44445</v>
      </c>
      <c r="D7683" t="s">
        <v>334</v>
      </c>
      <c r="E7683" t="b">
        <f t="shared" si="134"/>
        <v>0</v>
      </c>
    </row>
    <row r="7684" spans="1:5" hidden="1" x14ac:dyDescent="0.4">
      <c r="A7684" t="s">
        <v>3571</v>
      </c>
      <c r="B7684" t="s">
        <v>200</v>
      </c>
      <c r="C7684" s="1">
        <v>44445</v>
      </c>
      <c r="D7684" t="s">
        <v>343</v>
      </c>
      <c r="E7684" t="b">
        <f t="shared" si="134"/>
        <v>0</v>
      </c>
    </row>
    <row r="7685" spans="1:5" hidden="1" x14ac:dyDescent="0.4">
      <c r="A7685" t="s">
        <v>1356</v>
      </c>
      <c r="B7685" t="s">
        <v>200</v>
      </c>
      <c r="C7685" s="1">
        <v>44445</v>
      </c>
      <c r="D7685" t="s">
        <v>315</v>
      </c>
      <c r="E7685" t="b">
        <f t="shared" si="134"/>
        <v>0</v>
      </c>
    </row>
    <row r="7686" spans="1:5" hidden="1" x14ac:dyDescent="0.4">
      <c r="A7686" t="s">
        <v>3360</v>
      </c>
      <c r="B7686" t="s">
        <v>200</v>
      </c>
      <c r="C7686" s="1">
        <v>44445</v>
      </c>
      <c r="D7686" t="s">
        <v>317</v>
      </c>
      <c r="E7686" t="b">
        <f t="shared" si="134"/>
        <v>0</v>
      </c>
    </row>
    <row r="7687" spans="1:5" hidden="1" x14ac:dyDescent="0.4">
      <c r="A7687" t="s">
        <v>1134</v>
      </c>
      <c r="B7687" t="s">
        <v>200</v>
      </c>
      <c r="C7687" s="1">
        <v>44445</v>
      </c>
      <c r="D7687" t="s">
        <v>335</v>
      </c>
      <c r="E7687" t="b">
        <f t="shared" si="134"/>
        <v>0</v>
      </c>
    </row>
    <row r="7688" spans="1:5" hidden="1" x14ac:dyDescent="0.4">
      <c r="A7688" t="s">
        <v>3361</v>
      </c>
      <c r="B7688" t="s">
        <v>200</v>
      </c>
      <c r="C7688" s="1">
        <v>44445</v>
      </c>
      <c r="D7688" t="s">
        <v>339</v>
      </c>
      <c r="E7688" t="b">
        <f t="shared" si="134"/>
        <v>0</v>
      </c>
    </row>
    <row r="7689" spans="1:5" hidden="1" x14ac:dyDescent="0.4">
      <c r="A7689" t="s">
        <v>3570</v>
      </c>
      <c r="B7689" t="s">
        <v>200</v>
      </c>
      <c r="C7689" s="1">
        <v>44445</v>
      </c>
      <c r="D7689" t="s">
        <v>415</v>
      </c>
      <c r="E7689" t="b">
        <f t="shared" si="134"/>
        <v>0</v>
      </c>
    </row>
    <row r="7690" spans="1:5" hidden="1" x14ac:dyDescent="0.4">
      <c r="A7690" t="s">
        <v>1355</v>
      </c>
      <c r="B7690" t="s">
        <v>200</v>
      </c>
      <c r="C7690" s="1">
        <v>44445</v>
      </c>
      <c r="D7690" t="s">
        <v>332</v>
      </c>
      <c r="E7690" t="b">
        <f t="shared" si="134"/>
        <v>0</v>
      </c>
    </row>
    <row r="7691" spans="1:5" hidden="1" x14ac:dyDescent="0.4">
      <c r="A7691" t="s">
        <v>5066</v>
      </c>
      <c r="B7691" t="s">
        <v>200</v>
      </c>
      <c r="C7691" s="1">
        <v>44445</v>
      </c>
      <c r="D7691" t="s">
        <v>322</v>
      </c>
      <c r="E7691" t="b">
        <f t="shared" si="134"/>
        <v>0</v>
      </c>
    </row>
    <row r="7692" spans="1:5" hidden="1" x14ac:dyDescent="0.4">
      <c r="A7692" t="s">
        <v>1349</v>
      </c>
      <c r="B7692" t="s">
        <v>200</v>
      </c>
      <c r="C7692" s="1">
        <v>44453</v>
      </c>
      <c r="D7692" t="s">
        <v>333</v>
      </c>
      <c r="E7692" t="b">
        <f t="shared" si="134"/>
        <v>0</v>
      </c>
    </row>
    <row r="7693" spans="1:5" hidden="1" x14ac:dyDescent="0.4">
      <c r="A7693" t="s">
        <v>3569</v>
      </c>
      <c r="B7693" t="s">
        <v>200</v>
      </c>
      <c r="C7693" s="1">
        <v>44445</v>
      </c>
      <c r="D7693" t="s">
        <v>328</v>
      </c>
      <c r="E7693" t="b">
        <f t="shared" si="134"/>
        <v>0</v>
      </c>
    </row>
    <row r="7694" spans="1:5" hidden="1" x14ac:dyDescent="0.4">
      <c r="A7694" t="s">
        <v>6275</v>
      </c>
      <c r="B7694" t="s">
        <v>178</v>
      </c>
      <c r="C7694" s="1">
        <v>44299</v>
      </c>
      <c r="D7694" t="s">
        <v>391</v>
      </c>
      <c r="E7694" t="b">
        <v>0</v>
      </c>
    </row>
    <row r="7695" spans="1:5" hidden="1" x14ac:dyDescent="0.4">
      <c r="A7695" t="s">
        <v>6624</v>
      </c>
      <c r="B7695" t="s">
        <v>178</v>
      </c>
      <c r="C7695" s="1">
        <v>44224</v>
      </c>
      <c r="D7695" t="s">
        <v>391</v>
      </c>
      <c r="E7695" t="b">
        <v>0</v>
      </c>
    </row>
    <row r="7696" spans="1:5" hidden="1" x14ac:dyDescent="0.4">
      <c r="A7696" t="s">
        <v>3976</v>
      </c>
      <c r="B7696" t="s">
        <v>178</v>
      </c>
      <c r="C7696" s="1">
        <v>44224</v>
      </c>
      <c r="D7696" t="s">
        <v>305</v>
      </c>
      <c r="E7696" t="b">
        <f t="shared" ref="E7696:E7759" si="135">OR(IF(AND(D7696=D7697,B7696=B7697),1,0),IF(AND(D7696=D7695,B7696=B7695),1,0))</f>
        <v>0</v>
      </c>
    </row>
    <row r="7697" spans="1:5" hidden="1" x14ac:dyDescent="0.4">
      <c r="A7697" t="s">
        <v>1815</v>
      </c>
      <c r="B7697" t="s">
        <v>1816</v>
      </c>
      <c r="C7697" s="1">
        <v>44397</v>
      </c>
      <c r="D7697" t="s">
        <v>329</v>
      </c>
      <c r="E7697" t="b">
        <f t="shared" si="135"/>
        <v>0</v>
      </c>
    </row>
    <row r="7698" spans="1:5" hidden="1" x14ac:dyDescent="0.4">
      <c r="A7698" t="s">
        <v>3926</v>
      </c>
      <c r="B7698" t="s">
        <v>1816</v>
      </c>
      <c r="C7698" s="1">
        <v>44400</v>
      </c>
      <c r="D7698" t="s">
        <v>336</v>
      </c>
      <c r="E7698" t="b">
        <f t="shared" si="135"/>
        <v>0</v>
      </c>
    </row>
    <row r="7699" spans="1:5" hidden="1" x14ac:dyDescent="0.4">
      <c r="A7699" t="s">
        <v>8901</v>
      </c>
      <c r="B7699" t="s">
        <v>8902</v>
      </c>
      <c r="C7699" s="1">
        <v>44494</v>
      </c>
      <c r="D7699" t="s">
        <v>398</v>
      </c>
      <c r="E7699" t="b">
        <f t="shared" si="135"/>
        <v>0</v>
      </c>
    </row>
    <row r="7700" spans="1:5" hidden="1" x14ac:dyDescent="0.4">
      <c r="A7700" t="s">
        <v>6261</v>
      </c>
      <c r="B7700" t="s">
        <v>43</v>
      </c>
      <c r="C7700" s="1">
        <v>44482</v>
      </c>
      <c r="D7700" t="s">
        <v>341</v>
      </c>
      <c r="E7700" t="b">
        <f t="shared" si="135"/>
        <v>0</v>
      </c>
    </row>
    <row r="7701" spans="1:5" hidden="1" x14ac:dyDescent="0.4">
      <c r="A7701" t="s">
        <v>1548</v>
      </c>
      <c r="B7701" t="s">
        <v>43</v>
      </c>
      <c r="C7701" s="1">
        <v>44413</v>
      </c>
      <c r="D7701" t="s">
        <v>352</v>
      </c>
      <c r="E7701" t="b">
        <f t="shared" si="135"/>
        <v>0</v>
      </c>
    </row>
    <row r="7702" spans="1:5" hidden="1" x14ac:dyDescent="0.4">
      <c r="A7702" t="s">
        <v>8544</v>
      </c>
      <c r="B7702" t="s">
        <v>43</v>
      </c>
      <c r="C7702" s="1">
        <v>44490</v>
      </c>
      <c r="D7702" t="s">
        <v>398</v>
      </c>
      <c r="E7702" t="b">
        <f t="shared" si="135"/>
        <v>0</v>
      </c>
    </row>
    <row r="7703" spans="1:5" hidden="1" x14ac:dyDescent="0.4">
      <c r="A7703" t="s">
        <v>1771</v>
      </c>
      <c r="B7703" t="s">
        <v>43</v>
      </c>
      <c r="C7703" s="1">
        <v>44403</v>
      </c>
      <c r="D7703" t="s">
        <v>306</v>
      </c>
      <c r="E7703" t="b">
        <f t="shared" si="135"/>
        <v>0</v>
      </c>
    </row>
    <row r="7704" spans="1:5" hidden="1" x14ac:dyDescent="0.4">
      <c r="A7704" t="s">
        <v>1784</v>
      </c>
      <c r="B7704" t="s">
        <v>43</v>
      </c>
      <c r="C7704" s="1">
        <v>44399</v>
      </c>
      <c r="D7704" t="s">
        <v>404</v>
      </c>
      <c r="E7704" t="b">
        <f t="shared" si="135"/>
        <v>0</v>
      </c>
    </row>
    <row r="7705" spans="1:5" hidden="1" x14ac:dyDescent="0.4">
      <c r="A7705" t="s">
        <v>5300</v>
      </c>
      <c r="B7705" t="s">
        <v>43</v>
      </c>
      <c r="C7705" s="1">
        <v>44187</v>
      </c>
      <c r="D7705" t="s">
        <v>312</v>
      </c>
      <c r="E7705" t="b">
        <f t="shared" si="135"/>
        <v>0</v>
      </c>
    </row>
    <row r="7706" spans="1:5" hidden="1" x14ac:dyDescent="0.4">
      <c r="A7706" t="s">
        <v>1785</v>
      </c>
      <c r="B7706" t="s">
        <v>43</v>
      </c>
      <c r="C7706" s="1">
        <v>44399</v>
      </c>
      <c r="D7706" t="s">
        <v>329</v>
      </c>
      <c r="E7706" t="b">
        <f t="shared" si="135"/>
        <v>0</v>
      </c>
    </row>
    <row r="7707" spans="1:5" hidden="1" x14ac:dyDescent="0.4">
      <c r="A7707" t="s">
        <v>4663</v>
      </c>
      <c r="B7707" t="s">
        <v>43</v>
      </c>
      <c r="C7707" s="1">
        <v>44187</v>
      </c>
      <c r="D7707" t="s">
        <v>331</v>
      </c>
      <c r="E7707" t="b">
        <f t="shared" si="135"/>
        <v>0</v>
      </c>
    </row>
    <row r="7708" spans="1:5" hidden="1" x14ac:dyDescent="0.4">
      <c r="A7708" t="s">
        <v>3885</v>
      </c>
      <c r="B7708" t="s">
        <v>43</v>
      </c>
      <c r="C7708" s="1">
        <v>44223</v>
      </c>
      <c r="D7708" t="s">
        <v>327</v>
      </c>
      <c r="E7708" t="b">
        <f t="shared" si="135"/>
        <v>0</v>
      </c>
    </row>
    <row r="7709" spans="1:5" hidden="1" x14ac:dyDescent="0.4">
      <c r="A7709" t="s">
        <v>4373</v>
      </c>
      <c r="B7709" t="s">
        <v>43</v>
      </c>
      <c r="C7709" s="1">
        <v>44188</v>
      </c>
      <c r="D7709" t="s">
        <v>403</v>
      </c>
      <c r="E7709" t="b">
        <f t="shared" si="135"/>
        <v>0</v>
      </c>
    </row>
    <row r="7710" spans="1:5" hidden="1" x14ac:dyDescent="0.4">
      <c r="A7710" t="s">
        <v>4369</v>
      </c>
      <c r="B7710" t="s">
        <v>43</v>
      </c>
      <c r="C7710" s="1">
        <v>44188</v>
      </c>
      <c r="D7710" t="s">
        <v>316</v>
      </c>
      <c r="E7710" t="b">
        <f t="shared" si="135"/>
        <v>0</v>
      </c>
    </row>
    <row r="7711" spans="1:5" hidden="1" x14ac:dyDescent="0.4">
      <c r="A7711" t="s">
        <v>8610</v>
      </c>
      <c r="B7711" t="s">
        <v>43</v>
      </c>
      <c r="C7711" s="1">
        <v>44489</v>
      </c>
      <c r="D7711" t="s">
        <v>318</v>
      </c>
      <c r="E7711" t="b">
        <f t="shared" si="135"/>
        <v>0</v>
      </c>
    </row>
    <row r="7712" spans="1:5" hidden="1" x14ac:dyDescent="0.4">
      <c r="A7712" t="s">
        <v>4371</v>
      </c>
      <c r="B7712" t="s">
        <v>43</v>
      </c>
      <c r="C7712" s="1">
        <v>44188</v>
      </c>
      <c r="D7712" t="s">
        <v>313</v>
      </c>
      <c r="E7712" t="b">
        <f t="shared" si="135"/>
        <v>0</v>
      </c>
    </row>
    <row r="7713" spans="1:5" hidden="1" x14ac:dyDescent="0.4">
      <c r="A7713" t="s">
        <v>4370</v>
      </c>
      <c r="B7713" t="s">
        <v>43</v>
      </c>
      <c r="C7713" s="1">
        <v>44188</v>
      </c>
      <c r="D7713" t="s">
        <v>319</v>
      </c>
      <c r="E7713" t="b">
        <f t="shared" si="135"/>
        <v>0</v>
      </c>
    </row>
    <row r="7714" spans="1:5" hidden="1" x14ac:dyDescent="0.4">
      <c r="A7714" t="s">
        <v>4372</v>
      </c>
      <c r="B7714" t="s">
        <v>43</v>
      </c>
      <c r="C7714" s="1">
        <v>44188</v>
      </c>
      <c r="D7714" t="s">
        <v>310</v>
      </c>
      <c r="E7714" t="b">
        <f t="shared" si="135"/>
        <v>0</v>
      </c>
    </row>
    <row r="7715" spans="1:5" hidden="1" x14ac:dyDescent="0.4">
      <c r="A7715" t="s">
        <v>3951</v>
      </c>
      <c r="B7715" t="s">
        <v>43</v>
      </c>
      <c r="C7715" s="1">
        <v>44398</v>
      </c>
      <c r="D7715" t="s">
        <v>308</v>
      </c>
      <c r="E7715" t="b">
        <f t="shared" si="135"/>
        <v>0</v>
      </c>
    </row>
    <row r="7716" spans="1:5" hidden="1" x14ac:dyDescent="0.4">
      <c r="A7716" t="s">
        <v>4366</v>
      </c>
      <c r="B7716" t="s">
        <v>43</v>
      </c>
      <c r="C7716" s="1">
        <v>44188</v>
      </c>
      <c r="D7716" t="s">
        <v>334</v>
      </c>
      <c r="E7716" t="b">
        <f t="shared" si="135"/>
        <v>0</v>
      </c>
    </row>
    <row r="7717" spans="1:5" hidden="1" x14ac:dyDescent="0.4">
      <c r="A7717" t="s">
        <v>3950</v>
      </c>
      <c r="B7717" t="s">
        <v>43</v>
      </c>
      <c r="C7717" s="1">
        <v>44398</v>
      </c>
      <c r="D7717" t="s">
        <v>343</v>
      </c>
      <c r="E7717" t="b">
        <f t="shared" si="135"/>
        <v>0</v>
      </c>
    </row>
    <row r="7718" spans="1:5" hidden="1" x14ac:dyDescent="0.4">
      <c r="A7718" t="s">
        <v>4368</v>
      </c>
      <c r="B7718" t="s">
        <v>43</v>
      </c>
      <c r="C7718" s="1">
        <v>44188</v>
      </c>
      <c r="D7718" t="s">
        <v>315</v>
      </c>
      <c r="E7718" t="b">
        <f t="shared" si="135"/>
        <v>0</v>
      </c>
    </row>
    <row r="7719" spans="1:5" hidden="1" x14ac:dyDescent="0.4">
      <c r="A7719" t="s">
        <v>4367</v>
      </c>
      <c r="B7719" t="s">
        <v>43</v>
      </c>
      <c r="C7719" s="1">
        <v>44188</v>
      </c>
      <c r="D7719" t="s">
        <v>335</v>
      </c>
      <c r="E7719" t="b">
        <f t="shared" si="135"/>
        <v>0</v>
      </c>
    </row>
    <row r="7720" spans="1:5" hidden="1" x14ac:dyDescent="0.4">
      <c r="A7720" t="s">
        <v>3952</v>
      </c>
      <c r="B7720" t="s">
        <v>43</v>
      </c>
      <c r="C7720" s="1">
        <v>44398</v>
      </c>
      <c r="D7720" t="s">
        <v>339</v>
      </c>
      <c r="E7720" t="b">
        <f t="shared" si="135"/>
        <v>0</v>
      </c>
    </row>
    <row r="7721" spans="1:5" hidden="1" x14ac:dyDescent="0.4">
      <c r="A7721" t="s">
        <v>3953</v>
      </c>
      <c r="B7721" t="s">
        <v>43</v>
      </c>
      <c r="C7721" s="1">
        <v>44398</v>
      </c>
      <c r="D7721" t="s">
        <v>415</v>
      </c>
      <c r="E7721" t="b">
        <f t="shared" si="135"/>
        <v>0</v>
      </c>
    </row>
    <row r="7722" spans="1:5" hidden="1" x14ac:dyDescent="0.4">
      <c r="A7722" t="s">
        <v>2174</v>
      </c>
      <c r="B7722" t="s">
        <v>43</v>
      </c>
      <c r="C7722" s="1">
        <v>44376</v>
      </c>
      <c r="D7722" t="s">
        <v>332</v>
      </c>
      <c r="E7722" t="b">
        <f t="shared" si="135"/>
        <v>0</v>
      </c>
    </row>
    <row r="7723" spans="1:5" hidden="1" x14ac:dyDescent="0.4">
      <c r="A7723" t="s">
        <v>5977</v>
      </c>
      <c r="B7723" t="s">
        <v>43</v>
      </c>
      <c r="C7723" s="1">
        <v>44490</v>
      </c>
      <c r="D7723" t="s">
        <v>322</v>
      </c>
      <c r="E7723" t="b">
        <f t="shared" si="135"/>
        <v>0</v>
      </c>
    </row>
    <row r="7724" spans="1:5" hidden="1" x14ac:dyDescent="0.4">
      <c r="A7724" t="s">
        <v>6260</v>
      </c>
      <c r="B7724" t="s">
        <v>43</v>
      </c>
      <c r="C7724" s="1">
        <v>44482</v>
      </c>
      <c r="D7724" t="s">
        <v>359</v>
      </c>
      <c r="E7724" t="b">
        <f t="shared" si="135"/>
        <v>0</v>
      </c>
    </row>
    <row r="7725" spans="1:5" hidden="1" x14ac:dyDescent="0.4">
      <c r="A7725" t="s">
        <v>4258</v>
      </c>
      <c r="B7725" t="s">
        <v>43</v>
      </c>
      <c r="C7725" s="1">
        <v>44383</v>
      </c>
      <c r="D7725" t="s">
        <v>328</v>
      </c>
      <c r="E7725" t="b">
        <f t="shared" si="135"/>
        <v>0</v>
      </c>
    </row>
    <row r="7726" spans="1:5" hidden="1" x14ac:dyDescent="0.4">
      <c r="A7726" t="s">
        <v>7833</v>
      </c>
      <c r="B7726" t="s">
        <v>231</v>
      </c>
      <c r="C7726" s="1">
        <v>43343</v>
      </c>
      <c r="D7726" t="s">
        <v>347</v>
      </c>
      <c r="E7726" t="b">
        <f t="shared" si="135"/>
        <v>0</v>
      </c>
    </row>
    <row r="7727" spans="1:5" hidden="1" x14ac:dyDescent="0.4">
      <c r="A7727" t="s">
        <v>7844</v>
      </c>
      <c r="B7727" t="s">
        <v>231</v>
      </c>
      <c r="C7727" s="1">
        <v>43326</v>
      </c>
      <c r="D7727" t="s">
        <v>341</v>
      </c>
      <c r="E7727" t="b">
        <f t="shared" si="135"/>
        <v>0</v>
      </c>
    </row>
    <row r="7728" spans="1:5" hidden="1" x14ac:dyDescent="0.4">
      <c r="A7728" t="s">
        <v>7832</v>
      </c>
      <c r="B7728" t="s">
        <v>231</v>
      </c>
      <c r="C7728" s="1">
        <v>43343</v>
      </c>
      <c r="D7728" t="s">
        <v>398</v>
      </c>
      <c r="E7728" t="b">
        <f t="shared" si="135"/>
        <v>0</v>
      </c>
    </row>
    <row r="7729" spans="1:5" hidden="1" x14ac:dyDescent="0.4">
      <c r="A7729" t="s">
        <v>7903</v>
      </c>
      <c r="B7729" t="s">
        <v>231</v>
      </c>
      <c r="C7729" s="1">
        <v>43343</v>
      </c>
      <c r="D7729" t="s">
        <v>397</v>
      </c>
      <c r="E7729" t="b">
        <f t="shared" si="135"/>
        <v>0</v>
      </c>
    </row>
    <row r="7730" spans="1:5" hidden="1" x14ac:dyDescent="0.4">
      <c r="A7730" t="s">
        <v>7902</v>
      </c>
      <c r="B7730" t="s">
        <v>231</v>
      </c>
      <c r="C7730" s="1">
        <v>43343</v>
      </c>
      <c r="D7730" t="s">
        <v>373</v>
      </c>
      <c r="E7730" t="b">
        <f t="shared" si="135"/>
        <v>0</v>
      </c>
    </row>
    <row r="7731" spans="1:5" hidden="1" x14ac:dyDescent="0.4">
      <c r="A7731" t="s">
        <v>7901</v>
      </c>
      <c r="B7731" t="s">
        <v>231</v>
      </c>
      <c r="C7731" s="1">
        <v>43343</v>
      </c>
      <c r="D7731" t="s">
        <v>306</v>
      </c>
      <c r="E7731" t="b">
        <f t="shared" si="135"/>
        <v>0</v>
      </c>
    </row>
    <row r="7732" spans="1:5" hidden="1" x14ac:dyDescent="0.4">
      <c r="A7732" t="s">
        <v>7900</v>
      </c>
      <c r="B7732" t="s">
        <v>231</v>
      </c>
      <c r="C7732" s="1">
        <v>43343</v>
      </c>
      <c r="D7732" t="s">
        <v>404</v>
      </c>
      <c r="E7732" t="b">
        <f t="shared" si="135"/>
        <v>0</v>
      </c>
    </row>
    <row r="7733" spans="1:5" hidden="1" x14ac:dyDescent="0.4">
      <c r="A7733" t="s">
        <v>7766</v>
      </c>
      <c r="B7733" t="s">
        <v>231</v>
      </c>
      <c r="C7733" s="1">
        <v>43375</v>
      </c>
      <c r="D7733" t="s">
        <v>312</v>
      </c>
      <c r="E7733" t="b">
        <f t="shared" si="135"/>
        <v>0</v>
      </c>
    </row>
    <row r="7734" spans="1:5" hidden="1" x14ac:dyDescent="0.4">
      <c r="A7734" t="s">
        <v>7899</v>
      </c>
      <c r="B7734" t="s">
        <v>231</v>
      </c>
      <c r="C7734" s="1">
        <v>43346</v>
      </c>
      <c r="D7734" t="s">
        <v>329</v>
      </c>
      <c r="E7734" t="b">
        <f t="shared" si="135"/>
        <v>0</v>
      </c>
    </row>
    <row r="7735" spans="1:5" hidden="1" x14ac:dyDescent="0.4">
      <c r="A7735" t="s">
        <v>7896</v>
      </c>
      <c r="B7735" t="s">
        <v>231</v>
      </c>
      <c r="C7735" s="1">
        <v>43370</v>
      </c>
      <c r="D7735" t="s">
        <v>406</v>
      </c>
      <c r="E7735" t="b">
        <f t="shared" si="135"/>
        <v>0</v>
      </c>
    </row>
    <row r="7736" spans="1:5" hidden="1" x14ac:dyDescent="0.4">
      <c r="A7736" t="s">
        <v>7895</v>
      </c>
      <c r="B7736" t="s">
        <v>231</v>
      </c>
      <c r="C7736" s="1">
        <v>43370</v>
      </c>
      <c r="D7736" t="s">
        <v>331</v>
      </c>
      <c r="E7736" t="b">
        <f t="shared" si="135"/>
        <v>0</v>
      </c>
    </row>
    <row r="7737" spans="1:5" hidden="1" x14ac:dyDescent="0.4">
      <c r="A7737" t="s">
        <v>7894</v>
      </c>
      <c r="B7737" t="s">
        <v>231</v>
      </c>
      <c r="C7737" s="1">
        <v>43370</v>
      </c>
      <c r="D7737" t="s">
        <v>635</v>
      </c>
      <c r="E7737" t="b">
        <f t="shared" si="135"/>
        <v>0</v>
      </c>
    </row>
    <row r="7738" spans="1:5" hidden="1" x14ac:dyDescent="0.4">
      <c r="A7738" t="s">
        <v>7822</v>
      </c>
      <c r="B7738" t="s">
        <v>231</v>
      </c>
      <c r="C7738" s="1">
        <v>43370</v>
      </c>
      <c r="D7738" t="s">
        <v>327</v>
      </c>
      <c r="E7738" t="b">
        <f t="shared" si="135"/>
        <v>0</v>
      </c>
    </row>
    <row r="7739" spans="1:5" hidden="1" x14ac:dyDescent="0.4">
      <c r="A7739" t="s">
        <v>7826</v>
      </c>
      <c r="B7739" t="s">
        <v>231</v>
      </c>
      <c r="C7739" s="1">
        <v>43349</v>
      </c>
      <c r="D7739" t="s">
        <v>403</v>
      </c>
      <c r="E7739" t="b">
        <f t="shared" si="135"/>
        <v>0</v>
      </c>
    </row>
    <row r="7740" spans="1:5" hidden="1" x14ac:dyDescent="0.4">
      <c r="A7740" t="s">
        <v>7816</v>
      </c>
      <c r="B7740" t="s">
        <v>231</v>
      </c>
      <c r="C7740" s="1">
        <v>43370</v>
      </c>
      <c r="D7740" t="s">
        <v>316</v>
      </c>
      <c r="E7740" t="b">
        <f t="shared" si="135"/>
        <v>0</v>
      </c>
    </row>
    <row r="7741" spans="1:5" hidden="1" x14ac:dyDescent="0.4">
      <c r="A7741" t="s">
        <v>7815</v>
      </c>
      <c r="B7741" t="s">
        <v>231</v>
      </c>
      <c r="C7741" s="1">
        <v>43370</v>
      </c>
      <c r="D7741" t="s">
        <v>369</v>
      </c>
      <c r="E7741" t="b">
        <f t="shared" si="135"/>
        <v>0</v>
      </c>
    </row>
    <row r="7742" spans="1:5" hidden="1" x14ac:dyDescent="0.4">
      <c r="A7742" t="s">
        <v>7814</v>
      </c>
      <c r="B7742" t="s">
        <v>231</v>
      </c>
      <c r="C7742" s="1">
        <v>43370</v>
      </c>
      <c r="D7742" t="s">
        <v>348</v>
      </c>
      <c r="E7742" t="b">
        <f t="shared" si="135"/>
        <v>0</v>
      </c>
    </row>
    <row r="7743" spans="1:5" hidden="1" x14ac:dyDescent="0.4">
      <c r="A7743" t="s">
        <v>7825</v>
      </c>
      <c r="B7743" t="s">
        <v>231</v>
      </c>
      <c r="C7743" s="1">
        <v>43364</v>
      </c>
      <c r="D7743" t="s">
        <v>323</v>
      </c>
      <c r="E7743" t="b">
        <f t="shared" si="135"/>
        <v>0</v>
      </c>
    </row>
    <row r="7744" spans="1:5" hidden="1" x14ac:dyDescent="0.4">
      <c r="A7744" t="s">
        <v>7823</v>
      </c>
      <c r="B7744" t="s">
        <v>231</v>
      </c>
      <c r="C7744" s="1">
        <v>43370</v>
      </c>
      <c r="D7744" t="s">
        <v>318</v>
      </c>
      <c r="E7744" t="b">
        <f t="shared" si="135"/>
        <v>0</v>
      </c>
    </row>
    <row r="7745" spans="1:5" hidden="1" x14ac:dyDescent="0.4">
      <c r="A7745" t="s">
        <v>7843</v>
      </c>
      <c r="B7745" t="s">
        <v>231</v>
      </c>
      <c r="C7745" s="1">
        <v>43328</v>
      </c>
      <c r="D7745" t="s">
        <v>392</v>
      </c>
      <c r="E7745" t="b">
        <f t="shared" si="135"/>
        <v>0</v>
      </c>
    </row>
    <row r="7746" spans="1:5" hidden="1" x14ac:dyDescent="0.4">
      <c r="A7746" t="s">
        <v>7813</v>
      </c>
      <c r="B7746" t="s">
        <v>231</v>
      </c>
      <c r="C7746" s="1">
        <v>43370</v>
      </c>
      <c r="D7746" t="s">
        <v>319</v>
      </c>
      <c r="E7746" t="b">
        <f t="shared" si="135"/>
        <v>0</v>
      </c>
    </row>
    <row r="7747" spans="1:5" hidden="1" x14ac:dyDescent="0.4">
      <c r="A7747" t="s">
        <v>7812</v>
      </c>
      <c r="B7747" t="s">
        <v>231</v>
      </c>
      <c r="C7747" s="1">
        <v>43370</v>
      </c>
      <c r="D7747" t="s">
        <v>364</v>
      </c>
      <c r="E7747" t="b">
        <f t="shared" si="135"/>
        <v>0</v>
      </c>
    </row>
    <row r="7748" spans="1:5" hidden="1" x14ac:dyDescent="0.4">
      <c r="A7748" t="s">
        <v>7811</v>
      </c>
      <c r="B7748" t="s">
        <v>231</v>
      </c>
      <c r="C7748" s="1">
        <v>43370</v>
      </c>
      <c r="D7748" t="s">
        <v>367</v>
      </c>
      <c r="E7748" t="b">
        <f t="shared" si="135"/>
        <v>0</v>
      </c>
    </row>
    <row r="7749" spans="1:5" hidden="1" x14ac:dyDescent="0.4">
      <c r="A7749" t="s">
        <v>7708</v>
      </c>
      <c r="B7749" t="s">
        <v>231</v>
      </c>
      <c r="C7749" s="1">
        <v>43552</v>
      </c>
      <c r="D7749" t="s">
        <v>336</v>
      </c>
      <c r="E7749" t="b">
        <f t="shared" si="135"/>
        <v>0</v>
      </c>
    </row>
    <row r="7750" spans="1:5" hidden="1" x14ac:dyDescent="0.4">
      <c r="A7750" t="s">
        <v>7810</v>
      </c>
      <c r="B7750" t="s">
        <v>231</v>
      </c>
      <c r="C7750" s="1">
        <v>43383</v>
      </c>
      <c r="D7750" t="s">
        <v>382</v>
      </c>
      <c r="E7750" t="b">
        <f t="shared" si="135"/>
        <v>0</v>
      </c>
    </row>
    <row r="7751" spans="1:5" hidden="1" x14ac:dyDescent="0.4">
      <c r="A7751" t="s">
        <v>7804</v>
      </c>
      <c r="B7751" t="s">
        <v>231</v>
      </c>
      <c r="C7751" s="1">
        <v>43370</v>
      </c>
      <c r="D7751" t="s">
        <v>324</v>
      </c>
      <c r="E7751" t="b">
        <f t="shared" si="135"/>
        <v>0</v>
      </c>
    </row>
    <row r="7752" spans="1:5" hidden="1" x14ac:dyDescent="0.4">
      <c r="A7752" t="s">
        <v>7791</v>
      </c>
      <c r="B7752" t="s">
        <v>231</v>
      </c>
      <c r="C7752" s="1">
        <v>43370</v>
      </c>
      <c r="D7752" t="s">
        <v>677</v>
      </c>
      <c r="E7752" t="b">
        <f t="shared" si="135"/>
        <v>0</v>
      </c>
    </row>
    <row r="7753" spans="1:5" hidden="1" x14ac:dyDescent="0.4">
      <c r="A7753" t="s">
        <v>7808</v>
      </c>
      <c r="B7753" t="s">
        <v>231</v>
      </c>
      <c r="C7753" s="1">
        <v>43354</v>
      </c>
      <c r="D7753" t="s">
        <v>308</v>
      </c>
      <c r="E7753" t="b">
        <f t="shared" si="135"/>
        <v>0</v>
      </c>
    </row>
    <row r="7754" spans="1:5" hidden="1" x14ac:dyDescent="0.4">
      <c r="A7754" t="s">
        <v>7803</v>
      </c>
      <c r="B7754" t="s">
        <v>231</v>
      </c>
      <c r="C7754" s="1">
        <v>43370</v>
      </c>
      <c r="D7754" t="s">
        <v>354</v>
      </c>
      <c r="E7754" t="b">
        <f t="shared" si="135"/>
        <v>0</v>
      </c>
    </row>
    <row r="7755" spans="1:5" hidden="1" x14ac:dyDescent="0.4">
      <c r="A7755" t="s">
        <v>7802</v>
      </c>
      <c r="B7755" t="s">
        <v>231</v>
      </c>
      <c r="C7755" s="1">
        <v>43370</v>
      </c>
      <c r="D7755" t="s">
        <v>343</v>
      </c>
      <c r="E7755" t="b">
        <f t="shared" si="135"/>
        <v>0</v>
      </c>
    </row>
    <row r="7756" spans="1:5" hidden="1" x14ac:dyDescent="0.4">
      <c r="A7756" t="s">
        <v>7801</v>
      </c>
      <c r="B7756" t="s">
        <v>231</v>
      </c>
      <c r="C7756" s="1">
        <v>43370</v>
      </c>
      <c r="D7756" t="s">
        <v>355</v>
      </c>
      <c r="E7756" t="b">
        <f t="shared" si="135"/>
        <v>0</v>
      </c>
    </row>
    <row r="7757" spans="1:5" hidden="1" x14ac:dyDescent="0.4">
      <c r="A7757" t="s">
        <v>7800</v>
      </c>
      <c r="B7757" t="s">
        <v>231</v>
      </c>
      <c r="C7757" s="1">
        <v>43370</v>
      </c>
      <c r="D7757" t="s">
        <v>362</v>
      </c>
      <c r="E7757" t="b">
        <f t="shared" si="135"/>
        <v>0</v>
      </c>
    </row>
    <row r="7758" spans="1:5" hidden="1" x14ac:dyDescent="0.4">
      <c r="A7758" t="s">
        <v>7774</v>
      </c>
      <c r="B7758" t="s">
        <v>231</v>
      </c>
      <c r="C7758" s="1">
        <v>43521</v>
      </c>
      <c r="D7758" t="s">
        <v>317</v>
      </c>
      <c r="E7758" t="b">
        <f t="shared" si="135"/>
        <v>0</v>
      </c>
    </row>
    <row r="7759" spans="1:5" hidden="1" x14ac:dyDescent="0.4">
      <c r="A7759" t="s">
        <v>7806</v>
      </c>
      <c r="B7759" t="s">
        <v>231</v>
      </c>
      <c r="C7759" s="1">
        <v>43370</v>
      </c>
      <c r="D7759" t="s">
        <v>346</v>
      </c>
      <c r="E7759" t="b">
        <f t="shared" si="135"/>
        <v>0</v>
      </c>
    </row>
    <row r="7760" spans="1:5" x14ac:dyDescent="0.4">
      <c r="A7760" t="s">
        <v>5971</v>
      </c>
      <c r="B7760" t="s">
        <v>231</v>
      </c>
      <c r="C7760" s="1">
        <v>44131</v>
      </c>
      <c r="D7760" t="s">
        <v>335</v>
      </c>
      <c r="E7760" t="b">
        <f t="shared" ref="E7760:E7823" si="136">OR(IF(AND(D7760=D7761,B7760=B7761),1,0),IF(AND(D7760=D7759,B7760=B7759),1,0))</f>
        <v>1</v>
      </c>
    </row>
    <row r="7761" spans="1:5" x14ac:dyDescent="0.4">
      <c r="A7761" t="s">
        <v>7796</v>
      </c>
      <c r="B7761" t="s">
        <v>231</v>
      </c>
      <c r="C7761" s="1">
        <v>43370</v>
      </c>
      <c r="D7761" t="s">
        <v>335</v>
      </c>
      <c r="E7761" t="b">
        <f t="shared" si="136"/>
        <v>1</v>
      </c>
    </row>
    <row r="7762" spans="1:5" hidden="1" x14ac:dyDescent="0.4">
      <c r="A7762" t="s">
        <v>7775</v>
      </c>
      <c r="B7762" t="s">
        <v>231</v>
      </c>
      <c r="C7762" s="1">
        <v>43521</v>
      </c>
      <c r="D7762" t="s">
        <v>339</v>
      </c>
      <c r="E7762" t="b">
        <f t="shared" si="136"/>
        <v>0</v>
      </c>
    </row>
    <row r="7763" spans="1:5" hidden="1" x14ac:dyDescent="0.4">
      <c r="A7763" t="s">
        <v>7809</v>
      </c>
      <c r="B7763" t="s">
        <v>231</v>
      </c>
      <c r="C7763" s="1">
        <v>43348</v>
      </c>
      <c r="D7763" t="s">
        <v>415</v>
      </c>
      <c r="E7763" t="b">
        <f t="shared" si="136"/>
        <v>0</v>
      </c>
    </row>
    <row r="7764" spans="1:5" hidden="1" x14ac:dyDescent="0.4">
      <c r="A7764" t="s">
        <v>7790</v>
      </c>
      <c r="B7764" t="s">
        <v>231</v>
      </c>
      <c r="C7764" s="1">
        <v>43370</v>
      </c>
      <c r="D7764" t="s">
        <v>375</v>
      </c>
      <c r="E7764" t="b">
        <f t="shared" si="136"/>
        <v>0</v>
      </c>
    </row>
    <row r="7765" spans="1:5" x14ac:dyDescent="0.4">
      <c r="A7765" t="s">
        <v>5924</v>
      </c>
      <c r="B7765" t="s">
        <v>231</v>
      </c>
      <c r="C7765" s="1">
        <v>44133</v>
      </c>
      <c r="D7765" t="s">
        <v>332</v>
      </c>
      <c r="E7765" t="b">
        <f t="shared" si="136"/>
        <v>1</v>
      </c>
    </row>
    <row r="7766" spans="1:5" x14ac:dyDescent="0.4">
      <c r="A7766" t="s">
        <v>7789</v>
      </c>
      <c r="B7766" t="s">
        <v>231</v>
      </c>
      <c r="C7766" s="1">
        <v>43370</v>
      </c>
      <c r="D7766" t="s">
        <v>332</v>
      </c>
      <c r="E7766" t="b">
        <f t="shared" si="136"/>
        <v>1</v>
      </c>
    </row>
    <row r="7767" spans="1:5" hidden="1" x14ac:dyDescent="0.4">
      <c r="A7767" t="s">
        <v>7788</v>
      </c>
      <c r="B7767" t="s">
        <v>231</v>
      </c>
      <c r="C7767" s="1">
        <v>43370</v>
      </c>
      <c r="D7767" t="s">
        <v>322</v>
      </c>
      <c r="E7767" t="b">
        <f t="shared" si="136"/>
        <v>0</v>
      </c>
    </row>
    <row r="7768" spans="1:5" hidden="1" x14ac:dyDescent="0.4">
      <c r="A7768" t="s">
        <v>7786</v>
      </c>
      <c r="B7768" t="s">
        <v>231</v>
      </c>
      <c r="C7768" s="1">
        <v>43370</v>
      </c>
      <c r="D7768" t="s">
        <v>333</v>
      </c>
      <c r="E7768" t="b">
        <f t="shared" si="136"/>
        <v>0</v>
      </c>
    </row>
    <row r="7769" spans="1:5" hidden="1" x14ac:dyDescent="0.4">
      <c r="A7769" t="s">
        <v>7138</v>
      </c>
      <c r="B7769" t="s">
        <v>214</v>
      </c>
      <c r="C7769" s="1">
        <v>43853</v>
      </c>
      <c r="D7769" t="s">
        <v>341</v>
      </c>
      <c r="E7769" t="b">
        <f t="shared" si="136"/>
        <v>0</v>
      </c>
    </row>
    <row r="7770" spans="1:5" hidden="1" x14ac:dyDescent="0.4">
      <c r="A7770" t="s">
        <v>7297</v>
      </c>
      <c r="B7770" t="s">
        <v>214</v>
      </c>
      <c r="C7770" s="1">
        <v>43788</v>
      </c>
      <c r="D7770" t="s">
        <v>352</v>
      </c>
      <c r="E7770" t="b">
        <f t="shared" si="136"/>
        <v>0</v>
      </c>
    </row>
    <row r="7771" spans="1:5" hidden="1" x14ac:dyDescent="0.4">
      <c r="A7771" t="s">
        <v>7830</v>
      </c>
      <c r="B7771" t="s">
        <v>214</v>
      </c>
      <c r="C7771" s="1">
        <v>43346</v>
      </c>
      <c r="D7771" t="s">
        <v>398</v>
      </c>
      <c r="E7771" t="b">
        <f t="shared" si="136"/>
        <v>0</v>
      </c>
    </row>
    <row r="7772" spans="1:5" hidden="1" x14ac:dyDescent="0.4">
      <c r="A7772" t="s">
        <v>7967</v>
      </c>
      <c r="B7772" t="s">
        <v>214</v>
      </c>
      <c r="C7772" s="1">
        <v>42885</v>
      </c>
      <c r="D7772" t="s">
        <v>397</v>
      </c>
      <c r="E7772" t="b">
        <f t="shared" si="136"/>
        <v>0</v>
      </c>
    </row>
    <row r="7773" spans="1:5" x14ac:dyDescent="0.4">
      <c r="A7773" t="s">
        <v>7754</v>
      </c>
      <c r="B7773" t="s">
        <v>214</v>
      </c>
      <c r="C7773" s="1">
        <v>43375</v>
      </c>
      <c r="D7773" t="s">
        <v>306</v>
      </c>
      <c r="E7773" t="b">
        <f t="shared" si="136"/>
        <v>1</v>
      </c>
    </row>
    <row r="7774" spans="1:5" x14ac:dyDescent="0.4">
      <c r="A7774" t="s">
        <v>8021</v>
      </c>
      <c r="B7774" t="s">
        <v>214</v>
      </c>
      <c r="C7774" s="1">
        <v>42618</v>
      </c>
      <c r="D7774" t="s">
        <v>306</v>
      </c>
      <c r="E7774" t="b">
        <f t="shared" si="136"/>
        <v>1</v>
      </c>
    </row>
    <row r="7775" spans="1:5" hidden="1" x14ac:dyDescent="0.4">
      <c r="A7775" t="s">
        <v>7969</v>
      </c>
      <c r="B7775" t="s">
        <v>214</v>
      </c>
      <c r="C7775" s="1">
        <v>42880</v>
      </c>
      <c r="D7775" t="s">
        <v>404</v>
      </c>
      <c r="E7775" t="b">
        <f t="shared" si="136"/>
        <v>0</v>
      </c>
    </row>
    <row r="7776" spans="1:5" hidden="1" x14ac:dyDescent="0.4">
      <c r="A7776" t="s">
        <v>7296</v>
      </c>
      <c r="B7776" t="s">
        <v>214</v>
      </c>
      <c r="C7776" s="1">
        <v>43791</v>
      </c>
      <c r="D7776" t="s">
        <v>312</v>
      </c>
      <c r="E7776" t="b">
        <f t="shared" si="136"/>
        <v>0</v>
      </c>
    </row>
    <row r="7777" spans="1:5" hidden="1" x14ac:dyDescent="0.4">
      <c r="A7777" t="s">
        <v>7294</v>
      </c>
      <c r="B7777" t="s">
        <v>214</v>
      </c>
      <c r="C7777" s="1">
        <v>43790</v>
      </c>
      <c r="D7777" t="s">
        <v>331</v>
      </c>
      <c r="E7777" t="b">
        <f t="shared" si="136"/>
        <v>0</v>
      </c>
    </row>
    <row r="7778" spans="1:5" x14ac:dyDescent="0.4">
      <c r="A7778" t="s">
        <v>4921</v>
      </c>
      <c r="B7778" t="s">
        <v>214</v>
      </c>
      <c r="C7778" s="1">
        <v>44175</v>
      </c>
      <c r="D7778" t="s">
        <v>327</v>
      </c>
      <c r="E7778" t="b">
        <f t="shared" si="136"/>
        <v>1</v>
      </c>
    </row>
    <row r="7779" spans="1:5" x14ac:dyDescent="0.4">
      <c r="A7779" t="s">
        <v>7759</v>
      </c>
      <c r="B7779" t="s">
        <v>214</v>
      </c>
      <c r="C7779" s="1">
        <v>43374</v>
      </c>
      <c r="D7779" t="s">
        <v>327</v>
      </c>
      <c r="E7779" t="b">
        <f t="shared" si="136"/>
        <v>1</v>
      </c>
    </row>
    <row r="7780" spans="1:5" x14ac:dyDescent="0.4">
      <c r="A7780" t="s">
        <v>7949</v>
      </c>
      <c r="B7780" t="s">
        <v>214</v>
      </c>
      <c r="C7780" s="1">
        <v>43070</v>
      </c>
      <c r="D7780" t="s">
        <v>327</v>
      </c>
      <c r="E7780" t="b">
        <f t="shared" si="136"/>
        <v>1</v>
      </c>
    </row>
    <row r="7781" spans="1:5" x14ac:dyDescent="0.4">
      <c r="A7781" t="s">
        <v>8020</v>
      </c>
      <c r="B7781" t="s">
        <v>214</v>
      </c>
      <c r="C7781" s="1">
        <v>42621</v>
      </c>
      <c r="D7781" t="s">
        <v>327</v>
      </c>
      <c r="E7781" t="b">
        <f t="shared" si="136"/>
        <v>1</v>
      </c>
    </row>
    <row r="7782" spans="1:5" hidden="1" x14ac:dyDescent="0.4">
      <c r="A7782" t="s">
        <v>4866</v>
      </c>
      <c r="B7782" t="s">
        <v>214</v>
      </c>
      <c r="C7782" s="1">
        <v>44175</v>
      </c>
      <c r="D7782" t="s">
        <v>403</v>
      </c>
      <c r="E7782" t="b">
        <f t="shared" si="136"/>
        <v>0</v>
      </c>
    </row>
    <row r="7783" spans="1:5" hidden="1" x14ac:dyDescent="0.4">
      <c r="A7783" t="s">
        <v>7299</v>
      </c>
      <c r="B7783" t="s">
        <v>214</v>
      </c>
      <c r="C7783" s="1">
        <v>43783</v>
      </c>
      <c r="D7783" t="s">
        <v>316</v>
      </c>
      <c r="E7783" t="b">
        <f t="shared" si="136"/>
        <v>0</v>
      </c>
    </row>
    <row r="7784" spans="1:5" hidden="1" x14ac:dyDescent="0.4">
      <c r="A7784" t="s">
        <v>7917</v>
      </c>
      <c r="B7784" t="s">
        <v>214</v>
      </c>
      <c r="C7784" s="1">
        <v>43346</v>
      </c>
      <c r="D7784" t="s">
        <v>326</v>
      </c>
      <c r="E7784" t="b">
        <f t="shared" si="136"/>
        <v>0</v>
      </c>
    </row>
    <row r="7785" spans="1:5" x14ac:dyDescent="0.4">
      <c r="A7785" t="s">
        <v>7755</v>
      </c>
      <c r="B7785" t="s">
        <v>214</v>
      </c>
      <c r="C7785" s="1">
        <v>43370</v>
      </c>
      <c r="D7785" t="s">
        <v>318</v>
      </c>
      <c r="E7785" t="b">
        <f t="shared" si="136"/>
        <v>1</v>
      </c>
    </row>
    <row r="7786" spans="1:5" x14ac:dyDescent="0.4">
      <c r="A7786" t="s">
        <v>7968</v>
      </c>
      <c r="B7786" t="s">
        <v>214</v>
      </c>
      <c r="C7786" s="1">
        <v>42884</v>
      </c>
      <c r="D7786" t="s">
        <v>318</v>
      </c>
      <c r="E7786" t="b">
        <f t="shared" si="136"/>
        <v>1</v>
      </c>
    </row>
    <row r="7787" spans="1:5" hidden="1" x14ac:dyDescent="0.4">
      <c r="A7787" t="s">
        <v>6573</v>
      </c>
      <c r="B7787" t="s">
        <v>214</v>
      </c>
      <c r="C7787" s="1">
        <v>44054</v>
      </c>
      <c r="D7787" t="s">
        <v>313</v>
      </c>
      <c r="E7787" t="b">
        <f t="shared" si="136"/>
        <v>0</v>
      </c>
    </row>
    <row r="7788" spans="1:5" x14ac:dyDescent="0.4">
      <c r="A7788" t="s">
        <v>7950</v>
      </c>
      <c r="B7788" t="s">
        <v>214</v>
      </c>
      <c r="C7788" s="1">
        <v>43070</v>
      </c>
      <c r="D7788" t="s">
        <v>319</v>
      </c>
      <c r="E7788" t="b">
        <f t="shared" si="136"/>
        <v>1</v>
      </c>
    </row>
    <row r="7789" spans="1:5" x14ac:dyDescent="0.4">
      <c r="A7789" t="s">
        <v>7964</v>
      </c>
      <c r="B7789" t="s">
        <v>214</v>
      </c>
      <c r="C7789" s="1">
        <v>42884</v>
      </c>
      <c r="D7789" t="s">
        <v>319</v>
      </c>
      <c r="E7789" t="b">
        <f t="shared" si="136"/>
        <v>1</v>
      </c>
    </row>
    <row r="7790" spans="1:5" hidden="1" x14ac:dyDescent="0.4">
      <c r="A7790" t="s">
        <v>8040</v>
      </c>
      <c r="B7790" t="s">
        <v>214</v>
      </c>
      <c r="C7790" s="1">
        <v>42793</v>
      </c>
      <c r="D7790" t="s">
        <v>310</v>
      </c>
      <c r="E7790" t="b">
        <f t="shared" si="136"/>
        <v>0</v>
      </c>
    </row>
    <row r="7791" spans="1:5" hidden="1" x14ac:dyDescent="0.4">
      <c r="A7791" t="s">
        <v>7752</v>
      </c>
      <c r="B7791" t="s">
        <v>214</v>
      </c>
      <c r="C7791" s="1">
        <v>43350</v>
      </c>
      <c r="D7791" t="s">
        <v>308</v>
      </c>
      <c r="E7791" t="b">
        <f t="shared" si="136"/>
        <v>0</v>
      </c>
    </row>
    <row r="7792" spans="1:5" hidden="1" x14ac:dyDescent="0.4">
      <c r="A7792" t="s">
        <v>7279</v>
      </c>
      <c r="B7792" t="s">
        <v>214</v>
      </c>
      <c r="C7792" s="1">
        <v>43815</v>
      </c>
      <c r="D7792" t="s">
        <v>334</v>
      </c>
      <c r="E7792" t="b">
        <f t="shared" si="136"/>
        <v>0</v>
      </c>
    </row>
    <row r="7793" spans="1:5" hidden="1" x14ac:dyDescent="0.4">
      <c r="A7793" t="s">
        <v>7293</v>
      </c>
      <c r="B7793" t="s">
        <v>214</v>
      </c>
      <c r="C7793" s="1">
        <v>43791</v>
      </c>
      <c r="D7793" t="s">
        <v>314</v>
      </c>
      <c r="E7793" t="b">
        <f t="shared" si="136"/>
        <v>0</v>
      </c>
    </row>
    <row r="7794" spans="1:5" hidden="1" x14ac:dyDescent="0.4">
      <c r="A7794" t="s">
        <v>7749</v>
      </c>
      <c r="B7794" t="s">
        <v>214</v>
      </c>
      <c r="C7794" s="1">
        <v>43378</v>
      </c>
      <c r="D7794" t="s">
        <v>354</v>
      </c>
      <c r="E7794" t="b">
        <f t="shared" si="136"/>
        <v>0</v>
      </c>
    </row>
    <row r="7795" spans="1:5" hidden="1" x14ac:dyDescent="0.4">
      <c r="A7795" t="s">
        <v>7748</v>
      </c>
      <c r="B7795" t="s">
        <v>214</v>
      </c>
      <c r="C7795" s="1">
        <v>43381</v>
      </c>
      <c r="D7795" t="s">
        <v>343</v>
      </c>
      <c r="E7795" t="b">
        <f t="shared" si="136"/>
        <v>0</v>
      </c>
    </row>
    <row r="7796" spans="1:5" hidden="1" x14ac:dyDescent="0.4">
      <c r="A7796" t="s">
        <v>7511</v>
      </c>
      <c r="B7796" t="s">
        <v>214</v>
      </c>
      <c r="C7796" s="1">
        <v>43829</v>
      </c>
      <c r="D7796" t="s">
        <v>317</v>
      </c>
      <c r="E7796" t="b">
        <f t="shared" si="136"/>
        <v>0</v>
      </c>
    </row>
    <row r="7797" spans="1:5" hidden="1" x14ac:dyDescent="0.4">
      <c r="A7797" t="s">
        <v>7278</v>
      </c>
      <c r="B7797" t="s">
        <v>214</v>
      </c>
      <c r="C7797" s="1">
        <v>43815</v>
      </c>
      <c r="D7797" t="s">
        <v>335</v>
      </c>
      <c r="E7797" t="b">
        <f t="shared" si="136"/>
        <v>0</v>
      </c>
    </row>
    <row r="7798" spans="1:5" hidden="1" x14ac:dyDescent="0.4">
      <c r="A7798" t="s">
        <v>7549</v>
      </c>
      <c r="B7798" t="s">
        <v>214</v>
      </c>
      <c r="C7798" s="1">
        <v>43805</v>
      </c>
      <c r="D7798" t="s">
        <v>415</v>
      </c>
      <c r="E7798" t="b">
        <f t="shared" si="136"/>
        <v>0</v>
      </c>
    </row>
    <row r="7799" spans="1:5" hidden="1" x14ac:dyDescent="0.4">
      <c r="A7799" t="s">
        <v>7555</v>
      </c>
      <c r="B7799" t="s">
        <v>214</v>
      </c>
      <c r="C7799" s="1">
        <v>43578</v>
      </c>
      <c r="D7799" t="s">
        <v>332</v>
      </c>
      <c r="E7799" t="b">
        <f t="shared" si="136"/>
        <v>0</v>
      </c>
    </row>
    <row r="7800" spans="1:5" x14ac:dyDescent="0.4">
      <c r="A7800" t="s">
        <v>7948</v>
      </c>
      <c r="B7800" t="s">
        <v>214</v>
      </c>
      <c r="C7800" s="1">
        <v>43070</v>
      </c>
      <c r="D7800" t="s">
        <v>322</v>
      </c>
      <c r="E7800" t="b">
        <f t="shared" si="136"/>
        <v>1</v>
      </c>
    </row>
    <row r="7801" spans="1:5" x14ac:dyDescent="0.4">
      <c r="A7801" t="s">
        <v>8065</v>
      </c>
      <c r="B7801" t="s">
        <v>214</v>
      </c>
      <c r="C7801" s="1">
        <v>42625</v>
      </c>
      <c r="D7801" t="s">
        <v>322</v>
      </c>
      <c r="E7801" t="b">
        <f t="shared" si="136"/>
        <v>1</v>
      </c>
    </row>
    <row r="7802" spans="1:5" hidden="1" x14ac:dyDescent="0.4">
      <c r="A7802" t="s">
        <v>7553</v>
      </c>
      <c r="B7802" t="s">
        <v>214</v>
      </c>
      <c r="C7802" s="1">
        <v>43790</v>
      </c>
      <c r="D7802" t="s">
        <v>328</v>
      </c>
      <c r="E7802" t="b">
        <f t="shared" si="136"/>
        <v>0</v>
      </c>
    </row>
    <row r="7803" spans="1:5" hidden="1" x14ac:dyDescent="0.4">
      <c r="A7803" t="s">
        <v>5428</v>
      </c>
      <c r="B7803" t="s">
        <v>219</v>
      </c>
      <c r="C7803" s="1">
        <v>44470</v>
      </c>
      <c r="D7803" t="s">
        <v>341</v>
      </c>
      <c r="E7803" t="b">
        <f t="shared" si="136"/>
        <v>0</v>
      </c>
    </row>
    <row r="7804" spans="1:5" hidden="1" x14ac:dyDescent="0.4">
      <c r="A7804" t="s">
        <v>5430</v>
      </c>
      <c r="B7804" t="s">
        <v>219</v>
      </c>
      <c r="C7804" s="1">
        <v>44468</v>
      </c>
      <c r="D7804" t="s">
        <v>352</v>
      </c>
      <c r="E7804" t="b">
        <f t="shared" si="136"/>
        <v>0</v>
      </c>
    </row>
    <row r="7805" spans="1:5" hidden="1" x14ac:dyDescent="0.4">
      <c r="A7805" t="s">
        <v>7096</v>
      </c>
      <c r="B7805" t="s">
        <v>219</v>
      </c>
      <c r="C7805" s="1">
        <v>44470</v>
      </c>
      <c r="D7805" t="s">
        <v>398</v>
      </c>
      <c r="E7805" t="b">
        <f t="shared" si="136"/>
        <v>0</v>
      </c>
    </row>
    <row r="7806" spans="1:5" hidden="1" x14ac:dyDescent="0.4">
      <c r="A7806" t="s">
        <v>4250</v>
      </c>
      <c r="B7806" t="s">
        <v>219</v>
      </c>
      <c r="C7806" s="1">
        <v>44466</v>
      </c>
      <c r="D7806" t="s">
        <v>397</v>
      </c>
      <c r="E7806" t="b">
        <f t="shared" si="136"/>
        <v>0</v>
      </c>
    </row>
    <row r="7807" spans="1:5" hidden="1" x14ac:dyDescent="0.4">
      <c r="A7807" t="s">
        <v>910</v>
      </c>
      <c r="B7807" t="s">
        <v>219</v>
      </c>
      <c r="C7807" s="1">
        <v>44467</v>
      </c>
      <c r="D7807" t="s">
        <v>306</v>
      </c>
      <c r="E7807" t="b">
        <f t="shared" si="136"/>
        <v>0</v>
      </c>
    </row>
    <row r="7808" spans="1:5" hidden="1" x14ac:dyDescent="0.4">
      <c r="A7808" t="s">
        <v>5429</v>
      </c>
      <c r="B7808" t="s">
        <v>219</v>
      </c>
      <c r="C7808" s="1">
        <v>44469</v>
      </c>
      <c r="D7808" t="s">
        <v>404</v>
      </c>
      <c r="E7808" t="b">
        <f t="shared" si="136"/>
        <v>0</v>
      </c>
    </row>
    <row r="7809" spans="1:5" hidden="1" x14ac:dyDescent="0.4">
      <c r="A7809" t="s">
        <v>909</v>
      </c>
      <c r="B7809" t="s">
        <v>219</v>
      </c>
      <c r="C7809" s="1">
        <v>44467</v>
      </c>
      <c r="D7809" t="s">
        <v>399</v>
      </c>
      <c r="E7809" t="b">
        <f t="shared" si="136"/>
        <v>0</v>
      </c>
    </row>
    <row r="7810" spans="1:5" hidden="1" x14ac:dyDescent="0.4">
      <c r="A7810" t="s">
        <v>908</v>
      </c>
      <c r="B7810" t="s">
        <v>219</v>
      </c>
      <c r="C7810" s="1">
        <v>44468</v>
      </c>
      <c r="D7810" t="s">
        <v>312</v>
      </c>
      <c r="E7810" t="b">
        <f t="shared" si="136"/>
        <v>0</v>
      </c>
    </row>
    <row r="7811" spans="1:5" hidden="1" x14ac:dyDescent="0.4">
      <c r="A7811" t="s">
        <v>769</v>
      </c>
      <c r="B7811" t="s">
        <v>219</v>
      </c>
      <c r="C7811" s="1">
        <v>44466</v>
      </c>
      <c r="D7811" t="s">
        <v>329</v>
      </c>
      <c r="E7811" t="b">
        <f t="shared" si="136"/>
        <v>0</v>
      </c>
    </row>
    <row r="7812" spans="1:5" hidden="1" x14ac:dyDescent="0.4">
      <c r="A7812" t="s">
        <v>928</v>
      </c>
      <c r="B7812" t="s">
        <v>219</v>
      </c>
      <c r="C7812" s="1">
        <v>44456</v>
      </c>
      <c r="D7812" t="s">
        <v>331</v>
      </c>
      <c r="E7812" t="b">
        <f t="shared" si="136"/>
        <v>0</v>
      </c>
    </row>
    <row r="7813" spans="1:5" hidden="1" x14ac:dyDescent="0.4">
      <c r="A7813" t="s">
        <v>6899</v>
      </c>
      <c r="B7813" t="s">
        <v>219</v>
      </c>
      <c r="C7813" s="1">
        <v>44469</v>
      </c>
      <c r="D7813" t="s">
        <v>351</v>
      </c>
      <c r="E7813" t="b">
        <f t="shared" si="136"/>
        <v>0</v>
      </c>
    </row>
    <row r="7814" spans="1:5" hidden="1" x14ac:dyDescent="0.4">
      <c r="A7814" t="s">
        <v>766</v>
      </c>
      <c r="B7814" t="s">
        <v>219</v>
      </c>
      <c r="C7814" s="1">
        <v>44467</v>
      </c>
      <c r="D7814" t="s">
        <v>327</v>
      </c>
      <c r="E7814" t="b">
        <f t="shared" si="136"/>
        <v>0</v>
      </c>
    </row>
    <row r="7815" spans="1:5" hidden="1" x14ac:dyDescent="0.4">
      <c r="A7815" t="s">
        <v>912</v>
      </c>
      <c r="B7815" t="s">
        <v>219</v>
      </c>
      <c r="C7815" s="1">
        <v>44467</v>
      </c>
      <c r="D7815" t="s">
        <v>403</v>
      </c>
      <c r="E7815" t="b">
        <f t="shared" si="136"/>
        <v>0</v>
      </c>
    </row>
    <row r="7816" spans="1:5" hidden="1" x14ac:dyDescent="0.4">
      <c r="A7816" t="s">
        <v>8332</v>
      </c>
      <c r="B7816" t="s">
        <v>219</v>
      </c>
      <c r="C7816" s="1">
        <v>44468</v>
      </c>
      <c r="D7816" t="s">
        <v>344</v>
      </c>
      <c r="E7816" t="b">
        <f t="shared" si="136"/>
        <v>0</v>
      </c>
    </row>
    <row r="7817" spans="1:5" hidden="1" x14ac:dyDescent="0.4">
      <c r="A7817" t="s">
        <v>8307</v>
      </c>
      <c r="B7817" t="s">
        <v>219</v>
      </c>
      <c r="C7817" s="1">
        <v>44468</v>
      </c>
      <c r="D7817" t="s">
        <v>316</v>
      </c>
      <c r="E7817" t="b">
        <f t="shared" si="136"/>
        <v>0</v>
      </c>
    </row>
    <row r="7818" spans="1:5" hidden="1" x14ac:dyDescent="0.4">
      <c r="A7818" t="s">
        <v>5433</v>
      </c>
      <c r="B7818" t="s">
        <v>219</v>
      </c>
      <c r="C7818" s="1">
        <v>44470</v>
      </c>
      <c r="D7818" t="s">
        <v>326</v>
      </c>
      <c r="E7818" t="b">
        <f t="shared" si="136"/>
        <v>0</v>
      </c>
    </row>
    <row r="7819" spans="1:5" hidden="1" x14ac:dyDescent="0.4">
      <c r="A7819" t="s">
        <v>8335</v>
      </c>
      <c r="B7819" t="s">
        <v>219</v>
      </c>
      <c r="C7819" s="1">
        <v>44468</v>
      </c>
      <c r="D7819" t="s">
        <v>318</v>
      </c>
      <c r="E7819" t="b">
        <f t="shared" si="136"/>
        <v>0</v>
      </c>
    </row>
    <row r="7820" spans="1:5" hidden="1" x14ac:dyDescent="0.4">
      <c r="A7820" t="s">
        <v>913</v>
      </c>
      <c r="B7820" t="s">
        <v>219</v>
      </c>
      <c r="C7820" s="1">
        <v>44467</v>
      </c>
      <c r="D7820" t="s">
        <v>313</v>
      </c>
      <c r="E7820" t="b">
        <f t="shared" si="136"/>
        <v>0</v>
      </c>
    </row>
    <row r="7821" spans="1:5" hidden="1" x14ac:dyDescent="0.4">
      <c r="A7821" t="s">
        <v>8308</v>
      </c>
      <c r="B7821" t="s">
        <v>219</v>
      </c>
      <c r="C7821" s="1">
        <v>44468</v>
      </c>
      <c r="D7821" t="s">
        <v>319</v>
      </c>
      <c r="E7821" t="b">
        <f t="shared" si="136"/>
        <v>0</v>
      </c>
    </row>
    <row r="7822" spans="1:5" hidden="1" x14ac:dyDescent="0.4">
      <c r="A7822" t="s">
        <v>5406</v>
      </c>
      <c r="B7822" t="s">
        <v>219</v>
      </c>
      <c r="C7822" s="1">
        <v>44468</v>
      </c>
      <c r="D7822" t="s">
        <v>310</v>
      </c>
      <c r="E7822" t="b">
        <f t="shared" si="136"/>
        <v>0</v>
      </c>
    </row>
    <row r="7823" spans="1:5" hidden="1" x14ac:dyDescent="0.4">
      <c r="A7823" t="s">
        <v>8217</v>
      </c>
      <c r="B7823" t="s">
        <v>219</v>
      </c>
      <c r="C7823" s="1">
        <v>44477</v>
      </c>
      <c r="D7823" t="s">
        <v>408</v>
      </c>
      <c r="E7823" t="b">
        <f t="shared" si="136"/>
        <v>0</v>
      </c>
    </row>
    <row r="7824" spans="1:5" hidden="1" x14ac:dyDescent="0.4">
      <c r="A7824" t="s">
        <v>6898</v>
      </c>
      <c r="B7824" t="s">
        <v>219</v>
      </c>
      <c r="C7824" s="1">
        <v>44470</v>
      </c>
      <c r="D7824" t="s">
        <v>336</v>
      </c>
      <c r="E7824" t="b">
        <f t="shared" ref="E7824:E7887" si="137">OR(IF(AND(D7824=D7825,B7824=B7825),1,0),IF(AND(D7824=D7823,B7824=B7823),1,0))</f>
        <v>0</v>
      </c>
    </row>
    <row r="7825" spans="1:5" hidden="1" x14ac:dyDescent="0.4">
      <c r="A7825" t="s">
        <v>3082</v>
      </c>
      <c r="B7825" t="s">
        <v>219</v>
      </c>
      <c r="C7825" s="1">
        <v>44467</v>
      </c>
      <c r="D7825" t="s">
        <v>308</v>
      </c>
      <c r="E7825" t="b">
        <f t="shared" si="137"/>
        <v>0</v>
      </c>
    </row>
    <row r="7826" spans="1:5" hidden="1" x14ac:dyDescent="0.4">
      <c r="A7826" t="s">
        <v>3081</v>
      </c>
      <c r="B7826" t="s">
        <v>219</v>
      </c>
      <c r="C7826" s="1">
        <v>44467</v>
      </c>
      <c r="D7826" t="s">
        <v>343</v>
      </c>
      <c r="E7826" t="b">
        <f t="shared" si="137"/>
        <v>0</v>
      </c>
    </row>
    <row r="7827" spans="1:5" hidden="1" x14ac:dyDescent="0.4">
      <c r="A7827" t="s">
        <v>2935</v>
      </c>
      <c r="B7827" t="s">
        <v>219</v>
      </c>
      <c r="C7827" s="1">
        <v>44466</v>
      </c>
      <c r="D7827" t="s">
        <v>317</v>
      </c>
      <c r="E7827" t="b">
        <f t="shared" si="137"/>
        <v>0</v>
      </c>
    </row>
    <row r="7828" spans="1:5" hidden="1" x14ac:dyDescent="0.4">
      <c r="A7828" t="s">
        <v>5427</v>
      </c>
      <c r="B7828" t="s">
        <v>219</v>
      </c>
      <c r="C7828" s="1">
        <v>44469</v>
      </c>
      <c r="D7828" t="s">
        <v>335</v>
      </c>
      <c r="E7828" t="b">
        <f t="shared" si="137"/>
        <v>0</v>
      </c>
    </row>
    <row r="7829" spans="1:5" hidden="1" x14ac:dyDescent="0.4">
      <c r="A7829" t="s">
        <v>8331</v>
      </c>
      <c r="B7829" t="s">
        <v>219</v>
      </c>
      <c r="C7829" s="1">
        <v>44468</v>
      </c>
      <c r="D7829" t="s">
        <v>339</v>
      </c>
      <c r="E7829" t="b">
        <f t="shared" si="137"/>
        <v>0</v>
      </c>
    </row>
    <row r="7830" spans="1:5" hidden="1" x14ac:dyDescent="0.4">
      <c r="A7830" t="s">
        <v>3083</v>
      </c>
      <c r="B7830" t="s">
        <v>219</v>
      </c>
      <c r="C7830" s="1">
        <v>44467</v>
      </c>
      <c r="D7830" t="s">
        <v>415</v>
      </c>
      <c r="E7830" t="b">
        <f t="shared" si="137"/>
        <v>0</v>
      </c>
    </row>
    <row r="7831" spans="1:5" hidden="1" x14ac:dyDescent="0.4">
      <c r="A7831" t="s">
        <v>5431</v>
      </c>
      <c r="B7831" t="s">
        <v>219</v>
      </c>
      <c r="C7831" s="1">
        <v>44468</v>
      </c>
      <c r="D7831" t="s">
        <v>332</v>
      </c>
      <c r="E7831" t="b">
        <f t="shared" si="137"/>
        <v>0</v>
      </c>
    </row>
    <row r="7832" spans="1:5" hidden="1" x14ac:dyDescent="0.4">
      <c r="A7832" t="s">
        <v>4271</v>
      </c>
      <c r="B7832" t="s">
        <v>219</v>
      </c>
      <c r="C7832" s="1">
        <v>44467</v>
      </c>
      <c r="D7832" t="s">
        <v>322</v>
      </c>
      <c r="E7832" t="b">
        <f t="shared" si="137"/>
        <v>0</v>
      </c>
    </row>
    <row r="7833" spans="1:5" hidden="1" x14ac:dyDescent="0.4">
      <c r="A7833" t="s">
        <v>5432</v>
      </c>
      <c r="B7833" t="s">
        <v>219</v>
      </c>
      <c r="C7833" s="1">
        <v>44469</v>
      </c>
      <c r="D7833" t="s">
        <v>359</v>
      </c>
      <c r="E7833" t="b">
        <f t="shared" si="137"/>
        <v>0</v>
      </c>
    </row>
    <row r="7834" spans="1:5" hidden="1" x14ac:dyDescent="0.4">
      <c r="A7834" t="s">
        <v>911</v>
      </c>
      <c r="B7834" t="s">
        <v>219</v>
      </c>
      <c r="C7834" s="1">
        <v>44467</v>
      </c>
      <c r="D7834" t="s">
        <v>333</v>
      </c>
      <c r="E7834" t="b">
        <f t="shared" si="137"/>
        <v>0</v>
      </c>
    </row>
    <row r="7835" spans="1:5" hidden="1" x14ac:dyDescent="0.4">
      <c r="A7835" t="s">
        <v>3084</v>
      </c>
      <c r="B7835" t="s">
        <v>219</v>
      </c>
      <c r="C7835" s="1">
        <v>44467</v>
      </c>
      <c r="D7835" t="s">
        <v>353</v>
      </c>
      <c r="E7835" t="b">
        <f t="shared" si="137"/>
        <v>0</v>
      </c>
    </row>
    <row r="7836" spans="1:5" hidden="1" x14ac:dyDescent="0.4">
      <c r="A7836" t="s">
        <v>3092</v>
      </c>
      <c r="B7836" t="s">
        <v>219</v>
      </c>
      <c r="C7836" s="1">
        <v>44466</v>
      </c>
      <c r="D7836" t="s">
        <v>328</v>
      </c>
      <c r="E7836" t="b">
        <f t="shared" si="137"/>
        <v>0</v>
      </c>
    </row>
    <row r="7837" spans="1:5" hidden="1" x14ac:dyDescent="0.4">
      <c r="A7837" t="s">
        <v>1613</v>
      </c>
      <c r="B7837" t="s">
        <v>179</v>
      </c>
      <c r="C7837" s="1">
        <v>44410</v>
      </c>
      <c r="D7837" t="s">
        <v>352</v>
      </c>
      <c r="E7837" t="b">
        <f t="shared" si="137"/>
        <v>0</v>
      </c>
    </row>
    <row r="7838" spans="1:5" hidden="1" x14ac:dyDescent="0.4">
      <c r="A7838" t="s">
        <v>6658</v>
      </c>
      <c r="B7838" t="s">
        <v>179</v>
      </c>
      <c r="C7838" s="1">
        <v>44494</v>
      </c>
      <c r="D7838" t="s">
        <v>325</v>
      </c>
      <c r="E7838" t="b">
        <f t="shared" si="137"/>
        <v>0</v>
      </c>
    </row>
    <row r="7839" spans="1:5" hidden="1" x14ac:dyDescent="0.4">
      <c r="A7839" t="s">
        <v>8485</v>
      </c>
      <c r="B7839" t="s">
        <v>179</v>
      </c>
      <c r="C7839" s="1">
        <v>44493</v>
      </c>
      <c r="D7839" t="s">
        <v>397</v>
      </c>
      <c r="E7839" t="b">
        <f t="shared" si="137"/>
        <v>0</v>
      </c>
    </row>
    <row r="7840" spans="1:5" hidden="1" x14ac:dyDescent="0.4">
      <c r="A7840" t="s">
        <v>2794</v>
      </c>
      <c r="B7840" t="s">
        <v>179</v>
      </c>
      <c r="C7840" s="1">
        <v>44490</v>
      </c>
      <c r="D7840" t="s">
        <v>306</v>
      </c>
      <c r="E7840" t="b">
        <f t="shared" si="137"/>
        <v>0</v>
      </c>
    </row>
    <row r="7841" spans="1:5" hidden="1" x14ac:dyDescent="0.4">
      <c r="A7841" t="s">
        <v>6664</v>
      </c>
      <c r="B7841" t="s">
        <v>179</v>
      </c>
      <c r="C7841" s="1">
        <v>44490</v>
      </c>
      <c r="D7841" t="s">
        <v>404</v>
      </c>
      <c r="E7841" t="b">
        <f t="shared" si="137"/>
        <v>0</v>
      </c>
    </row>
    <row r="7842" spans="1:5" hidden="1" x14ac:dyDescent="0.4">
      <c r="A7842" t="s">
        <v>1693</v>
      </c>
      <c r="B7842" t="s">
        <v>179</v>
      </c>
      <c r="C7842" s="1">
        <v>44405</v>
      </c>
      <c r="D7842" t="s">
        <v>399</v>
      </c>
      <c r="E7842" t="b">
        <f t="shared" si="137"/>
        <v>0</v>
      </c>
    </row>
    <row r="7843" spans="1:5" hidden="1" x14ac:dyDescent="0.4">
      <c r="A7843" t="s">
        <v>6657</v>
      </c>
      <c r="B7843" t="s">
        <v>179</v>
      </c>
      <c r="C7843" s="1">
        <v>44490</v>
      </c>
      <c r="D7843" t="s">
        <v>329</v>
      </c>
      <c r="E7843" t="b">
        <f t="shared" si="137"/>
        <v>0</v>
      </c>
    </row>
    <row r="7844" spans="1:5" hidden="1" x14ac:dyDescent="0.4">
      <c r="A7844" t="s">
        <v>8917</v>
      </c>
      <c r="B7844" t="s">
        <v>179</v>
      </c>
      <c r="C7844" s="1">
        <v>44494</v>
      </c>
      <c r="D7844" t="s">
        <v>331</v>
      </c>
      <c r="E7844" t="b">
        <f t="shared" si="137"/>
        <v>0</v>
      </c>
    </row>
    <row r="7845" spans="1:5" hidden="1" x14ac:dyDescent="0.4">
      <c r="A7845" t="s">
        <v>1592</v>
      </c>
      <c r="B7845" t="s">
        <v>179</v>
      </c>
      <c r="C7845" s="1">
        <v>44493</v>
      </c>
      <c r="D7845" t="s">
        <v>403</v>
      </c>
      <c r="E7845" t="b">
        <f t="shared" si="137"/>
        <v>0</v>
      </c>
    </row>
    <row r="7846" spans="1:5" hidden="1" x14ac:dyDescent="0.4">
      <c r="A7846" t="s">
        <v>6293</v>
      </c>
      <c r="B7846" t="s">
        <v>179</v>
      </c>
      <c r="C7846" s="1">
        <v>44295</v>
      </c>
      <c r="D7846" t="s">
        <v>344</v>
      </c>
      <c r="E7846" t="b">
        <f t="shared" si="137"/>
        <v>0</v>
      </c>
    </row>
    <row r="7847" spans="1:5" hidden="1" x14ac:dyDescent="0.4">
      <c r="A7847" t="s">
        <v>8920</v>
      </c>
      <c r="B7847" t="s">
        <v>179</v>
      </c>
      <c r="C7847" s="1">
        <v>44494</v>
      </c>
      <c r="D7847" t="s">
        <v>316</v>
      </c>
      <c r="E7847" t="b">
        <f t="shared" si="137"/>
        <v>0</v>
      </c>
    </row>
    <row r="7848" spans="1:5" hidden="1" x14ac:dyDescent="0.4">
      <c r="A7848" t="s">
        <v>1553</v>
      </c>
      <c r="B7848" t="s">
        <v>179</v>
      </c>
      <c r="C7848" s="1">
        <v>44413</v>
      </c>
      <c r="D7848" t="s">
        <v>326</v>
      </c>
      <c r="E7848" t="b">
        <f t="shared" si="137"/>
        <v>0</v>
      </c>
    </row>
    <row r="7849" spans="1:5" hidden="1" x14ac:dyDescent="0.4">
      <c r="A7849" t="s">
        <v>6751</v>
      </c>
      <c r="B7849" t="s">
        <v>179</v>
      </c>
      <c r="C7849" s="1">
        <v>44490</v>
      </c>
      <c r="D7849" t="s">
        <v>318</v>
      </c>
      <c r="E7849" t="b">
        <f t="shared" si="137"/>
        <v>0</v>
      </c>
    </row>
    <row r="7850" spans="1:5" hidden="1" x14ac:dyDescent="0.4">
      <c r="A7850" t="s">
        <v>8907</v>
      </c>
      <c r="B7850" t="s">
        <v>179</v>
      </c>
      <c r="C7850" s="1">
        <v>44494</v>
      </c>
      <c r="D7850" t="s">
        <v>319</v>
      </c>
      <c r="E7850" t="b">
        <f t="shared" si="137"/>
        <v>0</v>
      </c>
    </row>
    <row r="7851" spans="1:5" hidden="1" x14ac:dyDescent="0.4">
      <c r="A7851" t="s">
        <v>1657</v>
      </c>
      <c r="B7851" t="s">
        <v>179</v>
      </c>
      <c r="C7851" s="1">
        <v>44412</v>
      </c>
      <c r="D7851" t="s">
        <v>310</v>
      </c>
      <c r="E7851" t="b">
        <f t="shared" si="137"/>
        <v>0</v>
      </c>
    </row>
    <row r="7852" spans="1:5" hidden="1" x14ac:dyDescent="0.4">
      <c r="A7852" t="s">
        <v>8677</v>
      </c>
      <c r="B7852" t="s">
        <v>179</v>
      </c>
      <c r="C7852" s="1">
        <v>44488</v>
      </c>
      <c r="D7852" t="s">
        <v>336</v>
      </c>
      <c r="E7852" t="b">
        <f t="shared" si="137"/>
        <v>0</v>
      </c>
    </row>
    <row r="7853" spans="1:5" hidden="1" x14ac:dyDescent="0.4">
      <c r="A7853" t="s">
        <v>6329</v>
      </c>
      <c r="B7853" t="s">
        <v>179</v>
      </c>
      <c r="C7853" s="1">
        <v>44491</v>
      </c>
      <c r="D7853" t="s">
        <v>308</v>
      </c>
      <c r="E7853" t="b">
        <f t="shared" si="137"/>
        <v>0</v>
      </c>
    </row>
    <row r="7854" spans="1:5" hidden="1" x14ac:dyDescent="0.4">
      <c r="A7854" t="s">
        <v>6693</v>
      </c>
      <c r="B7854" t="s">
        <v>179</v>
      </c>
      <c r="C7854" s="1">
        <v>44494</v>
      </c>
      <c r="D7854" t="s">
        <v>334</v>
      </c>
      <c r="E7854" t="b">
        <f t="shared" si="137"/>
        <v>0</v>
      </c>
    </row>
    <row r="7855" spans="1:5" hidden="1" x14ac:dyDescent="0.4">
      <c r="A7855" t="s">
        <v>8871</v>
      </c>
      <c r="B7855" t="s">
        <v>179</v>
      </c>
      <c r="C7855" s="1">
        <v>44495</v>
      </c>
      <c r="D7855" t="s">
        <v>354</v>
      </c>
      <c r="E7855" t="b">
        <f t="shared" si="137"/>
        <v>0</v>
      </c>
    </row>
    <row r="7856" spans="1:5" hidden="1" x14ac:dyDescent="0.4">
      <c r="A7856" t="s">
        <v>8687</v>
      </c>
      <c r="B7856" t="s">
        <v>179</v>
      </c>
      <c r="C7856" s="1">
        <v>44483</v>
      </c>
      <c r="D7856" t="s">
        <v>343</v>
      </c>
      <c r="E7856" t="b">
        <f t="shared" si="137"/>
        <v>0</v>
      </c>
    </row>
    <row r="7857" spans="1:5" hidden="1" x14ac:dyDescent="0.4">
      <c r="A7857" t="s">
        <v>6638</v>
      </c>
      <c r="B7857" t="s">
        <v>179</v>
      </c>
      <c r="C7857" s="1">
        <v>44494</v>
      </c>
      <c r="D7857" t="s">
        <v>315</v>
      </c>
      <c r="E7857" t="b">
        <f t="shared" si="137"/>
        <v>0</v>
      </c>
    </row>
    <row r="7858" spans="1:5" hidden="1" x14ac:dyDescent="0.4">
      <c r="A7858" t="s">
        <v>6292</v>
      </c>
      <c r="B7858" t="s">
        <v>179</v>
      </c>
      <c r="C7858" s="1">
        <v>44490</v>
      </c>
      <c r="D7858" t="s">
        <v>317</v>
      </c>
      <c r="E7858" t="b">
        <f t="shared" si="137"/>
        <v>0</v>
      </c>
    </row>
    <row r="7859" spans="1:5" hidden="1" x14ac:dyDescent="0.4">
      <c r="A7859" t="s">
        <v>6694</v>
      </c>
      <c r="B7859" t="s">
        <v>179</v>
      </c>
      <c r="C7859" s="1">
        <v>44494</v>
      </c>
      <c r="D7859" t="s">
        <v>335</v>
      </c>
      <c r="E7859" t="b">
        <f t="shared" si="137"/>
        <v>0</v>
      </c>
    </row>
    <row r="7860" spans="1:5" hidden="1" x14ac:dyDescent="0.4">
      <c r="A7860" t="s">
        <v>8686</v>
      </c>
      <c r="B7860" t="s">
        <v>179</v>
      </c>
      <c r="C7860" s="1">
        <v>44483</v>
      </c>
      <c r="D7860" t="s">
        <v>339</v>
      </c>
      <c r="E7860" t="b">
        <f t="shared" si="137"/>
        <v>0</v>
      </c>
    </row>
    <row r="7861" spans="1:5" hidden="1" x14ac:dyDescent="0.4">
      <c r="A7861" t="s">
        <v>8908</v>
      </c>
      <c r="B7861" t="s">
        <v>179</v>
      </c>
      <c r="C7861" s="1">
        <v>44494</v>
      </c>
      <c r="D7861" t="s">
        <v>415</v>
      </c>
      <c r="E7861" t="b">
        <f t="shared" si="137"/>
        <v>0</v>
      </c>
    </row>
    <row r="7862" spans="1:5" hidden="1" x14ac:dyDescent="0.4">
      <c r="A7862" t="s">
        <v>1661</v>
      </c>
      <c r="B7862" t="s">
        <v>179</v>
      </c>
      <c r="C7862" s="1">
        <v>44407</v>
      </c>
      <c r="D7862" t="s">
        <v>332</v>
      </c>
      <c r="E7862" t="b">
        <f t="shared" si="137"/>
        <v>0</v>
      </c>
    </row>
    <row r="7863" spans="1:5" hidden="1" x14ac:dyDescent="0.4">
      <c r="A7863" t="s">
        <v>6327</v>
      </c>
      <c r="B7863" t="s">
        <v>179</v>
      </c>
      <c r="C7863" s="1">
        <v>44493</v>
      </c>
      <c r="D7863" t="s">
        <v>328</v>
      </c>
      <c r="E7863" t="b">
        <f t="shared" si="137"/>
        <v>0</v>
      </c>
    </row>
    <row r="7864" spans="1:5" hidden="1" x14ac:dyDescent="0.4">
      <c r="A7864" t="s">
        <v>4613</v>
      </c>
      <c r="B7864" t="s">
        <v>207</v>
      </c>
      <c r="C7864" s="1">
        <v>44181</v>
      </c>
      <c r="D7864" t="s">
        <v>341</v>
      </c>
      <c r="E7864" t="b">
        <f t="shared" si="137"/>
        <v>0</v>
      </c>
    </row>
    <row r="7865" spans="1:5" hidden="1" x14ac:dyDescent="0.4">
      <c r="A7865" t="s">
        <v>8107</v>
      </c>
      <c r="B7865" t="s">
        <v>207</v>
      </c>
      <c r="C7865" s="1">
        <v>44488</v>
      </c>
      <c r="D7865" t="s">
        <v>421</v>
      </c>
      <c r="E7865" t="b">
        <f t="shared" si="137"/>
        <v>0</v>
      </c>
    </row>
    <row r="7866" spans="1:5" hidden="1" x14ac:dyDescent="0.4">
      <c r="A7866" t="s">
        <v>4843</v>
      </c>
      <c r="B7866" t="s">
        <v>207</v>
      </c>
      <c r="C7866" s="1">
        <v>44182</v>
      </c>
      <c r="D7866" t="s">
        <v>352</v>
      </c>
      <c r="E7866" t="b">
        <f t="shared" si="137"/>
        <v>0</v>
      </c>
    </row>
    <row r="7867" spans="1:5" hidden="1" x14ac:dyDescent="0.4">
      <c r="A7867" t="s">
        <v>4767</v>
      </c>
      <c r="B7867" t="s">
        <v>207</v>
      </c>
      <c r="C7867" s="1">
        <v>44182</v>
      </c>
      <c r="D7867" t="s">
        <v>325</v>
      </c>
      <c r="E7867" t="b">
        <f t="shared" si="137"/>
        <v>0</v>
      </c>
    </row>
    <row r="7868" spans="1:5" hidden="1" x14ac:dyDescent="0.4">
      <c r="A7868" t="s">
        <v>5252</v>
      </c>
      <c r="B7868" t="s">
        <v>207</v>
      </c>
      <c r="C7868" s="1">
        <v>44452</v>
      </c>
      <c r="D7868" t="s">
        <v>398</v>
      </c>
      <c r="E7868" t="b">
        <f t="shared" si="137"/>
        <v>0</v>
      </c>
    </row>
    <row r="7869" spans="1:5" hidden="1" x14ac:dyDescent="0.4">
      <c r="A7869" t="s">
        <v>7008</v>
      </c>
      <c r="B7869" t="s">
        <v>207</v>
      </c>
      <c r="C7869" s="1">
        <v>44489</v>
      </c>
      <c r="D7869" t="s">
        <v>397</v>
      </c>
      <c r="E7869" t="b">
        <f t="shared" si="137"/>
        <v>0</v>
      </c>
    </row>
    <row r="7870" spans="1:5" hidden="1" x14ac:dyDescent="0.4">
      <c r="A7870" t="s">
        <v>1114</v>
      </c>
      <c r="B7870" t="s">
        <v>207</v>
      </c>
      <c r="C7870" s="1">
        <v>44455</v>
      </c>
      <c r="D7870" t="s">
        <v>306</v>
      </c>
      <c r="E7870" t="b">
        <f t="shared" si="137"/>
        <v>0</v>
      </c>
    </row>
    <row r="7871" spans="1:5" hidden="1" x14ac:dyDescent="0.4">
      <c r="A7871" t="s">
        <v>4575</v>
      </c>
      <c r="B7871" t="s">
        <v>207</v>
      </c>
      <c r="C7871" s="1">
        <v>44182</v>
      </c>
      <c r="D7871" t="s">
        <v>404</v>
      </c>
      <c r="E7871" t="b">
        <f t="shared" si="137"/>
        <v>0</v>
      </c>
    </row>
    <row r="7872" spans="1:5" hidden="1" x14ac:dyDescent="0.4">
      <c r="A7872" t="s">
        <v>4611</v>
      </c>
      <c r="B7872" t="s">
        <v>207</v>
      </c>
      <c r="C7872" s="1">
        <v>44181</v>
      </c>
      <c r="D7872" t="s">
        <v>399</v>
      </c>
      <c r="E7872" t="b">
        <f t="shared" si="137"/>
        <v>0</v>
      </c>
    </row>
    <row r="7873" spans="1:5" hidden="1" x14ac:dyDescent="0.4">
      <c r="A7873" t="s">
        <v>4517</v>
      </c>
      <c r="B7873" t="s">
        <v>207</v>
      </c>
      <c r="C7873" s="1">
        <v>44186</v>
      </c>
      <c r="D7873" t="s">
        <v>312</v>
      </c>
      <c r="E7873" t="b">
        <f t="shared" si="137"/>
        <v>0</v>
      </c>
    </row>
    <row r="7874" spans="1:5" hidden="1" x14ac:dyDescent="0.4">
      <c r="A7874" t="s">
        <v>1113</v>
      </c>
      <c r="B7874" t="s">
        <v>207</v>
      </c>
      <c r="C7874" s="1">
        <v>44455</v>
      </c>
      <c r="D7874" t="s">
        <v>329</v>
      </c>
      <c r="E7874" t="b">
        <f t="shared" si="137"/>
        <v>0</v>
      </c>
    </row>
    <row r="7875" spans="1:5" hidden="1" x14ac:dyDescent="0.4">
      <c r="A7875" t="s">
        <v>3196</v>
      </c>
      <c r="B7875" t="s">
        <v>207</v>
      </c>
      <c r="C7875" s="1">
        <v>44453</v>
      </c>
      <c r="D7875" t="s">
        <v>307</v>
      </c>
      <c r="E7875" t="b">
        <f t="shared" si="137"/>
        <v>0</v>
      </c>
    </row>
    <row r="7876" spans="1:5" hidden="1" x14ac:dyDescent="0.4">
      <c r="A7876" t="s">
        <v>4525</v>
      </c>
      <c r="B7876" t="s">
        <v>207</v>
      </c>
      <c r="C7876" s="1">
        <v>44183</v>
      </c>
      <c r="D7876" t="s">
        <v>331</v>
      </c>
      <c r="E7876" t="b">
        <f t="shared" si="137"/>
        <v>0</v>
      </c>
    </row>
    <row r="7877" spans="1:5" hidden="1" x14ac:dyDescent="0.4">
      <c r="A7877" t="s">
        <v>1240</v>
      </c>
      <c r="B7877" t="s">
        <v>207</v>
      </c>
      <c r="C7877" s="1">
        <v>44449</v>
      </c>
      <c r="D7877" t="s">
        <v>327</v>
      </c>
      <c r="E7877" t="b">
        <f t="shared" si="137"/>
        <v>0</v>
      </c>
    </row>
    <row r="7878" spans="1:5" hidden="1" x14ac:dyDescent="0.4">
      <c r="A7878" t="s">
        <v>4783</v>
      </c>
      <c r="B7878" t="s">
        <v>207</v>
      </c>
      <c r="C7878" s="1">
        <v>44176</v>
      </c>
      <c r="D7878" t="s">
        <v>403</v>
      </c>
      <c r="E7878" t="b">
        <f t="shared" si="137"/>
        <v>0</v>
      </c>
    </row>
    <row r="7879" spans="1:5" hidden="1" x14ac:dyDescent="0.4">
      <c r="A7879" t="s">
        <v>3186</v>
      </c>
      <c r="B7879" t="s">
        <v>207</v>
      </c>
      <c r="C7879" s="1">
        <v>44455</v>
      </c>
      <c r="D7879" t="s">
        <v>344</v>
      </c>
      <c r="E7879" t="b">
        <f t="shared" si="137"/>
        <v>0</v>
      </c>
    </row>
    <row r="7880" spans="1:5" hidden="1" x14ac:dyDescent="0.4">
      <c r="A7880" t="s">
        <v>4574</v>
      </c>
      <c r="B7880" t="s">
        <v>207</v>
      </c>
      <c r="C7880" s="1">
        <v>44182</v>
      </c>
      <c r="D7880" t="s">
        <v>316</v>
      </c>
      <c r="E7880" t="b">
        <f t="shared" si="137"/>
        <v>0</v>
      </c>
    </row>
    <row r="7881" spans="1:5" hidden="1" x14ac:dyDescent="0.4">
      <c r="A7881" t="s">
        <v>4422</v>
      </c>
      <c r="B7881" t="s">
        <v>207</v>
      </c>
      <c r="C7881" s="1">
        <v>44186</v>
      </c>
      <c r="D7881" t="s">
        <v>326</v>
      </c>
      <c r="E7881" t="b">
        <f t="shared" si="137"/>
        <v>0</v>
      </c>
    </row>
    <row r="7882" spans="1:5" hidden="1" x14ac:dyDescent="0.4">
      <c r="A7882" t="s">
        <v>7007</v>
      </c>
      <c r="B7882" t="s">
        <v>207</v>
      </c>
      <c r="C7882" s="1">
        <v>44489</v>
      </c>
      <c r="D7882" t="s">
        <v>318</v>
      </c>
      <c r="E7882" t="b">
        <f t="shared" si="137"/>
        <v>0</v>
      </c>
    </row>
    <row r="7883" spans="1:5" hidden="1" x14ac:dyDescent="0.4">
      <c r="A7883" t="s">
        <v>4608</v>
      </c>
      <c r="B7883" t="s">
        <v>207</v>
      </c>
      <c r="C7883" s="1">
        <v>44182</v>
      </c>
      <c r="D7883" t="s">
        <v>313</v>
      </c>
      <c r="E7883" t="b">
        <f t="shared" si="137"/>
        <v>0</v>
      </c>
    </row>
    <row r="7884" spans="1:5" hidden="1" x14ac:dyDescent="0.4">
      <c r="A7884" t="s">
        <v>4573</v>
      </c>
      <c r="B7884" t="s">
        <v>207</v>
      </c>
      <c r="C7884" s="1">
        <v>44182</v>
      </c>
      <c r="D7884" t="s">
        <v>319</v>
      </c>
      <c r="E7884" t="b">
        <f t="shared" si="137"/>
        <v>0</v>
      </c>
    </row>
    <row r="7885" spans="1:5" hidden="1" x14ac:dyDescent="0.4">
      <c r="A7885" t="s">
        <v>4529</v>
      </c>
      <c r="B7885" t="s">
        <v>207</v>
      </c>
      <c r="C7885" s="1">
        <v>44487</v>
      </c>
      <c r="D7885" t="s">
        <v>310</v>
      </c>
      <c r="E7885" t="b">
        <f t="shared" si="137"/>
        <v>0</v>
      </c>
    </row>
    <row r="7886" spans="1:5" hidden="1" x14ac:dyDescent="0.4">
      <c r="A7886" t="s">
        <v>8180</v>
      </c>
      <c r="B7886" t="s">
        <v>207</v>
      </c>
      <c r="C7886" s="1">
        <v>44482</v>
      </c>
      <c r="D7886" t="s">
        <v>408</v>
      </c>
      <c r="E7886" t="b">
        <f t="shared" si="137"/>
        <v>0</v>
      </c>
    </row>
    <row r="7887" spans="1:5" hidden="1" x14ac:dyDescent="0.4">
      <c r="A7887" t="s">
        <v>4528</v>
      </c>
      <c r="B7887" t="s">
        <v>207</v>
      </c>
      <c r="C7887" s="1">
        <v>44182</v>
      </c>
      <c r="D7887" t="s">
        <v>320</v>
      </c>
      <c r="E7887" t="b">
        <f t="shared" si="137"/>
        <v>0</v>
      </c>
    </row>
    <row r="7888" spans="1:5" hidden="1" x14ac:dyDescent="0.4">
      <c r="A7888" t="s">
        <v>3350</v>
      </c>
      <c r="B7888" t="s">
        <v>207</v>
      </c>
      <c r="C7888" s="1">
        <v>44455</v>
      </c>
      <c r="D7888" t="s">
        <v>336</v>
      </c>
      <c r="E7888" t="b">
        <f t="shared" ref="E7888:E7951" si="138">OR(IF(AND(D7888=D7889,B7888=B7889),1,0),IF(AND(D7888=D7887,B7888=B7887),1,0))</f>
        <v>0</v>
      </c>
    </row>
    <row r="7889" spans="1:6" hidden="1" x14ac:dyDescent="0.4">
      <c r="A7889" t="s">
        <v>3195</v>
      </c>
      <c r="B7889" t="s">
        <v>207</v>
      </c>
      <c r="C7889" s="1">
        <v>44453</v>
      </c>
      <c r="D7889" t="s">
        <v>311</v>
      </c>
      <c r="E7889" t="b">
        <f t="shared" si="138"/>
        <v>0</v>
      </c>
    </row>
    <row r="7890" spans="1:6" hidden="1" x14ac:dyDescent="0.4">
      <c r="A7890" t="s">
        <v>4442</v>
      </c>
      <c r="B7890" t="s">
        <v>207</v>
      </c>
      <c r="C7890" s="1">
        <v>44186</v>
      </c>
      <c r="D7890" t="s">
        <v>350</v>
      </c>
      <c r="E7890" t="b">
        <f t="shared" si="138"/>
        <v>0</v>
      </c>
    </row>
    <row r="7891" spans="1:6" hidden="1" x14ac:dyDescent="0.4">
      <c r="A7891" t="s">
        <v>3194</v>
      </c>
      <c r="B7891" t="s">
        <v>207</v>
      </c>
      <c r="C7891" s="1">
        <v>44453</v>
      </c>
      <c r="D7891" t="s">
        <v>308</v>
      </c>
      <c r="E7891" t="b">
        <f t="shared" si="138"/>
        <v>0</v>
      </c>
    </row>
    <row r="7892" spans="1:6" hidden="1" x14ac:dyDescent="0.4">
      <c r="A7892" t="s">
        <v>8618</v>
      </c>
      <c r="B7892" t="s">
        <v>207</v>
      </c>
      <c r="C7892" s="1">
        <v>44489</v>
      </c>
      <c r="D7892" t="s">
        <v>416</v>
      </c>
      <c r="E7892" t="b">
        <f t="shared" si="138"/>
        <v>0</v>
      </c>
    </row>
    <row r="7893" spans="1:6" hidden="1" x14ac:dyDescent="0.4">
      <c r="A7893" t="s">
        <v>4717</v>
      </c>
      <c r="B7893" t="s">
        <v>207</v>
      </c>
      <c r="C7893" s="1">
        <v>44179</v>
      </c>
      <c r="D7893" t="s">
        <v>334</v>
      </c>
      <c r="E7893" t="b">
        <f t="shared" si="138"/>
        <v>0</v>
      </c>
    </row>
    <row r="7894" spans="1:6" hidden="1" x14ac:dyDescent="0.4">
      <c r="A7894" t="s">
        <v>832</v>
      </c>
      <c r="B7894" t="s">
        <v>207</v>
      </c>
      <c r="C7894" s="1">
        <v>44462</v>
      </c>
      <c r="D7894" t="s">
        <v>314</v>
      </c>
      <c r="E7894" t="b">
        <f t="shared" si="138"/>
        <v>0</v>
      </c>
    </row>
    <row r="7895" spans="1:6" hidden="1" x14ac:dyDescent="0.4">
      <c r="A7895" t="s">
        <v>7181</v>
      </c>
      <c r="B7895" t="s">
        <v>207</v>
      </c>
      <c r="C7895" s="1">
        <v>44021</v>
      </c>
      <c r="D7895" t="s">
        <v>343</v>
      </c>
      <c r="E7895" t="b">
        <f t="shared" si="138"/>
        <v>0</v>
      </c>
    </row>
    <row r="7896" spans="1:6" hidden="1" x14ac:dyDescent="0.4">
      <c r="A7896" t="s">
        <v>6695</v>
      </c>
      <c r="B7896" t="s">
        <v>207</v>
      </c>
      <c r="C7896" s="1">
        <v>44020</v>
      </c>
      <c r="D7896" t="s">
        <v>315</v>
      </c>
      <c r="E7896" t="b">
        <f t="shared" si="138"/>
        <v>0</v>
      </c>
    </row>
    <row r="7897" spans="1:6" hidden="1" x14ac:dyDescent="0.4">
      <c r="A7897" t="s">
        <v>3188</v>
      </c>
      <c r="B7897" t="s">
        <v>207</v>
      </c>
      <c r="C7897" s="1">
        <v>44455</v>
      </c>
      <c r="D7897" t="s">
        <v>317</v>
      </c>
      <c r="E7897" t="b">
        <f t="shared" si="138"/>
        <v>0</v>
      </c>
    </row>
    <row r="7898" spans="1:6" hidden="1" x14ac:dyDescent="0.4">
      <c r="A7898" t="s">
        <v>4718</v>
      </c>
      <c r="B7898" t="s">
        <v>207</v>
      </c>
      <c r="C7898" s="1">
        <v>44179</v>
      </c>
      <c r="D7898" t="s">
        <v>335</v>
      </c>
      <c r="E7898" t="b">
        <f t="shared" si="138"/>
        <v>0</v>
      </c>
    </row>
    <row r="7899" spans="1:6" hidden="1" x14ac:dyDescent="0.4">
      <c r="A7899" t="s">
        <v>7182</v>
      </c>
      <c r="B7899" t="s">
        <v>207</v>
      </c>
      <c r="C7899" s="1">
        <v>44021</v>
      </c>
      <c r="D7899" t="s">
        <v>339</v>
      </c>
      <c r="E7899" t="b">
        <f t="shared" si="138"/>
        <v>0</v>
      </c>
    </row>
    <row r="7900" spans="1:6" hidden="1" x14ac:dyDescent="0.4">
      <c r="A7900" t="s">
        <v>3187</v>
      </c>
      <c r="B7900" t="s">
        <v>207</v>
      </c>
      <c r="C7900" s="1">
        <v>44455</v>
      </c>
      <c r="D7900" t="s">
        <v>415</v>
      </c>
      <c r="E7900" t="b">
        <f t="shared" si="138"/>
        <v>0</v>
      </c>
    </row>
    <row r="7901" spans="1:6" hidden="1" x14ac:dyDescent="0.4">
      <c r="A7901" t="s">
        <v>4782</v>
      </c>
      <c r="B7901" t="s">
        <v>207</v>
      </c>
      <c r="C7901" s="1">
        <v>44176</v>
      </c>
      <c r="D7901" t="s">
        <v>332</v>
      </c>
      <c r="E7901" t="b">
        <f t="shared" si="138"/>
        <v>0</v>
      </c>
    </row>
    <row r="7902" spans="1:6" hidden="1" x14ac:dyDescent="0.4">
      <c r="A7902" t="s">
        <v>4936</v>
      </c>
      <c r="B7902" t="s">
        <v>207</v>
      </c>
      <c r="C7902" s="1">
        <v>44455</v>
      </c>
      <c r="D7902" t="s">
        <v>322</v>
      </c>
      <c r="E7902" t="b">
        <f t="shared" si="138"/>
        <v>0</v>
      </c>
    </row>
    <row r="7903" spans="1:6" hidden="1" x14ac:dyDescent="0.4">
      <c r="A7903" t="s">
        <v>1086</v>
      </c>
      <c r="B7903" t="s">
        <v>207</v>
      </c>
      <c r="C7903" s="1">
        <v>44452</v>
      </c>
      <c r="D7903" t="s">
        <v>359</v>
      </c>
      <c r="E7903" t="b">
        <f t="shared" si="138"/>
        <v>0</v>
      </c>
      <c r="F7903" t="s">
        <v>9081</v>
      </c>
    </row>
    <row r="7904" spans="1:6" hidden="1" x14ac:dyDescent="0.4">
      <c r="A7904" t="s">
        <v>4609</v>
      </c>
      <c r="B7904" t="s">
        <v>207</v>
      </c>
      <c r="C7904" s="1">
        <v>44181</v>
      </c>
      <c r="D7904" t="s">
        <v>333</v>
      </c>
      <c r="E7904" t="b">
        <f t="shared" si="138"/>
        <v>0</v>
      </c>
      <c r="F7904" t="s">
        <v>9081</v>
      </c>
    </row>
    <row r="7905" spans="1:5" hidden="1" x14ac:dyDescent="0.4">
      <c r="A7905" t="s">
        <v>6828</v>
      </c>
      <c r="B7905" t="s">
        <v>207</v>
      </c>
      <c r="C7905" s="1">
        <v>44186</v>
      </c>
      <c r="D7905" t="s">
        <v>328</v>
      </c>
      <c r="E7905" t="b">
        <f t="shared" si="138"/>
        <v>0</v>
      </c>
    </row>
    <row r="7906" spans="1:5" hidden="1" x14ac:dyDescent="0.4">
      <c r="A7906" t="s">
        <v>6554</v>
      </c>
      <c r="B7906" t="s">
        <v>220</v>
      </c>
      <c r="C7906" s="1">
        <v>44491</v>
      </c>
      <c r="D7906" t="s">
        <v>341</v>
      </c>
      <c r="E7906" t="b">
        <f t="shared" si="138"/>
        <v>0</v>
      </c>
    </row>
    <row r="7907" spans="1:5" hidden="1" x14ac:dyDescent="0.4">
      <c r="A7907" t="s">
        <v>5500</v>
      </c>
      <c r="B7907" t="s">
        <v>220</v>
      </c>
      <c r="C7907" s="1">
        <v>44489</v>
      </c>
      <c r="D7907" t="s">
        <v>352</v>
      </c>
      <c r="E7907" t="b">
        <f t="shared" si="138"/>
        <v>0</v>
      </c>
    </row>
    <row r="7908" spans="1:5" hidden="1" x14ac:dyDescent="0.4">
      <c r="A7908" t="s">
        <v>8683</v>
      </c>
      <c r="B7908" t="s">
        <v>220</v>
      </c>
      <c r="C7908" s="1">
        <v>44488</v>
      </c>
      <c r="D7908" t="s">
        <v>398</v>
      </c>
      <c r="E7908" t="b">
        <f t="shared" si="138"/>
        <v>0</v>
      </c>
    </row>
    <row r="7909" spans="1:5" hidden="1" x14ac:dyDescent="0.4">
      <c r="A7909" t="s">
        <v>7292</v>
      </c>
      <c r="B7909" t="s">
        <v>220</v>
      </c>
      <c r="C7909" s="1">
        <v>44490</v>
      </c>
      <c r="D7909" t="s">
        <v>397</v>
      </c>
      <c r="E7909" t="b">
        <f t="shared" si="138"/>
        <v>0</v>
      </c>
    </row>
    <row r="7910" spans="1:5" x14ac:dyDescent="0.4">
      <c r="A7910" t="s">
        <v>6464</v>
      </c>
      <c r="B7910" t="s">
        <v>220</v>
      </c>
      <c r="C7910" s="1">
        <v>44158</v>
      </c>
      <c r="D7910" t="s">
        <v>373</v>
      </c>
      <c r="E7910" t="b">
        <f t="shared" si="138"/>
        <v>1</v>
      </c>
    </row>
    <row r="7911" spans="1:5" x14ac:dyDescent="0.4">
      <c r="A7911" t="s">
        <v>6464</v>
      </c>
      <c r="B7911" t="s">
        <v>220</v>
      </c>
      <c r="C7911" s="1">
        <v>44092</v>
      </c>
      <c r="D7911" t="s">
        <v>373</v>
      </c>
      <c r="E7911" t="b">
        <f t="shared" si="138"/>
        <v>1</v>
      </c>
    </row>
    <row r="7912" spans="1:5" x14ac:dyDescent="0.4">
      <c r="A7912" t="s">
        <v>7807</v>
      </c>
      <c r="B7912" t="s">
        <v>220</v>
      </c>
      <c r="C7912" s="1">
        <v>43357</v>
      </c>
      <c r="D7912" t="s">
        <v>373</v>
      </c>
      <c r="E7912" t="b">
        <f t="shared" si="138"/>
        <v>1</v>
      </c>
    </row>
    <row r="7913" spans="1:5" hidden="1" x14ac:dyDescent="0.4">
      <c r="A7913" t="s">
        <v>5501</v>
      </c>
      <c r="B7913" t="s">
        <v>220</v>
      </c>
      <c r="C7913" s="1">
        <v>44158</v>
      </c>
      <c r="D7913" t="s">
        <v>312</v>
      </c>
      <c r="E7913" t="b">
        <f t="shared" si="138"/>
        <v>0</v>
      </c>
    </row>
    <row r="7914" spans="1:5" hidden="1" x14ac:dyDescent="0.4">
      <c r="A7914" t="s">
        <v>9059</v>
      </c>
      <c r="B7914" t="s">
        <v>220</v>
      </c>
      <c r="C7914" s="1">
        <v>44158</v>
      </c>
      <c r="D7914" t="s">
        <v>406</v>
      </c>
      <c r="E7914" t="b">
        <f t="shared" si="138"/>
        <v>0</v>
      </c>
    </row>
    <row r="7915" spans="1:5" hidden="1" x14ac:dyDescent="0.4">
      <c r="A7915" t="s">
        <v>8561</v>
      </c>
      <c r="B7915" t="s">
        <v>220</v>
      </c>
      <c r="C7915" s="1">
        <v>44490</v>
      </c>
      <c r="D7915" t="s">
        <v>307</v>
      </c>
      <c r="E7915" t="b">
        <f t="shared" si="138"/>
        <v>0</v>
      </c>
    </row>
    <row r="7916" spans="1:5" hidden="1" x14ac:dyDescent="0.4">
      <c r="A7916" t="s">
        <v>8836</v>
      </c>
      <c r="B7916" t="s">
        <v>220</v>
      </c>
      <c r="C7916" s="1">
        <v>44495</v>
      </c>
      <c r="D7916" t="s">
        <v>331</v>
      </c>
      <c r="E7916" t="b">
        <f t="shared" si="138"/>
        <v>0</v>
      </c>
    </row>
    <row r="7917" spans="1:5" hidden="1" x14ac:dyDescent="0.4">
      <c r="A7917" t="s">
        <v>6904</v>
      </c>
      <c r="B7917" t="s">
        <v>220</v>
      </c>
      <c r="C7917" s="1">
        <v>44158</v>
      </c>
      <c r="D7917" t="s">
        <v>635</v>
      </c>
      <c r="E7917" t="b">
        <f t="shared" si="138"/>
        <v>0</v>
      </c>
    </row>
    <row r="7918" spans="1:5" hidden="1" x14ac:dyDescent="0.4">
      <c r="A7918" t="s">
        <v>7243</v>
      </c>
      <c r="B7918" t="s">
        <v>220</v>
      </c>
      <c r="C7918" s="1">
        <v>44062</v>
      </c>
      <c r="D7918" t="s">
        <v>327</v>
      </c>
      <c r="E7918" t="b">
        <f t="shared" si="138"/>
        <v>0</v>
      </c>
    </row>
    <row r="7919" spans="1:5" hidden="1" x14ac:dyDescent="0.4">
      <c r="A7919" t="s">
        <v>9067</v>
      </c>
      <c r="B7919" t="s">
        <v>220</v>
      </c>
      <c r="C7919" s="1">
        <v>44076</v>
      </c>
      <c r="D7919" t="s">
        <v>403</v>
      </c>
      <c r="E7919" t="b">
        <f t="shared" si="138"/>
        <v>0</v>
      </c>
    </row>
    <row r="7920" spans="1:5" x14ac:dyDescent="0.4">
      <c r="A7920" t="s">
        <v>5502</v>
      </c>
      <c r="B7920" t="s">
        <v>220</v>
      </c>
      <c r="C7920" s="1">
        <v>44158</v>
      </c>
      <c r="D7920" t="s">
        <v>410</v>
      </c>
      <c r="E7920" t="b">
        <f t="shared" si="138"/>
        <v>1</v>
      </c>
    </row>
    <row r="7921" spans="1:5" x14ac:dyDescent="0.4">
      <c r="A7921" t="s">
        <v>5502</v>
      </c>
      <c r="B7921" t="s">
        <v>220</v>
      </c>
      <c r="C7921" s="1">
        <v>44095</v>
      </c>
      <c r="D7921" t="s">
        <v>410</v>
      </c>
      <c r="E7921" t="b">
        <f t="shared" si="138"/>
        <v>1</v>
      </c>
    </row>
    <row r="7922" spans="1:5" x14ac:dyDescent="0.4">
      <c r="A7922" t="s">
        <v>7834</v>
      </c>
      <c r="B7922" t="s">
        <v>220</v>
      </c>
      <c r="C7922" s="1">
        <v>43343</v>
      </c>
      <c r="D7922" t="s">
        <v>410</v>
      </c>
      <c r="E7922" t="b">
        <f t="shared" si="138"/>
        <v>1</v>
      </c>
    </row>
    <row r="7923" spans="1:5" hidden="1" x14ac:dyDescent="0.4">
      <c r="A7923" t="s">
        <v>7285</v>
      </c>
      <c r="B7923" t="s">
        <v>220</v>
      </c>
      <c r="C7923" s="1">
        <v>44076</v>
      </c>
      <c r="D7923" t="s">
        <v>377</v>
      </c>
      <c r="E7923" t="b">
        <f t="shared" si="138"/>
        <v>0</v>
      </c>
    </row>
    <row r="7924" spans="1:5" hidden="1" x14ac:dyDescent="0.4">
      <c r="A7924" t="s">
        <v>5503</v>
      </c>
      <c r="B7924" t="s">
        <v>220</v>
      </c>
      <c r="C7924" s="1">
        <v>44490</v>
      </c>
      <c r="D7924" t="s">
        <v>316</v>
      </c>
      <c r="E7924" t="b">
        <f t="shared" si="138"/>
        <v>0</v>
      </c>
    </row>
    <row r="7925" spans="1:5" x14ac:dyDescent="0.4">
      <c r="A7925" t="s">
        <v>5504</v>
      </c>
      <c r="B7925" t="s">
        <v>220</v>
      </c>
      <c r="C7925" s="1">
        <v>44158</v>
      </c>
      <c r="D7925" t="s">
        <v>369</v>
      </c>
      <c r="E7925" t="b">
        <f t="shared" si="138"/>
        <v>1</v>
      </c>
    </row>
    <row r="7926" spans="1:5" x14ac:dyDescent="0.4">
      <c r="A7926" t="s">
        <v>5504</v>
      </c>
      <c r="B7926" t="s">
        <v>220</v>
      </c>
      <c r="C7926" s="1">
        <v>44095</v>
      </c>
      <c r="D7926" t="s">
        <v>369</v>
      </c>
      <c r="E7926" t="b">
        <f t="shared" si="138"/>
        <v>1</v>
      </c>
    </row>
    <row r="7927" spans="1:5" x14ac:dyDescent="0.4">
      <c r="A7927" t="s">
        <v>7946</v>
      </c>
      <c r="B7927" t="s">
        <v>220</v>
      </c>
      <c r="C7927" s="1">
        <v>43046</v>
      </c>
      <c r="D7927" t="s">
        <v>369</v>
      </c>
      <c r="E7927" t="b">
        <f t="shared" si="138"/>
        <v>1</v>
      </c>
    </row>
    <row r="7928" spans="1:5" x14ac:dyDescent="0.4">
      <c r="A7928" t="s">
        <v>5505</v>
      </c>
      <c r="B7928" t="s">
        <v>220</v>
      </c>
      <c r="C7928" s="1">
        <v>44092</v>
      </c>
      <c r="D7928" t="s">
        <v>326</v>
      </c>
      <c r="E7928" t="b">
        <f t="shared" si="138"/>
        <v>1</v>
      </c>
    </row>
    <row r="7929" spans="1:5" x14ac:dyDescent="0.4">
      <c r="A7929" t="s">
        <v>7892</v>
      </c>
      <c r="B7929" t="s">
        <v>220</v>
      </c>
      <c r="C7929" s="1">
        <v>43259</v>
      </c>
      <c r="D7929" t="s">
        <v>326</v>
      </c>
      <c r="E7929" t="b">
        <f t="shared" si="138"/>
        <v>1</v>
      </c>
    </row>
    <row r="7930" spans="1:5" hidden="1" x14ac:dyDescent="0.4">
      <c r="A7930" t="s">
        <v>6905</v>
      </c>
      <c r="B7930" t="s">
        <v>220</v>
      </c>
      <c r="C7930" s="1">
        <v>44158</v>
      </c>
      <c r="D7930" t="s">
        <v>348</v>
      </c>
      <c r="E7930" t="b">
        <f t="shared" si="138"/>
        <v>0</v>
      </c>
    </row>
    <row r="7931" spans="1:5" hidden="1" x14ac:dyDescent="0.4">
      <c r="A7931" t="s">
        <v>7092</v>
      </c>
      <c r="B7931" t="s">
        <v>220</v>
      </c>
      <c r="C7931" s="1">
        <v>44071</v>
      </c>
      <c r="D7931" t="s">
        <v>323</v>
      </c>
      <c r="E7931" t="b">
        <f t="shared" si="138"/>
        <v>0</v>
      </c>
    </row>
    <row r="7932" spans="1:5" hidden="1" x14ac:dyDescent="0.4">
      <c r="A7932" t="s">
        <v>7291</v>
      </c>
      <c r="B7932" t="s">
        <v>220</v>
      </c>
      <c r="C7932" s="1">
        <v>44069</v>
      </c>
      <c r="D7932" t="s">
        <v>318</v>
      </c>
      <c r="E7932" t="b">
        <f t="shared" si="138"/>
        <v>0</v>
      </c>
    </row>
    <row r="7933" spans="1:5" hidden="1" x14ac:dyDescent="0.4">
      <c r="A7933" t="s">
        <v>7098</v>
      </c>
      <c r="B7933" t="s">
        <v>220</v>
      </c>
      <c r="C7933" s="1">
        <v>44158</v>
      </c>
      <c r="D7933" t="s">
        <v>392</v>
      </c>
      <c r="E7933" t="b">
        <f t="shared" si="138"/>
        <v>0</v>
      </c>
    </row>
    <row r="7934" spans="1:5" hidden="1" x14ac:dyDescent="0.4">
      <c r="A7934" t="s">
        <v>5506</v>
      </c>
      <c r="B7934" t="s">
        <v>220</v>
      </c>
      <c r="C7934" s="1">
        <v>44158</v>
      </c>
      <c r="D7934" t="s">
        <v>313</v>
      </c>
      <c r="E7934" t="b">
        <f t="shared" si="138"/>
        <v>0</v>
      </c>
    </row>
    <row r="7935" spans="1:5" hidden="1" x14ac:dyDescent="0.4">
      <c r="A7935" t="s">
        <v>8523</v>
      </c>
      <c r="B7935" t="s">
        <v>220</v>
      </c>
      <c r="C7935" s="1">
        <v>44491</v>
      </c>
      <c r="D7935" t="s">
        <v>310</v>
      </c>
      <c r="E7935" t="b">
        <f t="shared" si="138"/>
        <v>0</v>
      </c>
    </row>
    <row r="7936" spans="1:5" hidden="1" x14ac:dyDescent="0.4">
      <c r="A7936" t="s">
        <v>5499</v>
      </c>
      <c r="B7936" t="s">
        <v>220</v>
      </c>
      <c r="C7936" s="1">
        <v>44158</v>
      </c>
      <c r="D7936" t="s">
        <v>364</v>
      </c>
      <c r="E7936" t="b">
        <f t="shared" si="138"/>
        <v>0</v>
      </c>
    </row>
    <row r="7937" spans="1:5" x14ac:dyDescent="0.4">
      <c r="A7937" t="s">
        <v>5507</v>
      </c>
      <c r="B7937" t="s">
        <v>220</v>
      </c>
      <c r="C7937" s="1">
        <v>44158</v>
      </c>
      <c r="D7937" t="s">
        <v>368</v>
      </c>
      <c r="E7937" t="b">
        <f t="shared" si="138"/>
        <v>1</v>
      </c>
    </row>
    <row r="7938" spans="1:5" x14ac:dyDescent="0.4">
      <c r="A7938" t="s">
        <v>5507</v>
      </c>
      <c r="B7938" t="s">
        <v>220</v>
      </c>
      <c r="C7938" s="1">
        <v>44092</v>
      </c>
      <c r="D7938" t="s">
        <v>368</v>
      </c>
      <c r="E7938" t="b">
        <f t="shared" si="138"/>
        <v>1</v>
      </c>
    </row>
    <row r="7939" spans="1:5" x14ac:dyDescent="0.4">
      <c r="A7939" t="s">
        <v>7972</v>
      </c>
      <c r="B7939" t="s">
        <v>220</v>
      </c>
      <c r="C7939" s="1">
        <v>43047</v>
      </c>
      <c r="D7939" t="s">
        <v>368</v>
      </c>
      <c r="E7939" t="b">
        <f t="shared" si="138"/>
        <v>1</v>
      </c>
    </row>
    <row r="7940" spans="1:5" x14ac:dyDescent="0.4">
      <c r="A7940" t="s">
        <v>7359</v>
      </c>
      <c r="B7940" t="s">
        <v>220</v>
      </c>
      <c r="C7940" s="1">
        <v>44070</v>
      </c>
      <c r="D7940" t="s">
        <v>378</v>
      </c>
      <c r="E7940" t="b">
        <f t="shared" si="138"/>
        <v>1</v>
      </c>
    </row>
    <row r="7941" spans="1:5" x14ac:dyDescent="0.4">
      <c r="A7941" t="s">
        <v>7701</v>
      </c>
      <c r="B7941" t="s">
        <v>220</v>
      </c>
      <c r="C7941" s="1">
        <v>43663</v>
      </c>
      <c r="D7941" t="s">
        <v>378</v>
      </c>
      <c r="E7941" t="b">
        <f t="shared" si="138"/>
        <v>1</v>
      </c>
    </row>
    <row r="7942" spans="1:5" hidden="1" x14ac:dyDescent="0.4">
      <c r="A7942" t="s">
        <v>8555</v>
      </c>
      <c r="B7942" t="s">
        <v>220</v>
      </c>
      <c r="C7942" s="1">
        <v>44490</v>
      </c>
      <c r="D7942" t="s">
        <v>408</v>
      </c>
      <c r="E7942" t="b">
        <f t="shared" si="138"/>
        <v>0</v>
      </c>
    </row>
    <row r="7943" spans="1:5" hidden="1" x14ac:dyDescent="0.4">
      <c r="A7943" t="s">
        <v>8833</v>
      </c>
      <c r="B7943" t="s">
        <v>220</v>
      </c>
      <c r="C7943" s="1">
        <v>44495</v>
      </c>
      <c r="D7943" t="s">
        <v>311</v>
      </c>
      <c r="E7943" t="b">
        <f t="shared" si="138"/>
        <v>0</v>
      </c>
    </row>
    <row r="7944" spans="1:5" hidden="1" x14ac:dyDescent="0.4">
      <c r="A7944" t="s">
        <v>6585</v>
      </c>
      <c r="B7944" t="s">
        <v>220</v>
      </c>
      <c r="C7944" s="1">
        <v>44036</v>
      </c>
      <c r="D7944" t="s">
        <v>324</v>
      </c>
      <c r="E7944" t="b">
        <f t="shared" si="138"/>
        <v>0</v>
      </c>
    </row>
    <row r="7945" spans="1:5" x14ac:dyDescent="0.4">
      <c r="A7945" t="s">
        <v>5513</v>
      </c>
      <c r="B7945" t="s">
        <v>220</v>
      </c>
      <c r="C7945" s="1">
        <v>44158</v>
      </c>
      <c r="D7945" t="s">
        <v>677</v>
      </c>
      <c r="E7945" t="b">
        <f t="shared" si="138"/>
        <v>1</v>
      </c>
    </row>
    <row r="7946" spans="1:5" x14ac:dyDescent="0.4">
      <c r="A7946" t="s">
        <v>6458</v>
      </c>
      <c r="B7946" t="s">
        <v>220</v>
      </c>
      <c r="C7946" s="1">
        <v>44095</v>
      </c>
      <c r="D7946" t="s">
        <v>677</v>
      </c>
      <c r="E7946" t="b">
        <f t="shared" si="138"/>
        <v>1</v>
      </c>
    </row>
    <row r="7947" spans="1:5" x14ac:dyDescent="0.4">
      <c r="A7947" t="s">
        <v>7799</v>
      </c>
      <c r="B7947" t="s">
        <v>220</v>
      </c>
      <c r="C7947" s="1">
        <v>43370</v>
      </c>
      <c r="D7947" t="s">
        <v>677</v>
      </c>
      <c r="E7947" t="b">
        <f t="shared" si="138"/>
        <v>1</v>
      </c>
    </row>
    <row r="7948" spans="1:5" hidden="1" x14ac:dyDescent="0.4">
      <c r="A7948" t="s">
        <v>8835</v>
      </c>
      <c r="B7948" t="s">
        <v>220</v>
      </c>
      <c r="C7948" s="1">
        <v>44495</v>
      </c>
      <c r="D7948" t="s">
        <v>308</v>
      </c>
      <c r="E7948" t="b">
        <f t="shared" si="138"/>
        <v>0</v>
      </c>
    </row>
    <row r="7949" spans="1:5" hidden="1" x14ac:dyDescent="0.4">
      <c r="A7949" t="s">
        <v>8553</v>
      </c>
      <c r="B7949" t="s">
        <v>220</v>
      </c>
      <c r="C7949" s="1">
        <v>44490</v>
      </c>
      <c r="D7949" t="s">
        <v>343</v>
      </c>
      <c r="E7949" t="b">
        <f t="shared" si="138"/>
        <v>0</v>
      </c>
    </row>
    <row r="7950" spans="1:5" hidden="1" x14ac:dyDescent="0.4">
      <c r="A7950" t="s">
        <v>5508</v>
      </c>
      <c r="B7950" t="s">
        <v>220</v>
      </c>
      <c r="C7950" s="1">
        <v>44158</v>
      </c>
      <c r="D7950" t="s">
        <v>355</v>
      </c>
      <c r="E7950" t="b">
        <f t="shared" si="138"/>
        <v>0</v>
      </c>
    </row>
    <row r="7951" spans="1:5" x14ac:dyDescent="0.4">
      <c r="A7951" t="s">
        <v>5509</v>
      </c>
      <c r="B7951" t="s">
        <v>220</v>
      </c>
      <c r="C7951" s="1">
        <v>44158</v>
      </c>
      <c r="D7951" t="s">
        <v>363</v>
      </c>
      <c r="E7951" t="b">
        <f t="shared" si="138"/>
        <v>1</v>
      </c>
    </row>
    <row r="7952" spans="1:5" x14ac:dyDescent="0.4">
      <c r="A7952" t="s">
        <v>5509</v>
      </c>
      <c r="B7952" t="s">
        <v>220</v>
      </c>
      <c r="C7952" s="1">
        <v>44095</v>
      </c>
      <c r="D7952" t="s">
        <v>363</v>
      </c>
      <c r="E7952" t="b">
        <f t="shared" ref="E7952:E8015" si="139">OR(IF(AND(D7952=D7953,B7952=B7953),1,0),IF(AND(D7952=D7951,B7952=B7951),1,0))</f>
        <v>1</v>
      </c>
    </row>
    <row r="7953" spans="1:5" x14ac:dyDescent="0.4">
      <c r="A7953" t="s">
        <v>7947</v>
      </c>
      <c r="B7953" t="s">
        <v>220</v>
      </c>
      <c r="C7953" s="1">
        <v>43046</v>
      </c>
      <c r="D7953" t="s">
        <v>363</v>
      </c>
      <c r="E7953" t="b">
        <f t="shared" si="139"/>
        <v>1</v>
      </c>
    </row>
    <row r="7954" spans="1:5" hidden="1" x14ac:dyDescent="0.4">
      <c r="A7954" t="s">
        <v>5510</v>
      </c>
      <c r="B7954" t="s">
        <v>220</v>
      </c>
      <c r="C7954" s="1">
        <v>44158</v>
      </c>
      <c r="D7954" t="s">
        <v>315</v>
      </c>
      <c r="E7954" t="b">
        <f t="shared" si="139"/>
        <v>0</v>
      </c>
    </row>
    <row r="7955" spans="1:5" x14ac:dyDescent="0.4">
      <c r="A7955" t="s">
        <v>5341</v>
      </c>
      <c r="B7955" t="s">
        <v>220</v>
      </c>
      <c r="C7955" s="1">
        <v>44165</v>
      </c>
      <c r="D7955" t="s">
        <v>345</v>
      </c>
      <c r="E7955" t="b">
        <f t="shared" si="139"/>
        <v>1</v>
      </c>
    </row>
    <row r="7956" spans="1:5" x14ac:dyDescent="0.4">
      <c r="A7956" t="s">
        <v>5341</v>
      </c>
      <c r="B7956" t="s">
        <v>220</v>
      </c>
      <c r="C7956" s="1">
        <v>44092</v>
      </c>
      <c r="D7956" t="s">
        <v>345</v>
      </c>
      <c r="E7956" t="b">
        <f t="shared" si="139"/>
        <v>1</v>
      </c>
    </row>
    <row r="7957" spans="1:5" x14ac:dyDescent="0.4">
      <c r="A7957" t="s">
        <v>7831</v>
      </c>
      <c r="B7957" t="s">
        <v>220</v>
      </c>
      <c r="C7957" s="1">
        <v>43346</v>
      </c>
      <c r="D7957" t="s">
        <v>345</v>
      </c>
      <c r="E7957" t="b">
        <f t="shared" si="139"/>
        <v>1</v>
      </c>
    </row>
    <row r="7958" spans="1:5" hidden="1" x14ac:dyDescent="0.4">
      <c r="A7958" t="s">
        <v>8639</v>
      </c>
      <c r="B7958" t="s">
        <v>220</v>
      </c>
      <c r="C7958" s="1">
        <v>44489</v>
      </c>
      <c r="D7958" t="s">
        <v>317</v>
      </c>
      <c r="E7958" t="b">
        <f t="shared" si="139"/>
        <v>0</v>
      </c>
    </row>
    <row r="7959" spans="1:5" x14ac:dyDescent="0.4">
      <c r="A7959" t="s">
        <v>5511</v>
      </c>
      <c r="B7959" t="s">
        <v>220</v>
      </c>
      <c r="C7959" s="1">
        <v>44158</v>
      </c>
      <c r="D7959" t="s">
        <v>346</v>
      </c>
      <c r="E7959" t="b">
        <f t="shared" si="139"/>
        <v>1</v>
      </c>
    </row>
    <row r="7960" spans="1:5" x14ac:dyDescent="0.4">
      <c r="A7960" t="s">
        <v>5511</v>
      </c>
      <c r="B7960" t="s">
        <v>220</v>
      </c>
      <c r="C7960" s="1">
        <v>44092</v>
      </c>
      <c r="D7960" t="s">
        <v>346</v>
      </c>
      <c r="E7960" t="b">
        <f t="shared" si="139"/>
        <v>1</v>
      </c>
    </row>
    <row r="7961" spans="1:5" x14ac:dyDescent="0.4">
      <c r="A7961" t="s">
        <v>7920</v>
      </c>
      <c r="B7961" t="s">
        <v>220</v>
      </c>
      <c r="C7961" s="1">
        <v>43083</v>
      </c>
      <c r="D7961" t="s">
        <v>346</v>
      </c>
      <c r="E7961" t="b">
        <f t="shared" si="139"/>
        <v>1</v>
      </c>
    </row>
    <row r="7962" spans="1:5" hidden="1" x14ac:dyDescent="0.4">
      <c r="A7962" t="s">
        <v>5512</v>
      </c>
      <c r="B7962" t="s">
        <v>220</v>
      </c>
      <c r="C7962" s="1">
        <v>44158</v>
      </c>
      <c r="D7962" t="s">
        <v>335</v>
      </c>
      <c r="E7962" t="b">
        <f t="shared" si="139"/>
        <v>0</v>
      </c>
    </row>
    <row r="7963" spans="1:5" hidden="1" x14ac:dyDescent="0.4">
      <c r="A7963" t="s">
        <v>7095</v>
      </c>
      <c r="B7963" t="s">
        <v>220</v>
      </c>
      <c r="C7963" s="1">
        <v>44490</v>
      </c>
      <c r="D7963" t="s">
        <v>339</v>
      </c>
      <c r="E7963" t="b">
        <f t="shared" si="139"/>
        <v>0</v>
      </c>
    </row>
    <row r="7964" spans="1:5" x14ac:dyDescent="0.4">
      <c r="A7964" t="s">
        <v>8834</v>
      </c>
      <c r="B7964" t="s">
        <v>220</v>
      </c>
      <c r="C7964" s="1">
        <v>44495</v>
      </c>
      <c r="D7964" t="s">
        <v>415</v>
      </c>
      <c r="E7964" t="b">
        <f t="shared" si="139"/>
        <v>1</v>
      </c>
    </row>
    <row r="7965" spans="1:5" x14ac:dyDescent="0.4">
      <c r="A7965" t="s">
        <v>8834</v>
      </c>
      <c r="B7965" t="s">
        <v>220</v>
      </c>
      <c r="C7965" s="1">
        <v>44074</v>
      </c>
      <c r="D7965" t="s">
        <v>415</v>
      </c>
      <c r="E7965" t="b">
        <f t="shared" si="139"/>
        <v>1</v>
      </c>
    </row>
    <row r="7966" spans="1:5" x14ac:dyDescent="0.4">
      <c r="A7966" t="s">
        <v>5514</v>
      </c>
      <c r="B7966" t="s">
        <v>220</v>
      </c>
      <c r="C7966" s="1">
        <v>44158</v>
      </c>
      <c r="D7966" t="s">
        <v>332</v>
      </c>
      <c r="E7966" t="b">
        <f t="shared" si="139"/>
        <v>1</v>
      </c>
    </row>
    <row r="7967" spans="1:5" x14ac:dyDescent="0.4">
      <c r="A7967" t="s">
        <v>5514</v>
      </c>
      <c r="B7967" t="s">
        <v>220</v>
      </c>
      <c r="C7967" s="1">
        <v>44095</v>
      </c>
      <c r="D7967" t="s">
        <v>332</v>
      </c>
      <c r="E7967" t="b">
        <f t="shared" si="139"/>
        <v>1</v>
      </c>
    </row>
    <row r="7968" spans="1:5" x14ac:dyDescent="0.4">
      <c r="A7968" t="s">
        <v>7554</v>
      </c>
      <c r="B7968" t="s">
        <v>220</v>
      </c>
      <c r="C7968" s="1">
        <v>43605</v>
      </c>
      <c r="D7968" t="s">
        <v>332</v>
      </c>
      <c r="E7968" t="b">
        <f t="shared" si="139"/>
        <v>1</v>
      </c>
    </row>
    <row r="7969" spans="1:5" hidden="1" x14ac:dyDescent="0.4">
      <c r="A7969" t="s">
        <v>6559</v>
      </c>
      <c r="B7969" t="s">
        <v>220</v>
      </c>
      <c r="C7969" s="1">
        <v>44069</v>
      </c>
      <c r="D7969" t="s">
        <v>333</v>
      </c>
      <c r="E7969" t="b">
        <f t="shared" si="139"/>
        <v>0</v>
      </c>
    </row>
    <row r="7970" spans="1:5" hidden="1" x14ac:dyDescent="0.4">
      <c r="A7970" t="s">
        <v>7090</v>
      </c>
      <c r="B7970" t="s">
        <v>220</v>
      </c>
      <c r="C7970" s="1">
        <v>44490</v>
      </c>
      <c r="D7970" t="s">
        <v>328</v>
      </c>
      <c r="E7970" t="b">
        <f t="shared" si="139"/>
        <v>0</v>
      </c>
    </row>
    <row r="7971" spans="1:5" hidden="1" x14ac:dyDescent="0.4">
      <c r="A7971" t="s">
        <v>6414</v>
      </c>
      <c r="B7971" t="s">
        <v>121</v>
      </c>
      <c r="C7971" s="1">
        <v>44497</v>
      </c>
      <c r="D7971" t="s">
        <v>398</v>
      </c>
      <c r="E7971" t="b">
        <f t="shared" si="139"/>
        <v>0</v>
      </c>
    </row>
    <row r="7972" spans="1:5" hidden="1" x14ac:dyDescent="0.4">
      <c r="A7972" t="s">
        <v>4992</v>
      </c>
      <c r="B7972" t="s">
        <v>121</v>
      </c>
      <c r="C7972" s="1">
        <v>44446</v>
      </c>
      <c r="D7972" t="s">
        <v>397</v>
      </c>
      <c r="E7972" t="b">
        <f t="shared" si="139"/>
        <v>0</v>
      </c>
    </row>
    <row r="7973" spans="1:5" hidden="1" x14ac:dyDescent="0.4">
      <c r="A7973" t="s">
        <v>825</v>
      </c>
      <c r="B7973" t="s">
        <v>121</v>
      </c>
      <c r="C7973" s="1">
        <v>44462</v>
      </c>
      <c r="D7973" t="s">
        <v>306</v>
      </c>
      <c r="E7973" t="b">
        <f t="shared" si="139"/>
        <v>0</v>
      </c>
    </row>
    <row r="7974" spans="1:5" hidden="1" x14ac:dyDescent="0.4">
      <c r="A7974" t="s">
        <v>8601</v>
      </c>
      <c r="B7974" t="s">
        <v>121</v>
      </c>
      <c r="C7974" s="1">
        <v>44489</v>
      </c>
      <c r="D7974" t="s">
        <v>399</v>
      </c>
      <c r="E7974" t="b">
        <f t="shared" si="139"/>
        <v>0</v>
      </c>
    </row>
    <row r="7975" spans="1:5" hidden="1" x14ac:dyDescent="0.4">
      <c r="A7975" t="s">
        <v>8281</v>
      </c>
      <c r="B7975" t="s">
        <v>121</v>
      </c>
      <c r="C7975" s="1">
        <v>44490</v>
      </c>
      <c r="D7975" t="s">
        <v>312</v>
      </c>
      <c r="E7975" t="b">
        <f t="shared" si="139"/>
        <v>0</v>
      </c>
    </row>
    <row r="7976" spans="1:5" hidden="1" x14ac:dyDescent="0.4">
      <c r="A7976" t="s">
        <v>826</v>
      </c>
      <c r="B7976" t="s">
        <v>121</v>
      </c>
      <c r="C7976" s="1">
        <v>44462</v>
      </c>
      <c r="D7976" t="s">
        <v>329</v>
      </c>
      <c r="E7976" t="b">
        <f t="shared" si="139"/>
        <v>0</v>
      </c>
    </row>
    <row r="7977" spans="1:5" hidden="1" x14ac:dyDescent="0.4">
      <c r="A7977" t="s">
        <v>828</v>
      </c>
      <c r="B7977" t="s">
        <v>121</v>
      </c>
      <c r="C7977" s="1">
        <v>44462</v>
      </c>
      <c r="D7977" t="s">
        <v>331</v>
      </c>
      <c r="E7977" t="b">
        <f t="shared" si="139"/>
        <v>0</v>
      </c>
    </row>
    <row r="7978" spans="1:5" hidden="1" x14ac:dyDescent="0.4">
      <c r="A7978" t="s">
        <v>1064</v>
      </c>
      <c r="B7978" t="s">
        <v>121</v>
      </c>
      <c r="C7978" s="1">
        <v>44448</v>
      </c>
      <c r="D7978" t="s">
        <v>327</v>
      </c>
      <c r="E7978" t="b">
        <f t="shared" si="139"/>
        <v>0</v>
      </c>
    </row>
    <row r="7979" spans="1:5" hidden="1" x14ac:dyDescent="0.4">
      <c r="A7979" t="s">
        <v>2135</v>
      </c>
      <c r="B7979" t="s">
        <v>121</v>
      </c>
      <c r="C7979" s="1">
        <v>44376</v>
      </c>
      <c r="D7979" t="s">
        <v>403</v>
      </c>
      <c r="E7979" t="b">
        <f t="shared" si="139"/>
        <v>0</v>
      </c>
    </row>
    <row r="7980" spans="1:5" hidden="1" x14ac:dyDescent="0.4">
      <c r="A7980" t="s">
        <v>3401</v>
      </c>
      <c r="B7980" t="s">
        <v>121</v>
      </c>
      <c r="C7980" s="1">
        <v>44497</v>
      </c>
      <c r="D7980" t="s">
        <v>344</v>
      </c>
      <c r="E7980" t="b">
        <f t="shared" si="139"/>
        <v>0</v>
      </c>
    </row>
    <row r="7981" spans="1:5" hidden="1" x14ac:dyDescent="0.4">
      <c r="A7981" t="s">
        <v>1020</v>
      </c>
      <c r="B7981" t="s">
        <v>121</v>
      </c>
      <c r="C7981" s="1">
        <v>44452</v>
      </c>
      <c r="D7981" t="s">
        <v>316</v>
      </c>
      <c r="E7981" t="b">
        <f t="shared" si="139"/>
        <v>0</v>
      </c>
    </row>
    <row r="7982" spans="1:5" hidden="1" x14ac:dyDescent="0.4">
      <c r="A7982" t="s">
        <v>8597</v>
      </c>
      <c r="B7982" t="s">
        <v>121</v>
      </c>
      <c r="C7982" s="1">
        <v>44489</v>
      </c>
      <c r="D7982" t="s">
        <v>326</v>
      </c>
      <c r="E7982" t="b">
        <f t="shared" si="139"/>
        <v>0</v>
      </c>
    </row>
    <row r="7983" spans="1:5" hidden="1" x14ac:dyDescent="0.4">
      <c r="A7983" t="s">
        <v>4876</v>
      </c>
      <c r="B7983" t="s">
        <v>121</v>
      </c>
      <c r="C7983" s="1">
        <v>44448</v>
      </c>
      <c r="D7983" t="s">
        <v>318</v>
      </c>
      <c r="E7983" t="b">
        <f t="shared" si="139"/>
        <v>0</v>
      </c>
    </row>
    <row r="7984" spans="1:5" hidden="1" x14ac:dyDescent="0.4">
      <c r="A7984" t="s">
        <v>829</v>
      </c>
      <c r="B7984" t="s">
        <v>121</v>
      </c>
      <c r="C7984" s="1">
        <v>44462</v>
      </c>
      <c r="D7984" t="s">
        <v>319</v>
      </c>
      <c r="E7984" t="b">
        <f t="shared" si="139"/>
        <v>0</v>
      </c>
    </row>
    <row r="7985" spans="1:5" hidden="1" x14ac:dyDescent="0.4">
      <c r="A7985" t="s">
        <v>3344</v>
      </c>
      <c r="B7985" t="s">
        <v>121</v>
      </c>
      <c r="C7985" s="1">
        <v>44446</v>
      </c>
      <c r="D7985" t="s">
        <v>336</v>
      </c>
      <c r="E7985" t="b">
        <f t="shared" si="139"/>
        <v>0</v>
      </c>
    </row>
    <row r="7986" spans="1:5" hidden="1" x14ac:dyDescent="0.4">
      <c r="A7986" t="s">
        <v>3403</v>
      </c>
      <c r="B7986" t="s">
        <v>121</v>
      </c>
      <c r="C7986" s="1">
        <v>44442</v>
      </c>
      <c r="D7986" t="s">
        <v>311</v>
      </c>
      <c r="E7986" t="b">
        <f t="shared" si="139"/>
        <v>0</v>
      </c>
    </row>
    <row r="7987" spans="1:5" hidden="1" x14ac:dyDescent="0.4">
      <c r="A7987" t="s">
        <v>2978</v>
      </c>
      <c r="B7987" t="s">
        <v>121</v>
      </c>
      <c r="C7987" s="1">
        <v>44497</v>
      </c>
      <c r="D7987" t="s">
        <v>308</v>
      </c>
      <c r="E7987" t="b">
        <f t="shared" si="139"/>
        <v>0</v>
      </c>
    </row>
    <row r="7988" spans="1:5" hidden="1" x14ac:dyDescent="0.4">
      <c r="A7988" t="s">
        <v>4301</v>
      </c>
      <c r="B7988" t="s">
        <v>121</v>
      </c>
      <c r="C7988" s="1">
        <v>44501</v>
      </c>
      <c r="D7988" t="s">
        <v>343</v>
      </c>
      <c r="E7988" t="b">
        <f t="shared" si="139"/>
        <v>0</v>
      </c>
    </row>
    <row r="7989" spans="1:5" hidden="1" x14ac:dyDescent="0.4">
      <c r="A7989" t="s">
        <v>830</v>
      </c>
      <c r="B7989" t="s">
        <v>121</v>
      </c>
      <c r="C7989" s="1">
        <v>44462</v>
      </c>
      <c r="D7989" t="s">
        <v>315</v>
      </c>
      <c r="E7989" t="b">
        <f t="shared" si="139"/>
        <v>0</v>
      </c>
    </row>
    <row r="7990" spans="1:5" hidden="1" x14ac:dyDescent="0.4">
      <c r="A7990" t="s">
        <v>2290</v>
      </c>
      <c r="B7990" t="s">
        <v>121</v>
      </c>
      <c r="C7990" s="1">
        <v>44363</v>
      </c>
      <c r="D7990" t="s">
        <v>335</v>
      </c>
      <c r="E7990" t="b">
        <f t="shared" si="139"/>
        <v>0</v>
      </c>
    </row>
    <row r="7991" spans="1:5" hidden="1" x14ac:dyDescent="0.4">
      <c r="A7991" t="s">
        <v>2303</v>
      </c>
      <c r="B7991" t="s">
        <v>121</v>
      </c>
      <c r="C7991" s="1">
        <v>44474</v>
      </c>
      <c r="D7991" t="s">
        <v>332</v>
      </c>
      <c r="E7991" t="b">
        <f t="shared" si="139"/>
        <v>0</v>
      </c>
    </row>
    <row r="7992" spans="1:5" hidden="1" x14ac:dyDescent="0.4">
      <c r="A7992" t="s">
        <v>831</v>
      </c>
      <c r="B7992" t="s">
        <v>121</v>
      </c>
      <c r="C7992" s="1">
        <v>44462</v>
      </c>
      <c r="D7992" t="s">
        <v>359</v>
      </c>
      <c r="E7992" t="b">
        <f t="shared" si="139"/>
        <v>0</v>
      </c>
    </row>
    <row r="7993" spans="1:5" hidden="1" x14ac:dyDescent="0.4">
      <c r="A7993" t="s">
        <v>4080</v>
      </c>
      <c r="B7993" t="s">
        <v>121</v>
      </c>
      <c r="C7993" s="1">
        <v>44382</v>
      </c>
      <c r="D7993" t="s">
        <v>353</v>
      </c>
      <c r="E7993" t="b">
        <f t="shared" si="139"/>
        <v>0</v>
      </c>
    </row>
    <row r="7994" spans="1:5" hidden="1" x14ac:dyDescent="0.4">
      <c r="A7994" t="s">
        <v>3400</v>
      </c>
      <c r="B7994" t="s">
        <v>121</v>
      </c>
      <c r="C7994" s="1">
        <v>44442</v>
      </c>
      <c r="D7994" t="s">
        <v>328</v>
      </c>
      <c r="E7994" t="b">
        <f t="shared" si="139"/>
        <v>0</v>
      </c>
    </row>
    <row r="7995" spans="1:5" hidden="1" x14ac:dyDescent="0.4">
      <c r="A7995" t="s">
        <v>6215</v>
      </c>
      <c r="B7995" t="s">
        <v>147</v>
      </c>
      <c r="C7995" s="1">
        <v>44482</v>
      </c>
      <c r="D7995" t="s">
        <v>341</v>
      </c>
      <c r="E7995" t="b">
        <f t="shared" si="139"/>
        <v>0</v>
      </c>
    </row>
    <row r="7996" spans="1:5" hidden="1" x14ac:dyDescent="0.4">
      <c r="A7996" t="s">
        <v>6216</v>
      </c>
      <c r="B7996" t="s">
        <v>147</v>
      </c>
      <c r="C7996" s="1">
        <v>44468</v>
      </c>
      <c r="D7996" t="s">
        <v>352</v>
      </c>
      <c r="E7996" t="b">
        <f t="shared" si="139"/>
        <v>0</v>
      </c>
    </row>
    <row r="7997" spans="1:5" hidden="1" x14ac:dyDescent="0.4">
      <c r="A7997" t="s">
        <v>5363</v>
      </c>
      <c r="B7997" t="s">
        <v>147</v>
      </c>
      <c r="C7997" s="1">
        <v>44435</v>
      </c>
      <c r="D7997" t="s">
        <v>398</v>
      </c>
      <c r="E7997" t="b">
        <f t="shared" si="139"/>
        <v>0</v>
      </c>
    </row>
    <row r="7998" spans="1:5" hidden="1" x14ac:dyDescent="0.4">
      <c r="A7998" t="s">
        <v>5364</v>
      </c>
      <c r="B7998" t="s">
        <v>147</v>
      </c>
      <c r="C7998" s="1">
        <v>44435</v>
      </c>
      <c r="D7998" t="s">
        <v>397</v>
      </c>
      <c r="E7998" t="b">
        <f t="shared" si="139"/>
        <v>0</v>
      </c>
    </row>
    <row r="7999" spans="1:5" hidden="1" x14ac:dyDescent="0.4">
      <c r="A7999" t="s">
        <v>2222</v>
      </c>
      <c r="B7999" t="s">
        <v>147</v>
      </c>
      <c r="C7999" s="1">
        <v>44370</v>
      </c>
      <c r="D7999" t="s">
        <v>306</v>
      </c>
      <c r="E7999" t="b">
        <f t="shared" si="139"/>
        <v>0</v>
      </c>
    </row>
    <row r="8000" spans="1:5" hidden="1" x14ac:dyDescent="0.4">
      <c r="A8000" t="s">
        <v>2350</v>
      </c>
      <c r="B8000" t="s">
        <v>147</v>
      </c>
      <c r="C8000" s="1">
        <v>44357</v>
      </c>
      <c r="D8000" t="s">
        <v>404</v>
      </c>
      <c r="E8000" t="b">
        <f t="shared" si="139"/>
        <v>0</v>
      </c>
    </row>
    <row r="8001" spans="1:5" hidden="1" x14ac:dyDescent="0.4">
      <c r="A8001" t="s">
        <v>2357</v>
      </c>
      <c r="B8001" t="s">
        <v>147</v>
      </c>
      <c r="C8001" s="1">
        <v>44357</v>
      </c>
      <c r="D8001" t="s">
        <v>312</v>
      </c>
      <c r="E8001" t="b">
        <f t="shared" si="139"/>
        <v>0</v>
      </c>
    </row>
    <row r="8002" spans="1:5" hidden="1" x14ac:dyDescent="0.4">
      <c r="A8002" t="s">
        <v>2353</v>
      </c>
      <c r="B8002" t="s">
        <v>147</v>
      </c>
      <c r="C8002" s="1">
        <v>44357</v>
      </c>
      <c r="D8002" t="s">
        <v>329</v>
      </c>
      <c r="E8002" t="b">
        <f t="shared" si="139"/>
        <v>0</v>
      </c>
    </row>
    <row r="8003" spans="1:5" hidden="1" x14ac:dyDescent="0.4">
      <c r="A8003" t="s">
        <v>4811</v>
      </c>
      <c r="B8003" t="s">
        <v>147</v>
      </c>
      <c r="C8003" s="1">
        <v>44357</v>
      </c>
      <c r="D8003" t="s">
        <v>307</v>
      </c>
      <c r="E8003" t="b">
        <f t="shared" si="139"/>
        <v>0</v>
      </c>
    </row>
    <row r="8004" spans="1:5" hidden="1" x14ac:dyDescent="0.4">
      <c r="A8004" t="s">
        <v>2348</v>
      </c>
      <c r="B8004" t="s">
        <v>147</v>
      </c>
      <c r="C8004" s="1">
        <v>44357</v>
      </c>
      <c r="D8004" t="s">
        <v>331</v>
      </c>
      <c r="E8004" t="b">
        <f t="shared" si="139"/>
        <v>0</v>
      </c>
    </row>
    <row r="8005" spans="1:5" hidden="1" x14ac:dyDescent="0.4">
      <c r="A8005" t="s">
        <v>2224</v>
      </c>
      <c r="B8005" t="s">
        <v>147</v>
      </c>
      <c r="C8005" s="1">
        <v>44370</v>
      </c>
      <c r="D8005" t="s">
        <v>327</v>
      </c>
      <c r="E8005" t="b">
        <f t="shared" si="139"/>
        <v>0</v>
      </c>
    </row>
    <row r="8006" spans="1:5" hidden="1" x14ac:dyDescent="0.4">
      <c r="A8006" t="s">
        <v>2355</v>
      </c>
      <c r="B8006" t="s">
        <v>147</v>
      </c>
      <c r="C8006" s="1">
        <v>44357</v>
      </c>
      <c r="D8006" t="s">
        <v>403</v>
      </c>
      <c r="E8006" t="b">
        <f t="shared" si="139"/>
        <v>0</v>
      </c>
    </row>
    <row r="8007" spans="1:5" hidden="1" x14ac:dyDescent="0.4">
      <c r="A8007" t="s">
        <v>4814</v>
      </c>
      <c r="B8007" t="s">
        <v>147</v>
      </c>
      <c r="C8007" s="1">
        <v>44357</v>
      </c>
      <c r="D8007" t="s">
        <v>344</v>
      </c>
      <c r="E8007" t="b">
        <f t="shared" si="139"/>
        <v>0</v>
      </c>
    </row>
    <row r="8008" spans="1:5" hidden="1" x14ac:dyDescent="0.4">
      <c r="A8008" t="s">
        <v>6218</v>
      </c>
      <c r="B8008" t="s">
        <v>147</v>
      </c>
      <c r="C8008" s="1">
        <v>44482</v>
      </c>
      <c r="D8008" t="s">
        <v>316</v>
      </c>
      <c r="E8008" t="b">
        <f t="shared" si="139"/>
        <v>0</v>
      </c>
    </row>
    <row r="8009" spans="1:5" hidden="1" x14ac:dyDescent="0.4">
      <c r="A8009" t="s">
        <v>4887</v>
      </c>
      <c r="B8009" t="s">
        <v>147</v>
      </c>
      <c r="C8009" s="1">
        <v>44356</v>
      </c>
      <c r="D8009" t="s">
        <v>321</v>
      </c>
      <c r="E8009" t="b">
        <f t="shared" si="139"/>
        <v>0</v>
      </c>
    </row>
    <row r="8010" spans="1:5" hidden="1" x14ac:dyDescent="0.4">
      <c r="A8010" t="s">
        <v>5365</v>
      </c>
      <c r="B8010" t="s">
        <v>147</v>
      </c>
      <c r="C8010" s="1">
        <v>44435</v>
      </c>
      <c r="D8010" t="s">
        <v>318</v>
      </c>
      <c r="E8010" t="b">
        <f t="shared" si="139"/>
        <v>0</v>
      </c>
    </row>
    <row r="8011" spans="1:5" hidden="1" x14ac:dyDescent="0.4">
      <c r="A8011" t="s">
        <v>2342</v>
      </c>
      <c r="B8011" t="s">
        <v>147</v>
      </c>
      <c r="C8011" s="1">
        <v>44357</v>
      </c>
      <c r="D8011" t="s">
        <v>313</v>
      </c>
      <c r="E8011" t="b">
        <f t="shared" si="139"/>
        <v>0</v>
      </c>
    </row>
    <row r="8012" spans="1:5" hidden="1" x14ac:dyDescent="0.4">
      <c r="A8012" t="s">
        <v>2223</v>
      </c>
      <c r="B8012" t="s">
        <v>147</v>
      </c>
      <c r="C8012" s="1">
        <v>44370</v>
      </c>
      <c r="D8012" t="s">
        <v>319</v>
      </c>
      <c r="E8012" t="b">
        <f t="shared" si="139"/>
        <v>0</v>
      </c>
    </row>
    <row r="8013" spans="1:5" hidden="1" x14ac:dyDescent="0.4">
      <c r="A8013" t="s">
        <v>2349</v>
      </c>
      <c r="B8013" t="s">
        <v>147</v>
      </c>
      <c r="C8013" s="1">
        <v>44357</v>
      </c>
      <c r="D8013" t="s">
        <v>310</v>
      </c>
      <c r="E8013" t="b">
        <f t="shared" si="139"/>
        <v>0</v>
      </c>
    </row>
    <row r="8014" spans="1:5" hidden="1" x14ac:dyDescent="0.4">
      <c r="A8014" t="s">
        <v>6214</v>
      </c>
      <c r="B8014" t="s">
        <v>147</v>
      </c>
      <c r="C8014" s="1">
        <v>44482</v>
      </c>
      <c r="D8014" t="s">
        <v>320</v>
      </c>
      <c r="E8014" t="b">
        <f t="shared" si="139"/>
        <v>0</v>
      </c>
    </row>
    <row r="8015" spans="1:5" hidden="1" x14ac:dyDescent="0.4">
      <c r="A8015" t="s">
        <v>4885</v>
      </c>
      <c r="B8015" t="s">
        <v>147</v>
      </c>
      <c r="C8015" s="1">
        <v>44356</v>
      </c>
      <c r="D8015" t="s">
        <v>308</v>
      </c>
      <c r="E8015" t="b">
        <f t="shared" si="139"/>
        <v>0</v>
      </c>
    </row>
    <row r="8016" spans="1:5" hidden="1" x14ac:dyDescent="0.4">
      <c r="A8016" t="s">
        <v>2347</v>
      </c>
      <c r="B8016" t="s">
        <v>147</v>
      </c>
      <c r="C8016" s="1">
        <v>44357</v>
      </c>
      <c r="D8016" t="s">
        <v>334</v>
      </c>
      <c r="E8016" t="b">
        <f t="shared" ref="E8016:E8079" si="140">OR(IF(AND(D8016=D8017,B8016=B8017),1,0),IF(AND(D8016=D8015,B8016=B8015),1,0))</f>
        <v>0</v>
      </c>
    </row>
    <row r="8017" spans="1:5" hidden="1" x14ac:dyDescent="0.4">
      <c r="A8017" t="s">
        <v>4813</v>
      </c>
      <c r="B8017" t="s">
        <v>147</v>
      </c>
      <c r="C8017" s="1">
        <v>44357</v>
      </c>
      <c r="D8017" t="s">
        <v>343</v>
      </c>
      <c r="E8017" t="b">
        <f t="shared" si="140"/>
        <v>0</v>
      </c>
    </row>
    <row r="8018" spans="1:5" hidden="1" x14ac:dyDescent="0.4">
      <c r="A8018" t="s">
        <v>6217</v>
      </c>
      <c r="B8018" t="s">
        <v>147</v>
      </c>
      <c r="C8018" s="1">
        <v>44468</v>
      </c>
      <c r="D8018" t="s">
        <v>315</v>
      </c>
      <c r="E8018" t="b">
        <f t="shared" si="140"/>
        <v>0</v>
      </c>
    </row>
    <row r="8019" spans="1:5" hidden="1" x14ac:dyDescent="0.4">
      <c r="A8019" t="s">
        <v>8302</v>
      </c>
      <c r="B8019" t="s">
        <v>147</v>
      </c>
      <c r="C8019" s="1">
        <v>44468</v>
      </c>
      <c r="D8019" t="s">
        <v>317</v>
      </c>
      <c r="E8019" t="b">
        <f t="shared" si="140"/>
        <v>0</v>
      </c>
    </row>
    <row r="8020" spans="1:5" hidden="1" x14ac:dyDescent="0.4">
      <c r="A8020" t="s">
        <v>2339</v>
      </c>
      <c r="B8020" t="s">
        <v>147</v>
      </c>
      <c r="C8020" s="1">
        <v>44361</v>
      </c>
      <c r="D8020" t="s">
        <v>335</v>
      </c>
      <c r="E8020" t="b">
        <f t="shared" si="140"/>
        <v>0</v>
      </c>
    </row>
    <row r="8021" spans="1:5" hidden="1" x14ac:dyDescent="0.4">
      <c r="A8021" t="s">
        <v>4888</v>
      </c>
      <c r="B8021" t="s">
        <v>147</v>
      </c>
      <c r="C8021" s="1">
        <v>44356</v>
      </c>
      <c r="D8021" t="s">
        <v>339</v>
      </c>
      <c r="E8021" t="b">
        <f t="shared" si="140"/>
        <v>0</v>
      </c>
    </row>
    <row r="8022" spans="1:5" hidden="1" x14ac:dyDescent="0.4">
      <c r="A8022" t="s">
        <v>4886</v>
      </c>
      <c r="B8022" t="s">
        <v>147</v>
      </c>
      <c r="C8022" s="1">
        <v>44356</v>
      </c>
      <c r="D8022" t="s">
        <v>415</v>
      </c>
      <c r="E8022" t="b">
        <f t="shared" si="140"/>
        <v>0</v>
      </c>
    </row>
    <row r="8023" spans="1:5" hidden="1" x14ac:dyDescent="0.4">
      <c r="A8023" t="s">
        <v>2354</v>
      </c>
      <c r="B8023" t="s">
        <v>147</v>
      </c>
      <c r="C8023" s="1">
        <v>44357</v>
      </c>
      <c r="D8023" t="s">
        <v>332</v>
      </c>
      <c r="E8023" t="b">
        <f t="shared" si="140"/>
        <v>0</v>
      </c>
    </row>
    <row r="8024" spans="1:5" hidden="1" x14ac:dyDescent="0.4">
      <c r="A8024" t="s">
        <v>5362</v>
      </c>
      <c r="B8024" t="s">
        <v>147</v>
      </c>
      <c r="C8024" s="1">
        <v>44435</v>
      </c>
      <c r="D8024" t="s">
        <v>322</v>
      </c>
      <c r="E8024" t="b">
        <f t="shared" si="140"/>
        <v>0</v>
      </c>
    </row>
    <row r="8025" spans="1:5" hidden="1" x14ac:dyDescent="0.4">
      <c r="A8025" t="s">
        <v>2367</v>
      </c>
      <c r="B8025" t="s">
        <v>147</v>
      </c>
      <c r="C8025" s="1">
        <v>44356</v>
      </c>
      <c r="D8025" t="s">
        <v>359</v>
      </c>
      <c r="E8025" t="b">
        <f t="shared" si="140"/>
        <v>0</v>
      </c>
    </row>
    <row r="8026" spans="1:5" hidden="1" x14ac:dyDescent="0.4">
      <c r="A8026" t="s">
        <v>4812</v>
      </c>
      <c r="B8026" t="s">
        <v>147</v>
      </c>
      <c r="C8026" s="1">
        <v>44357</v>
      </c>
      <c r="D8026" t="s">
        <v>328</v>
      </c>
      <c r="E8026" t="b">
        <f t="shared" si="140"/>
        <v>0</v>
      </c>
    </row>
    <row r="8027" spans="1:5" hidden="1" x14ac:dyDescent="0.4">
      <c r="A8027" t="s">
        <v>6902</v>
      </c>
      <c r="B8027" t="s">
        <v>3</v>
      </c>
      <c r="C8027" s="1">
        <v>44498</v>
      </c>
      <c r="D8027" t="s">
        <v>341</v>
      </c>
      <c r="E8027" t="b">
        <f t="shared" si="140"/>
        <v>0</v>
      </c>
    </row>
    <row r="8028" spans="1:5" hidden="1" x14ac:dyDescent="0.4">
      <c r="A8028" t="s">
        <v>1656</v>
      </c>
      <c r="B8028" t="s">
        <v>3</v>
      </c>
      <c r="C8028" s="1">
        <v>44412</v>
      </c>
      <c r="D8028" t="s">
        <v>352</v>
      </c>
      <c r="E8028" t="b">
        <f t="shared" si="140"/>
        <v>0</v>
      </c>
    </row>
    <row r="8029" spans="1:5" hidden="1" x14ac:dyDescent="0.4">
      <c r="A8029" t="s">
        <v>6405</v>
      </c>
      <c r="B8029" t="s">
        <v>3</v>
      </c>
      <c r="C8029" s="1">
        <v>44475</v>
      </c>
      <c r="D8029" t="s">
        <v>325</v>
      </c>
      <c r="E8029" t="b">
        <f t="shared" si="140"/>
        <v>0</v>
      </c>
    </row>
    <row r="8030" spans="1:5" hidden="1" x14ac:dyDescent="0.4">
      <c r="A8030" t="s">
        <v>6369</v>
      </c>
      <c r="B8030" t="s">
        <v>3</v>
      </c>
      <c r="C8030" s="1">
        <v>44477</v>
      </c>
      <c r="D8030" t="s">
        <v>398</v>
      </c>
      <c r="E8030" t="b">
        <f t="shared" si="140"/>
        <v>0</v>
      </c>
    </row>
    <row r="8031" spans="1:5" hidden="1" x14ac:dyDescent="0.4">
      <c r="A8031" t="s">
        <v>5259</v>
      </c>
      <c r="B8031" t="s">
        <v>3</v>
      </c>
      <c r="C8031" s="1">
        <v>44441</v>
      </c>
      <c r="D8031" t="s">
        <v>397</v>
      </c>
      <c r="E8031" t="b">
        <f t="shared" si="140"/>
        <v>0</v>
      </c>
    </row>
    <row r="8032" spans="1:5" hidden="1" x14ac:dyDescent="0.4">
      <c r="A8032" t="s">
        <v>2703</v>
      </c>
      <c r="B8032" t="s">
        <v>3</v>
      </c>
      <c r="C8032" s="1">
        <v>44327</v>
      </c>
      <c r="D8032" t="s">
        <v>306</v>
      </c>
      <c r="E8032" t="b">
        <f t="shared" si="140"/>
        <v>0</v>
      </c>
    </row>
    <row r="8033" spans="1:5" hidden="1" x14ac:dyDescent="0.4">
      <c r="A8033" t="s">
        <v>6406</v>
      </c>
      <c r="B8033" t="s">
        <v>3</v>
      </c>
      <c r="C8033" s="1">
        <v>44498</v>
      </c>
      <c r="D8033" t="s">
        <v>404</v>
      </c>
      <c r="E8033" t="b">
        <f t="shared" si="140"/>
        <v>0</v>
      </c>
    </row>
    <row r="8034" spans="1:5" hidden="1" x14ac:dyDescent="0.4">
      <c r="A8034" t="s">
        <v>6403</v>
      </c>
      <c r="B8034" t="s">
        <v>3</v>
      </c>
      <c r="C8034" s="1">
        <v>44475</v>
      </c>
      <c r="D8034" t="s">
        <v>399</v>
      </c>
      <c r="E8034" t="b">
        <f t="shared" si="140"/>
        <v>0</v>
      </c>
    </row>
    <row r="8035" spans="1:5" hidden="1" x14ac:dyDescent="0.4">
      <c r="A8035" t="s">
        <v>6409</v>
      </c>
      <c r="B8035" t="s">
        <v>3</v>
      </c>
      <c r="C8035" s="1">
        <v>44498</v>
      </c>
      <c r="D8035" t="s">
        <v>312</v>
      </c>
      <c r="E8035" t="b">
        <f t="shared" si="140"/>
        <v>0</v>
      </c>
    </row>
    <row r="8036" spans="1:5" hidden="1" x14ac:dyDescent="0.4">
      <c r="A8036" t="s">
        <v>6897</v>
      </c>
      <c r="B8036" t="s">
        <v>3</v>
      </c>
      <c r="C8036" s="1">
        <v>44498</v>
      </c>
      <c r="D8036" t="s">
        <v>329</v>
      </c>
      <c r="E8036" t="b">
        <f t="shared" si="140"/>
        <v>0</v>
      </c>
    </row>
    <row r="8037" spans="1:5" hidden="1" x14ac:dyDescent="0.4">
      <c r="A8037" t="s">
        <v>4176</v>
      </c>
      <c r="B8037" t="s">
        <v>3</v>
      </c>
      <c r="C8037" s="1">
        <v>44385</v>
      </c>
      <c r="D8037" t="s">
        <v>307</v>
      </c>
      <c r="E8037" t="b">
        <f t="shared" si="140"/>
        <v>0</v>
      </c>
    </row>
    <row r="8038" spans="1:5" hidden="1" x14ac:dyDescent="0.4">
      <c r="A8038" t="s">
        <v>6408</v>
      </c>
      <c r="B8038" t="s">
        <v>3</v>
      </c>
      <c r="C8038" s="1">
        <v>44498</v>
      </c>
      <c r="D8038" t="s">
        <v>331</v>
      </c>
      <c r="E8038" t="b">
        <f t="shared" si="140"/>
        <v>0</v>
      </c>
    </row>
    <row r="8039" spans="1:5" hidden="1" x14ac:dyDescent="0.4">
      <c r="A8039" t="s">
        <v>2087</v>
      </c>
      <c r="B8039" t="s">
        <v>3</v>
      </c>
      <c r="C8039" s="1">
        <v>44385</v>
      </c>
      <c r="D8039" t="s">
        <v>327</v>
      </c>
      <c r="E8039" t="b">
        <f t="shared" si="140"/>
        <v>0</v>
      </c>
    </row>
    <row r="8040" spans="1:5" hidden="1" x14ac:dyDescent="0.4">
      <c r="A8040" t="s">
        <v>6407</v>
      </c>
      <c r="B8040" t="s">
        <v>3</v>
      </c>
      <c r="C8040" s="1">
        <v>44498</v>
      </c>
      <c r="D8040" t="s">
        <v>403</v>
      </c>
      <c r="E8040" t="b">
        <f t="shared" si="140"/>
        <v>0</v>
      </c>
    </row>
    <row r="8041" spans="1:5" hidden="1" x14ac:dyDescent="0.4">
      <c r="A8041" t="s">
        <v>5863</v>
      </c>
      <c r="B8041" t="s">
        <v>3</v>
      </c>
      <c r="C8041" s="1">
        <v>44498</v>
      </c>
      <c r="D8041" t="s">
        <v>344</v>
      </c>
      <c r="E8041" t="b">
        <f t="shared" si="140"/>
        <v>0</v>
      </c>
    </row>
    <row r="8042" spans="1:5" hidden="1" x14ac:dyDescent="0.4">
      <c r="A8042" t="s">
        <v>5843</v>
      </c>
      <c r="B8042" t="s">
        <v>3</v>
      </c>
      <c r="C8042" s="1">
        <v>44498</v>
      </c>
      <c r="D8042" t="s">
        <v>360</v>
      </c>
      <c r="E8042" t="b">
        <f t="shared" si="140"/>
        <v>0</v>
      </c>
    </row>
    <row r="8043" spans="1:5" hidden="1" x14ac:dyDescent="0.4">
      <c r="A8043" t="s">
        <v>6401</v>
      </c>
      <c r="B8043" t="s">
        <v>3</v>
      </c>
      <c r="C8043" s="1">
        <v>44475</v>
      </c>
      <c r="D8043" t="s">
        <v>316</v>
      </c>
      <c r="E8043" t="b">
        <f t="shared" si="140"/>
        <v>0</v>
      </c>
    </row>
    <row r="8044" spans="1:5" hidden="1" x14ac:dyDescent="0.4">
      <c r="A8044" t="s">
        <v>6402</v>
      </c>
      <c r="B8044" t="s">
        <v>3</v>
      </c>
      <c r="C8044" s="1">
        <v>44477</v>
      </c>
      <c r="D8044" t="s">
        <v>326</v>
      </c>
      <c r="E8044" t="b">
        <f t="shared" si="140"/>
        <v>0</v>
      </c>
    </row>
    <row r="8045" spans="1:5" hidden="1" x14ac:dyDescent="0.4">
      <c r="A8045" t="s">
        <v>5797</v>
      </c>
      <c r="B8045" t="s">
        <v>3</v>
      </c>
      <c r="C8045" s="1">
        <v>44498</v>
      </c>
      <c r="D8045" t="s">
        <v>318</v>
      </c>
      <c r="E8045" t="b">
        <f t="shared" si="140"/>
        <v>0</v>
      </c>
    </row>
    <row r="8046" spans="1:5" hidden="1" x14ac:dyDescent="0.4">
      <c r="A8046" t="s">
        <v>6411</v>
      </c>
      <c r="B8046" t="s">
        <v>3</v>
      </c>
      <c r="C8046" s="1">
        <v>44477</v>
      </c>
      <c r="D8046" t="s">
        <v>319</v>
      </c>
      <c r="E8046" t="b">
        <f t="shared" si="140"/>
        <v>0</v>
      </c>
    </row>
    <row r="8047" spans="1:5" hidden="1" x14ac:dyDescent="0.4">
      <c r="A8047" t="s">
        <v>6400</v>
      </c>
      <c r="B8047" t="s">
        <v>3</v>
      </c>
      <c r="C8047" s="1">
        <v>44475</v>
      </c>
      <c r="D8047" t="s">
        <v>310</v>
      </c>
      <c r="E8047" t="b">
        <f t="shared" si="140"/>
        <v>0</v>
      </c>
    </row>
    <row r="8048" spans="1:5" hidden="1" x14ac:dyDescent="0.4">
      <c r="A8048" t="s">
        <v>6091</v>
      </c>
      <c r="B8048" t="s">
        <v>3</v>
      </c>
      <c r="C8048" s="1">
        <v>44498</v>
      </c>
      <c r="D8048" t="s">
        <v>336</v>
      </c>
      <c r="E8048" t="b">
        <f t="shared" si="140"/>
        <v>0</v>
      </c>
    </row>
    <row r="8049" spans="1:5" hidden="1" x14ac:dyDescent="0.4">
      <c r="A8049" t="s">
        <v>5860</v>
      </c>
      <c r="B8049" t="s">
        <v>3</v>
      </c>
      <c r="C8049" s="1">
        <v>44498</v>
      </c>
      <c r="D8049" t="s">
        <v>311</v>
      </c>
      <c r="E8049" t="b">
        <f t="shared" si="140"/>
        <v>0</v>
      </c>
    </row>
    <row r="8050" spans="1:5" hidden="1" x14ac:dyDescent="0.4">
      <c r="A8050" t="s">
        <v>1448</v>
      </c>
      <c r="B8050" t="s">
        <v>3</v>
      </c>
      <c r="C8050" s="1">
        <v>44426</v>
      </c>
      <c r="D8050" t="s">
        <v>350</v>
      </c>
      <c r="E8050" t="b">
        <f t="shared" si="140"/>
        <v>0</v>
      </c>
    </row>
    <row r="8051" spans="1:5" hidden="1" x14ac:dyDescent="0.4">
      <c r="A8051" t="s">
        <v>5861</v>
      </c>
      <c r="B8051" t="s">
        <v>3</v>
      </c>
      <c r="C8051" s="1">
        <v>44498</v>
      </c>
      <c r="D8051" t="s">
        <v>308</v>
      </c>
      <c r="E8051" t="b">
        <f t="shared" si="140"/>
        <v>0</v>
      </c>
    </row>
    <row r="8052" spans="1:5" hidden="1" x14ac:dyDescent="0.4">
      <c r="A8052" t="s">
        <v>5864</v>
      </c>
      <c r="B8052" t="s">
        <v>3</v>
      </c>
      <c r="C8052" s="1">
        <v>44498</v>
      </c>
      <c r="D8052" t="s">
        <v>416</v>
      </c>
      <c r="E8052" t="b">
        <f t="shared" si="140"/>
        <v>0</v>
      </c>
    </row>
    <row r="8053" spans="1:5" hidden="1" x14ac:dyDescent="0.4">
      <c r="A8053" t="s">
        <v>2096</v>
      </c>
      <c r="B8053" t="s">
        <v>3</v>
      </c>
      <c r="C8053" s="1">
        <v>44380</v>
      </c>
      <c r="D8053" t="s">
        <v>334</v>
      </c>
      <c r="E8053" t="b">
        <f t="shared" si="140"/>
        <v>0</v>
      </c>
    </row>
    <row r="8054" spans="1:5" hidden="1" x14ac:dyDescent="0.4">
      <c r="A8054" t="s">
        <v>4163</v>
      </c>
      <c r="B8054" t="s">
        <v>3</v>
      </c>
      <c r="C8054" s="1">
        <v>44404</v>
      </c>
      <c r="D8054" t="s">
        <v>343</v>
      </c>
      <c r="E8054" t="b">
        <f t="shared" si="140"/>
        <v>0</v>
      </c>
    </row>
    <row r="8055" spans="1:5" hidden="1" x14ac:dyDescent="0.4">
      <c r="A8055" t="s">
        <v>1276</v>
      </c>
      <c r="B8055" t="s">
        <v>3</v>
      </c>
      <c r="C8055" s="1">
        <v>44439</v>
      </c>
      <c r="D8055" t="s">
        <v>315</v>
      </c>
      <c r="E8055" t="b">
        <f t="shared" si="140"/>
        <v>0</v>
      </c>
    </row>
    <row r="8056" spans="1:5" hidden="1" x14ac:dyDescent="0.4">
      <c r="A8056" t="s">
        <v>5862</v>
      </c>
      <c r="B8056" t="s">
        <v>3</v>
      </c>
      <c r="C8056" s="1">
        <v>44498</v>
      </c>
      <c r="D8056" t="s">
        <v>317</v>
      </c>
      <c r="E8056" t="b">
        <f t="shared" si="140"/>
        <v>0</v>
      </c>
    </row>
    <row r="8057" spans="1:5" hidden="1" x14ac:dyDescent="0.4">
      <c r="A8057" t="s">
        <v>2095</v>
      </c>
      <c r="B8057" t="s">
        <v>3</v>
      </c>
      <c r="C8057" s="1">
        <v>44380</v>
      </c>
      <c r="D8057" t="s">
        <v>335</v>
      </c>
      <c r="E8057" t="b">
        <f t="shared" si="140"/>
        <v>0</v>
      </c>
    </row>
    <row r="8058" spans="1:5" hidden="1" x14ac:dyDescent="0.4">
      <c r="A8058" t="s">
        <v>4175</v>
      </c>
      <c r="B8058" t="s">
        <v>3</v>
      </c>
      <c r="C8058" s="1">
        <v>44385</v>
      </c>
      <c r="D8058" t="s">
        <v>415</v>
      </c>
      <c r="E8058" t="b">
        <f t="shared" si="140"/>
        <v>0</v>
      </c>
    </row>
    <row r="8059" spans="1:5" hidden="1" x14ac:dyDescent="0.4">
      <c r="A8059" t="s">
        <v>1259</v>
      </c>
      <c r="B8059" t="s">
        <v>3</v>
      </c>
      <c r="C8059" s="1">
        <v>44440</v>
      </c>
      <c r="D8059" t="s">
        <v>330</v>
      </c>
      <c r="E8059" t="b">
        <f t="shared" si="140"/>
        <v>0</v>
      </c>
    </row>
    <row r="8060" spans="1:5" hidden="1" x14ac:dyDescent="0.4">
      <c r="A8060" t="s">
        <v>6412</v>
      </c>
      <c r="B8060" t="s">
        <v>3</v>
      </c>
      <c r="C8060" s="1">
        <v>44498</v>
      </c>
      <c r="D8060" t="s">
        <v>332</v>
      </c>
      <c r="E8060" t="b">
        <f t="shared" si="140"/>
        <v>0</v>
      </c>
    </row>
    <row r="8061" spans="1:5" hidden="1" x14ac:dyDescent="0.4">
      <c r="A8061" t="s">
        <v>5251</v>
      </c>
      <c r="B8061" t="s">
        <v>3</v>
      </c>
      <c r="C8061" s="1">
        <v>44454</v>
      </c>
      <c r="D8061" t="s">
        <v>322</v>
      </c>
      <c r="E8061" t="b">
        <f t="shared" si="140"/>
        <v>0</v>
      </c>
    </row>
    <row r="8062" spans="1:5" hidden="1" x14ac:dyDescent="0.4">
      <c r="A8062" t="s">
        <v>2586</v>
      </c>
      <c r="B8062" t="s">
        <v>3</v>
      </c>
      <c r="C8062" s="1">
        <v>44336</v>
      </c>
      <c r="D8062" t="s">
        <v>359</v>
      </c>
      <c r="E8062" t="b">
        <f t="shared" si="140"/>
        <v>0</v>
      </c>
    </row>
    <row r="8063" spans="1:5" hidden="1" x14ac:dyDescent="0.4">
      <c r="A8063" t="s">
        <v>6404</v>
      </c>
      <c r="B8063" t="s">
        <v>3</v>
      </c>
      <c r="C8063" s="1">
        <v>44475</v>
      </c>
      <c r="D8063" t="s">
        <v>333</v>
      </c>
      <c r="E8063" t="b">
        <f t="shared" si="140"/>
        <v>0</v>
      </c>
    </row>
    <row r="8064" spans="1:5" hidden="1" x14ac:dyDescent="0.4">
      <c r="A8064" t="s">
        <v>5594</v>
      </c>
      <c r="B8064" t="s">
        <v>3</v>
      </c>
      <c r="C8064" s="1">
        <v>44336</v>
      </c>
      <c r="D8064" t="s">
        <v>328</v>
      </c>
      <c r="E8064" t="b">
        <f t="shared" si="140"/>
        <v>0</v>
      </c>
    </row>
    <row r="8065" spans="1:5" x14ac:dyDescent="0.4">
      <c r="A8065" t="s">
        <v>7240</v>
      </c>
      <c r="B8065" t="s">
        <v>213</v>
      </c>
      <c r="C8065" s="1">
        <v>44166</v>
      </c>
      <c r="D8065" t="s">
        <v>347</v>
      </c>
      <c r="E8065" t="b">
        <f t="shared" si="140"/>
        <v>1</v>
      </c>
    </row>
    <row r="8066" spans="1:5" x14ac:dyDescent="0.4">
      <c r="A8066" t="s">
        <v>7704</v>
      </c>
      <c r="B8066" t="s">
        <v>213</v>
      </c>
      <c r="C8066" s="1">
        <v>43383</v>
      </c>
      <c r="D8066" t="s">
        <v>347</v>
      </c>
      <c r="E8066" t="b">
        <f t="shared" si="140"/>
        <v>1</v>
      </c>
    </row>
    <row r="8067" spans="1:5" x14ac:dyDescent="0.4">
      <c r="A8067" t="s">
        <v>7239</v>
      </c>
      <c r="B8067" t="s">
        <v>213</v>
      </c>
      <c r="C8067" s="1">
        <v>44166</v>
      </c>
      <c r="D8067" t="s">
        <v>398</v>
      </c>
      <c r="E8067" t="b">
        <f t="shared" si="140"/>
        <v>1</v>
      </c>
    </row>
    <row r="8068" spans="1:5" x14ac:dyDescent="0.4">
      <c r="A8068" t="s">
        <v>7776</v>
      </c>
      <c r="B8068" t="s">
        <v>213</v>
      </c>
      <c r="C8068" s="1">
        <v>43375</v>
      </c>
      <c r="D8068" t="s">
        <v>398</v>
      </c>
      <c r="E8068" t="b">
        <f t="shared" si="140"/>
        <v>1</v>
      </c>
    </row>
    <row r="8069" spans="1:5" hidden="1" x14ac:dyDescent="0.4">
      <c r="A8069" t="s">
        <v>7238</v>
      </c>
      <c r="B8069" t="s">
        <v>213</v>
      </c>
      <c r="C8069" s="1">
        <v>44166</v>
      </c>
      <c r="D8069" t="s">
        <v>397</v>
      </c>
      <c r="E8069" t="b">
        <f t="shared" si="140"/>
        <v>0</v>
      </c>
    </row>
    <row r="8070" spans="1:5" hidden="1" x14ac:dyDescent="0.4">
      <c r="A8070" t="s">
        <v>7897</v>
      </c>
      <c r="B8070" t="s">
        <v>213</v>
      </c>
      <c r="C8070" s="1">
        <v>43361</v>
      </c>
      <c r="D8070" t="s">
        <v>373</v>
      </c>
      <c r="E8070" t="b">
        <f t="shared" si="140"/>
        <v>0</v>
      </c>
    </row>
    <row r="8071" spans="1:5" x14ac:dyDescent="0.4">
      <c r="A8071" t="s">
        <v>7237</v>
      </c>
      <c r="B8071" t="s">
        <v>213</v>
      </c>
      <c r="C8071" s="1">
        <v>44166</v>
      </c>
      <c r="D8071" t="s">
        <v>306</v>
      </c>
      <c r="E8071" t="b">
        <f t="shared" si="140"/>
        <v>1</v>
      </c>
    </row>
    <row r="8072" spans="1:5" x14ac:dyDescent="0.4">
      <c r="A8072" t="s">
        <v>7705</v>
      </c>
      <c r="B8072" t="s">
        <v>213</v>
      </c>
      <c r="C8072" s="1">
        <v>43383</v>
      </c>
      <c r="D8072" t="s">
        <v>306</v>
      </c>
      <c r="E8072" t="b">
        <f t="shared" si="140"/>
        <v>1</v>
      </c>
    </row>
    <row r="8073" spans="1:5" x14ac:dyDescent="0.4">
      <c r="A8073" t="s">
        <v>7236</v>
      </c>
      <c r="B8073" t="s">
        <v>213</v>
      </c>
      <c r="C8073" s="1">
        <v>44166</v>
      </c>
      <c r="D8073" t="s">
        <v>404</v>
      </c>
      <c r="E8073" t="b">
        <f t="shared" si="140"/>
        <v>1</v>
      </c>
    </row>
    <row r="8074" spans="1:5" x14ac:dyDescent="0.4">
      <c r="A8074" t="s">
        <v>7769</v>
      </c>
      <c r="B8074" t="s">
        <v>213</v>
      </c>
      <c r="C8074" s="1">
        <v>43377</v>
      </c>
      <c r="D8074" t="s">
        <v>404</v>
      </c>
      <c r="E8074" t="b">
        <f t="shared" si="140"/>
        <v>1</v>
      </c>
    </row>
    <row r="8075" spans="1:5" hidden="1" x14ac:dyDescent="0.4">
      <c r="A8075" t="s">
        <v>7725</v>
      </c>
      <c r="B8075" t="s">
        <v>213</v>
      </c>
      <c r="C8075" s="1">
        <v>43383</v>
      </c>
      <c r="D8075" t="s">
        <v>399</v>
      </c>
      <c r="E8075" t="b">
        <f t="shared" si="140"/>
        <v>0</v>
      </c>
    </row>
    <row r="8076" spans="1:5" x14ac:dyDescent="0.4">
      <c r="A8076" t="s">
        <v>7235</v>
      </c>
      <c r="B8076" t="s">
        <v>213</v>
      </c>
      <c r="C8076" s="1">
        <v>44166</v>
      </c>
      <c r="D8076" t="s">
        <v>312</v>
      </c>
      <c r="E8076" t="b">
        <f t="shared" si="140"/>
        <v>1</v>
      </c>
    </row>
    <row r="8077" spans="1:5" x14ac:dyDescent="0.4">
      <c r="A8077" t="s">
        <v>7736</v>
      </c>
      <c r="B8077" t="s">
        <v>213</v>
      </c>
      <c r="C8077" s="1">
        <v>43375</v>
      </c>
      <c r="D8077" t="s">
        <v>312</v>
      </c>
      <c r="E8077" t="b">
        <f t="shared" si="140"/>
        <v>1</v>
      </c>
    </row>
    <row r="8078" spans="1:5" x14ac:dyDescent="0.4">
      <c r="A8078" t="s">
        <v>7234</v>
      </c>
      <c r="B8078" t="s">
        <v>213</v>
      </c>
      <c r="C8078" s="1">
        <v>44166</v>
      </c>
      <c r="D8078" t="s">
        <v>331</v>
      </c>
      <c r="E8078" t="b">
        <f t="shared" si="140"/>
        <v>1</v>
      </c>
    </row>
    <row r="8079" spans="1:5" x14ac:dyDescent="0.4">
      <c r="A8079" t="s">
        <v>7762</v>
      </c>
      <c r="B8079" t="s">
        <v>213</v>
      </c>
      <c r="C8079" s="1">
        <v>43378</v>
      </c>
      <c r="D8079" t="s">
        <v>331</v>
      </c>
      <c r="E8079" t="b">
        <f t="shared" si="140"/>
        <v>1</v>
      </c>
    </row>
    <row r="8080" spans="1:5" x14ac:dyDescent="0.4">
      <c r="A8080" t="s">
        <v>7233</v>
      </c>
      <c r="B8080" t="s">
        <v>213</v>
      </c>
      <c r="C8080" s="1">
        <v>44166</v>
      </c>
      <c r="D8080" t="s">
        <v>635</v>
      </c>
      <c r="E8080" t="b">
        <f t="shared" ref="E8080:E8143" si="141">OR(IF(AND(D8080=D8081,B8080=B8081),1,0),IF(AND(D8080=D8079,B8080=B8079),1,0))</f>
        <v>1</v>
      </c>
    </row>
    <row r="8081" spans="1:5" x14ac:dyDescent="0.4">
      <c r="A8081" t="s">
        <v>7737</v>
      </c>
      <c r="B8081" t="s">
        <v>213</v>
      </c>
      <c r="C8081" s="1">
        <v>43375</v>
      </c>
      <c r="D8081" t="s">
        <v>635</v>
      </c>
      <c r="E8081" t="b">
        <f t="shared" si="141"/>
        <v>1</v>
      </c>
    </row>
    <row r="8082" spans="1:5" x14ac:dyDescent="0.4">
      <c r="A8082" t="s">
        <v>7232</v>
      </c>
      <c r="B8082" t="s">
        <v>213</v>
      </c>
      <c r="C8082" s="1">
        <v>44166</v>
      </c>
      <c r="D8082" t="s">
        <v>327</v>
      </c>
      <c r="E8082" t="b">
        <f t="shared" si="141"/>
        <v>1</v>
      </c>
    </row>
    <row r="8083" spans="1:5" x14ac:dyDescent="0.4">
      <c r="A8083" t="s">
        <v>7787</v>
      </c>
      <c r="B8083" t="s">
        <v>213</v>
      </c>
      <c r="C8083" s="1">
        <v>43370</v>
      </c>
      <c r="D8083" t="s">
        <v>327</v>
      </c>
      <c r="E8083" t="b">
        <f t="shared" si="141"/>
        <v>1</v>
      </c>
    </row>
    <row r="8084" spans="1:5" x14ac:dyDescent="0.4">
      <c r="A8084" t="s">
        <v>7231</v>
      </c>
      <c r="B8084" t="s">
        <v>213</v>
      </c>
      <c r="C8084" s="1">
        <v>44166</v>
      </c>
      <c r="D8084" t="s">
        <v>403</v>
      </c>
      <c r="E8084" t="b">
        <f t="shared" si="141"/>
        <v>1</v>
      </c>
    </row>
    <row r="8085" spans="1:5" x14ac:dyDescent="0.4">
      <c r="A8085" t="s">
        <v>7829</v>
      </c>
      <c r="B8085" t="s">
        <v>213</v>
      </c>
      <c r="C8085" s="1">
        <v>43349</v>
      </c>
      <c r="D8085" t="s">
        <v>403</v>
      </c>
      <c r="E8085" t="b">
        <f t="shared" si="141"/>
        <v>1</v>
      </c>
    </row>
    <row r="8086" spans="1:5" x14ac:dyDescent="0.4">
      <c r="A8086" t="s">
        <v>7230</v>
      </c>
      <c r="B8086" t="s">
        <v>213</v>
      </c>
      <c r="C8086" s="1">
        <v>44166</v>
      </c>
      <c r="D8086" t="s">
        <v>410</v>
      </c>
      <c r="E8086" t="b">
        <f t="shared" si="141"/>
        <v>1</v>
      </c>
    </row>
    <row r="8087" spans="1:5" x14ac:dyDescent="0.4">
      <c r="A8087" t="s">
        <v>7763</v>
      </c>
      <c r="B8087" t="s">
        <v>213</v>
      </c>
      <c r="C8087" s="1">
        <v>43377</v>
      </c>
      <c r="D8087" t="s">
        <v>410</v>
      </c>
      <c r="E8087" t="b">
        <f t="shared" si="141"/>
        <v>1</v>
      </c>
    </row>
    <row r="8088" spans="1:5" x14ac:dyDescent="0.4">
      <c r="A8088" t="s">
        <v>7229</v>
      </c>
      <c r="B8088" t="s">
        <v>213</v>
      </c>
      <c r="C8088" s="1">
        <v>44166</v>
      </c>
      <c r="D8088" t="s">
        <v>344</v>
      </c>
      <c r="E8088" t="b">
        <f t="shared" si="141"/>
        <v>1</v>
      </c>
    </row>
    <row r="8089" spans="1:5" x14ac:dyDescent="0.4">
      <c r="A8089" t="s">
        <v>7767</v>
      </c>
      <c r="B8089" t="s">
        <v>213</v>
      </c>
      <c r="C8089" s="1">
        <v>43377</v>
      </c>
      <c r="D8089" t="s">
        <v>344</v>
      </c>
      <c r="E8089" t="b">
        <f t="shared" si="141"/>
        <v>1</v>
      </c>
    </row>
    <row r="8090" spans="1:5" x14ac:dyDescent="0.4">
      <c r="A8090" t="s">
        <v>7228</v>
      </c>
      <c r="B8090" t="s">
        <v>213</v>
      </c>
      <c r="C8090" s="1">
        <v>44166</v>
      </c>
      <c r="D8090" t="s">
        <v>316</v>
      </c>
      <c r="E8090" t="b">
        <f t="shared" si="141"/>
        <v>1</v>
      </c>
    </row>
    <row r="8091" spans="1:5" x14ac:dyDescent="0.4">
      <c r="A8091" t="s">
        <v>7761</v>
      </c>
      <c r="B8091" t="s">
        <v>213</v>
      </c>
      <c r="C8091" s="1">
        <v>43378</v>
      </c>
      <c r="D8091" t="s">
        <v>316</v>
      </c>
      <c r="E8091" t="b">
        <f t="shared" si="141"/>
        <v>1</v>
      </c>
    </row>
    <row r="8092" spans="1:5" x14ac:dyDescent="0.4">
      <c r="A8092" t="s">
        <v>7227</v>
      </c>
      <c r="B8092" t="s">
        <v>213</v>
      </c>
      <c r="C8092" s="1">
        <v>44166</v>
      </c>
      <c r="D8092" t="s">
        <v>369</v>
      </c>
      <c r="E8092" t="b">
        <f t="shared" si="141"/>
        <v>1</v>
      </c>
    </row>
    <row r="8093" spans="1:5" x14ac:dyDescent="0.4">
      <c r="A8093" t="s">
        <v>7703</v>
      </c>
      <c r="B8093" t="s">
        <v>213</v>
      </c>
      <c r="C8093" s="1">
        <v>43383</v>
      </c>
      <c r="D8093" t="s">
        <v>369</v>
      </c>
      <c r="E8093" t="b">
        <f t="shared" si="141"/>
        <v>1</v>
      </c>
    </row>
    <row r="8094" spans="1:5" x14ac:dyDescent="0.4">
      <c r="A8094" t="s">
        <v>7226</v>
      </c>
      <c r="B8094" t="s">
        <v>213</v>
      </c>
      <c r="C8094" s="1">
        <v>44166</v>
      </c>
      <c r="D8094" t="s">
        <v>348</v>
      </c>
      <c r="E8094" t="b">
        <f t="shared" si="141"/>
        <v>1</v>
      </c>
    </row>
    <row r="8095" spans="1:5" x14ac:dyDescent="0.4">
      <c r="A8095" t="s">
        <v>7777</v>
      </c>
      <c r="B8095" t="s">
        <v>213</v>
      </c>
      <c r="C8095" s="1">
        <v>43375</v>
      </c>
      <c r="D8095" t="s">
        <v>348</v>
      </c>
      <c r="E8095" t="b">
        <f t="shared" si="141"/>
        <v>1</v>
      </c>
    </row>
    <row r="8096" spans="1:5" hidden="1" x14ac:dyDescent="0.4">
      <c r="A8096" t="s">
        <v>7783</v>
      </c>
      <c r="B8096" t="s">
        <v>213</v>
      </c>
      <c r="C8096" s="1">
        <v>43364</v>
      </c>
      <c r="D8096" t="s">
        <v>323</v>
      </c>
      <c r="E8096" t="b">
        <f t="shared" si="141"/>
        <v>0</v>
      </c>
    </row>
    <row r="8097" spans="1:5" x14ac:dyDescent="0.4">
      <c r="A8097" t="s">
        <v>7225</v>
      </c>
      <c r="B8097" t="s">
        <v>213</v>
      </c>
      <c r="C8097" s="1">
        <v>44166</v>
      </c>
      <c r="D8097" t="s">
        <v>318</v>
      </c>
      <c r="E8097" t="b">
        <f t="shared" si="141"/>
        <v>1</v>
      </c>
    </row>
    <row r="8098" spans="1:5" x14ac:dyDescent="0.4">
      <c r="A8098" t="s">
        <v>7824</v>
      </c>
      <c r="B8098" t="s">
        <v>213</v>
      </c>
      <c r="C8098" s="1">
        <v>43370</v>
      </c>
      <c r="D8098" t="s">
        <v>318</v>
      </c>
      <c r="E8098" t="b">
        <f t="shared" si="141"/>
        <v>1</v>
      </c>
    </row>
    <row r="8099" spans="1:5" hidden="1" x14ac:dyDescent="0.4">
      <c r="A8099" t="s">
        <v>7805</v>
      </c>
      <c r="B8099" t="s">
        <v>213</v>
      </c>
      <c r="C8099" s="1">
        <v>43370</v>
      </c>
      <c r="D8099" t="s">
        <v>392</v>
      </c>
      <c r="E8099" t="b">
        <f t="shared" si="141"/>
        <v>0</v>
      </c>
    </row>
    <row r="8100" spans="1:5" x14ac:dyDescent="0.4">
      <c r="A8100" t="s">
        <v>7224</v>
      </c>
      <c r="B8100" t="s">
        <v>213</v>
      </c>
      <c r="C8100" s="1">
        <v>44166</v>
      </c>
      <c r="D8100" t="s">
        <v>313</v>
      </c>
      <c r="E8100" t="b">
        <f t="shared" si="141"/>
        <v>1</v>
      </c>
    </row>
    <row r="8101" spans="1:5" x14ac:dyDescent="0.4">
      <c r="A8101" t="s">
        <v>7745</v>
      </c>
      <c r="B8101" t="s">
        <v>213</v>
      </c>
      <c r="C8101" s="1">
        <v>43378</v>
      </c>
      <c r="D8101" t="s">
        <v>313</v>
      </c>
      <c r="E8101" t="b">
        <f t="shared" si="141"/>
        <v>1</v>
      </c>
    </row>
    <row r="8102" spans="1:5" hidden="1" x14ac:dyDescent="0.4">
      <c r="A8102" t="s">
        <v>7223</v>
      </c>
      <c r="B8102" t="s">
        <v>213</v>
      </c>
      <c r="C8102" s="1">
        <v>44166</v>
      </c>
      <c r="D8102" t="s">
        <v>319</v>
      </c>
      <c r="E8102" t="b">
        <f t="shared" si="141"/>
        <v>0</v>
      </c>
    </row>
    <row r="8103" spans="1:5" x14ac:dyDescent="0.4">
      <c r="A8103" t="s">
        <v>7222</v>
      </c>
      <c r="B8103" t="s">
        <v>213</v>
      </c>
      <c r="C8103" s="1">
        <v>44166</v>
      </c>
      <c r="D8103" t="s">
        <v>310</v>
      </c>
      <c r="E8103" t="b">
        <f t="shared" si="141"/>
        <v>1</v>
      </c>
    </row>
    <row r="8104" spans="1:5" x14ac:dyDescent="0.4">
      <c r="A8104" t="s">
        <v>7741</v>
      </c>
      <c r="B8104" t="s">
        <v>213</v>
      </c>
      <c r="C8104" s="1">
        <v>43381</v>
      </c>
      <c r="D8104" t="s">
        <v>310</v>
      </c>
      <c r="E8104" t="b">
        <f t="shared" si="141"/>
        <v>1</v>
      </c>
    </row>
    <row r="8105" spans="1:5" hidden="1" x14ac:dyDescent="0.4">
      <c r="A8105" t="s">
        <v>7221</v>
      </c>
      <c r="B8105" t="s">
        <v>213</v>
      </c>
      <c r="C8105" s="1">
        <v>44166</v>
      </c>
      <c r="D8105" t="s">
        <v>364</v>
      </c>
      <c r="E8105" t="b">
        <f t="shared" si="141"/>
        <v>0</v>
      </c>
    </row>
    <row r="8106" spans="1:5" hidden="1" x14ac:dyDescent="0.4">
      <c r="A8106" t="s">
        <v>7828</v>
      </c>
      <c r="B8106" t="s">
        <v>213</v>
      </c>
      <c r="C8106" s="1">
        <v>43364</v>
      </c>
      <c r="D8106" t="s">
        <v>368</v>
      </c>
      <c r="E8106" t="b">
        <f t="shared" si="141"/>
        <v>0</v>
      </c>
    </row>
    <row r="8107" spans="1:5" x14ac:dyDescent="0.4">
      <c r="A8107" t="s">
        <v>7220</v>
      </c>
      <c r="B8107" t="s">
        <v>213</v>
      </c>
      <c r="C8107" s="1">
        <v>44166</v>
      </c>
      <c r="D8107" t="s">
        <v>378</v>
      </c>
      <c r="E8107" t="b">
        <f t="shared" si="141"/>
        <v>1</v>
      </c>
    </row>
    <row r="8108" spans="1:5" x14ac:dyDescent="0.4">
      <c r="A8108" t="s">
        <v>7935</v>
      </c>
      <c r="B8108" t="s">
        <v>213</v>
      </c>
      <c r="C8108" s="1">
        <v>43374</v>
      </c>
      <c r="D8108" t="s">
        <v>378</v>
      </c>
      <c r="E8108" t="b">
        <f t="shared" si="141"/>
        <v>1</v>
      </c>
    </row>
    <row r="8109" spans="1:5" x14ac:dyDescent="0.4">
      <c r="A8109" t="s">
        <v>7219</v>
      </c>
      <c r="B8109" t="s">
        <v>213</v>
      </c>
      <c r="C8109" s="1">
        <v>44166</v>
      </c>
      <c r="D8109" t="s">
        <v>366</v>
      </c>
      <c r="E8109" t="b">
        <f t="shared" si="141"/>
        <v>1</v>
      </c>
    </row>
    <row r="8110" spans="1:5" x14ac:dyDescent="0.4">
      <c r="A8110" t="s">
        <v>7758</v>
      </c>
      <c r="B8110" t="s">
        <v>213</v>
      </c>
      <c r="C8110" s="1">
        <v>43378</v>
      </c>
      <c r="D8110" t="s">
        <v>366</v>
      </c>
      <c r="E8110" t="b">
        <f t="shared" si="141"/>
        <v>1</v>
      </c>
    </row>
    <row r="8111" spans="1:5" x14ac:dyDescent="0.4">
      <c r="A8111" t="s">
        <v>7218</v>
      </c>
      <c r="B8111" t="s">
        <v>213</v>
      </c>
      <c r="C8111" s="1">
        <v>44166</v>
      </c>
      <c r="D8111" t="s">
        <v>367</v>
      </c>
      <c r="E8111" t="b">
        <f t="shared" si="141"/>
        <v>1</v>
      </c>
    </row>
    <row r="8112" spans="1:5" x14ac:dyDescent="0.4">
      <c r="A8112" t="s">
        <v>7765</v>
      </c>
      <c r="B8112" t="s">
        <v>213</v>
      </c>
      <c r="C8112" s="1">
        <v>43377</v>
      </c>
      <c r="D8112" t="s">
        <v>367</v>
      </c>
      <c r="E8112" t="b">
        <f t="shared" si="141"/>
        <v>1</v>
      </c>
    </row>
    <row r="8113" spans="1:5" x14ac:dyDescent="0.4">
      <c r="A8113" t="s">
        <v>7217</v>
      </c>
      <c r="B8113" t="s">
        <v>213</v>
      </c>
      <c r="C8113" s="1">
        <v>44166</v>
      </c>
      <c r="D8113" t="s">
        <v>408</v>
      </c>
      <c r="E8113" t="b">
        <f t="shared" si="141"/>
        <v>1</v>
      </c>
    </row>
    <row r="8114" spans="1:5" x14ac:dyDescent="0.4">
      <c r="A8114" t="s">
        <v>7729</v>
      </c>
      <c r="B8114" t="s">
        <v>213</v>
      </c>
      <c r="C8114" s="1">
        <v>43378</v>
      </c>
      <c r="D8114" t="s">
        <v>408</v>
      </c>
      <c r="E8114" t="b">
        <f t="shared" si="141"/>
        <v>1</v>
      </c>
    </row>
    <row r="8115" spans="1:5" hidden="1" x14ac:dyDescent="0.4">
      <c r="A8115" t="s">
        <v>7216</v>
      </c>
      <c r="B8115" t="s">
        <v>213</v>
      </c>
      <c r="C8115" s="1">
        <v>44166</v>
      </c>
      <c r="D8115" t="s">
        <v>311</v>
      </c>
      <c r="E8115" t="b">
        <f t="shared" si="141"/>
        <v>0</v>
      </c>
    </row>
    <row r="8116" spans="1:5" hidden="1" x14ac:dyDescent="0.4">
      <c r="A8116" t="s">
        <v>7726</v>
      </c>
      <c r="B8116" t="s">
        <v>213</v>
      </c>
      <c r="C8116" s="1">
        <v>43381</v>
      </c>
      <c r="D8116" t="s">
        <v>324</v>
      </c>
      <c r="E8116" t="b">
        <f t="shared" si="141"/>
        <v>0</v>
      </c>
    </row>
    <row r="8117" spans="1:5" x14ac:dyDescent="0.4">
      <c r="A8117" t="s">
        <v>7215</v>
      </c>
      <c r="B8117" t="s">
        <v>213</v>
      </c>
      <c r="C8117" s="1">
        <v>44166</v>
      </c>
      <c r="D8117" t="s">
        <v>308</v>
      </c>
      <c r="E8117" t="b">
        <f t="shared" si="141"/>
        <v>1</v>
      </c>
    </row>
    <row r="8118" spans="1:5" x14ac:dyDescent="0.4">
      <c r="A8118" t="s">
        <v>7898</v>
      </c>
      <c r="B8118" t="s">
        <v>213</v>
      </c>
      <c r="C8118" s="1">
        <v>43349</v>
      </c>
      <c r="D8118" t="s">
        <v>308</v>
      </c>
      <c r="E8118" t="b">
        <f t="shared" si="141"/>
        <v>1</v>
      </c>
    </row>
    <row r="8119" spans="1:5" hidden="1" x14ac:dyDescent="0.4">
      <c r="A8119" t="s">
        <v>7792</v>
      </c>
      <c r="B8119" t="s">
        <v>213</v>
      </c>
      <c r="C8119" s="1">
        <v>43370</v>
      </c>
      <c r="D8119" t="s">
        <v>370</v>
      </c>
      <c r="E8119" t="b">
        <f t="shared" si="141"/>
        <v>0</v>
      </c>
    </row>
    <row r="8120" spans="1:5" x14ac:dyDescent="0.4">
      <c r="A8120" t="s">
        <v>7214</v>
      </c>
      <c r="B8120" t="s">
        <v>213</v>
      </c>
      <c r="C8120" s="1">
        <v>44166</v>
      </c>
      <c r="D8120" t="s">
        <v>334</v>
      </c>
      <c r="E8120" t="b">
        <f t="shared" si="141"/>
        <v>1</v>
      </c>
    </row>
    <row r="8121" spans="1:5" x14ac:dyDescent="0.4">
      <c r="A8121" t="s">
        <v>7756</v>
      </c>
      <c r="B8121" t="s">
        <v>213</v>
      </c>
      <c r="C8121" s="1">
        <v>43378</v>
      </c>
      <c r="D8121" t="s">
        <v>334</v>
      </c>
      <c r="E8121" t="b">
        <f t="shared" si="141"/>
        <v>1</v>
      </c>
    </row>
    <row r="8122" spans="1:5" x14ac:dyDescent="0.4">
      <c r="A8122" t="s">
        <v>7213</v>
      </c>
      <c r="B8122" t="s">
        <v>213</v>
      </c>
      <c r="C8122" s="1">
        <v>44166</v>
      </c>
      <c r="D8122" t="s">
        <v>363</v>
      </c>
      <c r="E8122" t="b">
        <f t="shared" si="141"/>
        <v>1</v>
      </c>
    </row>
    <row r="8123" spans="1:5" x14ac:dyDescent="0.4">
      <c r="A8123" t="s">
        <v>7764</v>
      </c>
      <c r="B8123" t="s">
        <v>213</v>
      </c>
      <c r="C8123" s="1">
        <v>43377</v>
      </c>
      <c r="D8123" t="s">
        <v>363</v>
      </c>
      <c r="E8123" t="b">
        <f t="shared" si="141"/>
        <v>1</v>
      </c>
    </row>
    <row r="8124" spans="1:5" hidden="1" x14ac:dyDescent="0.4">
      <c r="A8124" t="s">
        <v>7778</v>
      </c>
      <c r="B8124" t="s">
        <v>213</v>
      </c>
      <c r="C8124" s="1">
        <v>43375</v>
      </c>
      <c r="D8124" t="s">
        <v>345</v>
      </c>
      <c r="E8124" t="b">
        <f t="shared" si="141"/>
        <v>0</v>
      </c>
    </row>
    <row r="8125" spans="1:5" hidden="1" x14ac:dyDescent="0.4">
      <c r="A8125" t="s">
        <v>7212</v>
      </c>
      <c r="B8125" t="s">
        <v>213</v>
      </c>
      <c r="C8125" s="1">
        <v>44166</v>
      </c>
      <c r="D8125" t="s">
        <v>317</v>
      </c>
      <c r="E8125" t="b">
        <f t="shared" si="141"/>
        <v>0</v>
      </c>
    </row>
    <row r="8126" spans="1:5" x14ac:dyDescent="0.4">
      <c r="A8126" t="s">
        <v>7211</v>
      </c>
      <c r="B8126" t="s">
        <v>213</v>
      </c>
      <c r="C8126" s="1">
        <v>44166</v>
      </c>
      <c r="D8126" t="s">
        <v>346</v>
      </c>
      <c r="E8126" t="b">
        <f t="shared" si="141"/>
        <v>1</v>
      </c>
    </row>
    <row r="8127" spans="1:5" x14ac:dyDescent="0.4">
      <c r="A8127" t="s">
        <v>7782</v>
      </c>
      <c r="B8127" t="s">
        <v>213</v>
      </c>
      <c r="C8127" s="1">
        <v>43370</v>
      </c>
      <c r="D8127" t="s">
        <v>346</v>
      </c>
      <c r="E8127" t="b">
        <f t="shared" si="141"/>
        <v>1</v>
      </c>
    </row>
    <row r="8128" spans="1:5" x14ac:dyDescent="0.4">
      <c r="A8128" t="s">
        <v>7210</v>
      </c>
      <c r="B8128" t="s">
        <v>213</v>
      </c>
      <c r="C8128" s="1">
        <v>44166</v>
      </c>
      <c r="D8128" t="s">
        <v>335</v>
      </c>
      <c r="E8128" t="b">
        <f t="shared" si="141"/>
        <v>1</v>
      </c>
    </row>
    <row r="8129" spans="1:5" x14ac:dyDescent="0.4">
      <c r="A8129" t="s">
        <v>7757</v>
      </c>
      <c r="B8129" t="s">
        <v>213</v>
      </c>
      <c r="C8129" s="1">
        <v>43378</v>
      </c>
      <c r="D8129" t="s">
        <v>335</v>
      </c>
      <c r="E8129" t="b">
        <f t="shared" si="141"/>
        <v>1</v>
      </c>
    </row>
    <row r="8130" spans="1:5" x14ac:dyDescent="0.4">
      <c r="A8130" t="s">
        <v>7209</v>
      </c>
      <c r="B8130" t="s">
        <v>213</v>
      </c>
      <c r="C8130" s="1">
        <v>44166</v>
      </c>
      <c r="D8130" t="s">
        <v>415</v>
      </c>
      <c r="E8130" t="b">
        <f t="shared" si="141"/>
        <v>1</v>
      </c>
    </row>
    <row r="8131" spans="1:5" x14ac:dyDescent="0.4">
      <c r="A8131" t="s">
        <v>7706</v>
      </c>
      <c r="B8131" t="s">
        <v>213</v>
      </c>
      <c r="C8131" s="1">
        <v>43383</v>
      </c>
      <c r="D8131" t="s">
        <v>415</v>
      </c>
      <c r="E8131" t="b">
        <f t="shared" si="141"/>
        <v>1</v>
      </c>
    </row>
    <row r="8132" spans="1:5" hidden="1" x14ac:dyDescent="0.4">
      <c r="A8132" t="s">
        <v>7753</v>
      </c>
      <c r="B8132" t="s">
        <v>213</v>
      </c>
      <c r="C8132" s="1">
        <v>43378</v>
      </c>
      <c r="D8132" t="s">
        <v>375</v>
      </c>
      <c r="E8132" t="b">
        <f t="shared" si="141"/>
        <v>0</v>
      </c>
    </row>
    <row r="8133" spans="1:5" x14ac:dyDescent="0.4">
      <c r="A8133" t="s">
        <v>7208</v>
      </c>
      <c r="B8133" t="s">
        <v>213</v>
      </c>
      <c r="C8133" s="1">
        <v>44166</v>
      </c>
      <c r="D8133" t="s">
        <v>332</v>
      </c>
      <c r="E8133" t="b">
        <f t="shared" si="141"/>
        <v>1</v>
      </c>
    </row>
    <row r="8134" spans="1:5" x14ac:dyDescent="0.4">
      <c r="A8134" t="s">
        <v>7768</v>
      </c>
      <c r="B8134" t="s">
        <v>213</v>
      </c>
      <c r="C8134" s="1">
        <v>43377</v>
      </c>
      <c r="D8134" t="s">
        <v>332</v>
      </c>
      <c r="E8134" t="b">
        <f t="shared" si="141"/>
        <v>1</v>
      </c>
    </row>
    <row r="8135" spans="1:5" x14ac:dyDescent="0.4">
      <c r="A8135" t="s">
        <v>7207</v>
      </c>
      <c r="B8135" t="s">
        <v>213</v>
      </c>
      <c r="C8135" s="1">
        <v>44166</v>
      </c>
      <c r="D8135" t="s">
        <v>322</v>
      </c>
      <c r="E8135" t="b">
        <f t="shared" si="141"/>
        <v>1</v>
      </c>
    </row>
    <row r="8136" spans="1:5" x14ac:dyDescent="0.4">
      <c r="A8136" t="s">
        <v>7781</v>
      </c>
      <c r="B8136" t="s">
        <v>213</v>
      </c>
      <c r="C8136" s="1">
        <v>43371</v>
      </c>
      <c r="D8136" t="s">
        <v>322</v>
      </c>
      <c r="E8136" t="b">
        <f t="shared" si="141"/>
        <v>1</v>
      </c>
    </row>
    <row r="8137" spans="1:5" x14ac:dyDescent="0.4">
      <c r="A8137" t="s">
        <v>7206</v>
      </c>
      <c r="B8137" t="s">
        <v>213</v>
      </c>
      <c r="C8137" s="1">
        <v>44166</v>
      </c>
      <c r="D8137" t="s">
        <v>333</v>
      </c>
      <c r="E8137" t="b">
        <f t="shared" si="141"/>
        <v>1</v>
      </c>
    </row>
    <row r="8138" spans="1:5" x14ac:dyDescent="0.4">
      <c r="A8138" t="s">
        <v>7770</v>
      </c>
      <c r="B8138" t="s">
        <v>213</v>
      </c>
      <c r="C8138" s="1">
        <v>43377</v>
      </c>
      <c r="D8138" t="s">
        <v>333</v>
      </c>
      <c r="E8138" t="b">
        <f t="shared" si="141"/>
        <v>1</v>
      </c>
    </row>
    <row r="8139" spans="1:5" x14ac:dyDescent="0.4">
      <c r="A8139" t="s">
        <v>7241</v>
      </c>
      <c r="B8139" t="s">
        <v>213</v>
      </c>
      <c r="C8139" s="1">
        <v>44179</v>
      </c>
      <c r="D8139" t="s">
        <v>328</v>
      </c>
      <c r="E8139" t="b">
        <f t="shared" si="141"/>
        <v>1</v>
      </c>
    </row>
    <row r="8140" spans="1:5" x14ac:dyDescent="0.4">
      <c r="A8140" t="s">
        <v>7241</v>
      </c>
      <c r="B8140" t="s">
        <v>213</v>
      </c>
      <c r="C8140" s="1">
        <v>44138</v>
      </c>
      <c r="D8140" t="s">
        <v>328</v>
      </c>
      <c r="E8140" t="b">
        <f t="shared" si="141"/>
        <v>1</v>
      </c>
    </row>
    <row r="8141" spans="1:5" x14ac:dyDescent="0.4">
      <c r="A8141" t="s">
        <v>7780</v>
      </c>
      <c r="B8141" t="s">
        <v>213</v>
      </c>
      <c r="C8141" s="1">
        <v>43371</v>
      </c>
      <c r="D8141" t="s">
        <v>328</v>
      </c>
      <c r="E8141" t="b">
        <f t="shared" si="141"/>
        <v>1</v>
      </c>
    </row>
    <row r="8142" spans="1:5" hidden="1" x14ac:dyDescent="0.4">
      <c r="A8142" t="s">
        <v>2015</v>
      </c>
      <c r="B8142" t="s">
        <v>118</v>
      </c>
      <c r="C8142" s="1">
        <v>44383</v>
      </c>
      <c r="D8142" t="s">
        <v>341</v>
      </c>
      <c r="E8142" t="b">
        <f t="shared" si="141"/>
        <v>0</v>
      </c>
    </row>
    <row r="8143" spans="1:5" hidden="1" x14ac:dyDescent="0.4">
      <c r="A8143" t="s">
        <v>8142</v>
      </c>
      <c r="B8143" t="s">
        <v>118</v>
      </c>
      <c r="C8143" s="1">
        <v>44484</v>
      </c>
      <c r="D8143" t="s">
        <v>421</v>
      </c>
      <c r="E8143" t="b">
        <f t="shared" si="141"/>
        <v>0</v>
      </c>
    </row>
    <row r="8144" spans="1:5" hidden="1" x14ac:dyDescent="0.4">
      <c r="A8144" t="s">
        <v>2642</v>
      </c>
      <c r="B8144" t="s">
        <v>118</v>
      </c>
      <c r="C8144" s="1">
        <v>44328</v>
      </c>
      <c r="D8144" t="s">
        <v>352</v>
      </c>
      <c r="E8144" t="b">
        <f t="shared" ref="E8144:E8207" si="142">OR(IF(AND(D8144=D8145,B8144=B8145),1,0),IF(AND(D8144=D8143,B8144=B8143),1,0))</f>
        <v>0</v>
      </c>
    </row>
    <row r="8145" spans="1:5" hidden="1" x14ac:dyDescent="0.4">
      <c r="A8145" t="s">
        <v>5453</v>
      </c>
      <c r="B8145" t="s">
        <v>118</v>
      </c>
      <c r="C8145" s="1">
        <v>44432</v>
      </c>
      <c r="D8145" t="s">
        <v>398</v>
      </c>
      <c r="E8145" t="b">
        <f t="shared" si="142"/>
        <v>0</v>
      </c>
    </row>
    <row r="8146" spans="1:5" hidden="1" x14ac:dyDescent="0.4">
      <c r="A8146" t="s">
        <v>8200</v>
      </c>
      <c r="B8146" t="s">
        <v>118</v>
      </c>
      <c r="C8146" s="1">
        <v>44479</v>
      </c>
      <c r="D8146" t="s">
        <v>397</v>
      </c>
      <c r="E8146" t="b">
        <f t="shared" si="142"/>
        <v>0</v>
      </c>
    </row>
    <row r="8147" spans="1:5" hidden="1" x14ac:dyDescent="0.4">
      <c r="A8147" t="s">
        <v>2664</v>
      </c>
      <c r="B8147" t="s">
        <v>118</v>
      </c>
      <c r="C8147" s="1">
        <v>44326</v>
      </c>
      <c r="D8147" t="s">
        <v>306</v>
      </c>
      <c r="E8147" t="b">
        <f t="shared" si="142"/>
        <v>0</v>
      </c>
    </row>
    <row r="8148" spans="1:5" hidden="1" x14ac:dyDescent="0.4">
      <c r="A8148" t="s">
        <v>2181</v>
      </c>
      <c r="B8148" t="s">
        <v>118</v>
      </c>
      <c r="C8148" s="1">
        <v>44372</v>
      </c>
      <c r="D8148" t="s">
        <v>404</v>
      </c>
      <c r="E8148" t="b">
        <f t="shared" si="142"/>
        <v>0</v>
      </c>
    </row>
    <row r="8149" spans="1:5" hidden="1" x14ac:dyDescent="0.4">
      <c r="A8149" t="s">
        <v>2025</v>
      </c>
      <c r="B8149" t="s">
        <v>118</v>
      </c>
      <c r="C8149" s="1">
        <v>44382</v>
      </c>
      <c r="D8149" t="s">
        <v>399</v>
      </c>
      <c r="E8149" t="b">
        <f t="shared" si="142"/>
        <v>0</v>
      </c>
    </row>
    <row r="8150" spans="1:5" hidden="1" x14ac:dyDescent="0.4">
      <c r="A8150" t="s">
        <v>2089</v>
      </c>
      <c r="B8150" t="s">
        <v>118</v>
      </c>
      <c r="C8150" s="1">
        <v>44383</v>
      </c>
      <c r="D8150" t="s">
        <v>312</v>
      </c>
      <c r="E8150" t="b">
        <f t="shared" si="142"/>
        <v>0</v>
      </c>
    </row>
    <row r="8151" spans="1:5" hidden="1" x14ac:dyDescent="0.4">
      <c r="A8151" t="s">
        <v>2624</v>
      </c>
      <c r="B8151" t="s">
        <v>118</v>
      </c>
      <c r="C8151" s="1">
        <v>44329</v>
      </c>
      <c r="D8151" t="s">
        <v>329</v>
      </c>
      <c r="E8151" t="b">
        <f t="shared" si="142"/>
        <v>0</v>
      </c>
    </row>
    <row r="8152" spans="1:5" hidden="1" x14ac:dyDescent="0.4">
      <c r="A8152" t="s">
        <v>2645</v>
      </c>
      <c r="B8152" t="s">
        <v>118</v>
      </c>
      <c r="C8152" s="1">
        <v>44327</v>
      </c>
      <c r="D8152" t="s">
        <v>331</v>
      </c>
      <c r="E8152" t="b">
        <f t="shared" si="142"/>
        <v>0</v>
      </c>
    </row>
    <row r="8153" spans="1:5" hidden="1" x14ac:dyDescent="0.4">
      <c r="A8153" t="s">
        <v>2184</v>
      </c>
      <c r="B8153" t="s">
        <v>118</v>
      </c>
      <c r="C8153" s="1">
        <v>44372</v>
      </c>
      <c r="D8153" t="s">
        <v>327</v>
      </c>
      <c r="E8153" t="b">
        <f t="shared" si="142"/>
        <v>0</v>
      </c>
    </row>
    <row r="8154" spans="1:5" hidden="1" x14ac:dyDescent="0.4">
      <c r="A8154" t="s">
        <v>2012</v>
      </c>
      <c r="B8154" t="s">
        <v>118</v>
      </c>
      <c r="C8154" s="1">
        <v>44383</v>
      </c>
      <c r="D8154" t="s">
        <v>403</v>
      </c>
      <c r="E8154" t="b">
        <f t="shared" si="142"/>
        <v>0</v>
      </c>
    </row>
    <row r="8155" spans="1:5" hidden="1" x14ac:dyDescent="0.4">
      <c r="A8155" t="s">
        <v>4085</v>
      </c>
      <c r="B8155" t="s">
        <v>118</v>
      </c>
      <c r="C8155" s="1">
        <v>44382</v>
      </c>
      <c r="D8155" t="s">
        <v>344</v>
      </c>
      <c r="E8155" t="b">
        <f t="shared" si="142"/>
        <v>0</v>
      </c>
    </row>
    <row r="8156" spans="1:5" hidden="1" x14ac:dyDescent="0.4">
      <c r="A8156" t="s">
        <v>2625</v>
      </c>
      <c r="B8156" t="s">
        <v>118</v>
      </c>
      <c r="C8156" s="1">
        <v>44329</v>
      </c>
      <c r="D8156" t="s">
        <v>316</v>
      </c>
      <c r="E8156" t="b">
        <f t="shared" si="142"/>
        <v>0</v>
      </c>
    </row>
    <row r="8157" spans="1:5" hidden="1" x14ac:dyDescent="0.4">
      <c r="A8157" t="s">
        <v>8195</v>
      </c>
      <c r="B8157" t="s">
        <v>118</v>
      </c>
      <c r="C8157" s="1">
        <v>44481</v>
      </c>
      <c r="D8157" t="s">
        <v>321</v>
      </c>
      <c r="E8157" t="b">
        <f t="shared" si="142"/>
        <v>0</v>
      </c>
    </row>
    <row r="8158" spans="1:5" hidden="1" x14ac:dyDescent="0.4">
      <c r="A8158" t="s">
        <v>5274</v>
      </c>
      <c r="B8158" t="s">
        <v>118</v>
      </c>
      <c r="C8158" s="1">
        <v>44438</v>
      </c>
      <c r="D8158" t="s">
        <v>318</v>
      </c>
      <c r="E8158" t="b">
        <f t="shared" si="142"/>
        <v>0</v>
      </c>
    </row>
    <row r="8159" spans="1:5" hidden="1" x14ac:dyDescent="0.4">
      <c r="A8159" t="s">
        <v>2747</v>
      </c>
      <c r="B8159" t="s">
        <v>118</v>
      </c>
      <c r="C8159" s="1">
        <v>44306</v>
      </c>
      <c r="D8159" t="s">
        <v>313</v>
      </c>
      <c r="E8159" t="b">
        <f t="shared" si="142"/>
        <v>0</v>
      </c>
    </row>
    <row r="8160" spans="1:5" hidden="1" x14ac:dyDescent="0.4">
      <c r="A8160" t="s">
        <v>2634</v>
      </c>
      <c r="B8160" t="s">
        <v>118</v>
      </c>
      <c r="C8160" s="1">
        <v>44329</v>
      </c>
      <c r="D8160" t="s">
        <v>319</v>
      </c>
      <c r="E8160" t="b">
        <f t="shared" si="142"/>
        <v>0</v>
      </c>
    </row>
    <row r="8161" spans="1:5" hidden="1" x14ac:dyDescent="0.4">
      <c r="A8161" t="s">
        <v>8241</v>
      </c>
      <c r="B8161" t="s">
        <v>118</v>
      </c>
      <c r="C8161" s="1">
        <v>44476</v>
      </c>
      <c r="D8161" t="s">
        <v>310</v>
      </c>
      <c r="E8161" t="b">
        <f t="shared" si="142"/>
        <v>0</v>
      </c>
    </row>
    <row r="8162" spans="1:5" hidden="1" x14ac:dyDescent="0.4">
      <c r="A8162" t="s">
        <v>8199</v>
      </c>
      <c r="B8162" t="s">
        <v>118</v>
      </c>
      <c r="C8162" s="1">
        <v>44479</v>
      </c>
      <c r="D8162" t="s">
        <v>408</v>
      </c>
      <c r="E8162" t="b">
        <f t="shared" si="142"/>
        <v>0</v>
      </c>
    </row>
    <row r="8163" spans="1:5" hidden="1" x14ac:dyDescent="0.4">
      <c r="A8163" t="s">
        <v>3340</v>
      </c>
      <c r="B8163" t="s">
        <v>118</v>
      </c>
      <c r="C8163" s="1">
        <v>44446</v>
      </c>
      <c r="D8163" t="s">
        <v>308</v>
      </c>
      <c r="E8163" t="b">
        <f t="shared" si="142"/>
        <v>0</v>
      </c>
    </row>
    <row r="8164" spans="1:5" hidden="1" x14ac:dyDescent="0.4">
      <c r="A8164" t="s">
        <v>2654</v>
      </c>
      <c r="B8164" t="s">
        <v>118</v>
      </c>
      <c r="C8164" s="1">
        <v>44327</v>
      </c>
      <c r="D8164" t="s">
        <v>334</v>
      </c>
      <c r="E8164" t="b">
        <f t="shared" si="142"/>
        <v>0</v>
      </c>
    </row>
    <row r="8165" spans="1:5" hidden="1" x14ac:dyDescent="0.4">
      <c r="A8165" t="s">
        <v>4084</v>
      </c>
      <c r="B8165" t="s">
        <v>118</v>
      </c>
      <c r="C8165" s="1">
        <v>44382</v>
      </c>
      <c r="D8165" t="s">
        <v>343</v>
      </c>
      <c r="E8165" t="b">
        <f t="shared" si="142"/>
        <v>0</v>
      </c>
    </row>
    <row r="8166" spans="1:5" hidden="1" x14ac:dyDescent="0.4">
      <c r="A8166" t="s">
        <v>2389</v>
      </c>
      <c r="B8166" t="s">
        <v>118</v>
      </c>
      <c r="C8166" s="1">
        <v>44354</v>
      </c>
      <c r="D8166" t="s">
        <v>315</v>
      </c>
      <c r="E8166" t="b">
        <f t="shared" si="142"/>
        <v>0</v>
      </c>
    </row>
    <row r="8167" spans="1:5" hidden="1" x14ac:dyDescent="0.4">
      <c r="A8167" t="s">
        <v>6122</v>
      </c>
      <c r="B8167" t="s">
        <v>118</v>
      </c>
      <c r="C8167" s="1">
        <v>44483</v>
      </c>
      <c r="D8167" t="s">
        <v>317</v>
      </c>
      <c r="E8167" t="b">
        <f t="shared" si="142"/>
        <v>0</v>
      </c>
    </row>
    <row r="8168" spans="1:5" hidden="1" x14ac:dyDescent="0.4">
      <c r="A8168" t="s">
        <v>2655</v>
      </c>
      <c r="B8168" t="s">
        <v>118</v>
      </c>
      <c r="C8168" s="1">
        <v>44327</v>
      </c>
      <c r="D8168" t="s">
        <v>335</v>
      </c>
      <c r="E8168" t="b">
        <f t="shared" si="142"/>
        <v>0</v>
      </c>
    </row>
    <row r="8169" spans="1:5" hidden="1" x14ac:dyDescent="0.4">
      <c r="A8169" t="s">
        <v>4083</v>
      </c>
      <c r="B8169" t="s">
        <v>118</v>
      </c>
      <c r="C8169" s="1">
        <v>44382</v>
      </c>
      <c r="D8169" t="s">
        <v>339</v>
      </c>
      <c r="E8169" t="b">
        <f t="shared" si="142"/>
        <v>0</v>
      </c>
    </row>
    <row r="8170" spans="1:5" hidden="1" x14ac:dyDescent="0.4">
      <c r="A8170" t="s">
        <v>3349</v>
      </c>
      <c r="B8170" t="s">
        <v>118</v>
      </c>
      <c r="C8170" s="1">
        <v>44446</v>
      </c>
      <c r="D8170" t="s">
        <v>415</v>
      </c>
      <c r="E8170" t="b">
        <f t="shared" si="142"/>
        <v>0</v>
      </c>
    </row>
    <row r="8171" spans="1:5" hidden="1" x14ac:dyDescent="0.4">
      <c r="A8171" t="s">
        <v>2651</v>
      </c>
      <c r="B8171" t="s">
        <v>118</v>
      </c>
      <c r="C8171" s="1">
        <v>44327</v>
      </c>
      <c r="D8171" t="s">
        <v>332</v>
      </c>
      <c r="E8171" t="b">
        <f t="shared" si="142"/>
        <v>0</v>
      </c>
    </row>
    <row r="8172" spans="1:5" hidden="1" x14ac:dyDescent="0.4">
      <c r="A8172" t="s">
        <v>2646</v>
      </c>
      <c r="B8172" t="s">
        <v>118</v>
      </c>
      <c r="C8172" s="1">
        <v>44327</v>
      </c>
      <c r="D8172" t="s">
        <v>333</v>
      </c>
      <c r="E8172" t="b">
        <f t="shared" si="142"/>
        <v>0</v>
      </c>
    </row>
    <row r="8173" spans="1:5" hidden="1" x14ac:dyDescent="0.4">
      <c r="A8173" t="s">
        <v>5716</v>
      </c>
      <c r="B8173" t="s">
        <v>118</v>
      </c>
      <c r="C8173" s="1">
        <v>44326</v>
      </c>
      <c r="D8173" t="s">
        <v>328</v>
      </c>
      <c r="E8173" t="b">
        <f t="shared" si="142"/>
        <v>0</v>
      </c>
    </row>
    <row r="8174" spans="1:5" hidden="1" x14ac:dyDescent="0.4">
      <c r="A8174" t="s">
        <v>7321</v>
      </c>
      <c r="B8174" t="s">
        <v>234</v>
      </c>
      <c r="C8174" s="1">
        <v>43752</v>
      </c>
      <c r="D8174" t="s">
        <v>352</v>
      </c>
      <c r="E8174" t="b">
        <f t="shared" si="142"/>
        <v>0</v>
      </c>
    </row>
    <row r="8175" spans="1:5" hidden="1" x14ac:dyDescent="0.4">
      <c r="A8175" t="s">
        <v>6692</v>
      </c>
      <c r="B8175" t="s">
        <v>234</v>
      </c>
      <c r="C8175" s="1">
        <v>44026</v>
      </c>
      <c r="D8175" t="s">
        <v>399</v>
      </c>
      <c r="E8175" t="b">
        <f t="shared" si="142"/>
        <v>0</v>
      </c>
    </row>
    <row r="8176" spans="1:5" hidden="1" x14ac:dyDescent="0.4">
      <c r="A8176" t="s">
        <v>7571</v>
      </c>
      <c r="B8176" t="s">
        <v>234</v>
      </c>
      <c r="C8176" s="1">
        <v>43749</v>
      </c>
      <c r="D8176" t="s">
        <v>321</v>
      </c>
      <c r="E8176" t="b">
        <f t="shared" si="142"/>
        <v>0</v>
      </c>
    </row>
    <row r="8177" spans="1:5" hidden="1" x14ac:dyDescent="0.4">
      <c r="A8177" t="s">
        <v>7934</v>
      </c>
      <c r="B8177" t="s">
        <v>234</v>
      </c>
      <c r="C8177" s="1">
        <v>43072</v>
      </c>
      <c r="D8177" t="s">
        <v>310</v>
      </c>
      <c r="E8177" t="b">
        <f t="shared" si="142"/>
        <v>0</v>
      </c>
    </row>
    <row r="8178" spans="1:5" hidden="1" x14ac:dyDescent="0.4">
      <c r="A8178" t="s">
        <v>7746</v>
      </c>
      <c r="B8178" t="s">
        <v>234</v>
      </c>
      <c r="C8178" s="1">
        <v>43350</v>
      </c>
      <c r="D8178" t="s">
        <v>308</v>
      </c>
      <c r="E8178" t="b">
        <f t="shared" si="142"/>
        <v>0</v>
      </c>
    </row>
    <row r="8179" spans="1:5" hidden="1" x14ac:dyDescent="0.4">
      <c r="A8179" t="s">
        <v>7322</v>
      </c>
      <c r="B8179" t="s">
        <v>234</v>
      </c>
      <c r="C8179" s="1">
        <v>43752</v>
      </c>
      <c r="D8179" t="s">
        <v>315</v>
      </c>
      <c r="E8179" t="b">
        <f t="shared" si="142"/>
        <v>0</v>
      </c>
    </row>
    <row r="8180" spans="1:5" hidden="1" x14ac:dyDescent="0.4">
      <c r="A8180" t="s">
        <v>7529</v>
      </c>
      <c r="B8180" t="s">
        <v>234</v>
      </c>
      <c r="C8180" s="1">
        <v>43656</v>
      </c>
      <c r="D8180" t="s">
        <v>359</v>
      </c>
      <c r="E8180" t="b">
        <f t="shared" si="142"/>
        <v>0</v>
      </c>
    </row>
    <row r="8181" spans="1:5" hidden="1" x14ac:dyDescent="0.4">
      <c r="A8181" t="s">
        <v>6922</v>
      </c>
      <c r="B8181" t="s">
        <v>12</v>
      </c>
      <c r="C8181" s="1">
        <v>44145</v>
      </c>
      <c r="D8181" t="s">
        <v>347</v>
      </c>
      <c r="E8181" t="b">
        <f t="shared" si="142"/>
        <v>0</v>
      </c>
    </row>
    <row r="8182" spans="1:5" hidden="1" x14ac:dyDescent="0.4">
      <c r="A8182" t="s">
        <v>6961</v>
      </c>
      <c r="B8182" t="s">
        <v>12</v>
      </c>
      <c r="C8182" s="1">
        <v>44138</v>
      </c>
      <c r="D8182" t="s">
        <v>357</v>
      </c>
      <c r="E8182" t="b">
        <f t="shared" si="142"/>
        <v>0</v>
      </c>
    </row>
    <row r="8183" spans="1:5" hidden="1" x14ac:dyDescent="0.4">
      <c r="A8183" t="s">
        <v>7287</v>
      </c>
      <c r="B8183" t="s">
        <v>12</v>
      </c>
      <c r="C8183" s="1">
        <v>43984</v>
      </c>
      <c r="D8183" t="s">
        <v>373</v>
      </c>
      <c r="E8183" t="b">
        <f t="shared" si="142"/>
        <v>0</v>
      </c>
    </row>
    <row r="8184" spans="1:5" hidden="1" x14ac:dyDescent="0.4">
      <c r="A8184" t="s">
        <v>7289</v>
      </c>
      <c r="B8184" t="s">
        <v>12</v>
      </c>
      <c r="C8184" s="1">
        <v>43984</v>
      </c>
      <c r="D8184" t="s">
        <v>306</v>
      </c>
      <c r="E8184" t="b">
        <f t="shared" si="142"/>
        <v>0</v>
      </c>
    </row>
    <row r="8185" spans="1:5" hidden="1" x14ac:dyDescent="0.4">
      <c r="A8185" t="s">
        <v>7084</v>
      </c>
      <c r="B8185" t="s">
        <v>12</v>
      </c>
      <c r="C8185" s="1">
        <v>44027</v>
      </c>
      <c r="D8185" t="s">
        <v>404</v>
      </c>
      <c r="E8185" t="b">
        <f t="shared" si="142"/>
        <v>0</v>
      </c>
    </row>
    <row r="8186" spans="1:5" hidden="1" x14ac:dyDescent="0.4">
      <c r="A8186" t="s">
        <v>1554</v>
      </c>
      <c r="B8186" t="s">
        <v>12</v>
      </c>
      <c r="C8186" s="1">
        <v>44425</v>
      </c>
      <c r="D8186" t="s">
        <v>312</v>
      </c>
      <c r="E8186" t="b">
        <f t="shared" si="142"/>
        <v>0</v>
      </c>
    </row>
    <row r="8187" spans="1:5" hidden="1" x14ac:dyDescent="0.4">
      <c r="A8187" t="s">
        <v>6959</v>
      </c>
      <c r="B8187" t="s">
        <v>12</v>
      </c>
      <c r="C8187" s="1">
        <v>44125</v>
      </c>
      <c r="D8187" t="s">
        <v>307</v>
      </c>
      <c r="E8187" t="b">
        <f t="shared" si="142"/>
        <v>0</v>
      </c>
    </row>
    <row r="8188" spans="1:5" hidden="1" x14ac:dyDescent="0.4">
      <c r="A8188" t="s">
        <v>7288</v>
      </c>
      <c r="B8188" t="s">
        <v>12</v>
      </c>
      <c r="C8188" s="1">
        <v>43985</v>
      </c>
      <c r="D8188" t="s">
        <v>635</v>
      </c>
      <c r="E8188" t="b">
        <f t="shared" si="142"/>
        <v>0</v>
      </c>
    </row>
    <row r="8189" spans="1:5" hidden="1" x14ac:dyDescent="0.4">
      <c r="A8189" t="s">
        <v>7245</v>
      </c>
      <c r="B8189" t="s">
        <v>12</v>
      </c>
      <c r="C8189" s="1">
        <v>44027</v>
      </c>
      <c r="D8189" t="s">
        <v>327</v>
      </c>
      <c r="E8189" t="b">
        <f t="shared" si="142"/>
        <v>0</v>
      </c>
    </row>
    <row r="8190" spans="1:5" hidden="1" x14ac:dyDescent="0.4">
      <c r="A8190" t="s">
        <v>6736</v>
      </c>
      <c r="B8190" t="s">
        <v>12</v>
      </c>
      <c r="C8190" s="1">
        <v>44027</v>
      </c>
      <c r="D8190" t="s">
        <v>403</v>
      </c>
      <c r="E8190" t="b">
        <f t="shared" si="142"/>
        <v>0</v>
      </c>
    </row>
    <row r="8191" spans="1:5" hidden="1" x14ac:dyDescent="0.4">
      <c r="A8191" t="s">
        <v>6735</v>
      </c>
      <c r="B8191" t="s">
        <v>12</v>
      </c>
      <c r="C8191" s="1">
        <v>44027</v>
      </c>
      <c r="D8191" t="s">
        <v>369</v>
      </c>
      <c r="E8191" t="b">
        <f t="shared" si="142"/>
        <v>0</v>
      </c>
    </row>
    <row r="8192" spans="1:5" hidden="1" x14ac:dyDescent="0.4">
      <c r="A8192" t="s">
        <v>6129</v>
      </c>
      <c r="B8192" t="s">
        <v>12</v>
      </c>
      <c r="C8192" s="1">
        <v>44139</v>
      </c>
      <c r="D8192" t="s">
        <v>326</v>
      </c>
      <c r="E8192" t="b">
        <f t="shared" si="142"/>
        <v>0</v>
      </c>
    </row>
    <row r="8193" spans="1:5" hidden="1" x14ac:dyDescent="0.4">
      <c r="A8193" t="s">
        <v>7316</v>
      </c>
      <c r="B8193" t="s">
        <v>12</v>
      </c>
      <c r="C8193" s="1">
        <v>44028</v>
      </c>
      <c r="D8193" t="s">
        <v>392</v>
      </c>
      <c r="E8193" t="b">
        <f t="shared" si="142"/>
        <v>0</v>
      </c>
    </row>
    <row r="8194" spans="1:5" hidden="1" x14ac:dyDescent="0.4">
      <c r="A8194" t="s">
        <v>2042</v>
      </c>
      <c r="B8194" t="s">
        <v>12</v>
      </c>
      <c r="C8194" s="1">
        <v>44406</v>
      </c>
      <c r="D8194" t="s">
        <v>313</v>
      </c>
      <c r="E8194" t="b">
        <f t="shared" si="142"/>
        <v>0</v>
      </c>
    </row>
    <row r="8195" spans="1:5" hidden="1" x14ac:dyDescent="0.4">
      <c r="A8195" t="s">
        <v>5935</v>
      </c>
      <c r="B8195" t="s">
        <v>12</v>
      </c>
      <c r="C8195" s="1">
        <v>44133</v>
      </c>
      <c r="D8195" t="s">
        <v>319</v>
      </c>
      <c r="E8195" t="b">
        <f t="shared" si="142"/>
        <v>0</v>
      </c>
    </row>
    <row r="8196" spans="1:5" hidden="1" x14ac:dyDescent="0.4">
      <c r="A8196" t="s">
        <v>5888</v>
      </c>
      <c r="B8196" t="s">
        <v>12</v>
      </c>
      <c r="C8196" s="1">
        <v>44134</v>
      </c>
      <c r="D8196" t="s">
        <v>310</v>
      </c>
      <c r="E8196" t="b">
        <f t="shared" si="142"/>
        <v>0</v>
      </c>
    </row>
    <row r="8197" spans="1:5" hidden="1" x14ac:dyDescent="0.4">
      <c r="A8197" t="s">
        <v>6892</v>
      </c>
      <c r="B8197" t="s">
        <v>12</v>
      </c>
      <c r="C8197" s="1">
        <v>43984</v>
      </c>
      <c r="D8197" t="s">
        <v>364</v>
      </c>
      <c r="E8197" t="b">
        <f t="shared" si="142"/>
        <v>0</v>
      </c>
    </row>
    <row r="8198" spans="1:5" hidden="1" x14ac:dyDescent="0.4">
      <c r="A8198" t="s">
        <v>527</v>
      </c>
      <c r="B8198" t="s">
        <v>12</v>
      </c>
      <c r="C8198" s="1">
        <v>44027</v>
      </c>
      <c r="D8198" t="s">
        <v>368</v>
      </c>
      <c r="E8198" t="b">
        <f t="shared" si="142"/>
        <v>0</v>
      </c>
    </row>
    <row r="8199" spans="1:5" hidden="1" x14ac:dyDescent="0.4">
      <c r="A8199" t="s">
        <v>5933</v>
      </c>
      <c r="B8199" t="s">
        <v>12</v>
      </c>
      <c r="C8199" s="1">
        <v>44133</v>
      </c>
      <c r="D8199" t="s">
        <v>366</v>
      </c>
      <c r="E8199" t="b">
        <f t="shared" si="142"/>
        <v>0</v>
      </c>
    </row>
    <row r="8200" spans="1:5" hidden="1" x14ac:dyDescent="0.4">
      <c r="A8200" t="s">
        <v>7290</v>
      </c>
      <c r="B8200" t="s">
        <v>12</v>
      </c>
      <c r="C8200" s="1">
        <v>43984</v>
      </c>
      <c r="D8200" t="s">
        <v>311</v>
      </c>
      <c r="E8200" t="b">
        <f t="shared" si="142"/>
        <v>0</v>
      </c>
    </row>
    <row r="8201" spans="1:5" hidden="1" x14ac:dyDescent="0.4">
      <c r="A8201" t="s">
        <v>6877</v>
      </c>
      <c r="B8201" t="s">
        <v>12</v>
      </c>
      <c r="C8201" s="1">
        <v>44174</v>
      </c>
      <c r="D8201" t="s">
        <v>308</v>
      </c>
      <c r="E8201" t="b">
        <f t="shared" si="142"/>
        <v>0</v>
      </c>
    </row>
    <row r="8202" spans="1:5" hidden="1" x14ac:dyDescent="0.4">
      <c r="A8202" t="s">
        <v>6928</v>
      </c>
      <c r="B8202" t="s">
        <v>12</v>
      </c>
      <c r="C8202" s="1">
        <v>44137</v>
      </c>
      <c r="D8202" t="s">
        <v>337</v>
      </c>
      <c r="E8202" t="b">
        <f t="shared" si="142"/>
        <v>0</v>
      </c>
    </row>
    <row r="8203" spans="1:5" hidden="1" x14ac:dyDescent="0.4">
      <c r="A8203" t="s">
        <v>6633</v>
      </c>
      <c r="B8203" t="s">
        <v>12</v>
      </c>
      <c r="C8203" s="1">
        <v>44028</v>
      </c>
      <c r="D8203" t="s">
        <v>362</v>
      </c>
      <c r="E8203" t="b">
        <f t="shared" si="142"/>
        <v>0</v>
      </c>
    </row>
    <row r="8204" spans="1:5" hidden="1" x14ac:dyDescent="0.4">
      <c r="A8204" t="s">
        <v>6734</v>
      </c>
      <c r="B8204" t="s">
        <v>12</v>
      </c>
      <c r="C8204" s="1">
        <v>44027</v>
      </c>
      <c r="D8204" t="s">
        <v>363</v>
      </c>
      <c r="E8204" t="b">
        <f t="shared" si="142"/>
        <v>0</v>
      </c>
    </row>
    <row r="8205" spans="1:5" hidden="1" x14ac:dyDescent="0.4">
      <c r="A8205" t="s">
        <v>5075</v>
      </c>
      <c r="B8205" t="s">
        <v>12</v>
      </c>
      <c r="C8205" s="1">
        <v>44170</v>
      </c>
      <c r="D8205" t="s">
        <v>345</v>
      </c>
      <c r="E8205" t="b">
        <f t="shared" si="142"/>
        <v>0</v>
      </c>
    </row>
    <row r="8206" spans="1:5" hidden="1" x14ac:dyDescent="0.4">
      <c r="A8206" t="s">
        <v>6861</v>
      </c>
      <c r="B8206" t="s">
        <v>12</v>
      </c>
      <c r="C8206" s="1">
        <v>44176</v>
      </c>
      <c r="D8206" t="s">
        <v>317</v>
      </c>
      <c r="E8206" t="b">
        <f t="shared" si="142"/>
        <v>0</v>
      </c>
    </row>
    <row r="8207" spans="1:5" hidden="1" x14ac:dyDescent="0.4">
      <c r="A8207" t="s">
        <v>6893</v>
      </c>
      <c r="B8207" t="s">
        <v>12</v>
      </c>
      <c r="C8207" s="1">
        <v>43984</v>
      </c>
      <c r="D8207" t="s">
        <v>346</v>
      </c>
      <c r="E8207" t="b">
        <f t="shared" si="142"/>
        <v>0</v>
      </c>
    </row>
    <row r="8208" spans="1:5" hidden="1" x14ac:dyDescent="0.4">
      <c r="A8208" t="s">
        <v>5934</v>
      </c>
      <c r="B8208" t="s">
        <v>12</v>
      </c>
      <c r="C8208" s="1">
        <v>44133</v>
      </c>
      <c r="D8208" t="s">
        <v>335</v>
      </c>
      <c r="E8208" t="b">
        <f t="shared" ref="E8208:E8271" si="143">OR(IF(AND(D8208=D8209,B8208=B8209),1,0),IF(AND(D8208=D8207,B8208=B8207),1,0))</f>
        <v>0</v>
      </c>
    </row>
    <row r="8209" spans="1:5" hidden="1" x14ac:dyDescent="0.4">
      <c r="A8209" t="s">
        <v>7246</v>
      </c>
      <c r="B8209" t="s">
        <v>12</v>
      </c>
      <c r="C8209" s="1">
        <v>44027</v>
      </c>
      <c r="D8209" t="s">
        <v>415</v>
      </c>
      <c r="E8209" t="b">
        <f t="shared" si="143"/>
        <v>0</v>
      </c>
    </row>
    <row r="8210" spans="1:5" hidden="1" x14ac:dyDescent="0.4">
      <c r="A8210" t="s">
        <v>528</v>
      </c>
      <c r="B8210" t="s">
        <v>12</v>
      </c>
      <c r="C8210" s="1">
        <v>44027</v>
      </c>
      <c r="D8210" t="s">
        <v>376</v>
      </c>
      <c r="E8210" t="b">
        <f t="shared" si="143"/>
        <v>0</v>
      </c>
    </row>
    <row r="8211" spans="1:5" hidden="1" x14ac:dyDescent="0.4">
      <c r="A8211" t="s">
        <v>6733</v>
      </c>
      <c r="B8211" t="s">
        <v>12</v>
      </c>
      <c r="C8211" s="1">
        <v>44027</v>
      </c>
      <c r="D8211" t="s">
        <v>375</v>
      </c>
      <c r="E8211" t="b">
        <f t="shared" si="143"/>
        <v>0</v>
      </c>
    </row>
    <row r="8212" spans="1:5" hidden="1" x14ac:dyDescent="0.4">
      <c r="A8212" t="s">
        <v>6043</v>
      </c>
      <c r="B8212" t="s">
        <v>12</v>
      </c>
      <c r="C8212" s="1">
        <v>44127</v>
      </c>
      <c r="D8212" t="s">
        <v>332</v>
      </c>
      <c r="E8212" t="b">
        <f t="shared" si="143"/>
        <v>0</v>
      </c>
    </row>
    <row r="8213" spans="1:5" hidden="1" x14ac:dyDescent="0.4">
      <c r="A8213" t="s">
        <v>1867</v>
      </c>
      <c r="B8213" t="s">
        <v>59</v>
      </c>
      <c r="C8213" s="1">
        <v>44393</v>
      </c>
      <c r="D8213" t="s">
        <v>341</v>
      </c>
      <c r="E8213" t="b">
        <f t="shared" si="143"/>
        <v>0</v>
      </c>
    </row>
    <row r="8214" spans="1:5" hidden="1" x14ac:dyDescent="0.4">
      <c r="A8214" t="s">
        <v>1989</v>
      </c>
      <c r="B8214" t="s">
        <v>59</v>
      </c>
      <c r="C8214" s="1">
        <v>44391</v>
      </c>
      <c r="D8214" t="s">
        <v>352</v>
      </c>
      <c r="E8214" t="b">
        <f t="shared" si="143"/>
        <v>0</v>
      </c>
    </row>
    <row r="8215" spans="1:5" hidden="1" x14ac:dyDescent="0.4">
      <c r="A8215" t="s">
        <v>4590</v>
      </c>
      <c r="B8215" t="s">
        <v>59</v>
      </c>
      <c r="C8215" s="1">
        <v>44462</v>
      </c>
      <c r="D8215" t="s">
        <v>398</v>
      </c>
      <c r="E8215" t="b">
        <f t="shared" si="143"/>
        <v>0</v>
      </c>
    </row>
    <row r="8216" spans="1:5" hidden="1" x14ac:dyDescent="0.4">
      <c r="A8216" t="s">
        <v>6319</v>
      </c>
      <c r="B8216" t="s">
        <v>59</v>
      </c>
      <c r="C8216" s="1">
        <v>44475</v>
      </c>
      <c r="D8216" t="s">
        <v>397</v>
      </c>
      <c r="E8216" t="b">
        <f t="shared" si="143"/>
        <v>0</v>
      </c>
    </row>
    <row r="8217" spans="1:5" hidden="1" x14ac:dyDescent="0.4">
      <c r="A8217" t="s">
        <v>8298</v>
      </c>
      <c r="B8217" t="s">
        <v>59</v>
      </c>
      <c r="C8217" s="1">
        <v>44469</v>
      </c>
      <c r="D8217" t="s">
        <v>306</v>
      </c>
      <c r="E8217" t="b">
        <f t="shared" si="143"/>
        <v>0</v>
      </c>
    </row>
    <row r="8218" spans="1:5" hidden="1" x14ac:dyDescent="0.4">
      <c r="A8218" t="s">
        <v>1985</v>
      </c>
      <c r="B8218" t="s">
        <v>59</v>
      </c>
      <c r="C8218" s="1">
        <v>44396</v>
      </c>
      <c r="D8218" t="s">
        <v>404</v>
      </c>
      <c r="E8218" t="b">
        <f t="shared" si="143"/>
        <v>0</v>
      </c>
    </row>
    <row r="8219" spans="1:5" hidden="1" x14ac:dyDescent="0.4">
      <c r="A8219" t="s">
        <v>1986</v>
      </c>
      <c r="B8219" t="s">
        <v>59</v>
      </c>
      <c r="C8219" s="1">
        <v>44392</v>
      </c>
      <c r="D8219" t="s">
        <v>312</v>
      </c>
      <c r="E8219" t="b">
        <f t="shared" si="143"/>
        <v>0</v>
      </c>
    </row>
    <row r="8220" spans="1:5" hidden="1" x14ac:dyDescent="0.4">
      <c r="A8220" t="s">
        <v>2336</v>
      </c>
      <c r="B8220" t="s">
        <v>59</v>
      </c>
      <c r="C8220" s="1">
        <v>44363</v>
      </c>
      <c r="D8220" t="s">
        <v>329</v>
      </c>
      <c r="E8220" t="b">
        <f t="shared" si="143"/>
        <v>0</v>
      </c>
    </row>
    <row r="8221" spans="1:5" hidden="1" x14ac:dyDescent="0.4">
      <c r="A8221" t="s">
        <v>3973</v>
      </c>
      <c r="B8221" t="s">
        <v>59</v>
      </c>
      <c r="C8221" s="1">
        <v>44398</v>
      </c>
      <c r="D8221" t="s">
        <v>307</v>
      </c>
      <c r="E8221" t="b">
        <f t="shared" si="143"/>
        <v>0</v>
      </c>
    </row>
    <row r="8222" spans="1:5" hidden="1" x14ac:dyDescent="0.4">
      <c r="A8222" t="s">
        <v>1807</v>
      </c>
      <c r="B8222" t="s">
        <v>59</v>
      </c>
      <c r="C8222" s="1">
        <v>44398</v>
      </c>
      <c r="D8222" t="s">
        <v>331</v>
      </c>
      <c r="E8222" t="b">
        <f t="shared" si="143"/>
        <v>0</v>
      </c>
    </row>
    <row r="8223" spans="1:5" hidden="1" x14ac:dyDescent="0.4">
      <c r="A8223" t="s">
        <v>1879</v>
      </c>
      <c r="B8223" t="s">
        <v>59</v>
      </c>
      <c r="C8223" s="1">
        <v>44392</v>
      </c>
      <c r="D8223" t="s">
        <v>327</v>
      </c>
      <c r="E8223" t="b">
        <f t="shared" si="143"/>
        <v>0</v>
      </c>
    </row>
    <row r="8224" spans="1:5" hidden="1" x14ac:dyDescent="0.4">
      <c r="A8224" t="s">
        <v>1976</v>
      </c>
      <c r="B8224" t="s">
        <v>59</v>
      </c>
      <c r="C8224" s="1">
        <v>44391</v>
      </c>
      <c r="D8224" t="s">
        <v>403</v>
      </c>
      <c r="E8224" t="b">
        <f t="shared" si="143"/>
        <v>0</v>
      </c>
    </row>
    <row r="8225" spans="1:5" hidden="1" x14ac:dyDescent="0.4">
      <c r="A8225" t="s">
        <v>4067</v>
      </c>
      <c r="B8225" t="s">
        <v>59</v>
      </c>
      <c r="C8225" s="1">
        <v>44391</v>
      </c>
      <c r="D8225" t="s">
        <v>344</v>
      </c>
      <c r="E8225" t="b">
        <f t="shared" si="143"/>
        <v>0</v>
      </c>
    </row>
    <row r="8226" spans="1:5" hidden="1" x14ac:dyDescent="0.4">
      <c r="A8226" t="s">
        <v>2000</v>
      </c>
      <c r="B8226" t="s">
        <v>59</v>
      </c>
      <c r="C8226" s="1">
        <v>44384</v>
      </c>
      <c r="D8226" t="s">
        <v>316</v>
      </c>
      <c r="E8226" t="b">
        <f t="shared" si="143"/>
        <v>0</v>
      </c>
    </row>
    <row r="8227" spans="1:5" hidden="1" x14ac:dyDescent="0.4">
      <c r="A8227" t="s">
        <v>1987</v>
      </c>
      <c r="B8227" t="s">
        <v>59</v>
      </c>
      <c r="C8227" s="1">
        <v>44391</v>
      </c>
      <c r="D8227" t="s">
        <v>326</v>
      </c>
      <c r="E8227" t="b">
        <f t="shared" si="143"/>
        <v>0</v>
      </c>
    </row>
    <row r="8228" spans="1:5" hidden="1" x14ac:dyDescent="0.4">
      <c r="A8228" t="s">
        <v>6302</v>
      </c>
      <c r="B8228" t="s">
        <v>59</v>
      </c>
      <c r="C8228" s="1">
        <v>44470</v>
      </c>
      <c r="D8228" t="s">
        <v>318</v>
      </c>
      <c r="E8228" t="b">
        <f t="shared" si="143"/>
        <v>0</v>
      </c>
    </row>
    <row r="8229" spans="1:5" hidden="1" x14ac:dyDescent="0.4">
      <c r="A8229" t="s">
        <v>1808</v>
      </c>
      <c r="B8229" t="s">
        <v>59</v>
      </c>
      <c r="C8229" s="1">
        <v>44398</v>
      </c>
      <c r="D8229" t="s">
        <v>313</v>
      </c>
      <c r="E8229" t="b">
        <f t="shared" si="143"/>
        <v>0</v>
      </c>
    </row>
    <row r="8230" spans="1:5" hidden="1" x14ac:dyDescent="0.4">
      <c r="A8230" t="s">
        <v>2019</v>
      </c>
      <c r="B8230" t="s">
        <v>59</v>
      </c>
      <c r="C8230" s="1">
        <v>44384</v>
      </c>
      <c r="D8230" t="s">
        <v>319</v>
      </c>
      <c r="E8230" t="b">
        <f t="shared" si="143"/>
        <v>0</v>
      </c>
    </row>
    <row r="8231" spans="1:5" hidden="1" x14ac:dyDescent="0.4">
      <c r="A8231" t="s">
        <v>1925</v>
      </c>
      <c r="B8231" t="s">
        <v>59</v>
      </c>
      <c r="C8231" s="1">
        <v>44391</v>
      </c>
      <c r="D8231" t="s">
        <v>310</v>
      </c>
      <c r="E8231" t="b">
        <f t="shared" si="143"/>
        <v>0</v>
      </c>
    </row>
    <row r="8232" spans="1:5" hidden="1" x14ac:dyDescent="0.4">
      <c r="A8232" t="s">
        <v>4072</v>
      </c>
      <c r="B8232" t="s">
        <v>59</v>
      </c>
      <c r="C8232" s="1">
        <v>44396</v>
      </c>
      <c r="D8232" t="s">
        <v>336</v>
      </c>
      <c r="E8232" t="b">
        <f t="shared" si="143"/>
        <v>0</v>
      </c>
    </row>
    <row r="8233" spans="1:5" hidden="1" x14ac:dyDescent="0.4">
      <c r="A8233" t="s">
        <v>4066</v>
      </c>
      <c r="B8233" t="s">
        <v>59</v>
      </c>
      <c r="C8233" s="1">
        <v>44391</v>
      </c>
      <c r="D8233" t="s">
        <v>358</v>
      </c>
      <c r="E8233" t="b">
        <f t="shared" si="143"/>
        <v>0</v>
      </c>
    </row>
    <row r="8234" spans="1:5" hidden="1" x14ac:dyDescent="0.4">
      <c r="A8234" t="s">
        <v>4074</v>
      </c>
      <c r="B8234" t="s">
        <v>59</v>
      </c>
      <c r="C8234" s="1">
        <v>44391</v>
      </c>
      <c r="D8234" t="s">
        <v>311</v>
      </c>
      <c r="E8234" t="b">
        <f t="shared" si="143"/>
        <v>0</v>
      </c>
    </row>
    <row r="8235" spans="1:5" hidden="1" x14ac:dyDescent="0.4">
      <c r="A8235" t="s">
        <v>3974</v>
      </c>
      <c r="B8235" t="s">
        <v>59</v>
      </c>
      <c r="C8235" s="1">
        <v>44398</v>
      </c>
      <c r="D8235" t="s">
        <v>308</v>
      </c>
      <c r="E8235" t="b">
        <f t="shared" si="143"/>
        <v>0</v>
      </c>
    </row>
    <row r="8236" spans="1:5" hidden="1" x14ac:dyDescent="0.4">
      <c r="A8236" t="s">
        <v>3986</v>
      </c>
      <c r="B8236" t="s">
        <v>59</v>
      </c>
      <c r="C8236" s="1">
        <v>44397</v>
      </c>
      <c r="D8236" t="s">
        <v>416</v>
      </c>
      <c r="E8236" t="b">
        <f t="shared" si="143"/>
        <v>0</v>
      </c>
    </row>
    <row r="8237" spans="1:5" hidden="1" x14ac:dyDescent="0.4">
      <c r="A8237" t="s">
        <v>1975</v>
      </c>
      <c r="B8237" t="s">
        <v>59</v>
      </c>
      <c r="C8237" s="1">
        <v>44391</v>
      </c>
      <c r="D8237" t="s">
        <v>314</v>
      </c>
      <c r="E8237" t="b">
        <f t="shared" si="143"/>
        <v>0</v>
      </c>
    </row>
    <row r="8238" spans="1:5" hidden="1" x14ac:dyDescent="0.4">
      <c r="A8238" t="s">
        <v>3948</v>
      </c>
      <c r="B8238" t="s">
        <v>59</v>
      </c>
      <c r="C8238" s="1">
        <v>44399</v>
      </c>
      <c r="D8238" t="s">
        <v>354</v>
      </c>
      <c r="E8238" t="b">
        <f t="shared" si="143"/>
        <v>0</v>
      </c>
    </row>
    <row r="8239" spans="1:5" hidden="1" x14ac:dyDescent="0.4">
      <c r="A8239" t="s">
        <v>3954</v>
      </c>
      <c r="B8239" t="s">
        <v>59</v>
      </c>
      <c r="C8239" s="1">
        <v>44398</v>
      </c>
      <c r="D8239" t="s">
        <v>343</v>
      </c>
      <c r="E8239" t="b">
        <f t="shared" si="143"/>
        <v>0</v>
      </c>
    </row>
    <row r="8240" spans="1:5" hidden="1" x14ac:dyDescent="0.4">
      <c r="A8240" t="s">
        <v>1814</v>
      </c>
      <c r="B8240" t="s">
        <v>59</v>
      </c>
      <c r="C8240" s="1">
        <v>44398</v>
      </c>
      <c r="D8240" t="s">
        <v>355</v>
      </c>
      <c r="E8240" t="b">
        <f t="shared" si="143"/>
        <v>0</v>
      </c>
    </row>
    <row r="8241" spans="1:5" hidden="1" x14ac:dyDescent="0.4">
      <c r="A8241" t="s">
        <v>4073</v>
      </c>
      <c r="B8241" t="s">
        <v>59</v>
      </c>
      <c r="C8241" s="1">
        <v>44391</v>
      </c>
      <c r="D8241" t="s">
        <v>317</v>
      </c>
      <c r="E8241" t="b">
        <f t="shared" si="143"/>
        <v>0</v>
      </c>
    </row>
    <row r="8242" spans="1:5" hidden="1" x14ac:dyDescent="0.4">
      <c r="A8242" t="s">
        <v>1990</v>
      </c>
      <c r="B8242" t="s">
        <v>59</v>
      </c>
      <c r="C8242" s="1">
        <v>44391</v>
      </c>
      <c r="D8242" t="s">
        <v>335</v>
      </c>
      <c r="E8242" t="b">
        <f t="shared" si="143"/>
        <v>0</v>
      </c>
    </row>
    <row r="8243" spans="1:5" hidden="1" x14ac:dyDescent="0.4">
      <c r="A8243" t="s">
        <v>4065</v>
      </c>
      <c r="B8243" t="s">
        <v>59</v>
      </c>
      <c r="C8243" s="1">
        <v>44391</v>
      </c>
      <c r="D8243" t="s">
        <v>339</v>
      </c>
      <c r="E8243" t="b">
        <f t="shared" si="143"/>
        <v>0</v>
      </c>
    </row>
    <row r="8244" spans="1:5" hidden="1" x14ac:dyDescent="0.4">
      <c r="A8244" t="s">
        <v>1988</v>
      </c>
      <c r="B8244" t="s">
        <v>59</v>
      </c>
      <c r="C8244" s="1">
        <v>44391</v>
      </c>
      <c r="D8244" t="s">
        <v>332</v>
      </c>
      <c r="E8244" t="b">
        <f t="shared" si="143"/>
        <v>0</v>
      </c>
    </row>
    <row r="8245" spans="1:5" hidden="1" x14ac:dyDescent="0.4">
      <c r="A8245" t="s">
        <v>8297</v>
      </c>
      <c r="B8245" t="s">
        <v>59</v>
      </c>
      <c r="C8245" s="1">
        <v>44469</v>
      </c>
      <c r="D8245" t="s">
        <v>322</v>
      </c>
      <c r="E8245" t="b">
        <f t="shared" si="143"/>
        <v>0</v>
      </c>
    </row>
    <row r="8246" spans="1:5" hidden="1" x14ac:dyDescent="0.4">
      <c r="A8246" t="s">
        <v>4013</v>
      </c>
      <c r="B8246" t="s">
        <v>59</v>
      </c>
      <c r="C8246" s="1">
        <v>44393</v>
      </c>
      <c r="D8246" t="s">
        <v>328</v>
      </c>
      <c r="E8246" t="b">
        <f t="shared" si="143"/>
        <v>0</v>
      </c>
    </row>
    <row r="8247" spans="1:5" hidden="1" x14ac:dyDescent="0.4">
      <c r="A8247" t="s">
        <v>4757</v>
      </c>
      <c r="B8247" t="s">
        <v>107</v>
      </c>
      <c r="C8247" s="1">
        <v>44193</v>
      </c>
      <c r="D8247" t="s">
        <v>341</v>
      </c>
      <c r="E8247" t="b">
        <f t="shared" si="143"/>
        <v>0</v>
      </c>
    </row>
    <row r="8248" spans="1:5" hidden="1" x14ac:dyDescent="0.4">
      <c r="A8248" t="s">
        <v>4654</v>
      </c>
      <c r="B8248" t="s">
        <v>107</v>
      </c>
      <c r="C8248" s="1">
        <v>44362</v>
      </c>
      <c r="D8248" t="s">
        <v>421</v>
      </c>
      <c r="E8248" t="b">
        <f t="shared" si="143"/>
        <v>0</v>
      </c>
    </row>
    <row r="8249" spans="1:5" hidden="1" x14ac:dyDescent="0.4">
      <c r="A8249" t="s">
        <v>4363</v>
      </c>
      <c r="B8249" t="s">
        <v>107</v>
      </c>
      <c r="C8249" s="1">
        <v>44477</v>
      </c>
      <c r="D8249" t="s">
        <v>352</v>
      </c>
      <c r="E8249" t="b">
        <f t="shared" si="143"/>
        <v>0</v>
      </c>
    </row>
    <row r="8250" spans="1:5" hidden="1" x14ac:dyDescent="0.4">
      <c r="A8250" t="s">
        <v>6268</v>
      </c>
      <c r="B8250" t="s">
        <v>107</v>
      </c>
      <c r="C8250" s="1">
        <v>44483</v>
      </c>
      <c r="D8250" t="s">
        <v>398</v>
      </c>
      <c r="E8250" t="b">
        <f t="shared" si="143"/>
        <v>0</v>
      </c>
    </row>
    <row r="8251" spans="1:5" hidden="1" x14ac:dyDescent="0.4">
      <c r="A8251" t="s">
        <v>6272</v>
      </c>
      <c r="B8251" t="s">
        <v>107</v>
      </c>
      <c r="C8251" s="1">
        <v>44483</v>
      </c>
      <c r="D8251" t="s">
        <v>397</v>
      </c>
      <c r="E8251" t="b">
        <f t="shared" si="143"/>
        <v>0</v>
      </c>
    </row>
    <row r="8252" spans="1:5" hidden="1" x14ac:dyDescent="0.4">
      <c r="A8252" t="s">
        <v>2781</v>
      </c>
      <c r="B8252" t="s">
        <v>107</v>
      </c>
      <c r="C8252" s="1">
        <v>44490</v>
      </c>
      <c r="D8252" t="s">
        <v>306</v>
      </c>
      <c r="E8252" t="b">
        <f t="shared" si="143"/>
        <v>0</v>
      </c>
    </row>
    <row r="8253" spans="1:5" hidden="1" x14ac:dyDescent="0.4">
      <c r="A8253" t="s">
        <v>4898</v>
      </c>
      <c r="B8253" t="s">
        <v>107</v>
      </c>
      <c r="C8253" s="1">
        <v>44491</v>
      </c>
      <c r="D8253" t="s">
        <v>404</v>
      </c>
      <c r="E8253" t="b">
        <f t="shared" si="143"/>
        <v>0</v>
      </c>
    </row>
    <row r="8254" spans="1:5" hidden="1" x14ac:dyDescent="0.4">
      <c r="A8254" t="s">
        <v>8880</v>
      </c>
      <c r="B8254" t="s">
        <v>107</v>
      </c>
      <c r="C8254" s="1">
        <v>44495</v>
      </c>
      <c r="D8254" t="s">
        <v>399</v>
      </c>
      <c r="E8254" t="b">
        <f t="shared" si="143"/>
        <v>0</v>
      </c>
    </row>
    <row r="8255" spans="1:5" hidden="1" x14ac:dyDescent="0.4">
      <c r="A8255" t="s">
        <v>2777</v>
      </c>
      <c r="B8255" t="s">
        <v>107</v>
      </c>
      <c r="C8255" s="1">
        <v>44299</v>
      </c>
      <c r="D8255" t="s">
        <v>312</v>
      </c>
      <c r="E8255" t="b">
        <f t="shared" si="143"/>
        <v>0</v>
      </c>
    </row>
    <row r="8256" spans="1:5" hidden="1" x14ac:dyDescent="0.4">
      <c r="A8256" t="s">
        <v>4362</v>
      </c>
      <c r="B8256" t="s">
        <v>107</v>
      </c>
      <c r="C8256" s="1">
        <v>44490</v>
      </c>
      <c r="D8256" t="s">
        <v>329</v>
      </c>
      <c r="E8256" t="b">
        <f t="shared" si="143"/>
        <v>0</v>
      </c>
    </row>
    <row r="8257" spans="1:5" hidden="1" x14ac:dyDescent="0.4">
      <c r="A8257" t="s">
        <v>4655</v>
      </c>
      <c r="B8257" t="s">
        <v>107</v>
      </c>
      <c r="C8257" s="1">
        <v>44495</v>
      </c>
      <c r="D8257" t="s">
        <v>307</v>
      </c>
      <c r="E8257" t="b">
        <f t="shared" si="143"/>
        <v>0</v>
      </c>
    </row>
    <row r="8258" spans="1:5" hidden="1" x14ac:dyDescent="0.4">
      <c r="A8258" t="s">
        <v>8684</v>
      </c>
      <c r="B8258" t="s">
        <v>107</v>
      </c>
      <c r="C8258" s="1">
        <v>44487</v>
      </c>
      <c r="D8258" t="s">
        <v>331</v>
      </c>
      <c r="E8258" t="b">
        <f t="shared" si="143"/>
        <v>0</v>
      </c>
    </row>
    <row r="8259" spans="1:5" x14ac:dyDescent="0.4">
      <c r="A8259" t="s">
        <v>2306</v>
      </c>
      <c r="B8259" t="s">
        <v>107</v>
      </c>
      <c r="C8259" s="1">
        <v>44474</v>
      </c>
      <c r="D8259" t="s">
        <v>327</v>
      </c>
      <c r="E8259" t="b">
        <f t="shared" si="143"/>
        <v>1</v>
      </c>
    </row>
    <row r="8260" spans="1:5" x14ac:dyDescent="0.4">
      <c r="A8260" t="s">
        <v>2306</v>
      </c>
      <c r="B8260" t="s">
        <v>107</v>
      </c>
      <c r="C8260" s="1">
        <v>44298</v>
      </c>
      <c r="D8260" t="s">
        <v>327</v>
      </c>
      <c r="E8260" t="b">
        <f t="shared" si="143"/>
        <v>1</v>
      </c>
    </row>
    <row r="8261" spans="1:5" hidden="1" x14ac:dyDescent="0.4">
      <c r="A8261" t="s">
        <v>8671</v>
      </c>
      <c r="B8261" t="s">
        <v>107</v>
      </c>
      <c r="C8261" s="1">
        <v>44488</v>
      </c>
      <c r="D8261" t="s">
        <v>403</v>
      </c>
      <c r="E8261" t="b">
        <f t="shared" si="143"/>
        <v>0</v>
      </c>
    </row>
    <row r="8262" spans="1:5" hidden="1" x14ac:dyDescent="0.4">
      <c r="A8262" t="s">
        <v>4701</v>
      </c>
      <c r="B8262" t="s">
        <v>107</v>
      </c>
      <c r="C8262" s="1">
        <v>44193</v>
      </c>
      <c r="D8262" t="s">
        <v>410</v>
      </c>
      <c r="E8262" t="b">
        <f t="shared" si="143"/>
        <v>0</v>
      </c>
    </row>
    <row r="8263" spans="1:5" hidden="1" x14ac:dyDescent="0.4">
      <c r="A8263" t="s">
        <v>4639</v>
      </c>
      <c r="B8263" t="s">
        <v>107</v>
      </c>
      <c r="C8263" s="1">
        <v>44369</v>
      </c>
      <c r="D8263" t="s">
        <v>344</v>
      </c>
      <c r="E8263" t="b">
        <f t="shared" si="143"/>
        <v>0</v>
      </c>
    </row>
    <row r="8264" spans="1:5" hidden="1" x14ac:dyDescent="0.4">
      <c r="A8264" t="s">
        <v>2770</v>
      </c>
      <c r="B8264" t="s">
        <v>107</v>
      </c>
      <c r="C8264" s="1">
        <v>44300</v>
      </c>
      <c r="D8264" t="s">
        <v>316</v>
      </c>
      <c r="E8264" t="b">
        <f t="shared" si="143"/>
        <v>0</v>
      </c>
    </row>
    <row r="8265" spans="1:5" hidden="1" x14ac:dyDescent="0.4">
      <c r="A8265" t="s">
        <v>2782</v>
      </c>
      <c r="B8265" t="s">
        <v>107</v>
      </c>
      <c r="C8265" s="1">
        <v>44298</v>
      </c>
      <c r="D8265" t="s">
        <v>326</v>
      </c>
      <c r="E8265" t="b">
        <f t="shared" si="143"/>
        <v>0</v>
      </c>
    </row>
    <row r="8266" spans="1:5" hidden="1" x14ac:dyDescent="0.4">
      <c r="A8266" t="s">
        <v>4656</v>
      </c>
      <c r="B8266" t="s">
        <v>107</v>
      </c>
      <c r="C8266" s="1">
        <v>44362</v>
      </c>
      <c r="D8266" t="s">
        <v>321</v>
      </c>
      <c r="E8266" t="b">
        <f t="shared" si="143"/>
        <v>0</v>
      </c>
    </row>
    <row r="8267" spans="1:5" hidden="1" x14ac:dyDescent="0.4">
      <c r="A8267" t="s">
        <v>6269</v>
      </c>
      <c r="B8267" t="s">
        <v>107</v>
      </c>
      <c r="C8267" s="1">
        <v>44483</v>
      </c>
      <c r="D8267" t="s">
        <v>318</v>
      </c>
      <c r="E8267" t="b">
        <f t="shared" si="143"/>
        <v>0</v>
      </c>
    </row>
    <row r="8268" spans="1:5" hidden="1" x14ac:dyDescent="0.4">
      <c r="A8268" t="s">
        <v>2769</v>
      </c>
      <c r="B8268" t="s">
        <v>107</v>
      </c>
      <c r="C8268" s="1">
        <v>44300</v>
      </c>
      <c r="D8268" t="s">
        <v>313</v>
      </c>
      <c r="E8268" t="b">
        <f t="shared" si="143"/>
        <v>0</v>
      </c>
    </row>
    <row r="8269" spans="1:5" hidden="1" x14ac:dyDescent="0.4">
      <c r="A8269" t="s">
        <v>8151</v>
      </c>
      <c r="B8269" t="s">
        <v>107</v>
      </c>
      <c r="C8269" s="1">
        <v>44483</v>
      </c>
      <c r="D8269" t="s">
        <v>319</v>
      </c>
      <c r="E8269" t="b">
        <f t="shared" si="143"/>
        <v>0</v>
      </c>
    </row>
    <row r="8270" spans="1:5" hidden="1" x14ac:dyDescent="0.4">
      <c r="A8270" t="s">
        <v>4822</v>
      </c>
      <c r="B8270" t="s">
        <v>107</v>
      </c>
      <c r="C8270" s="1">
        <v>44193</v>
      </c>
      <c r="D8270" t="s">
        <v>364</v>
      </c>
      <c r="E8270" t="b">
        <f t="shared" si="143"/>
        <v>0</v>
      </c>
    </row>
    <row r="8271" spans="1:5" hidden="1" x14ac:dyDescent="0.4">
      <c r="A8271" t="s">
        <v>4755</v>
      </c>
      <c r="B8271" t="s">
        <v>107</v>
      </c>
      <c r="C8271" s="1">
        <v>44193</v>
      </c>
      <c r="D8271" t="s">
        <v>367</v>
      </c>
      <c r="E8271" t="b">
        <f t="shared" si="143"/>
        <v>0</v>
      </c>
    </row>
    <row r="8272" spans="1:5" hidden="1" x14ac:dyDescent="0.4">
      <c r="A8272" t="s">
        <v>4601</v>
      </c>
      <c r="B8272" t="s">
        <v>107</v>
      </c>
      <c r="C8272" s="1">
        <v>44193</v>
      </c>
      <c r="D8272" t="s">
        <v>408</v>
      </c>
      <c r="E8272" t="b">
        <f t="shared" ref="E8272:E8335" si="144">OR(IF(AND(D8272=D8273,B8272=B8273),1,0),IF(AND(D8272=D8271,B8272=B8271),1,0))</f>
        <v>0</v>
      </c>
    </row>
    <row r="8273" spans="1:5" hidden="1" x14ac:dyDescent="0.4">
      <c r="A8273" t="s">
        <v>4361</v>
      </c>
      <c r="B8273" t="s">
        <v>107</v>
      </c>
      <c r="C8273" s="1">
        <v>44193</v>
      </c>
      <c r="D8273" t="s">
        <v>305</v>
      </c>
      <c r="E8273" t="b">
        <f t="shared" si="144"/>
        <v>0</v>
      </c>
    </row>
    <row r="8274" spans="1:5" hidden="1" x14ac:dyDescent="0.4">
      <c r="A8274" t="s">
        <v>8275</v>
      </c>
      <c r="B8274" t="s">
        <v>107</v>
      </c>
      <c r="C8274" s="1">
        <v>44469</v>
      </c>
      <c r="D8274" t="s">
        <v>358</v>
      </c>
      <c r="E8274" t="b">
        <f t="shared" si="144"/>
        <v>0</v>
      </c>
    </row>
    <row r="8275" spans="1:5" hidden="1" x14ac:dyDescent="0.4">
      <c r="A8275" t="s">
        <v>4657</v>
      </c>
      <c r="B8275" t="s">
        <v>107</v>
      </c>
      <c r="C8275" s="1">
        <v>44362</v>
      </c>
      <c r="D8275" t="s">
        <v>311</v>
      </c>
      <c r="E8275" t="b">
        <f t="shared" si="144"/>
        <v>0</v>
      </c>
    </row>
    <row r="8276" spans="1:5" hidden="1" x14ac:dyDescent="0.4">
      <c r="A8276" t="s">
        <v>4659</v>
      </c>
      <c r="B8276" t="s">
        <v>107</v>
      </c>
      <c r="C8276" s="1">
        <v>44193</v>
      </c>
      <c r="D8276" t="s">
        <v>324</v>
      </c>
      <c r="E8276" t="b">
        <f t="shared" si="144"/>
        <v>0</v>
      </c>
    </row>
    <row r="8277" spans="1:5" hidden="1" x14ac:dyDescent="0.4">
      <c r="A8277" t="s">
        <v>8885</v>
      </c>
      <c r="B8277" t="s">
        <v>107</v>
      </c>
      <c r="C8277" s="1">
        <v>44495</v>
      </c>
      <c r="D8277" t="s">
        <v>308</v>
      </c>
      <c r="E8277" t="b">
        <f t="shared" si="144"/>
        <v>0</v>
      </c>
    </row>
    <row r="8278" spans="1:5" hidden="1" x14ac:dyDescent="0.4">
      <c r="A8278" t="s">
        <v>5990</v>
      </c>
      <c r="B8278" t="s">
        <v>107</v>
      </c>
      <c r="C8278" s="1">
        <v>44495</v>
      </c>
      <c r="D8278" t="s">
        <v>416</v>
      </c>
      <c r="E8278" t="b">
        <f t="shared" si="144"/>
        <v>0</v>
      </c>
    </row>
    <row r="8279" spans="1:5" hidden="1" x14ac:dyDescent="0.4">
      <c r="A8279" t="s">
        <v>4360</v>
      </c>
      <c r="B8279" t="s">
        <v>107</v>
      </c>
      <c r="C8279" s="1">
        <v>44482</v>
      </c>
      <c r="D8279" t="s">
        <v>334</v>
      </c>
      <c r="E8279" t="b">
        <f t="shared" si="144"/>
        <v>0</v>
      </c>
    </row>
    <row r="8280" spans="1:5" hidden="1" x14ac:dyDescent="0.4">
      <c r="A8280" t="s">
        <v>8909</v>
      </c>
      <c r="B8280" t="s">
        <v>107</v>
      </c>
      <c r="C8280" s="1">
        <v>44494</v>
      </c>
      <c r="D8280" t="s">
        <v>354</v>
      </c>
      <c r="E8280" t="b">
        <f t="shared" si="144"/>
        <v>0</v>
      </c>
    </row>
    <row r="8281" spans="1:5" hidden="1" x14ac:dyDescent="0.4">
      <c r="A8281" t="s">
        <v>4897</v>
      </c>
      <c r="B8281" t="s">
        <v>107</v>
      </c>
      <c r="C8281" s="1">
        <v>44482</v>
      </c>
      <c r="D8281" t="s">
        <v>315</v>
      </c>
      <c r="E8281" t="b">
        <f t="shared" si="144"/>
        <v>0</v>
      </c>
    </row>
    <row r="8282" spans="1:5" hidden="1" x14ac:dyDescent="0.4">
      <c r="A8282" t="s">
        <v>8554</v>
      </c>
      <c r="B8282" t="s">
        <v>107</v>
      </c>
      <c r="C8282" s="1">
        <v>44490</v>
      </c>
      <c r="D8282" t="s">
        <v>317</v>
      </c>
      <c r="E8282" t="b">
        <f t="shared" si="144"/>
        <v>0</v>
      </c>
    </row>
    <row r="8283" spans="1:5" hidden="1" x14ac:dyDescent="0.4">
      <c r="A8283" t="s">
        <v>4821</v>
      </c>
      <c r="B8283" t="s">
        <v>107</v>
      </c>
      <c r="C8283" s="1">
        <v>44482</v>
      </c>
      <c r="D8283" t="s">
        <v>335</v>
      </c>
      <c r="E8283" t="b">
        <f t="shared" si="144"/>
        <v>0</v>
      </c>
    </row>
    <row r="8284" spans="1:5" hidden="1" x14ac:dyDescent="0.4">
      <c r="A8284" t="s">
        <v>4658</v>
      </c>
      <c r="B8284" t="s">
        <v>107</v>
      </c>
      <c r="C8284" s="1">
        <v>44362</v>
      </c>
      <c r="D8284" t="s">
        <v>339</v>
      </c>
      <c r="E8284" t="b">
        <f t="shared" si="144"/>
        <v>0</v>
      </c>
    </row>
    <row r="8285" spans="1:5" hidden="1" x14ac:dyDescent="0.4">
      <c r="A8285" t="s">
        <v>6280</v>
      </c>
      <c r="B8285" t="s">
        <v>107</v>
      </c>
      <c r="C8285" s="1">
        <v>44481</v>
      </c>
      <c r="D8285" t="s">
        <v>415</v>
      </c>
      <c r="E8285" t="b">
        <f t="shared" si="144"/>
        <v>0</v>
      </c>
    </row>
    <row r="8286" spans="1:5" hidden="1" x14ac:dyDescent="0.4">
      <c r="A8286" t="s">
        <v>2772</v>
      </c>
      <c r="B8286" t="s">
        <v>107</v>
      </c>
      <c r="C8286" s="1">
        <v>44490</v>
      </c>
      <c r="D8286" t="s">
        <v>330</v>
      </c>
      <c r="E8286" t="b">
        <f t="shared" si="144"/>
        <v>0</v>
      </c>
    </row>
    <row r="8287" spans="1:5" hidden="1" x14ac:dyDescent="0.4">
      <c r="A8287" t="s">
        <v>4359</v>
      </c>
      <c r="B8287" t="s">
        <v>107</v>
      </c>
      <c r="C8287" s="1">
        <v>44481</v>
      </c>
      <c r="D8287" t="s">
        <v>332</v>
      </c>
      <c r="E8287" t="b">
        <f t="shared" si="144"/>
        <v>0</v>
      </c>
    </row>
    <row r="8288" spans="1:5" hidden="1" x14ac:dyDescent="0.4">
      <c r="A8288" t="s">
        <v>5062</v>
      </c>
      <c r="B8288" t="s">
        <v>107</v>
      </c>
      <c r="C8288" s="1">
        <v>44481</v>
      </c>
      <c r="D8288" t="s">
        <v>322</v>
      </c>
      <c r="E8288" t="b">
        <f t="shared" si="144"/>
        <v>0</v>
      </c>
    </row>
    <row r="8289" spans="1:5" hidden="1" x14ac:dyDescent="0.4">
      <c r="A8289" t="s">
        <v>4358</v>
      </c>
      <c r="B8289" t="s">
        <v>107</v>
      </c>
      <c r="C8289" s="1">
        <v>44481</v>
      </c>
      <c r="D8289" t="s">
        <v>359</v>
      </c>
      <c r="E8289" t="b">
        <f t="shared" si="144"/>
        <v>0</v>
      </c>
    </row>
    <row r="8290" spans="1:5" hidden="1" x14ac:dyDescent="0.4">
      <c r="A8290" t="s">
        <v>4756</v>
      </c>
      <c r="B8290" t="s">
        <v>107</v>
      </c>
      <c r="C8290" s="1">
        <v>44483</v>
      </c>
      <c r="D8290" t="s">
        <v>333</v>
      </c>
      <c r="E8290" t="b">
        <f t="shared" si="144"/>
        <v>0</v>
      </c>
    </row>
    <row r="8291" spans="1:5" hidden="1" x14ac:dyDescent="0.4">
      <c r="A8291" t="s">
        <v>4653</v>
      </c>
      <c r="B8291" t="s">
        <v>107</v>
      </c>
      <c r="C8291" s="1">
        <v>44362</v>
      </c>
      <c r="D8291" t="s">
        <v>353</v>
      </c>
      <c r="E8291" t="b">
        <f t="shared" si="144"/>
        <v>0</v>
      </c>
    </row>
    <row r="8292" spans="1:5" hidden="1" x14ac:dyDescent="0.4">
      <c r="A8292" t="s">
        <v>8898</v>
      </c>
      <c r="B8292" t="s">
        <v>211</v>
      </c>
      <c r="C8292" s="1">
        <v>44494</v>
      </c>
      <c r="D8292" t="s">
        <v>341</v>
      </c>
      <c r="E8292" t="b">
        <f t="shared" si="144"/>
        <v>0</v>
      </c>
    </row>
    <row r="8293" spans="1:5" hidden="1" x14ac:dyDescent="0.4">
      <c r="A8293" t="s">
        <v>6775</v>
      </c>
      <c r="B8293" t="s">
        <v>211</v>
      </c>
      <c r="C8293" s="1">
        <v>44490</v>
      </c>
      <c r="D8293" t="s">
        <v>352</v>
      </c>
      <c r="E8293" t="b">
        <f t="shared" si="144"/>
        <v>0</v>
      </c>
    </row>
    <row r="8294" spans="1:5" hidden="1" x14ac:dyDescent="0.4">
      <c r="A8294" t="s">
        <v>7127</v>
      </c>
      <c r="B8294" t="s">
        <v>211</v>
      </c>
      <c r="C8294" s="1">
        <v>44491</v>
      </c>
      <c r="D8294" t="s">
        <v>398</v>
      </c>
      <c r="E8294" t="b">
        <f t="shared" si="144"/>
        <v>0</v>
      </c>
    </row>
    <row r="8295" spans="1:5" hidden="1" x14ac:dyDescent="0.4">
      <c r="A8295" t="s">
        <v>7113</v>
      </c>
      <c r="B8295" t="s">
        <v>211</v>
      </c>
      <c r="C8295" s="1">
        <v>44488</v>
      </c>
      <c r="D8295" t="s">
        <v>397</v>
      </c>
      <c r="E8295" t="b">
        <f t="shared" si="144"/>
        <v>0</v>
      </c>
    </row>
    <row r="8296" spans="1:5" hidden="1" x14ac:dyDescent="0.4">
      <c r="A8296" t="s">
        <v>6950</v>
      </c>
      <c r="B8296" t="s">
        <v>211</v>
      </c>
      <c r="C8296" s="1">
        <v>44491</v>
      </c>
      <c r="D8296" t="s">
        <v>306</v>
      </c>
      <c r="E8296" t="b">
        <f t="shared" si="144"/>
        <v>0</v>
      </c>
    </row>
    <row r="8297" spans="1:5" hidden="1" x14ac:dyDescent="0.4">
      <c r="A8297" t="s">
        <v>6037</v>
      </c>
      <c r="B8297" t="s">
        <v>211</v>
      </c>
      <c r="C8297" s="1">
        <v>44491</v>
      </c>
      <c r="D8297" t="s">
        <v>404</v>
      </c>
      <c r="E8297" t="b">
        <f t="shared" si="144"/>
        <v>0</v>
      </c>
    </row>
    <row r="8298" spans="1:5" hidden="1" x14ac:dyDescent="0.4">
      <c r="A8298" t="s">
        <v>6410</v>
      </c>
      <c r="B8298" t="s">
        <v>211</v>
      </c>
      <c r="C8298" s="1">
        <v>44491</v>
      </c>
      <c r="D8298" t="s">
        <v>399</v>
      </c>
      <c r="E8298" t="b">
        <f t="shared" si="144"/>
        <v>0</v>
      </c>
    </row>
    <row r="8299" spans="1:5" hidden="1" x14ac:dyDescent="0.4">
      <c r="A8299" t="s">
        <v>8578</v>
      </c>
      <c r="B8299" t="s">
        <v>211</v>
      </c>
      <c r="C8299" s="1">
        <v>44490</v>
      </c>
      <c r="D8299" t="s">
        <v>312</v>
      </c>
      <c r="E8299" t="b">
        <f t="shared" si="144"/>
        <v>0</v>
      </c>
    </row>
    <row r="8300" spans="1:5" hidden="1" x14ac:dyDescent="0.4">
      <c r="A8300" t="s">
        <v>6041</v>
      </c>
      <c r="B8300" t="s">
        <v>211</v>
      </c>
      <c r="C8300" s="1">
        <v>44491</v>
      </c>
      <c r="D8300" t="s">
        <v>329</v>
      </c>
      <c r="E8300" t="b">
        <f t="shared" si="144"/>
        <v>0</v>
      </c>
    </row>
    <row r="8301" spans="1:5" hidden="1" x14ac:dyDescent="0.4">
      <c r="A8301" t="s">
        <v>6036</v>
      </c>
      <c r="B8301" t="s">
        <v>211</v>
      </c>
      <c r="C8301" s="1">
        <v>44495</v>
      </c>
      <c r="D8301" t="s">
        <v>331</v>
      </c>
      <c r="E8301" t="b">
        <f t="shared" si="144"/>
        <v>0</v>
      </c>
    </row>
    <row r="8302" spans="1:5" hidden="1" x14ac:dyDescent="0.4">
      <c r="A8302" t="s">
        <v>6990</v>
      </c>
      <c r="B8302" t="s">
        <v>211</v>
      </c>
      <c r="C8302" s="1">
        <v>44488</v>
      </c>
      <c r="D8302" t="s">
        <v>327</v>
      </c>
      <c r="E8302" t="b">
        <f t="shared" si="144"/>
        <v>0</v>
      </c>
    </row>
    <row r="8303" spans="1:5" hidden="1" x14ac:dyDescent="0.4">
      <c r="A8303" t="s">
        <v>8915</v>
      </c>
      <c r="B8303" t="s">
        <v>211</v>
      </c>
      <c r="C8303" s="1">
        <v>44494</v>
      </c>
      <c r="D8303" t="s">
        <v>403</v>
      </c>
      <c r="E8303" t="b">
        <f t="shared" si="144"/>
        <v>0</v>
      </c>
    </row>
    <row r="8304" spans="1:5" hidden="1" x14ac:dyDescent="0.4">
      <c r="A8304" t="s">
        <v>6987</v>
      </c>
      <c r="B8304" t="s">
        <v>211</v>
      </c>
      <c r="C8304" s="1">
        <v>44491</v>
      </c>
      <c r="D8304" t="s">
        <v>344</v>
      </c>
      <c r="E8304" t="b">
        <f t="shared" si="144"/>
        <v>0</v>
      </c>
    </row>
    <row r="8305" spans="1:5" hidden="1" x14ac:dyDescent="0.4">
      <c r="A8305" t="s">
        <v>4434</v>
      </c>
      <c r="B8305" t="s">
        <v>211</v>
      </c>
      <c r="C8305" s="1">
        <v>44186</v>
      </c>
      <c r="D8305" t="s">
        <v>316</v>
      </c>
      <c r="E8305" t="b">
        <f t="shared" si="144"/>
        <v>0</v>
      </c>
    </row>
    <row r="8306" spans="1:5" hidden="1" x14ac:dyDescent="0.4">
      <c r="A8306" t="s">
        <v>7126</v>
      </c>
      <c r="B8306" t="s">
        <v>211</v>
      </c>
      <c r="C8306" s="1">
        <v>44488</v>
      </c>
      <c r="D8306" t="s">
        <v>318</v>
      </c>
      <c r="E8306" t="b">
        <f t="shared" si="144"/>
        <v>0</v>
      </c>
    </row>
    <row r="8307" spans="1:5" hidden="1" x14ac:dyDescent="0.4">
      <c r="A8307" t="s">
        <v>8951</v>
      </c>
      <c r="B8307" t="s">
        <v>211</v>
      </c>
      <c r="C8307" s="1">
        <v>44491</v>
      </c>
      <c r="D8307" t="s">
        <v>313</v>
      </c>
      <c r="E8307" t="b">
        <f t="shared" si="144"/>
        <v>0</v>
      </c>
    </row>
    <row r="8308" spans="1:5" hidden="1" x14ac:dyDescent="0.4">
      <c r="A8308" t="s">
        <v>6040</v>
      </c>
      <c r="B8308" t="s">
        <v>211</v>
      </c>
      <c r="C8308" s="1">
        <v>44488</v>
      </c>
      <c r="D8308" t="s">
        <v>319</v>
      </c>
      <c r="E8308" t="b">
        <f t="shared" si="144"/>
        <v>0</v>
      </c>
    </row>
    <row r="8309" spans="1:5" hidden="1" x14ac:dyDescent="0.4">
      <c r="A8309" t="s">
        <v>6957</v>
      </c>
      <c r="B8309" t="s">
        <v>211</v>
      </c>
      <c r="C8309" s="1">
        <v>44495</v>
      </c>
      <c r="D8309" t="s">
        <v>308</v>
      </c>
      <c r="E8309" t="b">
        <f t="shared" si="144"/>
        <v>0</v>
      </c>
    </row>
    <row r="8310" spans="1:5" hidden="1" x14ac:dyDescent="0.4">
      <c r="A8310" t="s">
        <v>6654</v>
      </c>
      <c r="B8310" t="s">
        <v>211</v>
      </c>
      <c r="C8310" s="1">
        <v>44494</v>
      </c>
      <c r="D8310" t="s">
        <v>334</v>
      </c>
      <c r="E8310" t="b">
        <f t="shared" si="144"/>
        <v>0</v>
      </c>
    </row>
    <row r="8311" spans="1:5" hidden="1" x14ac:dyDescent="0.4">
      <c r="A8311" t="s">
        <v>6951</v>
      </c>
      <c r="B8311" t="s">
        <v>211</v>
      </c>
      <c r="C8311" s="1">
        <v>44491</v>
      </c>
      <c r="D8311" t="s">
        <v>343</v>
      </c>
      <c r="E8311" t="b">
        <f t="shared" si="144"/>
        <v>0</v>
      </c>
    </row>
    <row r="8312" spans="1:5" hidden="1" x14ac:dyDescent="0.4">
      <c r="A8312" t="s">
        <v>6042</v>
      </c>
      <c r="B8312" t="s">
        <v>211</v>
      </c>
      <c r="C8312" s="1">
        <v>44491</v>
      </c>
      <c r="D8312" t="s">
        <v>355</v>
      </c>
      <c r="E8312" t="b">
        <f t="shared" si="144"/>
        <v>0</v>
      </c>
    </row>
    <row r="8313" spans="1:5" hidden="1" x14ac:dyDescent="0.4">
      <c r="A8313" t="s">
        <v>4433</v>
      </c>
      <c r="B8313" t="s">
        <v>211</v>
      </c>
      <c r="C8313" s="1">
        <v>44494</v>
      </c>
      <c r="D8313" t="s">
        <v>315</v>
      </c>
      <c r="E8313" t="b">
        <f t="shared" si="144"/>
        <v>0</v>
      </c>
    </row>
    <row r="8314" spans="1:5" hidden="1" x14ac:dyDescent="0.4">
      <c r="A8314" t="s">
        <v>6932</v>
      </c>
      <c r="B8314" t="s">
        <v>211</v>
      </c>
      <c r="C8314" s="1">
        <v>44491</v>
      </c>
      <c r="D8314" t="s">
        <v>317</v>
      </c>
      <c r="E8314" t="b">
        <f t="shared" si="144"/>
        <v>0</v>
      </c>
    </row>
    <row r="8315" spans="1:5" hidden="1" x14ac:dyDescent="0.4">
      <c r="A8315" t="s">
        <v>6653</v>
      </c>
      <c r="B8315" t="s">
        <v>211</v>
      </c>
      <c r="C8315" s="1">
        <v>44494</v>
      </c>
      <c r="D8315" t="s">
        <v>335</v>
      </c>
      <c r="E8315" t="b">
        <f t="shared" si="144"/>
        <v>0</v>
      </c>
    </row>
    <row r="8316" spans="1:5" hidden="1" x14ac:dyDescent="0.4">
      <c r="A8316" t="s">
        <v>6989</v>
      </c>
      <c r="B8316" t="s">
        <v>211</v>
      </c>
      <c r="C8316" s="1">
        <v>44491</v>
      </c>
      <c r="D8316" t="s">
        <v>415</v>
      </c>
      <c r="E8316" t="b">
        <f t="shared" si="144"/>
        <v>0</v>
      </c>
    </row>
    <row r="8317" spans="1:5" hidden="1" x14ac:dyDescent="0.4">
      <c r="A8317" t="s">
        <v>8616</v>
      </c>
      <c r="B8317" t="s">
        <v>211</v>
      </c>
      <c r="C8317" s="1">
        <v>44489</v>
      </c>
      <c r="D8317" t="s">
        <v>332</v>
      </c>
      <c r="E8317" t="b">
        <f t="shared" si="144"/>
        <v>0</v>
      </c>
    </row>
    <row r="8318" spans="1:5" hidden="1" x14ac:dyDescent="0.4">
      <c r="A8318" t="s">
        <v>7130</v>
      </c>
      <c r="B8318" t="s">
        <v>211</v>
      </c>
      <c r="C8318" s="1">
        <v>44488</v>
      </c>
      <c r="D8318" t="s">
        <v>322</v>
      </c>
      <c r="E8318" t="b">
        <f t="shared" si="144"/>
        <v>0</v>
      </c>
    </row>
    <row r="8319" spans="1:5" hidden="1" x14ac:dyDescent="0.4">
      <c r="A8319" t="s">
        <v>6673</v>
      </c>
      <c r="B8319" t="s">
        <v>211</v>
      </c>
      <c r="C8319" s="1">
        <v>44495</v>
      </c>
      <c r="D8319" t="s">
        <v>359</v>
      </c>
      <c r="E8319" t="b">
        <f t="shared" si="144"/>
        <v>0</v>
      </c>
    </row>
    <row r="8320" spans="1:5" hidden="1" x14ac:dyDescent="0.4">
      <c r="A8320" t="s">
        <v>753</v>
      </c>
      <c r="B8320" t="s">
        <v>109</v>
      </c>
      <c r="C8320" s="1">
        <v>44466</v>
      </c>
      <c r="D8320" t="s">
        <v>341</v>
      </c>
      <c r="E8320" t="b">
        <f t="shared" si="144"/>
        <v>0</v>
      </c>
    </row>
    <row r="8321" spans="1:5" hidden="1" x14ac:dyDescent="0.4">
      <c r="A8321" t="s">
        <v>3309</v>
      </c>
      <c r="B8321" t="s">
        <v>109</v>
      </c>
      <c r="C8321" s="1">
        <v>44263</v>
      </c>
      <c r="D8321" t="s">
        <v>352</v>
      </c>
      <c r="E8321" t="b">
        <f t="shared" si="144"/>
        <v>0</v>
      </c>
    </row>
    <row r="8322" spans="1:5" hidden="1" x14ac:dyDescent="0.4">
      <c r="A8322" t="s">
        <v>4946</v>
      </c>
      <c r="B8322" t="s">
        <v>109</v>
      </c>
      <c r="C8322" s="1">
        <v>44447</v>
      </c>
      <c r="D8322" t="s">
        <v>398</v>
      </c>
      <c r="E8322" t="b">
        <f t="shared" si="144"/>
        <v>0</v>
      </c>
    </row>
    <row r="8323" spans="1:5" hidden="1" x14ac:dyDescent="0.4">
      <c r="A8323" t="s">
        <v>4690</v>
      </c>
      <c r="B8323" t="s">
        <v>109</v>
      </c>
      <c r="C8323" s="1">
        <v>44453</v>
      </c>
      <c r="D8323" t="s">
        <v>397</v>
      </c>
      <c r="E8323" t="b">
        <f t="shared" si="144"/>
        <v>0</v>
      </c>
    </row>
    <row r="8324" spans="1:5" hidden="1" x14ac:dyDescent="0.4">
      <c r="A8324" t="s">
        <v>3308</v>
      </c>
      <c r="B8324" t="s">
        <v>109</v>
      </c>
      <c r="C8324" s="1">
        <v>44263</v>
      </c>
      <c r="D8324" t="s">
        <v>306</v>
      </c>
      <c r="E8324" t="b">
        <f t="shared" si="144"/>
        <v>0</v>
      </c>
    </row>
    <row r="8325" spans="1:5" hidden="1" x14ac:dyDescent="0.4">
      <c r="A8325" t="s">
        <v>3254</v>
      </c>
      <c r="B8325" t="s">
        <v>109</v>
      </c>
      <c r="C8325" s="1">
        <v>44265</v>
      </c>
      <c r="D8325" t="s">
        <v>404</v>
      </c>
      <c r="E8325" t="b">
        <f t="shared" si="144"/>
        <v>0</v>
      </c>
    </row>
    <row r="8326" spans="1:5" hidden="1" x14ac:dyDescent="0.4">
      <c r="A8326" t="s">
        <v>6263</v>
      </c>
      <c r="B8326" t="s">
        <v>109</v>
      </c>
      <c r="C8326" s="1">
        <v>44117</v>
      </c>
      <c r="D8326" t="s">
        <v>399</v>
      </c>
      <c r="E8326" t="b">
        <f t="shared" si="144"/>
        <v>0</v>
      </c>
    </row>
    <row r="8327" spans="1:5" hidden="1" x14ac:dyDescent="0.4">
      <c r="A8327" t="s">
        <v>5156</v>
      </c>
      <c r="B8327" t="s">
        <v>109</v>
      </c>
      <c r="C8327" s="1">
        <v>44169</v>
      </c>
      <c r="D8327" t="s">
        <v>312</v>
      </c>
      <c r="E8327" t="b">
        <f t="shared" si="144"/>
        <v>0</v>
      </c>
    </row>
    <row r="8328" spans="1:5" hidden="1" x14ac:dyDescent="0.4">
      <c r="A8328" t="s">
        <v>2314</v>
      </c>
      <c r="B8328" t="s">
        <v>109</v>
      </c>
      <c r="C8328" s="1">
        <v>44362</v>
      </c>
      <c r="D8328" t="s">
        <v>329</v>
      </c>
      <c r="E8328" t="b">
        <f t="shared" si="144"/>
        <v>0</v>
      </c>
    </row>
    <row r="8329" spans="1:5" hidden="1" x14ac:dyDescent="0.4">
      <c r="A8329" t="s">
        <v>3173</v>
      </c>
      <c r="B8329" t="s">
        <v>109</v>
      </c>
      <c r="C8329" s="1">
        <v>44454</v>
      </c>
      <c r="D8329" t="s">
        <v>307</v>
      </c>
      <c r="E8329" t="b">
        <f t="shared" si="144"/>
        <v>0</v>
      </c>
    </row>
    <row r="8330" spans="1:5" hidden="1" x14ac:dyDescent="0.4">
      <c r="A8330" t="s">
        <v>2732</v>
      </c>
      <c r="B8330" t="s">
        <v>109</v>
      </c>
      <c r="C8330" s="1">
        <v>44309</v>
      </c>
      <c r="D8330" t="s">
        <v>331</v>
      </c>
      <c r="E8330" t="b">
        <f t="shared" si="144"/>
        <v>0</v>
      </c>
    </row>
    <row r="8331" spans="1:5" hidden="1" x14ac:dyDescent="0.4">
      <c r="A8331" t="s">
        <v>3294</v>
      </c>
      <c r="B8331" t="s">
        <v>109</v>
      </c>
      <c r="C8331" s="1">
        <v>44264</v>
      </c>
      <c r="D8331" t="s">
        <v>327</v>
      </c>
      <c r="E8331" t="b">
        <f t="shared" si="144"/>
        <v>0</v>
      </c>
    </row>
    <row r="8332" spans="1:5" hidden="1" x14ac:dyDescent="0.4">
      <c r="A8332" t="s">
        <v>2232</v>
      </c>
      <c r="B8332" t="s">
        <v>109</v>
      </c>
      <c r="C8332" s="1">
        <v>44369</v>
      </c>
      <c r="D8332" t="s">
        <v>403</v>
      </c>
      <c r="E8332" t="b">
        <f t="shared" si="144"/>
        <v>0</v>
      </c>
    </row>
    <row r="8333" spans="1:5" hidden="1" x14ac:dyDescent="0.4">
      <c r="A8333" t="s">
        <v>6291</v>
      </c>
      <c r="B8333" t="s">
        <v>109</v>
      </c>
      <c r="C8333" s="1">
        <v>44482</v>
      </c>
      <c r="D8333" t="s">
        <v>344</v>
      </c>
      <c r="E8333" t="b">
        <f t="shared" si="144"/>
        <v>0</v>
      </c>
    </row>
    <row r="8334" spans="1:5" hidden="1" x14ac:dyDescent="0.4">
      <c r="A8334" t="s">
        <v>6262</v>
      </c>
      <c r="B8334" t="s">
        <v>109</v>
      </c>
      <c r="C8334" s="1">
        <v>44117</v>
      </c>
      <c r="D8334" t="s">
        <v>316</v>
      </c>
      <c r="E8334" t="b">
        <f t="shared" si="144"/>
        <v>0</v>
      </c>
    </row>
    <row r="8335" spans="1:5" hidden="1" x14ac:dyDescent="0.4">
      <c r="A8335" t="s">
        <v>6264</v>
      </c>
      <c r="B8335" t="s">
        <v>109</v>
      </c>
      <c r="C8335" s="1">
        <v>44501</v>
      </c>
      <c r="D8335" t="s">
        <v>326</v>
      </c>
      <c r="E8335" t="b">
        <f t="shared" si="144"/>
        <v>0</v>
      </c>
    </row>
    <row r="8336" spans="1:5" hidden="1" x14ac:dyDescent="0.4">
      <c r="A8336" t="s">
        <v>6339</v>
      </c>
      <c r="B8336" t="s">
        <v>109</v>
      </c>
      <c r="C8336" s="1">
        <v>44290</v>
      </c>
      <c r="D8336" t="s">
        <v>321</v>
      </c>
      <c r="E8336" t="b">
        <f t="shared" ref="E8336:E8369" si="145">OR(IF(AND(D8336=D8337,B8336=B8337),1,0),IF(AND(D8336=D8335,B8336=B8335),1,0))</f>
        <v>0</v>
      </c>
    </row>
    <row r="8337" spans="1:5" hidden="1" x14ac:dyDescent="0.4">
      <c r="A8337" t="s">
        <v>4632</v>
      </c>
      <c r="B8337" t="s">
        <v>109</v>
      </c>
      <c r="C8337" s="1">
        <v>44470</v>
      </c>
      <c r="D8337" t="s">
        <v>318</v>
      </c>
      <c r="E8337" t="b">
        <f t="shared" si="145"/>
        <v>0</v>
      </c>
    </row>
    <row r="8338" spans="1:5" hidden="1" x14ac:dyDescent="0.4">
      <c r="A8338" t="s">
        <v>2398</v>
      </c>
      <c r="B8338" t="s">
        <v>109</v>
      </c>
      <c r="C8338" s="1">
        <v>44354</v>
      </c>
      <c r="D8338" t="s">
        <v>313</v>
      </c>
      <c r="E8338" t="b">
        <f t="shared" si="145"/>
        <v>0</v>
      </c>
    </row>
    <row r="8339" spans="1:5" hidden="1" x14ac:dyDescent="0.4">
      <c r="A8339" t="s">
        <v>3293</v>
      </c>
      <c r="B8339" t="s">
        <v>109</v>
      </c>
      <c r="C8339" s="1">
        <v>44264</v>
      </c>
      <c r="D8339" t="s">
        <v>319</v>
      </c>
      <c r="E8339" t="b">
        <f t="shared" si="145"/>
        <v>0</v>
      </c>
    </row>
    <row r="8340" spans="1:5" hidden="1" x14ac:dyDescent="0.4">
      <c r="A8340" t="s">
        <v>2141</v>
      </c>
      <c r="B8340" t="s">
        <v>109</v>
      </c>
      <c r="C8340" s="1">
        <v>44376</v>
      </c>
      <c r="D8340" t="s">
        <v>310</v>
      </c>
      <c r="E8340" t="b">
        <f t="shared" si="145"/>
        <v>0</v>
      </c>
    </row>
    <row r="8341" spans="1:5" hidden="1" x14ac:dyDescent="0.4">
      <c r="A8341" t="s">
        <v>8615</v>
      </c>
      <c r="B8341" t="s">
        <v>109</v>
      </c>
      <c r="C8341" s="1">
        <v>44489</v>
      </c>
      <c r="D8341" t="s">
        <v>320</v>
      </c>
      <c r="E8341" t="b">
        <f t="shared" si="145"/>
        <v>0</v>
      </c>
    </row>
    <row r="8342" spans="1:5" hidden="1" x14ac:dyDescent="0.4">
      <c r="A8342" t="s">
        <v>5677</v>
      </c>
      <c r="B8342" t="s">
        <v>109</v>
      </c>
      <c r="C8342" s="1">
        <v>44328</v>
      </c>
      <c r="D8342" t="s">
        <v>358</v>
      </c>
      <c r="E8342" t="b">
        <f t="shared" si="145"/>
        <v>0</v>
      </c>
    </row>
    <row r="8343" spans="1:5" hidden="1" x14ac:dyDescent="0.4">
      <c r="A8343" t="s">
        <v>6284</v>
      </c>
      <c r="B8343" t="s">
        <v>109</v>
      </c>
      <c r="C8343" s="1">
        <v>44489</v>
      </c>
      <c r="D8343" t="s">
        <v>311</v>
      </c>
      <c r="E8343" t="b">
        <f t="shared" si="145"/>
        <v>0</v>
      </c>
    </row>
    <row r="8344" spans="1:5" hidden="1" x14ac:dyDescent="0.4">
      <c r="A8344" t="s">
        <v>6340</v>
      </c>
      <c r="B8344" t="s">
        <v>109</v>
      </c>
      <c r="C8344" s="1">
        <v>44470</v>
      </c>
      <c r="D8344" t="s">
        <v>308</v>
      </c>
      <c r="E8344" t="b">
        <f t="shared" si="145"/>
        <v>0</v>
      </c>
    </row>
    <row r="8345" spans="1:5" hidden="1" x14ac:dyDescent="0.4">
      <c r="A8345" t="s">
        <v>5788</v>
      </c>
      <c r="B8345" t="s">
        <v>109</v>
      </c>
      <c r="C8345" s="1">
        <v>44319</v>
      </c>
      <c r="D8345" t="s">
        <v>416</v>
      </c>
      <c r="E8345" t="b">
        <f t="shared" si="145"/>
        <v>0</v>
      </c>
    </row>
    <row r="8346" spans="1:5" hidden="1" x14ac:dyDescent="0.4">
      <c r="A8346" t="s">
        <v>4267</v>
      </c>
      <c r="B8346" t="s">
        <v>109</v>
      </c>
      <c r="C8346" s="1">
        <v>44190</v>
      </c>
      <c r="D8346" t="s">
        <v>334</v>
      </c>
      <c r="E8346" t="b">
        <f t="shared" si="145"/>
        <v>0</v>
      </c>
    </row>
    <row r="8347" spans="1:5" hidden="1" x14ac:dyDescent="0.4">
      <c r="A8347" t="s">
        <v>3295</v>
      </c>
      <c r="B8347" t="s">
        <v>109</v>
      </c>
      <c r="C8347" s="1">
        <v>44264</v>
      </c>
      <c r="D8347" t="s">
        <v>355</v>
      </c>
      <c r="E8347" t="b">
        <f t="shared" si="145"/>
        <v>0</v>
      </c>
    </row>
    <row r="8348" spans="1:5" hidden="1" x14ac:dyDescent="0.4">
      <c r="A8348" t="s">
        <v>4269</v>
      </c>
      <c r="B8348" t="s">
        <v>109</v>
      </c>
      <c r="C8348" s="1">
        <v>44190</v>
      </c>
      <c r="D8348" t="s">
        <v>315</v>
      </c>
      <c r="E8348" t="b">
        <f t="shared" si="145"/>
        <v>0</v>
      </c>
    </row>
    <row r="8349" spans="1:5" hidden="1" x14ac:dyDescent="0.4">
      <c r="A8349" t="s">
        <v>3425</v>
      </c>
      <c r="B8349" t="s">
        <v>109</v>
      </c>
      <c r="C8349" s="1">
        <v>44441</v>
      </c>
      <c r="D8349" t="s">
        <v>317</v>
      </c>
      <c r="E8349" t="b">
        <f t="shared" si="145"/>
        <v>0</v>
      </c>
    </row>
    <row r="8350" spans="1:5" hidden="1" x14ac:dyDescent="0.4">
      <c r="A8350" t="s">
        <v>4268</v>
      </c>
      <c r="B8350" t="s">
        <v>109</v>
      </c>
      <c r="C8350" s="1">
        <v>44190</v>
      </c>
      <c r="D8350" t="s">
        <v>335</v>
      </c>
      <c r="E8350" t="b">
        <f t="shared" si="145"/>
        <v>0</v>
      </c>
    </row>
    <row r="8351" spans="1:5" hidden="1" x14ac:dyDescent="0.4">
      <c r="A8351" t="s">
        <v>6331</v>
      </c>
      <c r="B8351" t="s">
        <v>109</v>
      </c>
      <c r="C8351" s="1">
        <v>44291</v>
      </c>
      <c r="D8351" t="s">
        <v>339</v>
      </c>
      <c r="E8351" t="b">
        <f t="shared" si="145"/>
        <v>0</v>
      </c>
    </row>
    <row r="8352" spans="1:5" hidden="1" x14ac:dyDescent="0.4">
      <c r="A8352" t="s">
        <v>3230</v>
      </c>
      <c r="B8352" t="s">
        <v>109</v>
      </c>
      <c r="C8352" s="1">
        <v>44449</v>
      </c>
      <c r="D8352" t="s">
        <v>415</v>
      </c>
      <c r="E8352" t="b">
        <f t="shared" si="145"/>
        <v>0</v>
      </c>
    </row>
    <row r="8353" spans="1:5" hidden="1" x14ac:dyDescent="0.4">
      <c r="A8353" t="s">
        <v>3292</v>
      </c>
      <c r="B8353" t="s">
        <v>109</v>
      </c>
      <c r="C8353" s="1">
        <v>44264</v>
      </c>
      <c r="D8353" t="s">
        <v>330</v>
      </c>
      <c r="E8353" t="b">
        <f t="shared" si="145"/>
        <v>0</v>
      </c>
    </row>
    <row r="8354" spans="1:5" hidden="1" x14ac:dyDescent="0.4">
      <c r="A8354" t="s">
        <v>3288</v>
      </c>
      <c r="B8354" t="s">
        <v>109</v>
      </c>
      <c r="C8354" s="1">
        <v>44264</v>
      </c>
      <c r="D8354" t="s">
        <v>332</v>
      </c>
      <c r="E8354" t="b">
        <f t="shared" si="145"/>
        <v>0</v>
      </c>
    </row>
    <row r="8355" spans="1:5" hidden="1" x14ac:dyDescent="0.4">
      <c r="A8355" t="s">
        <v>5266</v>
      </c>
      <c r="B8355" t="s">
        <v>109</v>
      </c>
      <c r="C8355" s="1">
        <v>44439</v>
      </c>
      <c r="D8355" t="s">
        <v>322</v>
      </c>
      <c r="E8355" t="b">
        <f t="shared" si="145"/>
        <v>0</v>
      </c>
    </row>
    <row r="8356" spans="1:5" hidden="1" x14ac:dyDescent="0.4">
      <c r="A8356" t="s">
        <v>3545</v>
      </c>
      <c r="B8356" t="s">
        <v>109</v>
      </c>
      <c r="C8356" s="1">
        <v>44433</v>
      </c>
      <c r="D8356" t="s">
        <v>328</v>
      </c>
      <c r="E8356" t="b">
        <f t="shared" si="145"/>
        <v>0</v>
      </c>
    </row>
    <row r="8357" spans="1:5" hidden="1" x14ac:dyDescent="0.4">
      <c r="A8357" t="s">
        <v>5889</v>
      </c>
      <c r="B8357" t="s">
        <v>5439</v>
      </c>
      <c r="C8357" s="1">
        <v>44134</v>
      </c>
      <c r="D8357" t="s">
        <v>325</v>
      </c>
      <c r="E8357" t="b">
        <f t="shared" si="145"/>
        <v>0</v>
      </c>
    </row>
    <row r="8358" spans="1:5" hidden="1" x14ac:dyDescent="0.4">
      <c r="A8358" t="s">
        <v>5438</v>
      </c>
      <c r="B8358" t="s">
        <v>5439</v>
      </c>
      <c r="C8358" s="1">
        <v>44160</v>
      </c>
      <c r="D8358" t="s">
        <v>348</v>
      </c>
      <c r="E8358" t="b">
        <f t="shared" si="145"/>
        <v>0</v>
      </c>
    </row>
    <row r="8359" spans="1:5" hidden="1" x14ac:dyDescent="0.4">
      <c r="A8359" t="s">
        <v>5890</v>
      </c>
      <c r="B8359" t="s">
        <v>5439</v>
      </c>
      <c r="C8359" s="1">
        <v>44134</v>
      </c>
      <c r="D8359" t="s">
        <v>362</v>
      </c>
      <c r="E8359" t="b">
        <f t="shared" si="145"/>
        <v>0</v>
      </c>
    </row>
    <row r="8360" spans="1:5" x14ac:dyDescent="0.4">
      <c r="A8360" t="s">
        <v>7082</v>
      </c>
      <c r="B8360" t="s">
        <v>7083</v>
      </c>
      <c r="C8360" s="1">
        <v>44096</v>
      </c>
      <c r="D8360" t="s">
        <v>347</v>
      </c>
      <c r="E8360" t="b">
        <f t="shared" si="145"/>
        <v>1</v>
      </c>
    </row>
    <row r="8361" spans="1:5" x14ac:dyDescent="0.4">
      <c r="A8361" t="s">
        <v>7465</v>
      </c>
      <c r="B8361" t="s">
        <v>7083</v>
      </c>
      <c r="C8361" s="1">
        <v>43879</v>
      </c>
      <c r="D8361" t="s">
        <v>347</v>
      </c>
      <c r="E8361" t="b">
        <f t="shared" si="145"/>
        <v>1</v>
      </c>
    </row>
    <row r="8362" spans="1:5" x14ac:dyDescent="0.4">
      <c r="A8362" t="s">
        <v>7840</v>
      </c>
      <c r="B8362" t="s">
        <v>7083</v>
      </c>
      <c r="C8362" s="1">
        <v>43328</v>
      </c>
      <c r="D8362" t="s">
        <v>347</v>
      </c>
      <c r="E8362" t="b">
        <f t="shared" si="145"/>
        <v>1</v>
      </c>
    </row>
    <row r="8363" spans="1:5" x14ac:dyDescent="0.4">
      <c r="A8363" t="s">
        <v>7089</v>
      </c>
      <c r="B8363" t="s">
        <v>7083</v>
      </c>
      <c r="C8363" s="1">
        <v>44088</v>
      </c>
      <c r="D8363" t="s">
        <v>348</v>
      </c>
      <c r="E8363" t="b">
        <f t="shared" si="145"/>
        <v>1</v>
      </c>
    </row>
    <row r="8364" spans="1:5" x14ac:dyDescent="0.4">
      <c r="A8364" t="s">
        <v>7467</v>
      </c>
      <c r="B8364" t="s">
        <v>7083</v>
      </c>
      <c r="C8364" s="1">
        <v>43693</v>
      </c>
      <c r="D8364" t="s">
        <v>348</v>
      </c>
      <c r="E8364" t="b">
        <f t="shared" si="145"/>
        <v>1</v>
      </c>
    </row>
    <row r="8365" spans="1:5" x14ac:dyDescent="0.4">
      <c r="A8365" t="s">
        <v>7088</v>
      </c>
      <c r="B8365" t="s">
        <v>7083</v>
      </c>
      <c r="C8365" s="1">
        <v>44088</v>
      </c>
      <c r="D8365" t="s">
        <v>323</v>
      </c>
      <c r="E8365" t="b">
        <f t="shared" si="145"/>
        <v>1</v>
      </c>
    </row>
    <row r="8366" spans="1:5" x14ac:dyDescent="0.4">
      <c r="A8366" t="s">
        <v>7466</v>
      </c>
      <c r="B8366" t="s">
        <v>7083</v>
      </c>
      <c r="C8366" s="1">
        <v>43879</v>
      </c>
      <c r="D8366" t="s">
        <v>323</v>
      </c>
      <c r="E8366" t="b">
        <f t="shared" si="145"/>
        <v>1</v>
      </c>
    </row>
    <row r="8367" spans="1:5" x14ac:dyDescent="0.4">
      <c r="A8367" t="s">
        <v>7841</v>
      </c>
      <c r="B8367" t="s">
        <v>7083</v>
      </c>
      <c r="C8367" s="1">
        <v>43328</v>
      </c>
      <c r="D8367" t="s">
        <v>323</v>
      </c>
      <c r="E8367" t="b">
        <f t="shared" si="145"/>
        <v>1</v>
      </c>
    </row>
    <row r="8368" spans="1:5" x14ac:dyDescent="0.4">
      <c r="A8368" t="s">
        <v>7401</v>
      </c>
      <c r="B8368" t="s">
        <v>7083</v>
      </c>
      <c r="C8368" s="1">
        <v>44001</v>
      </c>
      <c r="D8368" t="s">
        <v>371</v>
      </c>
      <c r="E8368" t="b">
        <f t="shared" si="145"/>
        <v>1</v>
      </c>
    </row>
    <row r="8369" spans="1:5" x14ac:dyDescent="0.4">
      <c r="A8369" t="s">
        <v>7842</v>
      </c>
      <c r="B8369" t="s">
        <v>7083</v>
      </c>
      <c r="C8369" s="1">
        <v>43328</v>
      </c>
      <c r="D8369" t="s">
        <v>371</v>
      </c>
      <c r="E8369" t="b">
        <f t="shared" si="145"/>
        <v>1</v>
      </c>
    </row>
  </sheetData>
  <autoFilter ref="A2:F8369">
    <filterColumn colId="4">
      <filters>
        <filter val="TRUE"/>
      </filters>
    </filterColumn>
    <sortState ref="A3:F8369">
      <sortCondition descending="1" ref="B2:B8369"/>
    </sortState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2"/>
  <sheetViews>
    <sheetView workbookViewId="0">
      <selection sqref="A1:E5"/>
    </sheetView>
  </sheetViews>
  <sheetFormatPr defaultRowHeight="17.399999999999999" x14ac:dyDescent="0.4"/>
  <sheetData>
    <row r="1" spans="1:4" x14ac:dyDescent="0.4">
      <c r="A1" t="s">
        <v>0</v>
      </c>
      <c r="B1" t="s">
        <v>8071</v>
      </c>
      <c r="C1" s="13" t="s">
        <v>426</v>
      </c>
      <c r="D1" s="14" t="s">
        <v>427</v>
      </c>
    </row>
    <row r="2" spans="1:4" x14ac:dyDescent="0.4">
      <c r="A2" t="s">
        <v>2338</v>
      </c>
      <c r="B2" s="1">
        <v>44365</v>
      </c>
      <c r="C2" t="s">
        <v>361</v>
      </c>
      <c r="D2" t="e">
        <v>#N/A</v>
      </c>
    </row>
    <row r="3" spans="1:4" x14ac:dyDescent="0.4">
      <c r="A3" t="s">
        <v>40</v>
      </c>
      <c r="B3" s="1">
        <v>44167</v>
      </c>
      <c r="C3" t="s">
        <v>361</v>
      </c>
      <c r="D3">
        <v>4460000</v>
      </c>
    </row>
    <row r="4" spans="1:4" x14ac:dyDescent="0.4">
      <c r="A4" t="s">
        <v>349</v>
      </c>
      <c r="B4" s="1">
        <v>43384</v>
      </c>
      <c r="C4" t="s">
        <v>361</v>
      </c>
      <c r="D4" t="e">
        <v>#N/A</v>
      </c>
    </row>
    <row r="5" spans="1:4" x14ac:dyDescent="0.4">
      <c r="A5" t="s">
        <v>7735</v>
      </c>
      <c r="B5" s="1">
        <v>43381</v>
      </c>
      <c r="C5" t="s">
        <v>361</v>
      </c>
      <c r="D5" t="e">
        <v>#N/A</v>
      </c>
    </row>
    <row r="6" spans="1:4" x14ac:dyDescent="0.4">
      <c r="A6" s="1">
        <v>44391</v>
      </c>
      <c r="B6" t="s">
        <v>420</v>
      </c>
      <c r="C6">
        <v>4960000</v>
      </c>
    </row>
    <row r="7" spans="1:4" x14ac:dyDescent="0.4">
      <c r="A7" s="1">
        <v>44353</v>
      </c>
      <c r="B7" t="s">
        <v>420</v>
      </c>
      <c r="C7">
        <v>5000000</v>
      </c>
    </row>
    <row r="8" spans="1:4" x14ac:dyDescent="0.4">
      <c r="A8" s="1">
        <v>44299</v>
      </c>
      <c r="B8" t="s">
        <v>420</v>
      </c>
      <c r="C8">
        <v>6310000</v>
      </c>
    </row>
    <row r="9" spans="1:4" x14ac:dyDescent="0.4">
      <c r="A9" s="1">
        <v>44137</v>
      </c>
      <c r="B9" t="s">
        <v>420</v>
      </c>
      <c r="C9">
        <v>4810000</v>
      </c>
    </row>
    <row r="10" spans="1:4" x14ac:dyDescent="0.4">
      <c r="A10" s="1">
        <v>43705</v>
      </c>
      <c r="B10" t="s">
        <v>420</v>
      </c>
      <c r="C10" t="e">
        <v>#N/A</v>
      </c>
    </row>
    <row r="11" spans="1:4" x14ac:dyDescent="0.4">
      <c r="A11" s="1">
        <v>43532</v>
      </c>
      <c r="B11" t="s">
        <v>420</v>
      </c>
      <c r="C11">
        <v>4810000</v>
      </c>
    </row>
    <row r="12" spans="1:4" x14ac:dyDescent="0.4">
      <c r="A12" s="1">
        <v>43111</v>
      </c>
      <c r="B12" t="s">
        <v>420</v>
      </c>
      <c r="C12" t="e">
        <v>#N/A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46"/>
  <sheetViews>
    <sheetView workbookViewId="0">
      <selection activeCell="H21" sqref="H21"/>
    </sheetView>
  </sheetViews>
  <sheetFormatPr defaultRowHeight="17.399999999999999" x14ac:dyDescent="0.4"/>
  <cols>
    <col min="1" max="1" width="32.59765625" style="2" bestFit="1" customWidth="1"/>
    <col min="2" max="2" width="8.09765625" style="3" bestFit="1" customWidth="1"/>
    <col min="4" max="4" width="18.5" style="12" customWidth="1"/>
    <col min="5" max="5" width="8.796875" style="12"/>
  </cols>
  <sheetData>
    <row r="1" spans="1:5" x14ac:dyDescent="0.4">
      <c r="A1" s="4" t="s">
        <v>245</v>
      </c>
      <c r="B1" s="4" t="s">
        <v>246</v>
      </c>
      <c r="D1" s="15" t="s">
        <v>0</v>
      </c>
      <c r="E1" s="15" t="s">
        <v>258</v>
      </c>
    </row>
    <row r="2" spans="1:5" x14ac:dyDescent="0.4">
      <c r="A2" s="5" t="s">
        <v>362</v>
      </c>
      <c r="B2" s="5" t="s">
        <v>247</v>
      </c>
      <c r="D2" s="16" t="s">
        <v>109</v>
      </c>
      <c r="E2" s="17">
        <v>4200000</v>
      </c>
    </row>
    <row r="3" spans="1:5" x14ac:dyDescent="0.4">
      <c r="A3" s="5" t="s">
        <v>324</v>
      </c>
      <c r="B3" s="5" t="s">
        <v>248</v>
      </c>
      <c r="D3" s="16" t="s">
        <v>211</v>
      </c>
      <c r="E3" s="17">
        <v>4340000</v>
      </c>
    </row>
    <row r="4" spans="1:5" x14ac:dyDescent="0.4">
      <c r="A4" s="5" t="s">
        <v>382</v>
      </c>
      <c r="B4" s="5" t="s">
        <v>249</v>
      </c>
      <c r="D4" s="16" t="s">
        <v>107</v>
      </c>
      <c r="E4" s="17">
        <v>4210000</v>
      </c>
    </row>
    <row r="5" spans="1:5" x14ac:dyDescent="0.4">
      <c r="A5" s="5" t="s">
        <v>367</v>
      </c>
      <c r="B5" s="5" t="s">
        <v>247</v>
      </c>
      <c r="D5" s="16" t="s">
        <v>59</v>
      </c>
      <c r="E5" s="17">
        <v>4240000</v>
      </c>
    </row>
    <row r="6" spans="1:5" x14ac:dyDescent="0.4">
      <c r="A6" s="5" t="s">
        <v>366</v>
      </c>
      <c r="B6" s="5" t="s">
        <v>247</v>
      </c>
      <c r="D6" s="16" t="s">
        <v>12</v>
      </c>
      <c r="E6" s="17">
        <v>4230000</v>
      </c>
    </row>
    <row r="7" spans="1:5" x14ac:dyDescent="0.4">
      <c r="A7" s="5" t="s">
        <v>364</v>
      </c>
      <c r="B7" s="5" t="s">
        <v>247</v>
      </c>
      <c r="D7" s="16" t="s">
        <v>234</v>
      </c>
      <c r="E7" s="17">
        <v>4320000</v>
      </c>
    </row>
    <row r="8" spans="1:5" x14ac:dyDescent="0.4">
      <c r="A8" s="5" t="s">
        <v>392</v>
      </c>
      <c r="B8" s="5" t="s">
        <v>248</v>
      </c>
      <c r="D8" s="16" t="s">
        <v>118</v>
      </c>
      <c r="E8" s="17">
        <v>4350000</v>
      </c>
    </row>
    <row r="9" spans="1:5" x14ac:dyDescent="0.4">
      <c r="A9" s="5" t="s">
        <v>323</v>
      </c>
      <c r="B9" s="5" t="s">
        <v>248</v>
      </c>
      <c r="D9" s="16" t="s">
        <v>213</v>
      </c>
      <c r="E9" s="17">
        <v>4270000</v>
      </c>
    </row>
    <row r="10" spans="1:5" x14ac:dyDescent="0.4">
      <c r="A10" s="5" t="s">
        <v>348</v>
      </c>
      <c r="B10" s="5" t="s">
        <v>249</v>
      </c>
      <c r="D10" s="16" t="s">
        <v>3</v>
      </c>
      <c r="E10" s="17">
        <v>4190000</v>
      </c>
    </row>
    <row r="11" spans="1:5" x14ac:dyDescent="0.4">
      <c r="A11" s="5" t="s">
        <v>406</v>
      </c>
      <c r="B11" s="5" t="s">
        <v>248</v>
      </c>
      <c r="D11" s="16" t="s">
        <v>147</v>
      </c>
      <c r="E11" s="17">
        <v>4330000</v>
      </c>
    </row>
    <row r="12" spans="1:5" x14ac:dyDescent="0.4">
      <c r="A12" s="5" t="s">
        <v>381</v>
      </c>
      <c r="B12" s="5" t="s">
        <v>249</v>
      </c>
      <c r="D12" s="16" t="s">
        <v>121</v>
      </c>
      <c r="E12" s="17">
        <v>4290000</v>
      </c>
    </row>
    <row r="13" spans="1:5" x14ac:dyDescent="0.4">
      <c r="A13" s="5" t="s">
        <v>373</v>
      </c>
      <c r="B13" s="5" t="s">
        <v>249</v>
      </c>
      <c r="D13" s="16" t="s">
        <v>220</v>
      </c>
      <c r="E13" s="17">
        <v>4300000</v>
      </c>
    </row>
    <row r="14" spans="1:5" x14ac:dyDescent="0.4">
      <c r="A14" s="5" t="s">
        <v>347</v>
      </c>
      <c r="B14" s="5" t="s">
        <v>249</v>
      </c>
      <c r="D14" s="16" t="s">
        <v>207</v>
      </c>
      <c r="E14" s="17">
        <v>4180000</v>
      </c>
    </row>
    <row r="15" spans="1:5" x14ac:dyDescent="0.4">
      <c r="A15" s="6" t="s">
        <v>375</v>
      </c>
      <c r="B15" s="6" t="s">
        <v>248</v>
      </c>
      <c r="D15" s="16" t="s">
        <v>179</v>
      </c>
      <c r="E15" s="17">
        <v>4220000</v>
      </c>
    </row>
    <row r="16" spans="1:5" x14ac:dyDescent="0.4">
      <c r="A16" s="6" t="s">
        <v>374</v>
      </c>
      <c r="B16" s="6" t="s">
        <v>248</v>
      </c>
      <c r="D16" s="16" t="s">
        <v>219</v>
      </c>
      <c r="E16" s="17">
        <v>4280000</v>
      </c>
    </row>
    <row r="17" spans="1:5" x14ac:dyDescent="0.4">
      <c r="A17" s="6" t="s">
        <v>372</v>
      </c>
      <c r="B17" s="6" t="s">
        <v>248</v>
      </c>
      <c r="D17" s="16" t="s">
        <v>214</v>
      </c>
      <c r="E17" s="17">
        <v>4250000</v>
      </c>
    </row>
    <row r="18" spans="1:5" x14ac:dyDescent="0.4">
      <c r="A18" s="6" t="s">
        <v>376</v>
      </c>
      <c r="B18" s="6" t="s">
        <v>250</v>
      </c>
      <c r="D18" s="16" t="s">
        <v>231</v>
      </c>
      <c r="E18" s="17">
        <v>4310000</v>
      </c>
    </row>
    <row r="19" spans="1:5" x14ac:dyDescent="0.4">
      <c r="A19" s="6" t="s">
        <v>345</v>
      </c>
      <c r="B19" s="6" t="s">
        <v>247</v>
      </c>
      <c r="D19" s="16" t="s">
        <v>43</v>
      </c>
      <c r="E19" s="17">
        <v>4260000</v>
      </c>
    </row>
    <row r="20" spans="1:5" x14ac:dyDescent="0.4">
      <c r="A20" s="6" t="s">
        <v>385</v>
      </c>
      <c r="B20" s="6" t="s">
        <v>251</v>
      </c>
      <c r="D20" s="16" t="s">
        <v>178</v>
      </c>
      <c r="E20" s="17">
        <v>6410000</v>
      </c>
    </row>
    <row r="21" spans="1:5" x14ac:dyDescent="0.4">
      <c r="A21" s="6" t="s">
        <v>363</v>
      </c>
      <c r="B21" s="6" t="s">
        <v>247</v>
      </c>
      <c r="D21" s="16" t="s">
        <v>200</v>
      </c>
      <c r="E21" s="17">
        <v>4160000</v>
      </c>
    </row>
    <row r="22" spans="1:5" x14ac:dyDescent="0.4">
      <c r="A22" s="6" t="s">
        <v>371</v>
      </c>
      <c r="B22" s="6" t="s">
        <v>251</v>
      </c>
      <c r="D22" s="16" t="s">
        <v>4</v>
      </c>
      <c r="E22" s="17">
        <v>3940000</v>
      </c>
    </row>
    <row r="23" spans="1:5" x14ac:dyDescent="0.4">
      <c r="A23" s="6" t="s">
        <v>383</v>
      </c>
      <c r="B23" s="6" t="s">
        <v>252</v>
      </c>
      <c r="D23" s="16" t="s">
        <v>5</v>
      </c>
      <c r="E23" s="17">
        <v>3970000</v>
      </c>
    </row>
    <row r="24" spans="1:5" x14ac:dyDescent="0.4">
      <c r="A24" s="6" t="s">
        <v>407</v>
      </c>
      <c r="B24" s="6" t="s">
        <v>251</v>
      </c>
      <c r="D24" s="16" t="s">
        <v>193</v>
      </c>
      <c r="E24" s="17">
        <v>3900000</v>
      </c>
    </row>
    <row r="25" spans="1:5" x14ac:dyDescent="0.4">
      <c r="A25" s="6" t="s">
        <v>370</v>
      </c>
      <c r="B25" s="6" t="s">
        <v>248</v>
      </c>
      <c r="D25" s="16" t="s">
        <v>233</v>
      </c>
      <c r="E25" s="17">
        <v>5540000</v>
      </c>
    </row>
    <row r="26" spans="1:5" x14ac:dyDescent="0.4">
      <c r="A26" s="7" t="s">
        <v>408</v>
      </c>
      <c r="B26" s="7" t="s">
        <v>247</v>
      </c>
      <c r="D26" s="16" t="s">
        <v>48</v>
      </c>
      <c r="E26" s="17">
        <v>3980000</v>
      </c>
    </row>
    <row r="27" spans="1:5" x14ac:dyDescent="0.4">
      <c r="A27" s="6" t="s">
        <v>379</v>
      </c>
      <c r="B27" s="6" t="s">
        <v>248</v>
      </c>
      <c r="D27" s="16" t="s">
        <v>165</v>
      </c>
      <c r="E27" s="17">
        <v>4020000</v>
      </c>
    </row>
    <row r="28" spans="1:5" x14ac:dyDescent="0.4">
      <c r="A28" s="6" t="s">
        <v>384</v>
      </c>
      <c r="B28" s="6" t="s">
        <v>248</v>
      </c>
      <c r="D28" s="16" t="s">
        <v>11</v>
      </c>
      <c r="E28" s="17">
        <v>4090000</v>
      </c>
    </row>
    <row r="29" spans="1:5" x14ac:dyDescent="0.4">
      <c r="A29" s="6" t="s">
        <v>409</v>
      </c>
      <c r="B29" s="6" t="s">
        <v>253</v>
      </c>
      <c r="D29" s="16" t="s">
        <v>125</v>
      </c>
      <c r="E29" s="17">
        <v>3990000</v>
      </c>
    </row>
    <row r="30" spans="1:5" x14ac:dyDescent="0.4">
      <c r="A30" s="7" t="s">
        <v>369</v>
      </c>
      <c r="B30" s="7" t="s">
        <v>247</v>
      </c>
      <c r="D30" s="16" t="s">
        <v>60</v>
      </c>
      <c r="E30" s="17">
        <v>3920000</v>
      </c>
    </row>
    <row r="31" spans="1:5" x14ac:dyDescent="0.4">
      <c r="A31" s="6" t="s">
        <v>428</v>
      </c>
      <c r="B31" s="6" t="s">
        <v>251</v>
      </c>
      <c r="D31" s="16" t="s">
        <v>17</v>
      </c>
      <c r="E31" s="17">
        <v>3860000</v>
      </c>
    </row>
    <row r="32" spans="1:5" x14ac:dyDescent="0.4">
      <c r="A32" s="6" t="s">
        <v>377</v>
      </c>
      <c r="B32" s="6" t="s">
        <v>251</v>
      </c>
      <c r="D32" s="16" t="s">
        <v>142</v>
      </c>
      <c r="E32" s="17">
        <v>3780000</v>
      </c>
    </row>
    <row r="33" spans="1:5" x14ac:dyDescent="0.4">
      <c r="A33" s="6" t="s">
        <v>410</v>
      </c>
      <c r="B33" s="6" t="s">
        <v>248</v>
      </c>
      <c r="D33" s="16" t="s">
        <v>31</v>
      </c>
      <c r="E33" s="17">
        <v>3740000</v>
      </c>
    </row>
    <row r="34" spans="1:5" x14ac:dyDescent="0.4">
      <c r="A34" s="6" t="s">
        <v>365</v>
      </c>
      <c r="B34" s="6" t="s">
        <v>248</v>
      </c>
      <c r="D34" s="16" t="s">
        <v>98</v>
      </c>
      <c r="E34" s="17">
        <v>4010000</v>
      </c>
    </row>
    <row r="35" spans="1:5" x14ac:dyDescent="0.4">
      <c r="A35" s="6" t="s">
        <v>387</v>
      </c>
      <c r="B35" s="6" t="s">
        <v>251</v>
      </c>
      <c r="D35" s="16" t="s">
        <v>194</v>
      </c>
      <c r="E35" s="17">
        <v>3930000</v>
      </c>
    </row>
    <row r="36" spans="1:5" x14ac:dyDescent="0.4">
      <c r="A36" s="6" t="s">
        <v>386</v>
      </c>
      <c r="B36" s="6" t="s">
        <v>251</v>
      </c>
      <c r="D36" s="16" t="s">
        <v>148</v>
      </c>
      <c r="E36" s="17">
        <v>4080000</v>
      </c>
    </row>
    <row r="37" spans="1:5" x14ac:dyDescent="0.4">
      <c r="A37" s="6" t="s">
        <v>417</v>
      </c>
      <c r="B37" s="6" t="s">
        <v>252</v>
      </c>
      <c r="D37" s="16" t="s">
        <v>198</v>
      </c>
      <c r="E37" s="17">
        <v>3830000</v>
      </c>
    </row>
    <row r="38" spans="1:5" x14ac:dyDescent="0.4">
      <c r="A38" s="6" t="s">
        <v>380</v>
      </c>
      <c r="B38" s="6" t="s">
        <v>247</v>
      </c>
      <c r="D38" s="16" t="s">
        <v>74</v>
      </c>
      <c r="E38" s="17">
        <v>5590000</v>
      </c>
    </row>
    <row r="39" spans="1:5" x14ac:dyDescent="0.4">
      <c r="A39" s="6" t="s">
        <v>418</v>
      </c>
      <c r="B39" s="6" t="s">
        <v>252</v>
      </c>
      <c r="D39" s="16" t="s">
        <v>133</v>
      </c>
      <c r="E39" s="17">
        <v>4170000</v>
      </c>
    </row>
    <row r="40" spans="1:5" x14ac:dyDescent="0.4">
      <c r="A40" s="6" t="s">
        <v>388</v>
      </c>
      <c r="B40" s="6" t="s">
        <v>251</v>
      </c>
      <c r="D40" s="16" t="s">
        <v>2</v>
      </c>
      <c r="E40" s="17">
        <v>5700000</v>
      </c>
    </row>
    <row r="41" spans="1:5" x14ac:dyDescent="0.4">
      <c r="A41" s="6" t="s">
        <v>389</v>
      </c>
      <c r="B41" s="6" t="s">
        <v>251</v>
      </c>
      <c r="D41" s="16" t="s">
        <v>187</v>
      </c>
      <c r="E41" s="17">
        <v>4140000</v>
      </c>
    </row>
    <row r="42" spans="1:5" x14ac:dyDescent="0.4">
      <c r="A42" s="6" t="s">
        <v>390</v>
      </c>
      <c r="B42" s="6" t="s">
        <v>251</v>
      </c>
      <c r="D42" s="16" t="s">
        <v>77</v>
      </c>
      <c r="E42" s="17">
        <v>4000000</v>
      </c>
    </row>
    <row r="43" spans="1:5" x14ac:dyDescent="0.4">
      <c r="A43" s="6" t="s">
        <v>411</v>
      </c>
      <c r="B43" s="6" t="s">
        <v>251</v>
      </c>
      <c r="D43" s="16" t="s">
        <v>242</v>
      </c>
      <c r="E43" s="17">
        <v>4050000</v>
      </c>
    </row>
    <row r="44" spans="1:5" x14ac:dyDescent="0.4">
      <c r="A44" s="6" t="s">
        <v>412</v>
      </c>
      <c r="B44" s="6" t="s">
        <v>249</v>
      </c>
      <c r="D44" s="16" t="s">
        <v>44</v>
      </c>
      <c r="E44" s="17">
        <v>4030000</v>
      </c>
    </row>
    <row r="45" spans="1:5" x14ac:dyDescent="0.4">
      <c r="A45" s="6" t="s">
        <v>413</v>
      </c>
      <c r="B45" s="6" t="s">
        <v>249</v>
      </c>
      <c r="D45" s="16" t="s">
        <v>76</v>
      </c>
      <c r="E45" s="17">
        <v>3820000</v>
      </c>
    </row>
    <row r="46" spans="1:5" x14ac:dyDescent="0.4">
      <c r="A46" s="6" t="s">
        <v>414</v>
      </c>
      <c r="B46" s="6" t="s">
        <v>251</v>
      </c>
      <c r="D46" s="16" t="s">
        <v>24</v>
      </c>
      <c r="E46" s="17">
        <v>4070000</v>
      </c>
    </row>
    <row r="47" spans="1:5" x14ac:dyDescent="0.4">
      <c r="A47" s="6" t="s">
        <v>378</v>
      </c>
      <c r="B47" s="6" t="s">
        <v>252</v>
      </c>
      <c r="D47" s="16" t="s">
        <v>136</v>
      </c>
      <c r="E47" s="17">
        <v>4060000</v>
      </c>
    </row>
    <row r="48" spans="1:5" x14ac:dyDescent="0.4">
      <c r="A48" s="6" t="s">
        <v>368</v>
      </c>
      <c r="B48" s="6" t="s">
        <v>250</v>
      </c>
      <c r="D48" s="16" t="s">
        <v>32</v>
      </c>
      <c r="E48" s="17">
        <v>3910000</v>
      </c>
    </row>
    <row r="49" spans="1:5" x14ac:dyDescent="0.4">
      <c r="A49" s="8" t="s">
        <v>422</v>
      </c>
      <c r="B49" s="8" t="s">
        <v>254</v>
      </c>
      <c r="D49" s="16" t="s">
        <v>199</v>
      </c>
      <c r="E49" s="17">
        <v>5600000</v>
      </c>
    </row>
    <row r="50" spans="1:5" x14ac:dyDescent="0.4">
      <c r="A50" s="8" t="s">
        <v>423</v>
      </c>
      <c r="B50" s="8" t="s">
        <v>255</v>
      </c>
      <c r="D50" s="16" t="s">
        <v>196</v>
      </c>
      <c r="E50" s="17">
        <v>4040000</v>
      </c>
    </row>
    <row r="51" spans="1:5" x14ac:dyDescent="0.4">
      <c r="A51" s="8" t="s">
        <v>425</v>
      </c>
      <c r="B51" s="8" t="s">
        <v>254</v>
      </c>
      <c r="D51" s="16" t="s">
        <v>204</v>
      </c>
      <c r="E51" s="17">
        <v>5530000</v>
      </c>
    </row>
    <row r="52" spans="1:5" x14ac:dyDescent="0.4">
      <c r="A52" s="9" t="s">
        <v>424</v>
      </c>
      <c r="B52" s="8" t="s">
        <v>255</v>
      </c>
      <c r="D52" s="16" t="s">
        <v>180</v>
      </c>
      <c r="E52" s="17">
        <v>6480000</v>
      </c>
    </row>
    <row r="53" spans="1:5" x14ac:dyDescent="0.4">
      <c r="A53" s="9" t="s">
        <v>346</v>
      </c>
      <c r="B53" s="9" t="s">
        <v>247</v>
      </c>
      <c r="D53" s="16" t="s">
        <v>14</v>
      </c>
      <c r="E53" s="17">
        <v>5370000</v>
      </c>
    </row>
    <row r="54" spans="1:5" x14ac:dyDescent="0.4">
      <c r="A54" s="9" t="s">
        <v>305</v>
      </c>
      <c r="B54" s="9" t="s">
        <v>247</v>
      </c>
      <c r="D54" s="16" t="s">
        <v>30</v>
      </c>
      <c r="E54" s="17">
        <v>5470000</v>
      </c>
    </row>
    <row r="55" spans="1:5" x14ac:dyDescent="0.4">
      <c r="A55" s="9" t="s">
        <v>391</v>
      </c>
      <c r="B55" s="9" t="s">
        <v>256</v>
      </c>
      <c r="D55" s="16" t="s">
        <v>224</v>
      </c>
      <c r="E55" s="17">
        <v>5420000</v>
      </c>
    </row>
    <row r="56" spans="1:5" x14ac:dyDescent="0.4">
      <c r="A56" s="9" t="s">
        <v>419</v>
      </c>
      <c r="B56" s="9" t="s">
        <v>247</v>
      </c>
      <c r="D56" s="16" t="s">
        <v>212</v>
      </c>
      <c r="E56" s="17">
        <v>5350000</v>
      </c>
    </row>
    <row r="57" spans="1:5" x14ac:dyDescent="0.4">
      <c r="A57" s="9" t="s">
        <v>429</v>
      </c>
      <c r="B57" s="9" t="s">
        <v>249</v>
      </c>
      <c r="D57" s="16" t="s">
        <v>139</v>
      </c>
      <c r="E57" s="17">
        <v>5430000</v>
      </c>
    </row>
    <row r="58" spans="1:5" x14ac:dyDescent="0.4">
      <c r="A58" s="8" t="s">
        <v>394</v>
      </c>
      <c r="B58" s="8" t="s">
        <v>254</v>
      </c>
      <c r="D58" s="16" t="s">
        <v>205</v>
      </c>
      <c r="E58" s="17">
        <v>5360000</v>
      </c>
    </row>
    <row r="59" spans="1:5" x14ac:dyDescent="0.4">
      <c r="A59" s="9" t="s">
        <v>393</v>
      </c>
      <c r="B59" s="9" t="s">
        <v>247</v>
      </c>
      <c r="D59" s="16" t="s">
        <v>73</v>
      </c>
      <c r="E59" s="17">
        <v>5340000</v>
      </c>
    </row>
    <row r="60" spans="1:5" x14ac:dyDescent="0.4">
      <c r="A60" s="8" t="s">
        <v>395</v>
      </c>
      <c r="B60" s="8" t="s">
        <v>254</v>
      </c>
      <c r="D60" s="16" t="s">
        <v>94</v>
      </c>
      <c r="E60" s="17">
        <v>5450000</v>
      </c>
    </row>
    <row r="61" spans="1:5" x14ac:dyDescent="0.4">
      <c r="A61" s="8" t="s">
        <v>396</v>
      </c>
      <c r="B61" s="8" t="s">
        <v>254</v>
      </c>
      <c r="D61" s="16" t="s">
        <v>10</v>
      </c>
      <c r="E61" s="17">
        <v>5380000</v>
      </c>
    </row>
    <row r="62" spans="1:5" x14ac:dyDescent="0.4">
      <c r="A62" s="10" t="s">
        <v>328</v>
      </c>
      <c r="B62" s="11" t="s">
        <v>249</v>
      </c>
      <c r="D62" s="16" t="s">
        <v>160</v>
      </c>
      <c r="E62" s="17">
        <v>5390000</v>
      </c>
    </row>
    <row r="63" spans="1:5" x14ac:dyDescent="0.4">
      <c r="A63" s="11" t="s">
        <v>420</v>
      </c>
      <c r="B63" s="11" t="s">
        <v>249</v>
      </c>
      <c r="D63" s="16" t="s">
        <v>15</v>
      </c>
      <c r="E63" s="17">
        <v>5310000</v>
      </c>
    </row>
    <row r="64" spans="1:5" x14ac:dyDescent="0.4">
      <c r="A64" s="11" t="s">
        <v>353</v>
      </c>
      <c r="B64" s="10" t="s">
        <v>249</v>
      </c>
      <c r="D64" s="16" t="s">
        <v>221</v>
      </c>
      <c r="E64" s="17">
        <v>5410000</v>
      </c>
    </row>
    <row r="65" spans="1:5" x14ac:dyDescent="0.4">
      <c r="A65" s="11" t="s">
        <v>333</v>
      </c>
      <c r="B65" s="11" t="s">
        <v>257</v>
      </c>
      <c r="D65" s="16" t="s">
        <v>167</v>
      </c>
      <c r="E65" s="17">
        <v>5670000</v>
      </c>
    </row>
    <row r="66" spans="1:5" x14ac:dyDescent="0.4">
      <c r="A66" s="11" t="s">
        <v>359</v>
      </c>
      <c r="B66" s="10" t="s">
        <v>247</v>
      </c>
      <c r="D66" s="16" t="s">
        <v>85</v>
      </c>
      <c r="E66" s="17">
        <v>5330000</v>
      </c>
    </row>
    <row r="67" spans="1:5" x14ac:dyDescent="0.4">
      <c r="A67" s="11" t="s">
        <v>322</v>
      </c>
      <c r="B67" s="11" t="s">
        <v>253</v>
      </c>
      <c r="D67" s="16" t="s">
        <v>182</v>
      </c>
      <c r="E67" s="17">
        <v>5440000</v>
      </c>
    </row>
    <row r="68" spans="1:5" x14ac:dyDescent="0.4">
      <c r="A68" s="11" t="s">
        <v>332</v>
      </c>
      <c r="B68" s="11" t="s">
        <v>247</v>
      </c>
      <c r="D68" s="16" t="s">
        <v>217</v>
      </c>
      <c r="E68" s="17">
        <v>5400000</v>
      </c>
    </row>
    <row r="69" spans="1:5" x14ac:dyDescent="0.4">
      <c r="A69" s="11" t="s">
        <v>330</v>
      </c>
      <c r="B69" s="11" t="s">
        <v>257</v>
      </c>
      <c r="D69" s="16" t="s">
        <v>65</v>
      </c>
      <c r="E69" s="17">
        <v>5460000</v>
      </c>
    </row>
    <row r="70" spans="1:5" x14ac:dyDescent="0.4">
      <c r="A70" s="11" t="s">
        <v>415</v>
      </c>
      <c r="B70" s="11" t="s">
        <v>249</v>
      </c>
      <c r="D70" s="16" t="s">
        <v>106</v>
      </c>
      <c r="E70" s="17">
        <v>5480000</v>
      </c>
    </row>
    <row r="71" spans="1:5" x14ac:dyDescent="0.4">
      <c r="A71" s="11" t="s">
        <v>339</v>
      </c>
      <c r="B71" s="10" t="s">
        <v>249</v>
      </c>
      <c r="D71" s="16" t="s">
        <v>176</v>
      </c>
      <c r="E71" s="17">
        <v>6470000</v>
      </c>
    </row>
    <row r="72" spans="1:5" x14ac:dyDescent="0.4">
      <c r="A72" s="11" t="s">
        <v>335</v>
      </c>
      <c r="B72" s="11" t="s">
        <v>247</v>
      </c>
      <c r="D72" s="16" t="s">
        <v>153</v>
      </c>
      <c r="E72" s="17">
        <v>5130000</v>
      </c>
    </row>
    <row r="73" spans="1:5" x14ac:dyDescent="0.4">
      <c r="A73" s="11" t="s">
        <v>361</v>
      </c>
      <c r="B73" s="10" t="s">
        <v>247</v>
      </c>
      <c r="D73" s="16" t="s">
        <v>39</v>
      </c>
      <c r="E73" s="17">
        <v>5050000</v>
      </c>
    </row>
    <row r="74" spans="1:5" x14ac:dyDescent="0.4">
      <c r="A74" s="11" t="s">
        <v>317</v>
      </c>
      <c r="B74" s="10" t="s">
        <v>249</v>
      </c>
      <c r="D74" s="16" t="s">
        <v>215</v>
      </c>
      <c r="E74" s="17">
        <v>5200000</v>
      </c>
    </row>
    <row r="75" spans="1:5" x14ac:dyDescent="0.4">
      <c r="A75" s="11" t="s">
        <v>315</v>
      </c>
      <c r="B75" s="11" t="s">
        <v>257</v>
      </c>
      <c r="D75" s="16" t="s">
        <v>89</v>
      </c>
      <c r="E75" s="17">
        <v>5080000</v>
      </c>
    </row>
    <row r="76" spans="1:5" x14ac:dyDescent="0.4">
      <c r="A76" s="11" t="s">
        <v>355</v>
      </c>
      <c r="B76" s="11" t="s">
        <v>247</v>
      </c>
      <c r="D76" s="16" t="s">
        <v>185</v>
      </c>
      <c r="E76" s="17">
        <v>5140000</v>
      </c>
    </row>
    <row r="77" spans="1:5" x14ac:dyDescent="0.4">
      <c r="A77" s="11" t="s">
        <v>343</v>
      </c>
      <c r="B77" s="10" t="s">
        <v>249</v>
      </c>
      <c r="D77" s="16" t="s">
        <v>240</v>
      </c>
      <c r="E77" s="17">
        <v>5060000</v>
      </c>
    </row>
    <row r="78" spans="1:5" x14ac:dyDescent="0.4">
      <c r="A78" s="11" t="s">
        <v>354</v>
      </c>
      <c r="B78" s="11" t="s">
        <v>249</v>
      </c>
      <c r="D78" s="16" t="s">
        <v>93</v>
      </c>
      <c r="E78" s="17">
        <v>5120000</v>
      </c>
    </row>
    <row r="79" spans="1:5" x14ac:dyDescent="0.4">
      <c r="A79" s="11" t="s">
        <v>314</v>
      </c>
      <c r="B79" s="11" t="s">
        <v>247</v>
      </c>
      <c r="D79" s="16" t="s">
        <v>87</v>
      </c>
      <c r="E79" s="17">
        <v>5240000</v>
      </c>
    </row>
    <row r="80" spans="1:5" x14ac:dyDescent="0.4">
      <c r="A80" s="11" t="s">
        <v>334</v>
      </c>
      <c r="B80" s="11" t="s">
        <v>257</v>
      </c>
      <c r="D80" s="16" t="s">
        <v>238</v>
      </c>
      <c r="E80" s="17">
        <v>5110000</v>
      </c>
    </row>
    <row r="81" spans="1:5" x14ac:dyDescent="0.4">
      <c r="A81" s="11" t="s">
        <v>416</v>
      </c>
      <c r="B81" s="11" t="s">
        <v>249</v>
      </c>
      <c r="D81" s="16" t="s">
        <v>239</v>
      </c>
      <c r="E81" s="17">
        <v>5210000</v>
      </c>
    </row>
    <row r="82" spans="1:5" x14ac:dyDescent="0.4">
      <c r="A82" s="11" t="s">
        <v>337</v>
      </c>
      <c r="B82" s="10" t="s">
        <v>249</v>
      </c>
      <c r="D82" s="16" t="s">
        <v>54</v>
      </c>
      <c r="E82" s="17">
        <v>5070000</v>
      </c>
    </row>
    <row r="83" spans="1:5" x14ac:dyDescent="0.4">
      <c r="A83" s="11" t="s">
        <v>338</v>
      </c>
      <c r="B83" s="11" t="s">
        <v>256</v>
      </c>
      <c r="D83" s="16" t="s">
        <v>236</v>
      </c>
      <c r="E83" s="17">
        <v>5180000</v>
      </c>
    </row>
    <row r="84" spans="1:5" x14ac:dyDescent="0.4">
      <c r="A84" s="11" t="s">
        <v>308</v>
      </c>
      <c r="B84" s="10" t="s">
        <v>249</v>
      </c>
      <c r="D84" s="16" t="s">
        <v>195</v>
      </c>
      <c r="E84" s="17">
        <v>5170000</v>
      </c>
    </row>
    <row r="85" spans="1:5" x14ac:dyDescent="0.4">
      <c r="A85" s="11" t="s">
        <v>350</v>
      </c>
      <c r="B85" s="11" t="s">
        <v>257</v>
      </c>
      <c r="D85" s="16" t="s">
        <v>130</v>
      </c>
      <c r="E85" s="17">
        <v>5090000</v>
      </c>
    </row>
    <row r="86" spans="1:5" x14ac:dyDescent="0.4">
      <c r="A86" s="11" t="s">
        <v>311</v>
      </c>
      <c r="B86" s="10" t="s">
        <v>249</v>
      </c>
      <c r="D86" s="16" t="s">
        <v>95</v>
      </c>
      <c r="E86" s="17">
        <v>5100000</v>
      </c>
    </row>
    <row r="87" spans="1:5" x14ac:dyDescent="0.4">
      <c r="A87" s="11" t="s">
        <v>358</v>
      </c>
      <c r="B87" s="10" t="s">
        <v>256</v>
      </c>
      <c r="D87" s="16" t="s">
        <v>67</v>
      </c>
      <c r="E87" s="17">
        <v>5230000</v>
      </c>
    </row>
    <row r="88" spans="1:5" x14ac:dyDescent="0.4">
      <c r="A88" s="11" t="s">
        <v>336</v>
      </c>
      <c r="B88" s="11" t="s">
        <v>249</v>
      </c>
      <c r="D88" s="16" t="s">
        <v>191</v>
      </c>
      <c r="E88" s="17">
        <v>5260000</v>
      </c>
    </row>
    <row r="89" spans="1:5" x14ac:dyDescent="0.4">
      <c r="A89" s="11" t="s">
        <v>320</v>
      </c>
      <c r="B89" s="10" t="s">
        <v>257</v>
      </c>
      <c r="D89" s="16" t="s">
        <v>63</v>
      </c>
      <c r="E89" s="17">
        <v>5250000</v>
      </c>
    </row>
    <row r="90" spans="1:5" x14ac:dyDescent="0.4">
      <c r="A90" s="11" t="s">
        <v>342</v>
      </c>
      <c r="B90" s="11" t="s">
        <v>249</v>
      </c>
      <c r="D90" s="16" t="s">
        <v>84</v>
      </c>
      <c r="E90" s="17">
        <v>5150000</v>
      </c>
    </row>
    <row r="91" spans="1:5" x14ac:dyDescent="0.4">
      <c r="A91" s="11" t="s">
        <v>340</v>
      </c>
      <c r="B91" s="10" t="s">
        <v>249</v>
      </c>
      <c r="D91" s="16" t="s">
        <v>206</v>
      </c>
      <c r="E91" s="17">
        <v>5190000</v>
      </c>
    </row>
    <row r="92" spans="1:5" x14ac:dyDescent="0.4">
      <c r="A92" s="11" t="s">
        <v>310</v>
      </c>
      <c r="B92" s="11" t="s">
        <v>257</v>
      </c>
      <c r="D92" s="16" t="s">
        <v>135</v>
      </c>
      <c r="E92" s="17">
        <v>5160000</v>
      </c>
    </row>
    <row r="93" spans="1:5" x14ac:dyDescent="0.4">
      <c r="A93" s="11" t="s">
        <v>309</v>
      </c>
      <c r="B93" s="10" t="s">
        <v>247</v>
      </c>
      <c r="D93" s="16" t="s">
        <v>244</v>
      </c>
      <c r="E93" s="17">
        <v>5220000</v>
      </c>
    </row>
    <row r="94" spans="1:5" x14ac:dyDescent="0.4">
      <c r="A94" s="11" t="s">
        <v>319</v>
      </c>
      <c r="B94" s="11" t="s">
        <v>247</v>
      </c>
      <c r="D94" s="16" t="s">
        <v>159</v>
      </c>
      <c r="E94" s="17">
        <v>5020000</v>
      </c>
    </row>
    <row r="95" spans="1:5" x14ac:dyDescent="0.4">
      <c r="A95" s="11" t="s">
        <v>313</v>
      </c>
      <c r="B95" s="11" t="s">
        <v>247</v>
      </c>
      <c r="D95" s="16" t="s">
        <v>154</v>
      </c>
      <c r="E95" s="17">
        <v>6290000</v>
      </c>
    </row>
    <row r="96" spans="1:5" x14ac:dyDescent="0.4">
      <c r="A96" s="11" t="s">
        <v>318</v>
      </c>
      <c r="B96" s="10" t="s">
        <v>253</v>
      </c>
      <c r="D96" s="16" t="s">
        <v>79</v>
      </c>
      <c r="E96" s="17">
        <v>3630000</v>
      </c>
    </row>
    <row r="97" spans="1:5" x14ac:dyDescent="0.4">
      <c r="A97" s="11" t="s">
        <v>321</v>
      </c>
      <c r="B97" s="11" t="s">
        <v>256</v>
      </c>
      <c r="D97" s="16" t="s">
        <v>131</v>
      </c>
      <c r="E97" s="17">
        <v>3610000</v>
      </c>
    </row>
    <row r="98" spans="1:5" x14ac:dyDescent="0.4">
      <c r="A98" s="11" t="s">
        <v>326</v>
      </c>
      <c r="B98" s="11" t="s">
        <v>247</v>
      </c>
      <c r="D98" s="16" t="s">
        <v>7</v>
      </c>
      <c r="E98" s="17">
        <v>3590000</v>
      </c>
    </row>
    <row r="99" spans="1:5" x14ac:dyDescent="0.4">
      <c r="A99" s="11" t="s">
        <v>316</v>
      </c>
      <c r="B99" s="11" t="s">
        <v>247</v>
      </c>
      <c r="D99" s="16" t="s">
        <v>129</v>
      </c>
      <c r="E99" s="17">
        <v>3620000</v>
      </c>
    </row>
    <row r="100" spans="1:5" x14ac:dyDescent="0.4">
      <c r="A100" s="10" t="s">
        <v>360</v>
      </c>
      <c r="B100" s="11" t="s">
        <v>251</v>
      </c>
      <c r="D100" s="16" t="s">
        <v>150</v>
      </c>
      <c r="E100" s="17">
        <v>3600000</v>
      </c>
    </row>
    <row r="101" spans="1:5" x14ac:dyDescent="0.4">
      <c r="A101" s="10" t="s">
        <v>344</v>
      </c>
      <c r="B101" s="11" t="s">
        <v>249</v>
      </c>
      <c r="D101" s="16" t="s">
        <v>47</v>
      </c>
      <c r="E101" s="17">
        <v>6270000</v>
      </c>
    </row>
    <row r="102" spans="1:5" x14ac:dyDescent="0.4">
      <c r="A102" s="10" t="s">
        <v>402</v>
      </c>
      <c r="B102" s="11" t="s">
        <v>251</v>
      </c>
      <c r="D102" s="16" t="s">
        <v>29</v>
      </c>
      <c r="E102" s="17">
        <v>3440000</v>
      </c>
    </row>
    <row r="103" spans="1:5" x14ac:dyDescent="0.4">
      <c r="A103" s="10" t="s">
        <v>401</v>
      </c>
      <c r="B103" s="11" t="s">
        <v>253</v>
      </c>
      <c r="D103" s="16" t="s">
        <v>101</v>
      </c>
      <c r="E103" s="17">
        <v>3470000</v>
      </c>
    </row>
    <row r="104" spans="1:5" x14ac:dyDescent="0.4">
      <c r="A104" s="10" t="s">
        <v>400</v>
      </c>
      <c r="B104" s="11" t="s">
        <v>253</v>
      </c>
      <c r="D104" s="16" t="s">
        <v>203</v>
      </c>
      <c r="E104" s="17">
        <v>3480000</v>
      </c>
    </row>
    <row r="105" spans="1:5" x14ac:dyDescent="0.4">
      <c r="A105" s="11" t="s">
        <v>403</v>
      </c>
      <c r="B105" s="10" t="s">
        <v>257</v>
      </c>
      <c r="D105" s="16" t="s">
        <v>102</v>
      </c>
      <c r="E105" s="17">
        <v>3420000</v>
      </c>
    </row>
    <row r="106" spans="1:5" x14ac:dyDescent="0.4">
      <c r="A106" s="11" t="s">
        <v>327</v>
      </c>
      <c r="B106" s="11" t="s">
        <v>247</v>
      </c>
      <c r="D106" s="16" t="s">
        <v>21</v>
      </c>
      <c r="E106" s="17">
        <v>3450000</v>
      </c>
    </row>
    <row r="107" spans="1:5" x14ac:dyDescent="0.4">
      <c r="A107" s="11" t="s">
        <v>351</v>
      </c>
      <c r="B107" s="10" t="s">
        <v>249</v>
      </c>
      <c r="D107" s="16" t="s">
        <v>23</v>
      </c>
      <c r="E107" s="17">
        <v>3430000</v>
      </c>
    </row>
    <row r="108" spans="1:5" x14ac:dyDescent="0.4">
      <c r="A108" s="11" t="s">
        <v>356</v>
      </c>
      <c r="B108" s="10" t="s">
        <v>247</v>
      </c>
      <c r="D108" s="16" t="s">
        <v>105</v>
      </c>
      <c r="E108" s="17">
        <v>3460000</v>
      </c>
    </row>
    <row r="109" spans="1:5" x14ac:dyDescent="0.4">
      <c r="A109" s="11" t="s">
        <v>331</v>
      </c>
      <c r="B109" s="11" t="s">
        <v>247</v>
      </c>
      <c r="D109" s="16" t="s">
        <v>57</v>
      </c>
      <c r="E109" s="17">
        <v>3410000</v>
      </c>
    </row>
    <row r="110" spans="1:5" x14ac:dyDescent="0.4">
      <c r="A110" s="10" t="s">
        <v>307</v>
      </c>
      <c r="B110" s="10" t="s">
        <v>249</v>
      </c>
      <c r="D110" s="16" t="s">
        <v>91</v>
      </c>
      <c r="E110" s="17">
        <v>6300000</v>
      </c>
    </row>
    <row r="111" spans="1:5" x14ac:dyDescent="0.4">
      <c r="A111" s="11" t="s">
        <v>329</v>
      </c>
      <c r="B111" s="11" t="s">
        <v>247</v>
      </c>
      <c r="D111" s="16" t="s">
        <v>22</v>
      </c>
      <c r="E111" s="17">
        <v>3680000</v>
      </c>
    </row>
    <row r="112" spans="1:5" x14ac:dyDescent="0.4">
      <c r="A112" s="10" t="s">
        <v>312</v>
      </c>
      <c r="B112" s="10" t="s">
        <v>257</v>
      </c>
      <c r="D112" s="16" t="s">
        <v>146</v>
      </c>
      <c r="E112" s="17">
        <v>3640000</v>
      </c>
    </row>
    <row r="113" spans="1:5" x14ac:dyDescent="0.4">
      <c r="A113" s="10" t="s">
        <v>399</v>
      </c>
      <c r="B113" s="10" t="s">
        <v>247</v>
      </c>
      <c r="D113" s="16" t="s">
        <v>71</v>
      </c>
      <c r="E113" s="17">
        <v>3660000</v>
      </c>
    </row>
    <row r="114" spans="1:5" x14ac:dyDescent="0.4">
      <c r="A114" s="11" t="s">
        <v>404</v>
      </c>
      <c r="B114" s="11" t="s">
        <v>247</v>
      </c>
      <c r="D114" s="16" t="s">
        <v>222</v>
      </c>
      <c r="E114" s="17">
        <v>3670000</v>
      </c>
    </row>
    <row r="115" spans="1:5" x14ac:dyDescent="0.4">
      <c r="A115" s="10" t="s">
        <v>306</v>
      </c>
      <c r="B115" s="11" t="s">
        <v>247</v>
      </c>
      <c r="D115" s="16" t="s">
        <v>116</v>
      </c>
      <c r="E115" s="17">
        <v>3650000</v>
      </c>
    </row>
    <row r="116" spans="1:5" x14ac:dyDescent="0.4">
      <c r="A116" s="11" t="s">
        <v>397</v>
      </c>
      <c r="B116" s="11" t="s">
        <v>251</v>
      </c>
      <c r="D116" s="16" t="s">
        <v>34</v>
      </c>
      <c r="E116" s="17">
        <v>6260000</v>
      </c>
    </row>
    <row r="117" spans="1:5" x14ac:dyDescent="0.4">
      <c r="A117" s="11" t="s">
        <v>398</v>
      </c>
      <c r="B117" s="11" t="s">
        <v>251</v>
      </c>
      <c r="D117" s="16" t="s">
        <v>144</v>
      </c>
      <c r="E117" s="17">
        <v>3360000</v>
      </c>
    </row>
    <row r="118" spans="1:5" x14ac:dyDescent="0.4">
      <c r="A118" s="11" t="s">
        <v>357</v>
      </c>
      <c r="B118" s="10" t="s">
        <v>249</v>
      </c>
      <c r="D118" s="16" t="s">
        <v>68</v>
      </c>
      <c r="E118" s="17">
        <v>3350000</v>
      </c>
    </row>
    <row r="119" spans="1:5" x14ac:dyDescent="0.4">
      <c r="A119" s="10" t="s">
        <v>325</v>
      </c>
      <c r="B119" s="11" t="s">
        <v>257</v>
      </c>
      <c r="D119" s="16" t="s">
        <v>82</v>
      </c>
      <c r="E119" s="17">
        <v>3400000</v>
      </c>
    </row>
    <row r="120" spans="1:5" x14ac:dyDescent="0.4">
      <c r="A120" s="10" t="s">
        <v>352</v>
      </c>
      <c r="B120" s="11" t="s">
        <v>247</v>
      </c>
      <c r="D120" s="16" t="s">
        <v>6</v>
      </c>
      <c r="E120" s="17">
        <v>3310000</v>
      </c>
    </row>
    <row r="121" spans="1:5" x14ac:dyDescent="0.4">
      <c r="A121" s="11" t="s">
        <v>405</v>
      </c>
      <c r="B121" s="11" t="s">
        <v>249</v>
      </c>
      <c r="D121" s="16" t="s">
        <v>56</v>
      </c>
      <c r="E121" s="17">
        <v>3270000</v>
      </c>
    </row>
    <row r="122" spans="1:5" x14ac:dyDescent="0.4">
      <c r="A122" s="11" t="s">
        <v>421</v>
      </c>
      <c r="B122" s="10" t="s">
        <v>249</v>
      </c>
      <c r="D122" s="16" t="s">
        <v>58</v>
      </c>
      <c r="E122" s="17">
        <v>3300000</v>
      </c>
    </row>
    <row r="123" spans="1:5" x14ac:dyDescent="0.4">
      <c r="A123" s="11" t="s">
        <v>341</v>
      </c>
      <c r="B123" s="11" t="s">
        <v>257</v>
      </c>
      <c r="D123" s="16" t="s">
        <v>64</v>
      </c>
      <c r="E123" s="17">
        <v>3290000</v>
      </c>
    </row>
    <row r="124" spans="1:5" x14ac:dyDescent="0.4">
      <c r="D124" s="16" t="s">
        <v>26</v>
      </c>
      <c r="E124" s="17">
        <v>3320000</v>
      </c>
    </row>
    <row r="125" spans="1:5" x14ac:dyDescent="0.4">
      <c r="D125" s="16" t="s">
        <v>27</v>
      </c>
      <c r="E125" s="17">
        <v>3390000</v>
      </c>
    </row>
    <row r="126" spans="1:5" x14ac:dyDescent="0.4">
      <c r="D126" s="16" t="s">
        <v>18</v>
      </c>
      <c r="E126" s="17">
        <v>3340000</v>
      </c>
    </row>
    <row r="127" spans="1:5" x14ac:dyDescent="0.4">
      <c r="D127" s="16" t="s">
        <v>216</v>
      </c>
      <c r="E127" s="17">
        <v>3260000</v>
      </c>
    </row>
    <row r="128" spans="1:5" x14ac:dyDescent="0.4">
      <c r="D128" s="16" t="s">
        <v>38</v>
      </c>
      <c r="E128" s="17">
        <v>3380000</v>
      </c>
    </row>
    <row r="129" spans="4:5" x14ac:dyDescent="0.4">
      <c r="D129" s="16" t="s">
        <v>46</v>
      </c>
      <c r="E129" s="17">
        <v>3370000</v>
      </c>
    </row>
    <row r="130" spans="4:5" x14ac:dyDescent="0.4">
      <c r="D130" s="16" t="s">
        <v>35</v>
      </c>
      <c r="E130" s="17">
        <v>3280000</v>
      </c>
    </row>
    <row r="131" spans="4:5" x14ac:dyDescent="0.4">
      <c r="D131" s="16" t="s">
        <v>99</v>
      </c>
      <c r="E131" s="17">
        <v>3250000</v>
      </c>
    </row>
    <row r="132" spans="4:5" x14ac:dyDescent="0.4">
      <c r="D132" s="16" t="s">
        <v>55</v>
      </c>
      <c r="E132" s="17">
        <v>3330000</v>
      </c>
    </row>
    <row r="133" spans="4:5" x14ac:dyDescent="0.4">
      <c r="D133" s="16" t="s">
        <v>223</v>
      </c>
      <c r="E133" s="17">
        <v>6110000</v>
      </c>
    </row>
    <row r="134" spans="4:5" x14ac:dyDescent="0.4">
      <c r="D134" s="16" t="s">
        <v>70</v>
      </c>
      <c r="E134" s="17">
        <v>3220000</v>
      </c>
    </row>
    <row r="135" spans="4:5" x14ac:dyDescent="0.4">
      <c r="D135" s="16" t="s">
        <v>157</v>
      </c>
      <c r="E135" s="17">
        <v>3240000</v>
      </c>
    </row>
    <row r="136" spans="4:5" x14ac:dyDescent="0.4">
      <c r="D136" s="16" t="s">
        <v>42</v>
      </c>
      <c r="E136" s="17">
        <v>3080000</v>
      </c>
    </row>
    <row r="137" spans="4:5" x14ac:dyDescent="0.4">
      <c r="D137" s="16" t="s">
        <v>122</v>
      </c>
      <c r="E137" s="17">
        <v>3150000</v>
      </c>
    </row>
    <row r="138" spans="4:5" x14ac:dyDescent="0.4">
      <c r="D138" s="16" t="s">
        <v>158</v>
      </c>
      <c r="E138" s="17">
        <v>3200000</v>
      </c>
    </row>
    <row r="139" spans="4:5" x14ac:dyDescent="0.4">
      <c r="D139" s="16" t="s">
        <v>97</v>
      </c>
      <c r="E139" s="17">
        <v>3040000</v>
      </c>
    </row>
    <row r="140" spans="4:5" x14ac:dyDescent="0.4">
      <c r="D140" s="16" t="s">
        <v>69</v>
      </c>
      <c r="E140" s="17">
        <v>3160000</v>
      </c>
    </row>
    <row r="141" spans="4:5" x14ac:dyDescent="0.4">
      <c r="D141" s="16" t="s">
        <v>145</v>
      </c>
      <c r="E141" s="17">
        <v>3170000</v>
      </c>
    </row>
    <row r="142" spans="4:5" x14ac:dyDescent="0.4">
      <c r="D142" s="16" t="s">
        <v>228</v>
      </c>
      <c r="E142" s="17">
        <v>3100000</v>
      </c>
    </row>
    <row r="143" spans="4:5" x14ac:dyDescent="0.4">
      <c r="D143" s="16" t="s">
        <v>241</v>
      </c>
      <c r="E143" s="17">
        <v>3090000</v>
      </c>
    </row>
    <row r="144" spans="4:5" x14ac:dyDescent="0.4">
      <c r="D144" s="16" t="s">
        <v>90</v>
      </c>
      <c r="E144" s="17">
        <v>3050000</v>
      </c>
    </row>
    <row r="145" spans="4:5" x14ac:dyDescent="0.4">
      <c r="D145" s="16" t="s">
        <v>20</v>
      </c>
      <c r="E145" s="17">
        <v>3190000</v>
      </c>
    </row>
    <row r="146" spans="4:5" x14ac:dyDescent="0.4">
      <c r="D146" s="16" t="s">
        <v>175</v>
      </c>
      <c r="E146" s="17">
        <v>3130000</v>
      </c>
    </row>
    <row r="147" spans="4:5" x14ac:dyDescent="0.4">
      <c r="D147" s="16" t="s">
        <v>25</v>
      </c>
      <c r="E147" s="17">
        <v>3120000</v>
      </c>
    </row>
    <row r="148" spans="4:5" x14ac:dyDescent="0.4">
      <c r="D148" s="16" t="s">
        <v>225</v>
      </c>
      <c r="E148" s="17">
        <v>3210000</v>
      </c>
    </row>
    <row r="149" spans="4:5" x14ac:dyDescent="0.4">
      <c r="D149" s="16" t="s">
        <v>111</v>
      </c>
      <c r="E149" s="17">
        <v>3030000</v>
      </c>
    </row>
    <row r="150" spans="4:5" x14ac:dyDescent="0.4">
      <c r="D150" s="16" t="s">
        <v>28</v>
      </c>
      <c r="E150" s="17">
        <v>3070000</v>
      </c>
    </row>
    <row r="151" spans="4:5" x14ac:dyDescent="0.4">
      <c r="D151" s="16" t="s">
        <v>183</v>
      </c>
      <c r="E151" s="17">
        <v>3230000</v>
      </c>
    </row>
    <row r="152" spans="4:5" x14ac:dyDescent="0.4">
      <c r="D152" s="16" t="s">
        <v>143</v>
      </c>
      <c r="E152" s="17">
        <v>3140000</v>
      </c>
    </row>
    <row r="153" spans="4:5" x14ac:dyDescent="0.4">
      <c r="D153" s="16" t="s">
        <v>152</v>
      </c>
      <c r="E153" s="17">
        <v>3180000</v>
      </c>
    </row>
    <row r="154" spans="4:5" x14ac:dyDescent="0.4">
      <c r="D154" s="16" t="s">
        <v>197</v>
      </c>
      <c r="E154" s="17">
        <v>3020000</v>
      </c>
    </row>
    <row r="155" spans="4:5" x14ac:dyDescent="0.4">
      <c r="D155" s="16" t="s">
        <v>33</v>
      </c>
      <c r="E155" s="17">
        <v>3110000</v>
      </c>
    </row>
    <row r="156" spans="4:5" x14ac:dyDescent="0.4">
      <c r="D156" s="16" t="s">
        <v>100</v>
      </c>
      <c r="E156" s="17">
        <v>3000000</v>
      </c>
    </row>
    <row r="157" spans="4:5" x14ac:dyDescent="0.4">
      <c r="D157" s="16" t="s">
        <v>86</v>
      </c>
      <c r="E157" s="17">
        <v>3010000</v>
      </c>
    </row>
    <row r="158" spans="4:5" x14ac:dyDescent="0.4">
      <c r="D158" s="16" t="s">
        <v>171</v>
      </c>
      <c r="E158" s="17">
        <v>3060000</v>
      </c>
    </row>
    <row r="159" spans="4:5" x14ac:dyDescent="0.4">
      <c r="D159" s="16" t="s">
        <v>188</v>
      </c>
      <c r="E159" s="17">
        <v>5690000</v>
      </c>
    </row>
    <row r="160" spans="4:5" x14ac:dyDescent="0.4">
      <c r="D160" s="16" t="s">
        <v>126</v>
      </c>
      <c r="E160" s="17">
        <v>6310000</v>
      </c>
    </row>
    <row r="161" spans="4:5" x14ac:dyDescent="0.4">
      <c r="D161" s="16" t="s">
        <v>19</v>
      </c>
      <c r="E161" s="17">
        <v>3700000</v>
      </c>
    </row>
    <row r="162" spans="4:5" x14ac:dyDescent="0.4">
      <c r="D162" s="16" t="s">
        <v>177</v>
      </c>
      <c r="E162" s="17">
        <v>3710000</v>
      </c>
    </row>
    <row r="163" spans="4:5" x14ac:dyDescent="0.4">
      <c r="D163" s="16" t="s">
        <v>108</v>
      </c>
      <c r="E163" s="17">
        <v>3720000</v>
      </c>
    </row>
    <row r="164" spans="4:5" x14ac:dyDescent="0.4">
      <c r="D164" s="16" t="s">
        <v>51</v>
      </c>
      <c r="E164" s="17">
        <v>3730000</v>
      </c>
    </row>
    <row r="165" spans="4:5" x14ac:dyDescent="0.4">
      <c r="D165" s="16" t="s">
        <v>50</v>
      </c>
      <c r="E165" s="17">
        <v>3690000</v>
      </c>
    </row>
    <row r="166" spans="4:5" x14ac:dyDescent="0.4">
      <c r="D166" s="16" t="s">
        <v>62</v>
      </c>
      <c r="E166" s="17">
        <v>6280000</v>
      </c>
    </row>
    <row r="167" spans="4:5" x14ac:dyDescent="0.4">
      <c r="D167" s="16" t="s">
        <v>169</v>
      </c>
      <c r="E167" s="17">
        <v>3570000</v>
      </c>
    </row>
    <row r="168" spans="4:5" x14ac:dyDescent="0.4">
      <c r="D168" s="16" t="s">
        <v>75</v>
      </c>
      <c r="E168" s="17">
        <v>3550000</v>
      </c>
    </row>
    <row r="169" spans="4:5" x14ac:dyDescent="0.4">
      <c r="D169" s="16" t="s">
        <v>78</v>
      </c>
      <c r="E169" s="17">
        <v>3530000</v>
      </c>
    </row>
    <row r="170" spans="4:5" x14ac:dyDescent="0.4">
      <c r="D170" s="16" t="s">
        <v>103</v>
      </c>
      <c r="E170" s="17">
        <v>3500000</v>
      </c>
    </row>
    <row r="171" spans="4:5" x14ac:dyDescent="0.4">
      <c r="D171" s="16" t="s">
        <v>115</v>
      </c>
      <c r="E171" s="17">
        <v>3510500</v>
      </c>
    </row>
    <row r="172" spans="4:5" x14ac:dyDescent="0.4">
      <c r="D172" s="16" t="s">
        <v>141</v>
      </c>
      <c r="E172" s="17">
        <v>3540000</v>
      </c>
    </row>
    <row r="173" spans="4:5" x14ac:dyDescent="0.4">
      <c r="D173" s="16" t="s">
        <v>9</v>
      </c>
      <c r="E173" s="17">
        <v>3560000</v>
      </c>
    </row>
    <row r="174" spans="4:5" x14ac:dyDescent="0.4">
      <c r="D174" s="16" t="s">
        <v>110</v>
      </c>
      <c r="E174" s="17">
        <v>3520000</v>
      </c>
    </row>
    <row r="175" spans="4:5" x14ac:dyDescent="0.4">
      <c r="D175" s="16" t="s">
        <v>166</v>
      </c>
      <c r="E175" s="17">
        <v>3580000</v>
      </c>
    </row>
    <row r="176" spans="4:5" x14ac:dyDescent="0.4">
      <c r="D176" s="16" t="s">
        <v>49</v>
      </c>
      <c r="E176" s="17">
        <v>3490000</v>
      </c>
    </row>
    <row r="177" spans="4:5" x14ac:dyDescent="0.4">
      <c r="D177" s="16" t="s">
        <v>186</v>
      </c>
      <c r="E177" s="17">
        <v>6460000</v>
      </c>
    </row>
    <row r="178" spans="4:5" x14ac:dyDescent="0.4">
      <c r="D178" s="16" t="s">
        <v>174</v>
      </c>
      <c r="E178" s="17">
        <v>4920000</v>
      </c>
    </row>
    <row r="179" spans="4:5" x14ac:dyDescent="0.4">
      <c r="D179" s="16" t="s">
        <v>208</v>
      </c>
      <c r="E179" s="17">
        <v>4880000</v>
      </c>
    </row>
    <row r="180" spans="4:5" x14ac:dyDescent="0.4">
      <c r="D180" s="16" t="s">
        <v>218</v>
      </c>
      <c r="E180" s="17">
        <v>4860000</v>
      </c>
    </row>
    <row r="181" spans="4:5" x14ac:dyDescent="0.4">
      <c r="D181" s="16" t="s">
        <v>120</v>
      </c>
      <c r="E181" s="17">
        <v>4840000</v>
      </c>
    </row>
    <row r="182" spans="4:5" x14ac:dyDescent="0.4">
      <c r="D182" s="16" t="s">
        <v>202</v>
      </c>
      <c r="E182" s="17">
        <v>4870000</v>
      </c>
    </row>
    <row r="183" spans="4:5" x14ac:dyDescent="0.4">
      <c r="D183" s="16" t="s">
        <v>243</v>
      </c>
      <c r="E183" s="17">
        <v>4830000</v>
      </c>
    </row>
    <row r="184" spans="4:5" x14ac:dyDescent="0.4">
      <c r="D184" s="16" t="s">
        <v>127</v>
      </c>
      <c r="E184" s="17">
        <v>4850000</v>
      </c>
    </row>
    <row r="185" spans="4:5" x14ac:dyDescent="0.4">
      <c r="D185" s="16" t="s">
        <v>184</v>
      </c>
      <c r="E185" s="17">
        <v>4800000</v>
      </c>
    </row>
    <row r="186" spans="4:5" x14ac:dyDescent="0.4">
      <c r="D186" s="16" t="s">
        <v>232</v>
      </c>
      <c r="E186" s="17">
        <v>4950000</v>
      </c>
    </row>
    <row r="187" spans="4:5" x14ac:dyDescent="0.4">
      <c r="D187" s="16" t="s">
        <v>13</v>
      </c>
      <c r="E187" s="17">
        <v>4890000</v>
      </c>
    </row>
    <row r="188" spans="4:5" x14ac:dyDescent="0.4">
      <c r="D188" s="16" t="s">
        <v>156</v>
      </c>
      <c r="E188" s="17">
        <v>4820000</v>
      </c>
    </row>
    <row r="189" spans="4:5" x14ac:dyDescent="0.4">
      <c r="D189" s="16" t="s">
        <v>173</v>
      </c>
      <c r="E189" s="17">
        <v>5010000</v>
      </c>
    </row>
    <row r="190" spans="4:5" x14ac:dyDescent="0.4">
      <c r="D190" s="16" t="s">
        <v>37</v>
      </c>
      <c r="E190" s="17">
        <v>4810000</v>
      </c>
    </row>
    <row r="191" spans="4:5" x14ac:dyDescent="0.4">
      <c r="D191" s="16" t="s">
        <v>36</v>
      </c>
      <c r="E191" s="17">
        <v>4970000</v>
      </c>
    </row>
    <row r="192" spans="4:5" x14ac:dyDescent="0.4">
      <c r="D192" s="16" t="s">
        <v>172</v>
      </c>
      <c r="E192" s="17">
        <v>4940000</v>
      </c>
    </row>
    <row r="193" spans="4:5" x14ac:dyDescent="0.4">
      <c r="D193" s="16" t="s">
        <v>66</v>
      </c>
      <c r="E193" s="17">
        <v>4990000</v>
      </c>
    </row>
    <row r="194" spans="4:5" x14ac:dyDescent="0.4">
      <c r="D194" s="16" t="s">
        <v>96</v>
      </c>
      <c r="E194" s="17">
        <v>4980000</v>
      </c>
    </row>
    <row r="195" spans="4:5" x14ac:dyDescent="0.4">
      <c r="D195" s="16" t="s">
        <v>53</v>
      </c>
      <c r="E195" s="17">
        <v>4910000</v>
      </c>
    </row>
    <row r="196" spans="4:5" x14ac:dyDescent="0.4">
      <c r="D196" s="16" t="s">
        <v>151</v>
      </c>
      <c r="E196" s="17">
        <v>5000000</v>
      </c>
    </row>
    <row r="197" spans="4:5" x14ac:dyDescent="0.4">
      <c r="D197" s="16" t="s">
        <v>83</v>
      </c>
      <c r="E197" s="17">
        <v>4960000</v>
      </c>
    </row>
    <row r="198" spans="4:5" x14ac:dyDescent="0.4">
      <c r="D198" s="16" t="s">
        <v>170</v>
      </c>
      <c r="E198" s="17">
        <v>4930000</v>
      </c>
    </row>
    <row r="199" spans="4:5" x14ac:dyDescent="0.4">
      <c r="D199" s="16" t="s">
        <v>192</v>
      </c>
      <c r="E199" s="17">
        <v>4900000</v>
      </c>
    </row>
    <row r="200" spans="4:5" x14ac:dyDescent="0.4">
      <c r="D200" s="16" t="s">
        <v>45</v>
      </c>
      <c r="E200" s="17">
        <v>6450000</v>
      </c>
    </row>
    <row r="201" spans="4:5" x14ac:dyDescent="0.4">
      <c r="D201" s="16" t="s">
        <v>209</v>
      </c>
      <c r="E201" s="17">
        <v>4780000</v>
      </c>
    </row>
    <row r="202" spans="4:5" x14ac:dyDescent="0.4">
      <c r="D202" s="16" t="s">
        <v>1</v>
      </c>
      <c r="E202" s="17">
        <v>4670000</v>
      </c>
    </row>
    <row r="203" spans="4:5" x14ac:dyDescent="0.4">
      <c r="D203" s="16" t="s">
        <v>227</v>
      </c>
      <c r="E203" s="17">
        <v>4710000</v>
      </c>
    </row>
    <row r="204" spans="4:5" x14ac:dyDescent="0.4">
      <c r="D204" s="16" t="s">
        <v>229</v>
      </c>
      <c r="E204" s="17">
        <v>4700000</v>
      </c>
    </row>
    <row r="205" spans="4:5" x14ac:dyDescent="0.4">
      <c r="D205" s="16" t="s">
        <v>81</v>
      </c>
      <c r="E205" s="17">
        <v>4740000</v>
      </c>
    </row>
    <row r="206" spans="4:5" x14ac:dyDescent="0.4">
      <c r="D206" s="16" t="s">
        <v>149</v>
      </c>
      <c r="E206" s="17">
        <v>4790000</v>
      </c>
    </row>
    <row r="207" spans="4:5" x14ac:dyDescent="0.4">
      <c r="D207" s="16" t="s">
        <v>226</v>
      </c>
      <c r="E207" s="17">
        <v>4770000</v>
      </c>
    </row>
    <row r="208" spans="4:5" x14ac:dyDescent="0.4">
      <c r="D208" s="16" t="s">
        <v>114</v>
      </c>
      <c r="E208" s="17">
        <v>4720000</v>
      </c>
    </row>
    <row r="209" spans="4:5" x14ac:dyDescent="0.4">
      <c r="D209" s="16" t="s">
        <v>117</v>
      </c>
      <c r="E209" s="17">
        <v>4680000</v>
      </c>
    </row>
    <row r="210" spans="4:5" x14ac:dyDescent="0.4">
      <c r="D210" s="16" t="s">
        <v>162</v>
      </c>
      <c r="E210" s="17">
        <v>4760000</v>
      </c>
    </row>
    <row r="211" spans="4:5" x14ac:dyDescent="0.4">
      <c r="D211" s="16" t="s">
        <v>181</v>
      </c>
      <c r="E211" s="17">
        <v>4750000</v>
      </c>
    </row>
    <row r="212" spans="4:5" x14ac:dyDescent="0.4">
      <c r="D212" s="16" t="s">
        <v>92</v>
      </c>
      <c r="E212" s="17">
        <v>4640000</v>
      </c>
    </row>
    <row r="213" spans="4:5" x14ac:dyDescent="0.4">
      <c r="D213" s="16" t="s">
        <v>72</v>
      </c>
      <c r="E213" s="17">
        <v>4690000</v>
      </c>
    </row>
    <row r="214" spans="4:5" x14ac:dyDescent="0.4">
      <c r="D214" s="16" t="s">
        <v>237</v>
      </c>
      <c r="E214" s="17">
        <v>4730000</v>
      </c>
    </row>
    <row r="215" spans="4:5" x14ac:dyDescent="0.4">
      <c r="D215" s="16" t="s">
        <v>112</v>
      </c>
      <c r="E215" s="17">
        <v>6500000</v>
      </c>
    </row>
    <row r="216" spans="4:5" x14ac:dyDescent="0.4">
      <c r="D216" s="16" t="s">
        <v>132</v>
      </c>
      <c r="E216" s="17">
        <v>6520000</v>
      </c>
    </row>
    <row r="217" spans="4:5" x14ac:dyDescent="0.4">
      <c r="D217" s="16" t="s">
        <v>16</v>
      </c>
      <c r="E217" s="17">
        <v>6510000</v>
      </c>
    </row>
    <row r="218" spans="4:5" x14ac:dyDescent="0.4">
      <c r="D218" s="16" t="s">
        <v>155</v>
      </c>
      <c r="E218" s="17">
        <v>6440000</v>
      </c>
    </row>
    <row r="219" spans="4:5" x14ac:dyDescent="0.4">
      <c r="D219" s="16" t="s">
        <v>190</v>
      </c>
      <c r="E219" s="17">
        <v>5580000</v>
      </c>
    </row>
    <row r="220" spans="4:5" x14ac:dyDescent="0.4">
      <c r="D220" s="16" t="s">
        <v>230</v>
      </c>
      <c r="E220" s="17">
        <v>4500000</v>
      </c>
    </row>
    <row r="221" spans="4:5" x14ac:dyDescent="0.4">
      <c r="D221" s="16" t="s">
        <v>113</v>
      </c>
      <c r="E221" s="17">
        <v>4550000</v>
      </c>
    </row>
    <row r="222" spans="4:5" x14ac:dyDescent="0.4">
      <c r="D222" s="16" t="s">
        <v>140</v>
      </c>
      <c r="E222" s="17">
        <v>4540000</v>
      </c>
    </row>
    <row r="223" spans="4:5" x14ac:dyDescent="0.4">
      <c r="D223" s="16" t="s">
        <v>235</v>
      </c>
      <c r="E223" s="17">
        <v>5680000</v>
      </c>
    </row>
    <row r="224" spans="4:5" x14ac:dyDescent="0.4">
      <c r="D224" s="16" t="s">
        <v>61</v>
      </c>
      <c r="E224" s="17">
        <v>4510000</v>
      </c>
    </row>
    <row r="225" spans="4:5" x14ac:dyDescent="0.4">
      <c r="D225" s="16" t="s">
        <v>80</v>
      </c>
      <c r="E225" s="17">
        <v>4570000</v>
      </c>
    </row>
    <row r="226" spans="4:5" x14ac:dyDescent="0.4">
      <c r="D226" s="16" t="s">
        <v>52</v>
      </c>
      <c r="E226" s="17">
        <v>4530000</v>
      </c>
    </row>
    <row r="227" spans="4:5" x14ac:dyDescent="0.4">
      <c r="D227" s="16" t="s">
        <v>41</v>
      </c>
      <c r="E227" s="17">
        <v>4580000</v>
      </c>
    </row>
    <row r="228" spans="4:5" x14ac:dyDescent="0.4">
      <c r="D228" s="16" t="s">
        <v>201</v>
      </c>
      <c r="E228" s="17">
        <v>4520000</v>
      </c>
    </row>
    <row r="229" spans="4:5" x14ac:dyDescent="0.4">
      <c r="D229" s="16" t="s">
        <v>138</v>
      </c>
      <c r="E229" s="17">
        <v>4610000</v>
      </c>
    </row>
    <row r="230" spans="4:5" x14ac:dyDescent="0.4">
      <c r="D230" s="16" t="s">
        <v>163</v>
      </c>
      <c r="E230" s="17">
        <v>4490000</v>
      </c>
    </row>
    <row r="231" spans="4:5" x14ac:dyDescent="0.4">
      <c r="D231" s="16" t="s">
        <v>137</v>
      </c>
      <c r="E231" s="17">
        <v>4590000</v>
      </c>
    </row>
    <row r="232" spans="4:5" x14ac:dyDescent="0.4">
      <c r="D232" s="16" t="s">
        <v>168</v>
      </c>
      <c r="E232" s="17">
        <v>4620000</v>
      </c>
    </row>
    <row r="233" spans="4:5" x14ac:dyDescent="0.4">
      <c r="D233" s="16" t="s">
        <v>210</v>
      </c>
      <c r="E233" s="17">
        <v>4600000</v>
      </c>
    </row>
    <row r="234" spans="4:5" x14ac:dyDescent="0.4">
      <c r="D234" s="16" t="s">
        <v>124</v>
      </c>
      <c r="E234" s="17">
        <v>6430000</v>
      </c>
    </row>
    <row r="235" spans="4:5" x14ac:dyDescent="0.4">
      <c r="D235" s="16" t="s">
        <v>40</v>
      </c>
      <c r="E235" s="17">
        <v>4460000</v>
      </c>
    </row>
    <row r="236" spans="4:5" x14ac:dyDescent="0.4">
      <c r="D236" s="16" t="s">
        <v>88</v>
      </c>
      <c r="E236" s="17">
        <v>4480000</v>
      </c>
    </row>
    <row r="237" spans="4:5" x14ac:dyDescent="0.4">
      <c r="D237" s="16" t="s">
        <v>8</v>
      </c>
      <c r="E237" s="17">
        <v>4420000</v>
      </c>
    </row>
    <row r="238" spans="4:5" x14ac:dyDescent="0.4">
      <c r="D238" s="16" t="s">
        <v>189</v>
      </c>
      <c r="E238" s="17">
        <v>4440000</v>
      </c>
    </row>
    <row r="239" spans="4:5" x14ac:dyDescent="0.4">
      <c r="D239" s="16" t="s">
        <v>161</v>
      </c>
      <c r="E239" s="17">
        <v>4430000</v>
      </c>
    </row>
    <row r="240" spans="4:5" x14ac:dyDescent="0.4">
      <c r="D240" s="16" t="s">
        <v>134</v>
      </c>
      <c r="E240" s="17">
        <v>4470000</v>
      </c>
    </row>
    <row r="241" spans="4:5" x14ac:dyDescent="0.4">
      <c r="D241" s="16" t="s">
        <v>128</v>
      </c>
      <c r="E241" s="17">
        <v>4400000</v>
      </c>
    </row>
    <row r="242" spans="4:5" x14ac:dyDescent="0.4">
      <c r="D242" s="16" t="s">
        <v>164</v>
      </c>
      <c r="E242" s="17">
        <v>5570000</v>
      </c>
    </row>
    <row r="243" spans="4:5" x14ac:dyDescent="0.4">
      <c r="D243" s="16" t="s">
        <v>119</v>
      </c>
      <c r="E243" s="17">
        <v>4450000</v>
      </c>
    </row>
    <row r="244" spans="4:5" x14ac:dyDescent="0.4">
      <c r="D244" s="16" t="s">
        <v>123</v>
      </c>
      <c r="E244" s="17">
        <v>5710000</v>
      </c>
    </row>
    <row r="245" spans="4:5" x14ac:dyDescent="0.4">
      <c r="D245" s="16" t="s">
        <v>104</v>
      </c>
      <c r="E245" s="17">
        <v>4390000</v>
      </c>
    </row>
    <row r="246" spans="4:5" x14ac:dyDescent="0.4">
      <c r="D246" s="16" t="s">
        <v>260</v>
      </c>
      <c r="E246" s="16">
        <v>6420000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총괄</vt:lpstr>
      <vt:lpstr>1-1)갱신주기 미준수기관</vt:lpstr>
      <vt:lpstr>1-2)갱신주기 미준수기관 리스트</vt:lpstr>
      <vt:lpstr>2-1)중복등록기관</vt:lpstr>
      <vt:lpstr>2-2)중복등록기관 리스트</vt:lpstr>
      <vt:lpstr>데이터셋</vt:lpstr>
      <vt:lpstr>중복데이터</vt:lpstr>
      <vt:lpstr>temp</vt:lpstr>
      <vt:lpstr>기타_데이터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2021-08-02T00:17:22Z</dcterms:created>
  <dcterms:modified xsi:type="dcterms:W3CDTF">2021-11-02T06:02:22Z</dcterms:modified>
</cp:coreProperties>
</file>