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onyj\OneDrive\21 Projects\부문과제\"/>
    </mc:Choice>
  </mc:AlternateContent>
  <xr:revisionPtr revIDLastSave="11" documentId="13_ncr:1_{CBAAF2B5-E377-4B23-A840-8E3F5CAF8102}" xr6:coauthVersionLast="36" xr6:coauthVersionMax="36" xr10:uidLastSave="{77A25D91-6E55-4ABA-A456-E58E07EA0CC4}"/>
  <bookViews>
    <workbookView xWindow="0" yWindow="0" windowWidth="23040" windowHeight="8976" xr2:uid="{296FD7E7-A8CD-491A-92F6-F5D60829FBC7}"/>
  </bookViews>
  <sheets>
    <sheet name="파트명" sheetId="18" r:id="rId1"/>
    <sheet name="설계상태" sheetId="31" r:id="rId2"/>
    <sheet name="작성 관련 총괄 안내" sheetId="29" r:id="rId3"/>
    <sheet name="작성항목 설명" sheetId="28" r:id="rId4"/>
  </sheets>
  <definedNames>
    <definedName name="_xlnm._FilterDatabase" localSheetId="0" hidden="1">파트명!$A$1:$AA$40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8" l="1"/>
  <c r="L5" i="18"/>
  <c r="M4" i="18" s="1"/>
  <c r="L6" i="18"/>
  <c r="L7" i="18"/>
  <c r="L8" i="18"/>
  <c r="L9" i="18"/>
  <c r="L10" i="18"/>
  <c r="L11" i="18"/>
  <c r="L12" i="18"/>
  <c r="L14" i="18"/>
  <c r="M13" i="18" s="1"/>
  <c r="L16" i="18"/>
  <c r="M15" i="18" s="1"/>
  <c r="L20" i="18"/>
  <c r="M19" i="18" s="1"/>
  <c r="L18" i="18"/>
  <c r="M17" i="18" s="1"/>
  <c r="L22" i="18"/>
  <c r="M21" i="18" s="1"/>
  <c r="L24" i="18" l="1"/>
  <c r="M23" i="18" s="1"/>
  <c r="L25" i="18"/>
  <c r="L39" i="18"/>
  <c r="L27" i="18"/>
  <c r="M26" i="18" s="1"/>
  <c r="U27" i="18"/>
  <c r="V27" i="18"/>
  <c r="W27" i="18" s="1"/>
  <c r="X27" i="18" s="1"/>
  <c r="V7" i="18"/>
  <c r="W7" i="18" s="1"/>
  <c r="X7" i="18" s="1"/>
  <c r="U7" i="18"/>
  <c r="V39" i="18"/>
  <c r="W39" i="18" s="1"/>
  <c r="X39" i="18" s="1"/>
  <c r="U39" i="18"/>
  <c r="V20" i="18"/>
  <c r="W20" i="18" s="1"/>
  <c r="X20" i="18" s="1"/>
  <c r="U20" i="18"/>
  <c r="V18" i="18"/>
  <c r="W18" i="18" s="1"/>
  <c r="X18" i="18" s="1"/>
  <c r="U18" i="18"/>
  <c r="M29" i="18" l="1"/>
  <c r="M33" i="18"/>
  <c r="M37" i="18"/>
  <c r="M30" i="18"/>
  <c r="M34" i="18"/>
  <c r="M38" i="18"/>
  <c r="M31" i="18"/>
  <c r="M35" i="18"/>
  <c r="M28" i="18"/>
  <c r="M32" i="18"/>
  <c r="M36" i="18"/>
  <c r="M2" i="18"/>
  <c r="U26" i="18" l="1"/>
  <c r="V26" i="18"/>
  <c r="W26" i="18" s="1"/>
  <c r="X26" i="18" s="1"/>
  <c r="U17" i="18" l="1"/>
  <c r="V17" i="18"/>
  <c r="W17" i="18" s="1"/>
  <c r="X17" i="18" s="1"/>
  <c r="U19" i="18"/>
  <c r="V19" i="18"/>
  <c r="W19" i="18" s="1"/>
  <c r="X19" i="18" s="1"/>
  <c r="U21" i="18"/>
  <c r="V21" i="18"/>
  <c r="W21" i="18" s="1"/>
  <c r="X21" i="18" s="1"/>
  <c r="U23" i="18"/>
  <c r="V23" i="18"/>
  <c r="W23" i="18" s="1"/>
  <c r="X23" i="18" s="1"/>
  <c r="U28" i="18"/>
  <c r="V28" i="18"/>
  <c r="W28" i="18" s="1"/>
  <c r="X28" i="18" s="1"/>
  <c r="U29" i="18"/>
  <c r="V29" i="18"/>
  <c r="W29" i="18" s="1"/>
  <c r="X29" i="18" s="1"/>
  <c r="U30" i="18"/>
  <c r="V30" i="18"/>
  <c r="W30" i="18" s="1"/>
  <c r="X30" i="18" s="1"/>
  <c r="U31" i="18"/>
  <c r="V31" i="18"/>
  <c r="W31" i="18" s="1"/>
  <c r="X31" i="18" s="1"/>
  <c r="U32" i="18"/>
  <c r="V32" i="18"/>
  <c r="W32" i="18" s="1"/>
  <c r="X32" i="18" s="1"/>
  <c r="U33" i="18"/>
  <c r="V33" i="18"/>
  <c r="W33" i="18" s="1"/>
  <c r="X33" i="18" s="1"/>
  <c r="U34" i="18"/>
  <c r="V34" i="18"/>
  <c r="W34" i="18" s="1"/>
  <c r="X34" i="18" s="1"/>
  <c r="U35" i="18"/>
  <c r="V35" i="18"/>
  <c r="W35" i="18" s="1"/>
  <c r="X35" i="18" s="1"/>
  <c r="U36" i="18"/>
  <c r="V36" i="18"/>
  <c r="W36" i="18" s="1"/>
  <c r="X36" i="18" s="1"/>
  <c r="U37" i="18"/>
  <c r="V37" i="18"/>
  <c r="W37" i="18" s="1"/>
  <c r="X37" i="18" s="1"/>
  <c r="U38" i="18"/>
  <c r="V38" i="18"/>
  <c r="W38" i="18" s="1"/>
  <c r="X38" i="18" s="1"/>
  <c r="U12" i="18"/>
  <c r="V12" i="18"/>
  <c r="W12" i="18" s="1"/>
  <c r="X12" i="18" s="1"/>
  <c r="U6" i="18"/>
  <c r="V6" i="18"/>
  <c r="W6" i="18" s="1"/>
  <c r="X6" i="18" s="1"/>
  <c r="U5" i="18"/>
  <c r="V5" i="18"/>
  <c r="W5" i="18" s="1"/>
  <c r="X5" i="18" s="1"/>
  <c r="U9" i="18"/>
  <c r="V9" i="18"/>
  <c r="W9" i="18" s="1"/>
  <c r="X9" i="18" s="1"/>
  <c r="U10" i="18"/>
  <c r="V10" i="18"/>
  <c r="W10" i="18" s="1"/>
  <c r="X10" i="18" s="1"/>
  <c r="U11" i="18"/>
  <c r="V11" i="18"/>
  <c r="W11" i="18" s="1"/>
  <c r="X11" i="18" s="1"/>
  <c r="U22" i="18"/>
  <c r="V22" i="18"/>
  <c r="W22" i="18" s="1"/>
  <c r="X22" i="18" s="1"/>
  <c r="U3" i="18"/>
  <c r="V3" i="18"/>
  <c r="W3" i="18" s="1"/>
  <c r="X3" i="18" s="1"/>
  <c r="U8" i="18"/>
  <c r="V8" i="18"/>
  <c r="W8" i="18" s="1"/>
  <c r="X8" i="18" s="1"/>
  <c r="U24" i="18"/>
  <c r="V24" i="18"/>
  <c r="W24" i="18" s="1"/>
  <c r="X24" i="18" s="1"/>
  <c r="U25" i="18"/>
  <c r="V25" i="18"/>
  <c r="W25" i="18" s="1"/>
  <c r="X25" i="18" s="1"/>
</calcChain>
</file>

<file path=xl/sharedStrings.xml><?xml version="1.0" encoding="utf-8"?>
<sst xmlns="http://schemas.openxmlformats.org/spreadsheetml/2006/main" count="662" uniqueCount="284">
  <si>
    <t>계리</t>
  </si>
  <si>
    <t>배치프로그램</t>
  </si>
  <si>
    <t>프로그램</t>
  </si>
  <si>
    <t>계약관리</t>
  </si>
  <si>
    <t>인터페이스</t>
  </si>
  <si>
    <t>배서</t>
  </si>
  <si>
    <t>상품</t>
  </si>
  <si>
    <t>신계약</t>
  </si>
  <si>
    <t>심사</t>
  </si>
  <si>
    <t>입금</t>
  </si>
  <si>
    <t>재보험</t>
  </si>
  <si>
    <t>지급</t>
  </si>
  <si>
    <t>보고서</t>
  </si>
  <si>
    <t>장기손사</t>
  </si>
  <si>
    <t>- 특히, 테스트 데이터에 주의하여 일정을 짤 것</t>
    <phoneticPr fontId="1" type="noConversion"/>
  </si>
  <si>
    <t>- 필요 테스트 데이터는 사전에 DB로 강제 입력 등의 방법으로</t>
    <phoneticPr fontId="1" type="noConversion"/>
  </si>
  <si>
    <t>* 보고서 목록 포함시킬 것</t>
    <phoneticPr fontId="1" type="noConversion"/>
  </si>
  <si>
    <t>* 인터페이스ID : if_lteN001</t>
    <phoneticPr fontId="1" type="noConversion"/>
  </si>
  <si>
    <t>* 보고서ID : rpt_lteN001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</si>
  <si>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</si>
  <si>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</si>
  <si>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</si>
  <si>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</si>
  <si>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</si>
  <si>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</si>
  <si>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</si>
  <si>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</si>
  <si>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</si>
  <si>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</si>
  <si>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</si>
  <si>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</si>
  <si>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신계약</t>
    <phoneticPr fontId="1" type="noConversion"/>
  </si>
  <si>
    <t>심사</t>
    <phoneticPr fontId="1" type="noConversion"/>
  </si>
  <si>
    <t>상품</t>
    <phoneticPr fontId="1" type="noConversion"/>
  </si>
  <si>
    <t>입금</t>
    <phoneticPr fontId="1" type="noConversion"/>
  </si>
  <si>
    <t>배서</t>
    <phoneticPr fontId="1" type="noConversion"/>
  </si>
  <si>
    <t>계약관리</t>
    <phoneticPr fontId="1" type="noConversion"/>
  </si>
  <si>
    <t>재보험</t>
    <phoneticPr fontId="1" type="noConversion"/>
  </si>
  <si>
    <t>지급</t>
    <phoneticPr fontId="1" type="noConversion"/>
  </si>
  <si>
    <t>계리</t>
    <phoneticPr fontId="1" type="noConversion"/>
  </si>
  <si>
    <t>장기손사</t>
    <phoneticPr fontId="1" type="noConversion"/>
  </si>
  <si>
    <t>재무회계</t>
    <phoneticPr fontId="1" type="noConversion"/>
  </si>
  <si>
    <t>마감통계</t>
    <phoneticPr fontId="1" type="noConversion"/>
  </si>
  <si>
    <t>대분류</t>
    <phoneticPr fontId="1" type="noConversion"/>
  </si>
  <si>
    <t>장기계약</t>
    <phoneticPr fontId="1" type="noConversion"/>
  </si>
  <si>
    <t>장기손사</t>
    <phoneticPr fontId="1" type="noConversion"/>
  </si>
  <si>
    <t>재무회계</t>
  </si>
  <si>
    <t>재무회계</t>
    <phoneticPr fontId="1" type="noConversion"/>
  </si>
  <si>
    <t>중분류</t>
    <phoneticPr fontId="1" type="noConversion"/>
  </si>
  <si>
    <t>마감통계</t>
  </si>
  <si>
    <t>소분류</t>
    <phoneticPr fontId="1" type="noConversion"/>
  </si>
  <si>
    <t>프로그램ID</t>
    <phoneticPr fontId="1" type="noConversion"/>
  </si>
  <si>
    <t>프로그램명</t>
    <phoneticPr fontId="1" type="noConversion"/>
  </si>
  <si>
    <t>한글명</t>
    <phoneticPr fontId="1" type="noConversion"/>
  </si>
  <si>
    <t>프로그램의 ID</t>
    <phoneticPr fontId="1" type="noConversion"/>
  </si>
  <si>
    <t>선택사항</t>
    <phoneticPr fontId="1" type="noConversion"/>
  </si>
  <si>
    <t>관련프로그램ID</t>
    <phoneticPr fontId="1" type="noConversion"/>
  </si>
  <si>
    <t>UI의 경우 관련 프로그램 
(여러 개일 경우에는 대표 1개만)</t>
    <phoneticPr fontId="1" type="noConversion"/>
  </si>
  <si>
    <t>등록유형</t>
    <phoneticPr fontId="1" type="noConversion"/>
  </si>
  <si>
    <t>필수사항, 선택</t>
  </si>
  <si>
    <t>필수사항, 선택</t>
    <phoneticPr fontId="1" type="noConversion"/>
  </si>
  <si>
    <t>필수사항, 작성</t>
    <phoneticPr fontId="1" type="noConversion"/>
  </si>
  <si>
    <t>부분 필수사항, 작성</t>
    <phoneticPr fontId="1" type="noConversion"/>
  </si>
  <si>
    <t>개발 PL 계획종료일</t>
    <phoneticPr fontId="1" type="noConversion"/>
  </si>
  <si>
    <t>개발 PL 계획시작일</t>
    <phoneticPr fontId="1" type="noConversion"/>
  </si>
  <si>
    <t>개발자 단위테스트 계획일</t>
    <phoneticPr fontId="1" type="noConversion"/>
  </si>
  <si>
    <t>PL 단위테스트 계획일</t>
    <phoneticPr fontId="1" type="noConversion"/>
  </si>
  <si>
    <t>개발자 계획시작일</t>
    <phoneticPr fontId="1" type="noConversion"/>
  </si>
  <si>
    <t>개발자 계획종료일</t>
    <phoneticPr fontId="1" type="noConversion"/>
  </si>
  <si>
    <t>개발기간 중 휴일</t>
    <phoneticPr fontId="1" type="noConversion"/>
  </si>
  <si>
    <t>설날</t>
    <phoneticPr fontId="1" type="noConversion"/>
  </si>
  <si>
    <t>삼일절</t>
    <phoneticPr fontId="1" type="noConversion"/>
  </si>
  <si>
    <t>대통령 선거</t>
    <phoneticPr fontId="1" type="noConversion"/>
  </si>
  <si>
    <t>(19주차)</t>
    <phoneticPr fontId="1" type="noConversion"/>
  </si>
  <si>
    <t>* 20주차는 결함 마무리 작업 및 개발기간 종료 작업 진행 예정</t>
    <phoneticPr fontId="1" type="noConversion"/>
  </si>
  <si>
    <t>중요도</t>
    <phoneticPr fontId="1" type="noConversion"/>
  </si>
  <si>
    <t>난이도</t>
    <phoneticPr fontId="1" type="noConversion"/>
  </si>
  <si>
    <t>설계담당자</t>
    <phoneticPr fontId="1" type="noConversion"/>
  </si>
  <si>
    <t>개발담당자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</si>
  <si>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</si>
  <si>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</si>
  <si>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</si>
  <si>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필수사항, 자동작성</t>
    <phoneticPr fontId="1" type="noConversion"/>
  </si>
  <si>
    <t>장기계약 : 필수사항, 작성
장기손사/재무회계 : 선택사항</t>
    <phoneticPr fontId="1" type="noConversion"/>
  </si>
  <si>
    <t>설계문서 작성자</t>
    <phoneticPr fontId="1" type="noConversion"/>
  </si>
  <si>
    <t>개발PL</t>
    <phoneticPr fontId="1" type="noConversion"/>
  </si>
  <si>
    <t>개발 시작일</t>
    <phoneticPr fontId="1" type="noConversion"/>
  </si>
  <si>
    <t>개발 종료일</t>
    <phoneticPr fontId="1" type="noConversion"/>
  </si>
  <si>
    <t>개발종료일 당일</t>
    <phoneticPr fontId="1" type="noConversion"/>
  </si>
  <si>
    <t>개발 종료일 + 1일</t>
    <phoneticPr fontId="1" type="noConversion"/>
  </si>
  <si>
    <t>개발 및 단위테스트 담당자
인력이 미투입일 경우 TBD1, TBD2등으로 지정할 것</t>
    <phoneticPr fontId="1" type="noConversion"/>
  </si>
  <si>
    <t>** N : 업무구분</t>
    <phoneticPr fontId="1" type="noConversion"/>
  </si>
  <si>
    <t>No.</t>
    <phoneticPr fontId="1" type="noConversion"/>
  </si>
  <si>
    <t>개발 기간</t>
    <phoneticPr fontId="1" type="noConversion"/>
  </si>
  <si>
    <t xml:space="preserve">  개발 및 단위테스트 시작일</t>
    <phoneticPr fontId="1" type="noConversion"/>
  </si>
  <si>
    <t xml:space="preserve">  개발 및 단위테스트 종료일</t>
    <phoneticPr fontId="1" type="noConversion"/>
  </si>
  <si>
    <t>* 개발 기간 내에 일별로 계획 작성할 것</t>
    <phoneticPr fontId="1" type="noConversion"/>
  </si>
  <si>
    <t xml:space="preserve">   - 개발 및 단위테스트는 완료일을 시스템에 입력된 대로 그대로 취합할 예정임.</t>
    <phoneticPr fontId="1" type="noConversion"/>
  </si>
  <si>
    <t xml:space="preserve">  - 개발 일정을 일별로 작성할 것(설계 단계처럼 수, 금에 완료 대상이 몰리는 일이 없도록 할 것)</t>
    <phoneticPr fontId="1" type="noConversion"/>
  </si>
  <si>
    <t>장기계약</t>
  </si>
  <si>
    <t>중</t>
    <phoneticPr fontId="9" type="noConversion"/>
  </si>
  <si>
    <t>하</t>
    <phoneticPr fontId="9" type="noConversion"/>
  </si>
  <si>
    <t>상</t>
    <phoneticPr fontId="9" type="noConversion"/>
  </si>
  <si>
    <t>하</t>
    <phoneticPr fontId="1" type="noConversion"/>
  </si>
  <si>
    <t xml:space="preserve"> </t>
    <phoneticPr fontId="1" type="noConversion"/>
  </si>
  <si>
    <t>상품목록조회</t>
    <phoneticPr fontId="1" type="noConversion"/>
  </si>
  <si>
    <t>상</t>
    <phoneticPr fontId="1" type="noConversion"/>
  </si>
  <si>
    <t>중</t>
    <phoneticPr fontId="1" type="noConversion"/>
  </si>
  <si>
    <t>고객</t>
    <phoneticPr fontId="1" type="noConversion"/>
  </si>
  <si>
    <t>신계약</t>
    <phoneticPr fontId="1" type="noConversion"/>
  </si>
  <si>
    <t>재무(결제?)</t>
    <phoneticPr fontId="1" type="noConversion"/>
  </si>
  <si>
    <t>UI(팝업)</t>
  </si>
  <si>
    <t>UI(팝업)</t>
    <phoneticPr fontId="1" type="noConversion"/>
  </si>
  <si>
    <t>UI(메인)</t>
  </si>
  <si>
    <t>UI(메인)</t>
    <phoneticPr fontId="1" type="noConversion"/>
  </si>
  <si>
    <t>UI(탭)</t>
  </si>
  <si>
    <t>UI(탭)</t>
    <phoneticPr fontId="1" type="noConversion"/>
  </si>
  <si>
    <t>UI(기타)</t>
    <phoneticPr fontId="1" type="noConversion"/>
  </si>
  <si>
    <t>계약상세</t>
    <phoneticPr fontId="1" type="noConversion"/>
  </si>
  <si>
    <t>계약이력&gt;안내이력</t>
    <phoneticPr fontId="1" type="noConversion"/>
  </si>
  <si>
    <t>계약이력&gt;사고이력</t>
    <phoneticPr fontId="1" type="noConversion"/>
  </si>
  <si>
    <t>계약이력&gt;변경이력</t>
    <phoneticPr fontId="1" type="noConversion"/>
  </si>
  <si>
    <t>입출금이력&gt;입금</t>
    <phoneticPr fontId="1" type="noConversion"/>
  </si>
  <si>
    <t>입출금이력&gt;예상환급금</t>
    <phoneticPr fontId="1" type="noConversion"/>
  </si>
  <si>
    <t>입출금이력&gt;출금</t>
    <phoneticPr fontId="1" type="noConversion"/>
  </si>
  <si>
    <t>입출금이력&gt;세금내역</t>
    <phoneticPr fontId="1" type="noConversion"/>
  </si>
  <si>
    <t>입출금이력&gt;최초기간별해약환급금</t>
    <phoneticPr fontId="1" type="noConversion"/>
  </si>
  <si>
    <t>추가정보</t>
    <phoneticPr fontId="1" type="noConversion"/>
  </si>
  <si>
    <t>신계약</t>
    <phoneticPr fontId="1" type="noConversion"/>
  </si>
  <si>
    <t>고객</t>
  </si>
  <si>
    <t>고객</t>
    <phoneticPr fontId="1" type="noConversion"/>
  </si>
  <si>
    <t>계약조회</t>
    <phoneticPr fontId="1" type="noConversion"/>
  </si>
  <si>
    <t>하</t>
    <phoneticPr fontId="1" type="noConversion"/>
  </si>
  <si>
    <t>계약상세조회</t>
    <phoneticPr fontId="1" type="noConversion"/>
  </si>
  <si>
    <t>고객등록및조회</t>
    <phoneticPr fontId="1" type="noConversion"/>
  </si>
  <si>
    <t>보험료납입</t>
    <phoneticPr fontId="1" type="noConversion"/>
  </si>
  <si>
    <t>알릴사항저장</t>
    <phoneticPr fontId="1" type="noConversion"/>
  </si>
  <si>
    <t>수익자등록</t>
    <phoneticPr fontId="1" type="noConversion"/>
  </si>
  <si>
    <t>계약자등록</t>
    <phoneticPr fontId="1" type="noConversion"/>
  </si>
  <si>
    <t>직업찾기</t>
    <phoneticPr fontId="1" type="noConversion"/>
  </si>
  <si>
    <t>고객조회</t>
    <phoneticPr fontId="1" type="noConversion"/>
  </si>
  <si>
    <t>가입설계</t>
    <phoneticPr fontId="1" type="noConversion"/>
  </si>
  <si>
    <t>UI(메인)</t>
    <phoneticPr fontId="9" type="noConversion"/>
  </si>
  <si>
    <t>CUS0001P</t>
    <phoneticPr fontId="1" type="noConversion"/>
  </si>
  <si>
    <t>IGD0001M</t>
    <phoneticPr fontId="1" type="noConversion"/>
  </si>
  <si>
    <t>COM0001P</t>
    <phoneticPr fontId="1" type="noConversion"/>
  </si>
  <si>
    <t>NPL0001M</t>
    <phoneticPr fontId="1" type="noConversion"/>
  </si>
  <si>
    <t>NPL0002P</t>
    <phoneticPr fontId="1" type="noConversion"/>
  </si>
  <si>
    <t>NPL0003P</t>
    <phoneticPr fontId="1" type="noConversion"/>
  </si>
  <si>
    <t>NPL0004P</t>
  </si>
  <si>
    <t>NPL0005P</t>
  </si>
  <si>
    <t>CUS0002M</t>
    <phoneticPr fontId="1" type="noConversion"/>
  </si>
  <si>
    <t>CTR0001M</t>
    <phoneticPr fontId="1" type="noConversion"/>
  </si>
  <si>
    <t>CTR0002T</t>
    <phoneticPr fontId="1" type="noConversion"/>
  </si>
  <si>
    <t>CTR0003T</t>
  </si>
  <si>
    <t>CTR0004T</t>
  </si>
  <si>
    <t>CTR0005T</t>
  </si>
  <si>
    <t>CTR0006T</t>
  </si>
  <si>
    <t>CTR0007T</t>
  </si>
  <si>
    <t>CTR0008T</t>
  </si>
  <si>
    <t>CTR0009T</t>
  </si>
  <si>
    <t>CTR0010T</t>
  </si>
  <si>
    <t>CTR0011T</t>
  </si>
  <si>
    <t>long-term-contract</t>
  </si>
  <si>
    <t>goods</t>
    <phoneticPr fontId="1" type="noConversion"/>
  </si>
  <si>
    <t>new-plan</t>
    <phoneticPr fontId="1" type="noConversion"/>
  </si>
  <si>
    <t>customer</t>
    <phoneticPr fontId="1" type="noConversion"/>
  </si>
  <si>
    <t>finance</t>
    <phoneticPr fontId="1" type="noConversion"/>
  </si>
  <si>
    <t>contract-management</t>
    <phoneticPr fontId="1" type="noConversion"/>
  </si>
  <si>
    <t>Goods</t>
    <phoneticPr fontId="1" type="noConversion"/>
  </si>
  <si>
    <t>Customer</t>
    <phoneticPr fontId="1" type="noConversion"/>
  </si>
  <si>
    <t>NewContract</t>
    <phoneticPr fontId="1" type="noConversion"/>
  </si>
  <si>
    <t>Finance</t>
    <phoneticPr fontId="1" type="noConversion"/>
  </si>
  <si>
    <t>ContractInquiry</t>
    <phoneticPr fontId="1" type="noConversion"/>
  </si>
  <si>
    <t>Plan</t>
    <phoneticPr fontId="1" type="noConversion"/>
  </si>
  <si>
    <t>Inquiry</t>
    <phoneticPr fontId="1" type="noConversion"/>
  </si>
  <si>
    <t>Job</t>
    <phoneticPr fontId="1" type="noConversion"/>
  </si>
  <si>
    <t>Contractor</t>
    <phoneticPr fontId="1" type="noConversion"/>
  </si>
  <si>
    <t>Beneficiary</t>
    <phoneticPr fontId="1" type="noConversion"/>
  </si>
  <si>
    <t>NoticeMatter</t>
    <phoneticPr fontId="1" type="noConversion"/>
  </si>
  <si>
    <t>PremiumPayment</t>
    <phoneticPr fontId="1" type="noConversion"/>
  </si>
  <si>
    <t>RegisterAndInquiry</t>
    <phoneticPr fontId="1" type="noConversion"/>
  </si>
  <si>
    <t>Detail</t>
    <phoneticPr fontId="1" type="noConversion"/>
  </si>
  <si>
    <t>DetailInquiry</t>
    <phoneticPr fontId="1" type="noConversion"/>
  </si>
  <si>
    <t>ChangeHistory</t>
    <phoneticPr fontId="1" type="noConversion"/>
  </si>
  <si>
    <t>ClaimHistory</t>
    <phoneticPr fontId="1" type="noConversion"/>
  </si>
  <si>
    <t>AdviceHistory</t>
    <phoneticPr fontId="1" type="noConversion"/>
  </si>
  <si>
    <t>Deposit</t>
    <phoneticPr fontId="1" type="noConversion"/>
  </si>
  <si>
    <t>Withdrawal</t>
    <phoneticPr fontId="1" type="noConversion"/>
  </si>
  <si>
    <t>PredictRefund</t>
    <phoneticPr fontId="1" type="noConversion"/>
  </si>
  <si>
    <t>Tax</t>
    <phoneticPr fontId="1" type="noConversion"/>
  </si>
  <si>
    <t>InitialCancelRefund</t>
    <phoneticPr fontId="1" type="noConversion"/>
  </si>
  <si>
    <t>AdditionalInformation</t>
    <phoneticPr fontId="1" type="noConversion"/>
  </si>
  <si>
    <t>ContractTransfer</t>
    <phoneticPr fontId="1" type="noConversion"/>
  </si>
  <si>
    <t>ContractCommon</t>
    <phoneticPr fontId="1" type="noConversion"/>
  </si>
  <si>
    <t>보험료계산</t>
    <phoneticPr fontId="1" type="noConversion"/>
  </si>
  <si>
    <t>설계완료</t>
    <phoneticPr fontId="1" type="noConversion"/>
  </si>
  <si>
    <t>승인</t>
    <phoneticPr fontId="1" type="noConversion"/>
  </si>
  <si>
    <t>청약서발행</t>
    <phoneticPr fontId="1" type="noConversion"/>
  </si>
  <si>
    <t>보험료입금</t>
    <phoneticPr fontId="1" type="noConversion"/>
  </si>
  <si>
    <t>계약반영</t>
    <phoneticPr fontId="1" type="noConversion"/>
  </si>
  <si>
    <t>Event</t>
    <phoneticPr fontId="1" type="noConversion"/>
  </si>
  <si>
    <t>설계상태코드</t>
    <phoneticPr fontId="1" type="noConversion"/>
  </si>
  <si>
    <t>심사대상</t>
    <phoneticPr fontId="1" type="noConversion"/>
  </si>
  <si>
    <t>심사중</t>
    <phoneticPr fontId="1" type="noConversion"/>
  </si>
  <si>
    <t>거절</t>
    <phoneticPr fontId="1" type="noConversion"/>
  </si>
  <si>
    <t>청약완료</t>
    <phoneticPr fontId="1" type="noConversion"/>
  </si>
  <si>
    <t>수납완료</t>
    <phoneticPr fontId="1" type="noConversion"/>
  </si>
  <si>
    <t>13</t>
    <phoneticPr fontId="1" type="noConversion"/>
  </si>
  <si>
    <t>03</t>
    <phoneticPr fontId="1" type="noConversion"/>
  </si>
  <si>
    <t>26</t>
    <phoneticPr fontId="1" type="noConversion"/>
  </si>
  <si>
    <t>08</t>
    <phoneticPr fontId="1" type="noConversion"/>
  </si>
  <si>
    <t>09</t>
    <phoneticPr fontId="1" type="noConversion"/>
  </si>
  <si>
    <t>설계상태명</t>
    <phoneticPr fontId="1" type="noConversion"/>
  </si>
  <si>
    <t>API정의서</t>
    <phoneticPr fontId="1" type="noConversion"/>
  </si>
  <si>
    <t>사고</t>
    <phoneticPr fontId="1" type="noConversion"/>
  </si>
  <si>
    <t>가입설계</t>
    <phoneticPr fontId="1" type="noConversion"/>
  </si>
  <si>
    <t>입금</t>
    <phoneticPr fontId="1" type="noConversion"/>
  </si>
  <si>
    <t>계약반영서비스</t>
    <phoneticPr fontId="1" type="noConversion"/>
  </si>
  <si>
    <t>계약보험료산출서비스</t>
    <phoneticPr fontId="1" type="noConversion"/>
  </si>
  <si>
    <t>설계관리서비스</t>
    <phoneticPr fontId="1" type="noConversion"/>
  </si>
  <si>
    <t>납입보험료산출서비스</t>
    <phoneticPr fontId="1" type="noConversion"/>
  </si>
  <si>
    <t>납입확정처리서비스</t>
    <phoneticPr fontId="1" type="noConversion"/>
  </si>
  <si>
    <t>수납후입금처리서비스</t>
    <phoneticPr fontId="1" type="noConversion"/>
  </si>
  <si>
    <t>상품</t>
    <phoneticPr fontId="1" type="noConversion"/>
  </si>
  <si>
    <t>심사</t>
    <phoneticPr fontId="1" type="noConversion"/>
  </si>
  <si>
    <t>재무</t>
    <phoneticPr fontId="1" type="noConversion"/>
  </si>
  <si>
    <t>알릴사항관리서비스</t>
    <phoneticPr fontId="1" type="noConversion"/>
  </si>
  <si>
    <t>출력물발행서비스</t>
    <phoneticPr fontId="1" type="noConversion"/>
  </si>
  <si>
    <t>상품조회서비스</t>
    <phoneticPr fontId="1" type="noConversion"/>
  </si>
  <si>
    <t>결제서비스</t>
    <phoneticPr fontId="1" type="noConversion"/>
  </si>
  <si>
    <t>심사관리서비스</t>
    <phoneticPr fontId="1" type="noConversion"/>
  </si>
  <si>
    <t>수납서비스</t>
    <phoneticPr fontId="1" type="noConversion"/>
  </si>
  <si>
    <t>Package ID</t>
    <phoneticPr fontId="1" type="noConversion"/>
  </si>
  <si>
    <t>관련PGM ID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</si>
  <si>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</si>
  <si>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</si>
  <si>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</si>
  <si>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프로그램 설명</t>
    <phoneticPr fontId="1" type="noConversion"/>
  </si>
  <si>
    <t>판매중인 상품목록 조회</t>
    <phoneticPr fontId="1" type="noConversion"/>
  </si>
  <si>
    <t>상품, 담보 목록 및 가입설계 기초 자료 조회</t>
    <phoneticPr fontId="1" type="noConversion"/>
  </si>
  <si>
    <t>가입설계 MAIN</t>
    <phoneticPr fontId="1" type="noConversion"/>
  </si>
  <si>
    <t>설계정보 등록, 수정, 삭제, 설계상태 변경</t>
    <phoneticPr fontId="1" type="noConversion"/>
  </si>
  <si>
    <t>설계정보 기준으로 보험료 산출</t>
    <phoneticPr fontId="1" type="noConversion"/>
  </si>
  <si>
    <t>계약 체결 및 유지를 위한 납입보험료 산출</t>
    <phoneticPr fontId="1" type="noConversion"/>
  </si>
  <si>
    <t>상품설명서, 청약서, 가입설계동의, 계약체결이행동의서, 마케팅동의서 등 발행</t>
    <phoneticPr fontId="1" type="noConversion"/>
  </si>
  <si>
    <t>자동심사 및 UNDER WRITING 요청 관리</t>
    <phoneticPr fontId="1" type="noConversion"/>
  </si>
  <si>
    <t>설계정보를 계약으로 이전처리</t>
    <phoneticPr fontId="1" type="noConversion"/>
  </si>
  <si>
    <t>이름, 생년월일 등의 조건으로 고객목록 조회</t>
    <phoneticPr fontId="1" type="noConversion"/>
  </si>
  <si>
    <t>직업명 또는 분류로 직업코드 조회</t>
    <phoneticPr fontId="1" type="noConversion"/>
  </si>
  <si>
    <t>계약자, 복수계약자, 계약자의 친권자 정보 등록 및 조회</t>
    <phoneticPr fontId="1" type="noConversion"/>
  </si>
  <si>
    <t>만기수익자, 사망외수익자, 사망수익자, 지정청구대리인, 수익자의 친권자 등록 및 조회</t>
    <phoneticPr fontId="1" type="noConversion"/>
  </si>
  <si>
    <t>고지의무사항 질문 항목 구성 및 질문 입력, 조회</t>
    <phoneticPr fontId="1" type="noConversion"/>
  </si>
  <si>
    <t>고객 정보(성명, 주민등록번호, 주소, 연락처 등) 입력 및 조회</t>
    <phoneticPr fontId="1" type="noConversion"/>
  </si>
  <si>
    <t>계약상세 MAIN으로 상품명, 계약의 보험기간, 납입기간, 납입주기, 보험료 등을 조회</t>
    <phoneticPr fontId="1" type="noConversion"/>
  </si>
  <si>
    <t>피보험자와 피보험자 단위로 담보 조회</t>
    <phoneticPr fontId="1" type="noConversion"/>
  </si>
  <si>
    <t>계약변경 이력 및 계약변경상세 내용 조회</t>
    <phoneticPr fontId="1" type="noConversion"/>
  </si>
  <si>
    <t>사고접수 이력 조회</t>
    <phoneticPr fontId="1" type="noConversion"/>
  </si>
  <si>
    <t>보험료 입금이력 조회</t>
    <phoneticPr fontId="1" type="noConversion"/>
  </si>
  <si>
    <t>신계약, 계약변경 시점의 예상환급금 조회</t>
    <phoneticPr fontId="1" type="noConversion"/>
  </si>
  <si>
    <t xml:space="preserve">해당 계약으로 </t>
    <phoneticPr fontId="1" type="noConversion"/>
  </si>
  <si>
    <t>출력 이력 조회</t>
    <phoneticPr fontId="1" type="noConversion"/>
  </si>
  <si>
    <t>세금내역 조회</t>
    <phoneticPr fontId="1" type="noConversion"/>
  </si>
  <si>
    <t>신계약시 안내된 기간별해약환급금 조회</t>
    <phoneticPr fontId="1" type="noConversion"/>
  </si>
  <si>
    <t>보험계약관리를 위한 추가 정보 조회</t>
    <phoneticPr fontId="1" type="noConversion"/>
  </si>
  <si>
    <t>계약상세조회</t>
    <phoneticPr fontId="1" type="noConversion"/>
  </si>
  <si>
    <t>new-contract</t>
    <phoneticPr fontId="1" type="noConversion"/>
  </si>
  <si>
    <t>underwritting</t>
    <phoneticPr fontId="1" type="noConversion"/>
  </si>
  <si>
    <t>deposit</t>
    <phoneticPr fontId="1" type="noConversion"/>
  </si>
  <si>
    <t>NewPlan</t>
    <phoneticPr fontId="1" type="noConversion"/>
  </si>
  <si>
    <t>UnderWritting</t>
    <phoneticPr fontId="1" type="noConversion"/>
  </si>
  <si>
    <t>Deposit</t>
    <phoneticPr fontId="1" type="noConversion"/>
  </si>
  <si>
    <t>SVC ID</t>
    <phoneticPr fontId="1" type="noConversion"/>
  </si>
  <si>
    <t>Inquiry</t>
    <phoneticPr fontId="1" type="noConversion"/>
  </si>
  <si>
    <t>List</t>
    <phoneticPr fontId="1" type="noConversion"/>
  </si>
  <si>
    <t>조회</t>
    <phoneticPr fontId="1" type="noConversion"/>
  </si>
  <si>
    <t>출력</t>
    <phoneticPr fontId="1" type="noConversion"/>
  </si>
  <si>
    <t>라이나</t>
    <phoneticPr fontId="1" type="noConversion"/>
  </si>
  <si>
    <t>카카오</t>
    <phoneticPr fontId="1" type="noConversion"/>
  </si>
  <si>
    <t>수입보험료 영수관리 데이터 생성 및 수납대기번호 생성</t>
    <phoneticPr fontId="1" type="noConversion"/>
  </si>
  <si>
    <t>수입보험료 영수관리 수납완료로 데이터 변경</t>
    <phoneticPr fontId="1" type="noConversion"/>
  </si>
  <si>
    <t>VAN 연계하여 즉시이체 출금</t>
    <phoneticPr fontId="1" type="noConversion"/>
  </si>
  <si>
    <t>보험료 출금처리(계좌입력)</t>
    <phoneticPr fontId="1" type="noConversion"/>
  </si>
  <si>
    <t>출금성공 이후 수납처리 및 수납후 입금처리 서비스 호출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</si>
</sst>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(aaa\)"/>
    <numFmt numFmtId="177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i/>
      <u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1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4" fillId="0" borderId="6" xfId="2" applyFont="1" applyBorder="1" applyAlignment="1">
      <alignment vertical="center" wrapText="1"/>
    </xf>
    <xf numFmtId="0" fontId="4" fillId="0" borderId="7" xfId="2" applyFont="1" applyFill="1" applyBorder="1" applyAlignment="1">
      <alignment vertical="center" wrapText="1"/>
    </xf>
    <xf numFmtId="0" fontId="4" fillId="0" borderId="6" xfId="2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76" fontId="4" fillId="5" borderId="1" xfId="0" applyNumberFormat="1" applyFont="1" applyFill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5" xfId="0" applyFont="1" applyFill="1" applyBorder="1" applyAlignment="1">
      <alignment vertical="center" wrapText="1"/>
    </xf>
    <xf numFmtId="177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표준" xfId="0" builtinId="0"/>
    <cellStyle name="표준 3" xfId="1" xr:uid="{155E568E-8F2B-4882-85CC-5F0645E8FB54}"/>
    <cellStyle name="표준 4" xfId="2" xr:uid="{667F2E95-19E6-4AA7-BB0C-E35D3CCD69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AC64-EF6A-4F33-AD16-DF48971D6BC2}">
  <sheetPr codeName="Sheet2"/>
  <dimension ref="A1:Z56"/>
  <sheetViews>
    <sheetView tabSelected="1" zoomScale="97" zoomScaleNormal="70" workbookViewId="0">
      <pane ySplit="1" topLeftCell="A2" activePane="bottomLeft" state="frozen"/>
      <selection pane="bottomLeft" activeCell="Q30" sqref="Q30"/>
    </sheetView>
  </sheetViews>
  <sheetFormatPr defaultRowHeight="15.6" x14ac:dyDescent="0.4"/>
  <cols>
    <col min="1" max="1" width="4.296875" style="14" bestFit="1" customWidth="1"/>
    <col min="2" max="2" width="10.5" style="34" bestFit="1" customWidth="1"/>
    <col min="3" max="3" width="16.69921875" style="34" hidden="1" customWidth="1"/>
    <col min="4" max="4" width="10.5" style="34" bestFit="1" customWidth="1"/>
    <col min="5" max="5" width="10.69921875" style="34" hidden="1" customWidth="1"/>
    <col min="6" max="6" width="10.5" style="34" bestFit="1" customWidth="1"/>
    <col min="7" max="7" width="9.796875" style="34" hidden="1" customWidth="1"/>
    <col min="8" max="8" width="29.69921875" style="34" bestFit="1" customWidth="1"/>
    <col min="9" max="9" width="15.59765625" style="34" hidden="1" customWidth="1"/>
    <col min="10" max="10" width="12.19921875" style="34" bestFit="1" customWidth="1"/>
    <col min="11" max="11" width="45.296875" style="34" customWidth="1"/>
    <col min="12" max="12" width="12.69921875" style="34" hidden="1" customWidth="1"/>
    <col min="13" max="13" width="27.296875" style="34" hidden="1" customWidth="1"/>
    <col min="14" max="14" width="6.19921875" style="34" customWidth="1"/>
    <col min="15" max="15" width="5.296875" style="34" customWidth="1"/>
    <col min="16" max="16" width="12.8984375" style="34" hidden="1" customWidth="1"/>
    <col min="17" max="17" width="12.8984375" style="14" customWidth="1"/>
    <col min="18" max="18" width="12.8984375" style="34" hidden="1" customWidth="1"/>
    <col min="19" max="20" width="15.8984375" style="37" customWidth="1"/>
    <col min="21" max="21" width="21.09765625" style="38" hidden="1" customWidth="1"/>
    <col min="22" max="22" width="18" style="38" hidden="1" customWidth="1"/>
    <col min="23" max="23" width="18.69921875" style="38" hidden="1" customWidth="1"/>
    <col min="24" max="24" width="20.69921875" style="38" hidden="1" customWidth="1"/>
    <col min="25" max="25" width="8.796875" style="34"/>
    <col min="26" max="26" width="9.09765625" style="34" bestFit="1" customWidth="1"/>
    <col min="27" max="251" width="8.796875" style="34"/>
    <col min="252" max="253" width="9.19921875" style="34" bestFit="1" customWidth="1"/>
    <col min="254" max="254" width="27" style="34" bestFit="1" customWidth="1"/>
    <col min="255" max="255" width="13.09765625" style="34" bestFit="1" customWidth="1"/>
    <col min="256" max="256" width="75.19921875" style="34" bestFit="1" customWidth="1"/>
    <col min="257" max="257" width="64.59765625" style="34" bestFit="1" customWidth="1"/>
    <col min="258" max="258" width="12.69921875" style="34" bestFit="1" customWidth="1"/>
    <col min="259" max="259" width="3.59765625" style="34" bestFit="1" customWidth="1"/>
    <col min="260" max="262" width="12.8984375" style="34" bestFit="1" customWidth="1"/>
    <col min="263" max="507" width="8.796875" style="34"/>
    <col min="508" max="509" width="9.19921875" style="34" bestFit="1" customWidth="1"/>
    <col min="510" max="510" width="27" style="34" bestFit="1" customWidth="1"/>
    <col min="511" max="511" width="13.09765625" style="34" bestFit="1" customWidth="1"/>
    <col min="512" max="512" width="75.19921875" style="34" bestFit="1" customWidth="1"/>
    <col min="513" max="513" width="64.59765625" style="34" bestFit="1" customWidth="1"/>
    <col min="514" max="514" width="12.69921875" style="34" bestFit="1" customWidth="1"/>
    <col min="515" max="515" width="3.59765625" style="34" bestFit="1" customWidth="1"/>
    <col min="516" max="518" width="12.8984375" style="34" bestFit="1" customWidth="1"/>
    <col min="519" max="763" width="8.796875" style="34"/>
    <col min="764" max="765" width="9.19921875" style="34" bestFit="1" customWidth="1"/>
    <col min="766" max="766" width="27" style="34" bestFit="1" customWidth="1"/>
    <col min="767" max="767" width="13.09765625" style="34" bestFit="1" customWidth="1"/>
    <col min="768" max="768" width="75.19921875" style="34" bestFit="1" customWidth="1"/>
    <col min="769" max="769" width="64.59765625" style="34" bestFit="1" customWidth="1"/>
    <col min="770" max="770" width="12.69921875" style="34" bestFit="1" customWidth="1"/>
    <col min="771" max="771" width="3.59765625" style="34" bestFit="1" customWidth="1"/>
    <col min="772" max="774" width="12.8984375" style="34" bestFit="1" customWidth="1"/>
    <col min="775" max="1019" width="8.796875" style="34"/>
    <col min="1020" max="1021" width="9.19921875" style="34" bestFit="1" customWidth="1"/>
    <col min="1022" max="1022" width="27" style="34" bestFit="1" customWidth="1"/>
    <col min="1023" max="1023" width="13.09765625" style="34" bestFit="1" customWidth="1"/>
    <col min="1024" max="1024" width="75.19921875" style="34" bestFit="1" customWidth="1"/>
    <col min="1025" max="1025" width="64.59765625" style="34" bestFit="1" customWidth="1"/>
    <col min="1026" max="1026" width="12.69921875" style="34" bestFit="1" customWidth="1"/>
    <col min="1027" max="1027" width="3.59765625" style="34" bestFit="1" customWidth="1"/>
    <col min="1028" max="1030" width="12.8984375" style="34" bestFit="1" customWidth="1"/>
    <col min="1031" max="1275" width="8.796875" style="34"/>
    <col min="1276" max="1277" width="9.19921875" style="34" bestFit="1" customWidth="1"/>
    <col min="1278" max="1278" width="27" style="34" bestFit="1" customWidth="1"/>
    <col min="1279" max="1279" width="13.09765625" style="34" bestFit="1" customWidth="1"/>
    <col min="1280" max="1280" width="75.19921875" style="34" bestFit="1" customWidth="1"/>
    <col min="1281" max="1281" width="64.59765625" style="34" bestFit="1" customWidth="1"/>
    <col min="1282" max="1282" width="12.69921875" style="34" bestFit="1" customWidth="1"/>
    <col min="1283" max="1283" width="3.59765625" style="34" bestFit="1" customWidth="1"/>
    <col min="1284" max="1286" width="12.8984375" style="34" bestFit="1" customWidth="1"/>
    <col min="1287" max="1531" width="8.796875" style="34"/>
    <col min="1532" max="1533" width="9.19921875" style="34" bestFit="1" customWidth="1"/>
    <col min="1534" max="1534" width="27" style="34" bestFit="1" customWidth="1"/>
    <col min="1535" max="1535" width="13.09765625" style="34" bestFit="1" customWidth="1"/>
    <col min="1536" max="1536" width="75.19921875" style="34" bestFit="1" customWidth="1"/>
    <col min="1537" max="1537" width="64.59765625" style="34" bestFit="1" customWidth="1"/>
    <col min="1538" max="1538" width="12.69921875" style="34" bestFit="1" customWidth="1"/>
    <col min="1539" max="1539" width="3.59765625" style="34" bestFit="1" customWidth="1"/>
    <col min="1540" max="1542" width="12.8984375" style="34" bestFit="1" customWidth="1"/>
    <col min="1543" max="1787" width="8.796875" style="34"/>
    <col min="1788" max="1789" width="9.19921875" style="34" bestFit="1" customWidth="1"/>
    <col min="1790" max="1790" width="27" style="34" bestFit="1" customWidth="1"/>
    <col min="1791" max="1791" width="13.09765625" style="34" bestFit="1" customWidth="1"/>
    <col min="1792" max="1792" width="75.19921875" style="34" bestFit="1" customWidth="1"/>
    <col min="1793" max="1793" width="64.59765625" style="34" bestFit="1" customWidth="1"/>
    <col min="1794" max="1794" width="12.69921875" style="34" bestFit="1" customWidth="1"/>
    <col min="1795" max="1795" width="3.59765625" style="34" bestFit="1" customWidth="1"/>
    <col min="1796" max="1798" width="12.8984375" style="34" bestFit="1" customWidth="1"/>
    <col min="1799" max="2043" width="8.796875" style="34"/>
    <col min="2044" max="2045" width="9.19921875" style="34" bestFit="1" customWidth="1"/>
    <col min="2046" max="2046" width="27" style="34" bestFit="1" customWidth="1"/>
    <col min="2047" max="2047" width="13.09765625" style="34" bestFit="1" customWidth="1"/>
    <col min="2048" max="2048" width="75.19921875" style="34" bestFit="1" customWidth="1"/>
    <col min="2049" max="2049" width="64.59765625" style="34" bestFit="1" customWidth="1"/>
    <col min="2050" max="2050" width="12.69921875" style="34" bestFit="1" customWidth="1"/>
    <col min="2051" max="2051" width="3.59765625" style="34" bestFit="1" customWidth="1"/>
    <col min="2052" max="2054" width="12.8984375" style="34" bestFit="1" customWidth="1"/>
    <col min="2055" max="2299" width="8.796875" style="34"/>
    <col min="2300" max="2301" width="9.19921875" style="34" bestFit="1" customWidth="1"/>
    <col min="2302" max="2302" width="27" style="34" bestFit="1" customWidth="1"/>
    <col min="2303" max="2303" width="13.09765625" style="34" bestFit="1" customWidth="1"/>
    <col min="2304" max="2304" width="75.19921875" style="34" bestFit="1" customWidth="1"/>
    <col min="2305" max="2305" width="64.59765625" style="34" bestFit="1" customWidth="1"/>
    <col min="2306" max="2306" width="12.69921875" style="34" bestFit="1" customWidth="1"/>
    <col min="2307" max="2307" width="3.59765625" style="34" bestFit="1" customWidth="1"/>
    <col min="2308" max="2310" width="12.8984375" style="34" bestFit="1" customWidth="1"/>
    <col min="2311" max="2555" width="8.796875" style="34"/>
    <col min="2556" max="2557" width="9.19921875" style="34" bestFit="1" customWidth="1"/>
    <col min="2558" max="2558" width="27" style="34" bestFit="1" customWidth="1"/>
    <col min="2559" max="2559" width="13.09765625" style="34" bestFit="1" customWidth="1"/>
    <col min="2560" max="2560" width="75.19921875" style="34" bestFit="1" customWidth="1"/>
    <col min="2561" max="2561" width="64.59765625" style="34" bestFit="1" customWidth="1"/>
    <col min="2562" max="2562" width="12.69921875" style="34" bestFit="1" customWidth="1"/>
    <col min="2563" max="2563" width="3.59765625" style="34" bestFit="1" customWidth="1"/>
    <col min="2564" max="2566" width="12.8984375" style="34" bestFit="1" customWidth="1"/>
    <col min="2567" max="2811" width="8.796875" style="34"/>
    <col min="2812" max="2813" width="9.19921875" style="34" bestFit="1" customWidth="1"/>
    <col min="2814" max="2814" width="27" style="34" bestFit="1" customWidth="1"/>
    <col min="2815" max="2815" width="13.09765625" style="34" bestFit="1" customWidth="1"/>
    <col min="2816" max="2816" width="75.19921875" style="34" bestFit="1" customWidth="1"/>
    <col min="2817" max="2817" width="64.59765625" style="34" bestFit="1" customWidth="1"/>
    <col min="2818" max="2818" width="12.69921875" style="34" bestFit="1" customWidth="1"/>
    <col min="2819" max="2819" width="3.59765625" style="34" bestFit="1" customWidth="1"/>
    <col min="2820" max="2822" width="12.8984375" style="34" bestFit="1" customWidth="1"/>
    <col min="2823" max="3067" width="8.796875" style="34"/>
    <col min="3068" max="3069" width="9.19921875" style="34" bestFit="1" customWidth="1"/>
    <col min="3070" max="3070" width="27" style="34" bestFit="1" customWidth="1"/>
    <col min="3071" max="3071" width="13.09765625" style="34" bestFit="1" customWidth="1"/>
    <col min="3072" max="3072" width="75.19921875" style="34" bestFit="1" customWidth="1"/>
    <col min="3073" max="3073" width="64.59765625" style="34" bestFit="1" customWidth="1"/>
    <col min="3074" max="3074" width="12.69921875" style="34" bestFit="1" customWidth="1"/>
    <col min="3075" max="3075" width="3.59765625" style="34" bestFit="1" customWidth="1"/>
    <col min="3076" max="3078" width="12.8984375" style="34" bestFit="1" customWidth="1"/>
    <col min="3079" max="3323" width="8.796875" style="34"/>
    <col min="3324" max="3325" width="9.19921875" style="34" bestFit="1" customWidth="1"/>
    <col min="3326" max="3326" width="27" style="34" bestFit="1" customWidth="1"/>
    <col min="3327" max="3327" width="13.09765625" style="34" bestFit="1" customWidth="1"/>
    <col min="3328" max="3328" width="75.19921875" style="34" bestFit="1" customWidth="1"/>
    <col min="3329" max="3329" width="64.59765625" style="34" bestFit="1" customWidth="1"/>
    <col min="3330" max="3330" width="12.69921875" style="34" bestFit="1" customWidth="1"/>
    <col min="3331" max="3331" width="3.59765625" style="34" bestFit="1" customWidth="1"/>
    <col min="3332" max="3334" width="12.8984375" style="34" bestFit="1" customWidth="1"/>
    <col min="3335" max="3579" width="8.796875" style="34"/>
    <col min="3580" max="3581" width="9.19921875" style="34" bestFit="1" customWidth="1"/>
    <col min="3582" max="3582" width="27" style="34" bestFit="1" customWidth="1"/>
    <col min="3583" max="3583" width="13.09765625" style="34" bestFit="1" customWidth="1"/>
    <col min="3584" max="3584" width="75.19921875" style="34" bestFit="1" customWidth="1"/>
    <col min="3585" max="3585" width="64.59765625" style="34" bestFit="1" customWidth="1"/>
    <col min="3586" max="3586" width="12.69921875" style="34" bestFit="1" customWidth="1"/>
    <col min="3587" max="3587" width="3.59765625" style="34" bestFit="1" customWidth="1"/>
    <col min="3588" max="3590" width="12.8984375" style="34" bestFit="1" customWidth="1"/>
    <col min="3591" max="3835" width="8.796875" style="34"/>
    <col min="3836" max="3837" width="9.19921875" style="34" bestFit="1" customWidth="1"/>
    <col min="3838" max="3838" width="27" style="34" bestFit="1" customWidth="1"/>
    <col min="3839" max="3839" width="13.09765625" style="34" bestFit="1" customWidth="1"/>
    <col min="3840" max="3840" width="75.19921875" style="34" bestFit="1" customWidth="1"/>
    <col min="3841" max="3841" width="64.59765625" style="34" bestFit="1" customWidth="1"/>
    <col min="3842" max="3842" width="12.69921875" style="34" bestFit="1" customWidth="1"/>
    <col min="3843" max="3843" width="3.59765625" style="34" bestFit="1" customWidth="1"/>
    <col min="3844" max="3846" width="12.8984375" style="34" bestFit="1" customWidth="1"/>
    <col min="3847" max="4091" width="8.796875" style="34"/>
    <col min="4092" max="4093" width="9.19921875" style="34" bestFit="1" customWidth="1"/>
    <col min="4094" max="4094" width="27" style="34" bestFit="1" customWidth="1"/>
    <col min="4095" max="4095" width="13.09765625" style="34" bestFit="1" customWidth="1"/>
    <col min="4096" max="4096" width="75.19921875" style="34" bestFit="1" customWidth="1"/>
    <col min="4097" max="4097" width="64.59765625" style="34" bestFit="1" customWidth="1"/>
    <col min="4098" max="4098" width="12.69921875" style="34" bestFit="1" customWidth="1"/>
    <col min="4099" max="4099" width="3.59765625" style="34" bestFit="1" customWidth="1"/>
    <col min="4100" max="4102" width="12.8984375" style="34" bestFit="1" customWidth="1"/>
    <col min="4103" max="4347" width="8.796875" style="34"/>
    <col min="4348" max="4349" width="9.19921875" style="34" bestFit="1" customWidth="1"/>
    <col min="4350" max="4350" width="27" style="34" bestFit="1" customWidth="1"/>
    <col min="4351" max="4351" width="13.09765625" style="34" bestFit="1" customWidth="1"/>
    <col min="4352" max="4352" width="75.19921875" style="34" bestFit="1" customWidth="1"/>
    <col min="4353" max="4353" width="64.59765625" style="34" bestFit="1" customWidth="1"/>
    <col min="4354" max="4354" width="12.69921875" style="34" bestFit="1" customWidth="1"/>
    <col min="4355" max="4355" width="3.59765625" style="34" bestFit="1" customWidth="1"/>
    <col min="4356" max="4358" width="12.8984375" style="34" bestFit="1" customWidth="1"/>
    <col min="4359" max="4603" width="8.796875" style="34"/>
    <col min="4604" max="4605" width="9.19921875" style="34" bestFit="1" customWidth="1"/>
    <col min="4606" max="4606" width="27" style="34" bestFit="1" customWidth="1"/>
    <col min="4607" max="4607" width="13.09765625" style="34" bestFit="1" customWidth="1"/>
    <col min="4608" max="4608" width="75.19921875" style="34" bestFit="1" customWidth="1"/>
    <col min="4609" max="4609" width="64.59765625" style="34" bestFit="1" customWidth="1"/>
    <col min="4610" max="4610" width="12.69921875" style="34" bestFit="1" customWidth="1"/>
    <col min="4611" max="4611" width="3.59765625" style="34" bestFit="1" customWidth="1"/>
    <col min="4612" max="4614" width="12.8984375" style="34" bestFit="1" customWidth="1"/>
    <col min="4615" max="4859" width="8.796875" style="34"/>
    <col min="4860" max="4861" width="9.19921875" style="34" bestFit="1" customWidth="1"/>
    <col min="4862" max="4862" width="27" style="34" bestFit="1" customWidth="1"/>
    <col min="4863" max="4863" width="13.09765625" style="34" bestFit="1" customWidth="1"/>
    <col min="4864" max="4864" width="75.19921875" style="34" bestFit="1" customWidth="1"/>
    <col min="4865" max="4865" width="64.59765625" style="34" bestFit="1" customWidth="1"/>
    <col min="4866" max="4866" width="12.69921875" style="34" bestFit="1" customWidth="1"/>
    <col min="4867" max="4867" width="3.59765625" style="34" bestFit="1" customWidth="1"/>
    <col min="4868" max="4870" width="12.8984375" style="34" bestFit="1" customWidth="1"/>
    <col min="4871" max="5115" width="8.796875" style="34"/>
    <col min="5116" max="5117" width="9.19921875" style="34" bestFit="1" customWidth="1"/>
    <col min="5118" max="5118" width="27" style="34" bestFit="1" customWidth="1"/>
    <col min="5119" max="5119" width="13.09765625" style="34" bestFit="1" customWidth="1"/>
    <col min="5120" max="5120" width="75.19921875" style="34" bestFit="1" customWidth="1"/>
    <col min="5121" max="5121" width="64.59765625" style="34" bestFit="1" customWidth="1"/>
    <col min="5122" max="5122" width="12.69921875" style="34" bestFit="1" customWidth="1"/>
    <col min="5123" max="5123" width="3.59765625" style="34" bestFit="1" customWidth="1"/>
    <col min="5124" max="5126" width="12.8984375" style="34" bestFit="1" customWidth="1"/>
    <col min="5127" max="5371" width="8.796875" style="34"/>
    <col min="5372" max="5373" width="9.19921875" style="34" bestFit="1" customWidth="1"/>
    <col min="5374" max="5374" width="27" style="34" bestFit="1" customWidth="1"/>
    <col min="5375" max="5375" width="13.09765625" style="34" bestFit="1" customWidth="1"/>
    <col min="5376" max="5376" width="75.19921875" style="34" bestFit="1" customWidth="1"/>
    <col min="5377" max="5377" width="64.59765625" style="34" bestFit="1" customWidth="1"/>
    <col min="5378" max="5378" width="12.69921875" style="34" bestFit="1" customWidth="1"/>
    <col min="5379" max="5379" width="3.59765625" style="34" bestFit="1" customWidth="1"/>
    <col min="5380" max="5382" width="12.8984375" style="34" bestFit="1" customWidth="1"/>
    <col min="5383" max="5627" width="8.796875" style="34"/>
    <col min="5628" max="5629" width="9.19921875" style="34" bestFit="1" customWidth="1"/>
    <col min="5630" max="5630" width="27" style="34" bestFit="1" customWidth="1"/>
    <col min="5631" max="5631" width="13.09765625" style="34" bestFit="1" customWidth="1"/>
    <col min="5632" max="5632" width="75.19921875" style="34" bestFit="1" customWidth="1"/>
    <col min="5633" max="5633" width="64.59765625" style="34" bestFit="1" customWidth="1"/>
    <col min="5634" max="5634" width="12.69921875" style="34" bestFit="1" customWidth="1"/>
    <col min="5635" max="5635" width="3.59765625" style="34" bestFit="1" customWidth="1"/>
    <col min="5636" max="5638" width="12.8984375" style="34" bestFit="1" customWidth="1"/>
    <col min="5639" max="5883" width="8.796875" style="34"/>
    <col min="5884" max="5885" width="9.19921875" style="34" bestFit="1" customWidth="1"/>
    <col min="5886" max="5886" width="27" style="34" bestFit="1" customWidth="1"/>
    <col min="5887" max="5887" width="13.09765625" style="34" bestFit="1" customWidth="1"/>
    <col min="5888" max="5888" width="75.19921875" style="34" bestFit="1" customWidth="1"/>
    <col min="5889" max="5889" width="64.59765625" style="34" bestFit="1" customWidth="1"/>
    <col min="5890" max="5890" width="12.69921875" style="34" bestFit="1" customWidth="1"/>
    <col min="5891" max="5891" width="3.59765625" style="34" bestFit="1" customWidth="1"/>
    <col min="5892" max="5894" width="12.8984375" style="34" bestFit="1" customWidth="1"/>
    <col min="5895" max="6139" width="8.796875" style="34"/>
    <col min="6140" max="6141" width="9.19921875" style="34" bestFit="1" customWidth="1"/>
    <col min="6142" max="6142" width="27" style="34" bestFit="1" customWidth="1"/>
    <col min="6143" max="6143" width="13.09765625" style="34" bestFit="1" customWidth="1"/>
    <col min="6144" max="6144" width="75.19921875" style="34" bestFit="1" customWidth="1"/>
    <col min="6145" max="6145" width="64.59765625" style="34" bestFit="1" customWidth="1"/>
    <col min="6146" max="6146" width="12.69921875" style="34" bestFit="1" customWidth="1"/>
    <col min="6147" max="6147" width="3.59765625" style="34" bestFit="1" customWidth="1"/>
    <col min="6148" max="6150" width="12.8984375" style="34" bestFit="1" customWidth="1"/>
    <col min="6151" max="6395" width="8.796875" style="34"/>
    <col min="6396" max="6397" width="9.19921875" style="34" bestFit="1" customWidth="1"/>
    <col min="6398" max="6398" width="27" style="34" bestFit="1" customWidth="1"/>
    <col min="6399" max="6399" width="13.09765625" style="34" bestFit="1" customWidth="1"/>
    <col min="6400" max="6400" width="75.19921875" style="34" bestFit="1" customWidth="1"/>
    <col min="6401" max="6401" width="64.59765625" style="34" bestFit="1" customWidth="1"/>
    <col min="6402" max="6402" width="12.69921875" style="34" bestFit="1" customWidth="1"/>
    <col min="6403" max="6403" width="3.59765625" style="34" bestFit="1" customWidth="1"/>
    <col min="6404" max="6406" width="12.8984375" style="34" bestFit="1" customWidth="1"/>
    <col min="6407" max="6651" width="8.796875" style="34"/>
    <col min="6652" max="6653" width="9.19921875" style="34" bestFit="1" customWidth="1"/>
    <col min="6654" max="6654" width="27" style="34" bestFit="1" customWidth="1"/>
    <col min="6655" max="6655" width="13.09765625" style="34" bestFit="1" customWidth="1"/>
    <col min="6656" max="6656" width="75.19921875" style="34" bestFit="1" customWidth="1"/>
    <col min="6657" max="6657" width="64.59765625" style="34" bestFit="1" customWidth="1"/>
    <col min="6658" max="6658" width="12.69921875" style="34" bestFit="1" customWidth="1"/>
    <col min="6659" max="6659" width="3.59765625" style="34" bestFit="1" customWidth="1"/>
    <col min="6660" max="6662" width="12.8984375" style="34" bestFit="1" customWidth="1"/>
    <col min="6663" max="6907" width="8.796875" style="34"/>
    <col min="6908" max="6909" width="9.19921875" style="34" bestFit="1" customWidth="1"/>
    <col min="6910" max="6910" width="27" style="34" bestFit="1" customWidth="1"/>
    <col min="6911" max="6911" width="13.09765625" style="34" bestFit="1" customWidth="1"/>
    <col min="6912" max="6912" width="75.19921875" style="34" bestFit="1" customWidth="1"/>
    <col min="6913" max="6913" width="64.59765625" style="34" bestFit="1" customWidth="1"/>
    <col min="6914" max="6914" width="12.69921875" style="34" bestFit="1" customWidth="1"/>
    <col min="6915" max="6915" width="3.59765625" style="34" bestFit="1" customWidth="1"/>
    <col min="6916" max="6918" width="12.8984375" style="34" bestFit="1" customWidth="1"/>
    <col min="6919" max="7163" width="8.796875" style="34"/>
    <col min="7164" max="7165" width="9.19921875" style="34" bestFit="1" customWidth="1"/>
    <col min="7166" max="7166" width="27" style="34" bestFit="1" customWidth="1"/>
    <col min="7167" max="7167" width="13.09765625" style="34" bestFit="1" customWidth="1"/>
    <col min="7168" max="7168" width="75.19921875" style="34" bestFit="1" customWidth="1"/>
    <col min="7169" max="7169" width="64.59765625" style="34" bestFit="1" customWidth="1"/>
    <col min="7170" max="7170" width="12.69921875" style="34" bestFit="1" customWidth="1"/>
    <col min="7171" max="7171" width="3.59765625" style="34" bestFit="1" customWidth="1"/>
    <col min="7172" max="7174" width="12.8984375" style="34" bestFit="1" customWidth="1"/>
    <col min="7175" max="7419" width="8.796875" style="34"/>
    <col min="7420" max="7421" width="9.19921875" style="34" bestFit="1" customWidth="1"/>
    <col min="7422" max="7422" width="27" style="34" bestFit="1" customWidth="1"/>
    <col min="7423" max="7423" width="13.09765625" style="34" bestFit="1" customWidth="1"/>
    <col min="7424" max="7424" width="75.19921875" style="34" bestFit="1" customWidth="1"/>
    <col min="7425" max="7425" width="64.59765625" style="34" bestFit="1" customWidth="1"/>
    <col min="7426" max="7426" width="12.69921875" style="34" bestFit="1" customWidth="1"/>
    <col min="7427" max="7427" width="3.59765625" style="34" bestFit="1" customWidth="1"/>
    <col min="7428" max="7430" width="12.8984375" style="34" bestFit="1" customWidth="1"/>
    <col min="7431" max="7675" width="8.796875" style="34"/>
    <col min="7676" max="7677" width="9.19921875" style="34" bestFit="1" customWidth="1"/>
    <col min="7678" max="7678" width="27" style="34" bestFit="1" customWidth="1"/>
    <col min="7679" max="7679" width="13.09765625" style="34" bestFit="1" customWidth="1"/>
    <col min="7680" max="7680" width="75.19921875" style="34" bestFit="1" customWidth="1"/>
    <col min="7681" max="7681" width="64.59765625" style="34" bestFit="1" customWidth="1"/>
    <col min="7682" max="7682" width="12.69921875" style="34" bestFit="1" customWidth="1"/>
    <col min="7683" max="7683" width="3.59765625" style="34" bestFit="1" customWidth="1"/>
    <col min="7684" max="7686" width="12.8984375" style="34" bestFit="1" customWidth="1"/>
    <col min="7687" max="7931" width="8.796875" style="34"/>
    <col min="7932" max="7933" width="9.19921875" style="34" bestFit="1" customWidth="1"/>
    <col min="7934" max="7934" width="27" style="34" bestFit="1" customWidth="1"/>
    <col min="7935" max="7935" width="13.09765625" style="34" bestFit="1" customWidth="1"/>
    <col min="7936" max="7936" width="75.19921875" style="34" bestFit="1" customWidth="1"/>
    <col min="7937" max="7937" width="64.59765625" style="34" bestFit="1" customWidth="1"/>
    <col min="7938" max="7938" width="12.69921875" style="34" bestFit="1" customWidth="1"/>
    <col min="7939" max="7939" width="3.59765625" style="34" bestFit="1" customWidth="1"/>
    <col min="7940" max="7942" width="12.8984375" style="34" bestFit="1" customWidth="1"/>
    <col min="7943" max="8187" width="8.796875" style="34"/>
    <col min="8188" max="8189" width="9.19921875" style="34" bestFit="1" customWidth="1"/>
    <col min="8190" max="8190" width="27" style="34" bestFit="1" customWidth="1"/>
    <col min="8191" max="8191" width="13.09765625" style="34" bestFit="1" customWidth="1"/>
    <col min="8192" max="8192" width="75.19921875" style="34" bestFit="1" customWidth="1"/>
    <col min="8193" max="8193" width="64.59765625" style="34" bestFit="1" customWidth="1"/>
    <col min="8194" max="8194" width="12.69921875" style="34" bestFit="1" customWidth="1"/>
    <col min="8195" max="8195" width="3.59765625" style="34" bestFit="1" customWidth="1"/>
    <col min="8196" max="8198" width="12.8984375" style="34" bestFit="1" customWidth="1"/>
    <col min="8199" max="8443" width="8.796875" style="34"/>
    <col min="8444" max="8445" width="9.19921875" style="34" bestFit="1" customWidth="1"/>
    <col min="8446" max="8446" width="27" style="34" bestFit="1" customWidth="1"/>
    <col min="8447" max="8447" width="13.09765625" style="34" bestFit="1" customWidth="1"/>
    <col min="8448" max="8448" width="75.19921875" style="34" bestFit="1" customWidth="1"/>
    <col min="8449" max="8449" width="64.59765625" style="34" bestFit="1" customWidth="1"/>
    <col min="8450" max="8450" width="12.69921875" style="34" bestFit="1" customWidth="1"/>
    <col min="8451" max="8451" width="3.59765625" style="34" bestFit="1" customWidth="1"/>
    <col min="8452" max="8454" width="12.8984375" style="34" bestFit="1" customWidth="1"/>
    <col min="8455" max="8699" width="8.796875" style="34"/>
    <col min="8700" max="8701" width="9.19921875" style="34" bestFit="1" customWidth="1"/>
    <col min="8702" max="8702" width="27" style="34" bestFit="1" customWidth="1"/>
    <col min="8703" max="8703" width="13.09765625" style="34" bestFit="1" customWidth="1"/>
    <col min="8704" max="8704" width="75.19921875" style="34" bestFit="1" customWidth="1"/>
    <col min="8705" max="8705" width="64.59765625" style="34" bestFit="1" customWidth="1"/>
    <col min="8706" max="8706" width="12.69921875" style="34" bestFit="1" customWidth="1"/>
    <col min="8707" max="8707" width="3.59765625" style="34" bestFit="1" customWidth="1"/>
    <col min="8708" max="8710" width="12.8984375" style="34" bestFit="1" customWidth="1"/>
    <col min="8711" max="8955" width="8.796875" style="34"/>
    <col min="8956" max="8957" width="9.19921875" style="34" bestFit="1" customWidth="1"/>
    <col min="8958" max="8958" width="27" style="34" bestFit="1" customWidth="1"/>
    <col min="8959" max="8959" width="13.09765625" style="34" bestFit="1" customWidth="1"/>
    <col min="8960" max="8960" width="75.19921875" style="34" bestFit="1" customWidth="1"/>
    <col min="8961" max="8961" width="64.59765625" style="34" bestFit="1" customWidth="1"/>
    <col min="8962" max="8962" width="12.69921875" style="34" bestFit="1" customWidth="1"/>
    <col min="8963" max="8963" width="3.59765625" style="34" bestFit="1" customWidth="1"/>
    <col min="8964" max="8966" width="12.8984375" style="34" bestFit="1" customWidth="1"/>
    <col min="8967" max="9211" width="8.796875" style="34"/>
    <col min="9212" max="9213" width="9.19921875" style="34" bestFit="1" customWidth="1"/>
    <col min="9214" max="9214" width="27" style="34" bestFit="1" customWidth="1"/>
    <col min="9215" max="9215" width="13.09765625" style="34" bestFit="1" customWidth="1"/>
    <col min="9216" max="9216" width="75.19921875" style="34" bestFit="1" customWidth="1"/>
    <col min="9217" max="9217" width="64.59765625" style="34" bestFit="1" customWidth="1"/>
    <col min="9218" max="9218" width="12.69921875" style="34" bestFit="1" customWidth="1"/>
    <col min="9219" max="9219" width="3.59765625" style="34" bestFit="1" customWidth="1"/>
    <col min="9220" max="9222" width="12.8984375" style="34" bestFit="1" customWidth="1"/>
    <col min="9223" max="9467" width="8.796875" style="34"/>
    <col min="9468" max="9469" width="9.19921875" style="34" bestFit="1" customWidth="1"/>
    <col min="9470" max="9470" width="27" style="34" bestFit="1" customWidth="1"/>
    <col min="9471" max="9471" width="13.09765625" style="34" bestFit="1" customWidth="1"/>
    <col min="9472" max="9472" width="75.19921875" style="34" bestFit="1" customWidth="1"/>
    <col min="9473" max="9473" width="64.59765625" style="34" bestFit="1" customWidth="1"/>
    <col min="9474" max="9474" width="12.69921875" style="34" bestFit="1" customWidth="1"/>
    <col min="9475" max="9475" width="3.59765625" style="34" bestFit="1" customWidth="1"/>
    <col min="9476" max="9478" width="12.8984375" style="34" bestFit="1" customWidth="1"/>
    <col min="9479" max="9723" width="8.796875" style="34"/>
    <col min="9724" max="9725" width="9.19921875" style="34" bestFit="1" customWidth="1"/>
    <col min="9726" max="9726" width="27" style="34" bestFit="1" customWidth="1"/>
    <col min="9727" max="9727" width="13.09765625" style="34" bestFit="1" customWidth="1"/>
    <col min="9728" max="9728" width="75.19921875" style="34" bestFit="1" customWidth="1"/>
    <col min="9729" max="9729" width="64.59765625" style="34" bestFit="1" customWidth="1"/>
    <col min="9730" max="9730" width="12.69921875" style="34" bestFit="1" customWidth="1"/>
    <col min="9731" max="9731" width="3.59765625" style="34" bestFit="1" customWidth="1"/>
    <col min="9732" max="9734" width="12.8984375" style="34" bestFit="1" customWidth="1"/>
    <col min="9735" max="9979" width="8.796875" style="34"/>
    <col min="9980" max="9981" width="9.19921875" style="34" bestFit="1" customWidth="1"/>
    <col min="9982" max="9982" width="27" style="34" bestFit="1" customWidth="1"/>
    <col min="9983" max="9983" width="13.09765625" style="34" bestFit="1" customWidth="1"/>
    <col min="9984" max="9984" width="75.19921875" style="34" bestFit="1" customWidth="1"/>
    <col min="9985" max="9985" width="64.59765625" style="34" bestFit="1" customWidth="1"/>
    <col min="9986" max="9986" width="12.69921875" style="34" bestFit="1" customWidth="1"/>
    <col min="9987" max="9987" width="3.59765625" style="34" bestFit="1" customWidth="1"/>
    <col min="9988" max="9990" width="12.8984375" style="34" bestFit="1" customWidth="1"/>
    <col min="9991" max="10235" width="8.796875" style="34"/>
    <col min="10236" max="10237" width="9.19921875" style="34" bestFit="1" customWidth="1"/>
    <col min="10238" max="10238" width="27" style="34" bestFit="1" customWidth="1"/>
    <col min="10239" max="10239" width="13.09765625" style="34" bestFit="1" customWidth="1"/>
    <col min="10240" max="10240" width="75.19921875" style="34" bestFit="1" customWidth="1"/>
    <col min="10241" max="10241" width="64.59765625" style="34" bestFit="1" customWidth="1"/>
    <col min="10242" max="10242" width="12.69921875" style="34" bestFit="1" customWidth="1"/>
    <col min="10243" max="10243" width="3.59765625" style="34" bestFit="1" customWidth="1"/>
    <col min="10244" max="10246" width="12.8984375" style="34" bestFit="1" customWidth="1"/>
    <col min="10247" max="10491" width="8.796875" style="34"/>
    <col min="10492" max="10493" width="9.19921875" style="34" bestFit="1" customWidth="1"/>
    <col min="10494" max="10494" width="27" style="34" bestFit="1" customWidth="1"/>
    <col min="10495" max="10495" width="13.09765625" style="34" bestFit="1" customWidth="1"/>
    <col min="10496" max="10496" width="75.19921875" style="34" bestFit="1" customWidth="1"/>
    <col min="10497" max="10497" width="64.59765625" style="34" bestFit="1" customWidth="1"/>
    <col min="10498" max="10498" width="12.69921875" style="34" bestFit="1" customWidth="1"/>
    <col min="10499" max="10499" width="3.59765625" style="34" bestFit="1" customWidth="1"/>
    <col min="10500" max="10502" width="12.8984375" style="34" bestFit="1" customWidth="1"/>
    <col min="10503" max="10747" width="8.796875" style="34"/>
    <col min="10748" max="10749" width="9.19921875" style="34" bestFit="1" customWidth="1"/>
    <col min="10750" max="10750" width="27" style="34" bestFit="1" customWidth="1"/>
    <col min="10751" max="10751" width="13.09765625" style="34" bestFit="1" customWidth="1"/>
    <col min="10752" max="10752" width="75.19921875" style="34" bestFit="1" customWidth="1"/>
    <col min="10753" max="10753" width="64.59765625" style="34" bestFit="1" customWidth="1"/>
    <col min="10754" max="10754" width="12.69921875" style="34" bestFit="1" customWidth="1"/>
    <col min="10755" max="10755" width="3.59765625" style="34" bestFit="1" customWidth="1"/>
    <col min="10756" max="10758" width="12.8984375" style="34" bestFit="1" customWidth="1"/>
    <col min="10759" max="11003" width="8.796875" style="34"/>
    <col min="11004" max="11005" width="9.19921875" style="34" bestFit="1" customWidth="1"/>
    <col min="11006" max="11006" width="27" style="34" bestFit="1" customWidth="1"/>
    <col min="11007" max="11007" width="13.09765625" style="34" bestFit="1" customWidth="1"/>
    <col min="11008" max="11008" width="75.19921875" style="34" bestFit="1" customWidth="1"/>
    <col min="11009" max="11009" width="64.59765625" style="34" bestFit="1" customWidth="1"/>
    <col min="11010" max="11010" width="12.69921875" style="34" bestFit="1" customWidth="1"/>
    <col min="11011" max="11011" width="3.59765625" style="34" bestFit="1" customWidth="1"/>
    <col min="11012" max="11014" width="12.8984375" style="34" bestFit="1" customWidth="1"/>
    <col min="11015" max="11259" width="8.796875" style="34"/>
    <col min="11260" max="11261" width="9.19921875" style="34" bestFit="1" customWidth="1"/>
    <col min="11262" max="11262" width="27" style="34" bestFit="1" customWidth="1"/>
    <col min="11263" max="11263" width="13.09765625" style="34" bestFit="1" customWidth="1"/>
    <col min="11264" max="11264" width="75.19921875" style="34" bestFit="1" customWidth="1"/>
    <col min="11265" max="11265" width="64.59765625" style="34" bestFit="1" customWidth="1"/>
    <col min="11266" max="11266" width="12.69921875" style="34" bestFit="1" customWidth="1"/>
    <col min="11267" max="11267" width="3.59765625" style="34" bestFit="1" customWidth="1"/>
    <col min="11268" max="11270" width="12.8984375" style="34" bestFit="1" customWidth="1"/>
    <col min="11271" max="11515" width="8.796875" style="34"/>
    <col min="11516" max="11517" width="9.19921875" style="34" bestFit="1" customWidth="1"/>
    <col min="11518" max="11518" width="27" style="34" bestFit="1" customWidth="1"/>
    <col min="11519" max="11519" width="13.09765625" style="34" bestFit="1" customWidth="1"/>
    <col min="11520" max="11520" width="75.19921875" style="34" bestFit="1" customWidth="1"/>
    <col min="11521" max="11521" width="64.59765625" style="34" bestFit="1" customWidth="1"/>
    <col min="11522" max="11522" width="12.69921875" style="34" bestFit="1" customWidth="1"/>
    <col min="11523" max="11523" width="3.59765625" style="34" bestFit="1" customWidth="1"/>
    <col min="11524" max="11526" width="12.8984375" style="34" bestFit="1" customWidth="1"/>
    <col min="11527" max="11771" width="8.796875" style="34"/>
    <col min="11772" max="11773" width="9.19921875" style="34" bestFit="1" customWidth="1"/>
    <col min="11774" max="11774" width="27" style="34" bestFit="1" customWidth="1"/>
    <col min="11775" max="11775" width="13.09765625" style="34" bestFit="1" customWidth="1"/>
    <col min="11776" max="11776" width="75.19921875" style="34" bestFit="1" customWidth="1"/>
    <col min="11777" max="11777" width="64.59765625" style="34" bestFit="1" customWidth="1"/>
    <col min="11778" max="11778" width="12.69921875" style="34" bestFit="1" customWidth="1"/>
    <col min="11779" max="11779" width="3.59765625" style="34" bestFit="1" customWidth="1"/>
    <col min="11780" max="11782" width="12.8984375" style="34" bestFit="1" customWidth="1"/>
    <col min="11783" max="12027" width="8.796875" style="34"/>
    <col min="12028" max="12029" width="9.19921875" style="34" bestFit="1" customWidth="1"/>
    <col min="12030" max="12030" width="27" style="34" bestFit="1" customWidth="1"/>
    <col min="12031" max="12031" width="13.09765625" style="34" bestFit="1" customWidth="1"/>
    <col min="12032" max="12032" width="75.19921875" style="34" bestFit="1" customWidth="1"/>
    <col min="12033" max="12033" width="64.59765625" style="34" bestFit="1" customWidth="1"/>
    <col min="12034" max="12034" width="12.69921875" style="34" bestFit="1" customWidth="1"/>
    <col min="12035" max="12035" width="3.59765625" style="34" bestFit="1" customWidth="1"/>
    <col min="12036" max="12038" width="12.8984375" style="34" bestFit="1" customWidth="1"/>
    <col min="12039" max="12283" width="8.796875" style="34"/>
    <col min="12284" max="12285" width="9.19921875" style="34" bestFit="1" customWidth="1"/>
    <col min="12286" max="12286" width="27" style="34" bestFit="1" customWidth="1"/>
    <col min="12287" max="12287" width="13.09765625" style="34" bestFit="1" customWidth="1"/>
    <col min="12288" max="12288" width="75.19921875" style="34" bestFit="1" customWidth="1"/>
    <col min="12289" max="12289" width="64.59765625" style="34" bestFit="1" customWidth="1"/>
    <col min="12290" max="12290" width="12.69921875" style="34" bestFit="1" customWidth="1"/>
    <col min="12291" max="12291" width="3.59765625" style="34" bestFit="1" customWidth="1"/>
    <col min="12292" max="12294" width="12.8984375" style="34" bestFit="1" customWidth="1"/>
    <col min="12295" max="12539" width="8.796875" style="34"/>
    <col min="12540" max="12541" width="9.19921875" style="34" bestFit="1" customWidth="1"/>
    <col min="12542" max="12542" width="27" style="34" bestFit="1" customWidth="1"/>
    <col min="12543" max="12543" width="13.09765625" style="34" bestFit="1" customWidth="1"/>
    <col min="12544" max="12544" width="75.19921875" style="34" bestFit="1" customWidth="1"/>
    <col min="12545" max="12545" width="64.59765625" style="34" bestFit="1" customWidth="1"/>
    <col min="12546" max="12546" width="12.69921875" style="34" bestFit="1" customWidth="1"/>
    <col min="12547" max="12547" width="3.59765625" style="34" bestFit="1" customWidth="1"/>
    <col min="12548" max="12550" width="12.8984375" style="34" bestFit="1" customWidth="1"/>
    <col min="12551" max="12795" width="8.796875" style="34"/>
    <col min="12796" max="12797" width="9.19921875" style="34" bestFit="1" customWidth="1"/>
    <col min="12798" max="12798" width="27" style="34" bestFit="1" customWidth="1"/>
    <col min="12799" max="12799" width="13.09765625" style="34" bestFit="1" customWidth="1"/>
    <col min="12800" max="12800" width="75.19921875" style="34" bestFit="1" customWidth="1"/>
    <col min="12801" max="12801" width="64.59765625" style="34" bestFit="1" customWidth="1"/>
    <col min="12802" max="12802" width="12.69921875" style="34" bestFit="1" customWidth="1"/>
    <col min="12803" max="12803" width="3.59765625" style="34" bestFit="1" customWidth="1"/>
    <col min="12804" max="12806" width="12.8984375" style="34" bestFit="1" customWidth="1"/>
    <col min="12807" max="13051" width="8.796875" style="34"/>
    <col min="13052" max="13053" width="9.19921875" style="34" bestFit="1" customWidth="1"/>
    <col min="13054" max="13054" width="27" style="34" bestFit="1" customWidth="1"/>
    <col min="13055" max="13055" width="13.09765625" style="34" bestFit="1" customWidth="1"/>
    <col min="13056" max="13056" width="75.19921875" style="34" bestFit="1" customWidth="1"/>
    <col min="13057" max="13057" width="64.59765625" style="34" bestFit="1" customWidth="1"/>
    <col min="13058" max="13058" width="12.69921875" style="34" bestFit="1" customWidth="1"/>
    <col min="13059" max="13059" width="3.59765625" style="34" bestFit="1" customWidth="1"/>
    <col min="13060" max="13062" width="12.8984375" style="34" bestFit="1" customWidth="1"/>
    <col min="13063" max="13307" width="8.796875" style="34"/>
    <col min="13308" max="13309" width="9.19921875" style="34" bestFit="1" customWidth="1"/>
    <col min="13310" max="13310" width="27" style="34" bestFit="1" customWidth="1"/>
    <col min="13311" max="13311" width="13.09765625" style="34" bestFit="1" customWidth="1"/>
    <col min="13312" max="13312" width="75.19921875" style="34" bestFit="1" customWidth="1"/>
    <col min="13313" max="13313" width="64.59765625" style="34" bestFit="1" customWidth="1"/>
    <col min="13314" max="13314" width="12.69921875" style="34" bestFit="1" customWidth="1"/>
    <col min="13315" max="13315" width="3.59765625" style="34" bestFit="1" customWidth="1"/>
    <col min="13316" max="13318" width="12.8984375" style="34" bestFit="1" customWidth="1"/>
    <col min="13319" max="13563" width="8.796875" style="34"/>
    <col min="13564" max="13565" width="9.19921875" style="34" bestFit="1" customWidth="1"/>
    <col min="13566" max="13566" width="27" style="34" bestFit="1" customWidth="1"/>
    <col min="13567" max="13567" width="13.09765625" style="34" bestFit="1" customWidth="1"/>
    <col min="13568" max="13568" width="75.19921875" style="34" bestFit="1" customWidth="1"/>
    <col min="13569" max="13569" width="64.59765625" style="34" bestFit="1" customWidth="1"/>
    <col min="13570" max="13570" width="12.69921875" style="34" bestFit="1" customWidth="1"/>
    <col min="13571" max="13571" width="3.59765625" style="34" bestFit="1" customWidth="1"/>
    <col min="13572" max="13574" width="12.8984375" style="34" bestFit="1" customWidth="1"/>
    <col min="13575" max="13819" width="8.796875" style="34"/>
    <col min="13820" max="13821" width="9.19921875" style="34" bestFit="1" customWidth="1"/>
    <col min="13822" max="13822" width="27" style="34" bestFit="1" customWidth="1"/>
    <col min="13823" max="13823" width="13.09765625" style="34" bestFit="1" customWidth="1"/>
    <col min="13824" max="13824" width="75.19921875" style="34" bestFit="1" customWidth="1"/>
    <col min="13825" max="13825" width="64.59765625" style="34" bestFit="1" customWidth="1"/>
    <col min="13826" max="13826" width="12.69921875" style="34" bestFit="1" customWidth="1"/>
    <col min="13827" max="13827" width="3.59765625" style="34" bestFit="1" customWidth="1"/>
    <col min="13828" max="13830" width="12.8984375" style="34" bestFit="1" customWidth="1"/>
    <col min="13831" max="14075" width="8.796875" style="34"/>
    <col min="14076" max="14077" width="9.19921875" style="34" bestFit="1" customWidth="1"/>
    <col min="14078" max="14078" width="27" style="34" bestFit="1" customWidth="1"/>
    <col min="14079" max="14079" width="13.09765625" style="34" bestFit="1" customWidth="1"/>
    <col min="14080" max="14080" width="75.19921875" style="34" bestFit="1" customWidth="1"/>
    <col min="14081" max="14081" width="64.59765625" style="34" bestFit="1" customWidth="1"/>
    <col min="14082" max="14082" width="12.69921875" style="34" bestFit="1" customWidth="1"/>
    <col min="14083" max="14083" width="3.59765625" style="34" bestFit="1" customWidth="1"/>
    <col min="14084" max="14086" width="12.8984375" style="34" bestFit="1" customWidth="1"/>
    <col min="14087" max="14331" width="8.796875" style="34"/>
    <col min="14332" max="14333" width="9.19921875" style="34" bestFit="1" customWidth="1"/>
    <col min="14334" max="14334" width="27" style="34" bestFit="1" customWidth="1"/>
    <col min="14335" max="14335" width="13.09765625" style="34" bestFit="1" customWidth="1"/>
    <col min="14336" max="14336" width="75.19921875" style="34" bestFit="1" customWidth="1"/>
    <col min="14337" max="14337" width="64.59765625" style="34" bestFit="1" customWidth="1"/>
    <col min="14338" max="14338" width="12.69921875" style="34" bestFit="1" customWidth="1"/>
    <col min="14339" max="14339" width="3.59765625" style="34" bestFit="1" customWidth="1"/>
    <col min="14340" max="14342" width="12.8984375" style="34" bestFit="1" customWidth="1"/>
    <col min="14343" max="14587" width="8.796875" style="34"/>
    <col min="14588" max="14589" width="9.19921875" style="34" bestFit="1" customWidth="1"/>
    <col min="14590" max="14590" width="27" style="34" bestFit="1" customWidth="1"/>
    <col min="14591" max="14591" width="13.09765625" style="34" bestFit="1" customWidth="1"/>
    <col min="14592" max="14592" width="75.19921875" style="34" bestFit="1" customWidth="1"/>
    <col min="14593" max="14593" width="64.59765625" style="34" bestFit="1" customWidth="1"/>
    <col min="14594" max="14594" width="12.69921875" style="34" bestFit="1" customWidth="1"/>
    <col min="14595" max="14595" width="3.59765625" style="34" bestFit="1" customWidth="1"/>
    <col min="14596" max="14598" width="12.8984375" style="34" bestFit="1" customWidth="1"/>
    <col min="14599" max="14843" width="8.796875" style="34"/>
    <col min="14844" max="14845" width="9.19921875" style="34" bestFit="1" customWidth="1"/>
    <col min="14846" max="14846" width="27" style="34" bestFit="1" customWidth="1"/>
    <col min="14847" max="14847" width="13.09765625" style="34" bestFit="1" customWidth="1"/>
    <col min="14848" max="14848" width="75.19921875" style="34" bestFit="1" customWidth="1"/>
    <col min="14849" max="14849" width="64.59765625" style="34" bestFit="1" customWidth="1"/>
    <col min="14850" max="14850" width="12.69921875" style="34" bestFit="1" customWidth="1"/>
    <col min="14851" max="14851" width="3.59765625" style="34" bestFit="1" customWidth="1"/>
    <col min="14852" max="14854" width="12.8984375" style="34" bestFit="1" customWidth="1"/>
    <col min="14855" max="15099" width="8.796875" style="34"/>
    <col min="15100" max="15101" width="9.19921875" style="34" bestFit="1" customWidth="1"/>
    <col min="15102" max="15102" width="27" style="34" bestFit="1" customWidth="1"/>
    <col min="15103" max="15103" width="13.09765625" style="34" bestFit="1" customWidth="1"/>
    <col min="15104" max="15104" width="75.19921875" style="34" bestFit="1" customWidth="1"/>
    <col min="15105" max="15105" width="64.59765625" style="34" bestFit="1" customWidth="1"/>
    <col min="15106" max="15106" width="12.69921875" style="34" bestFit="1" customWidth="1"/>
    <col min="15107" max="15107" width="3.59765625" style="34" bestFit="1" customWidth="1"/>
    <col min="15108" max="15110" width="12.8984375" style="34" bestFit="1" customWidth="1"/>
    <col min="15111" max="15355" width="8.796875" style="34"/>
    <col min="15356" max="15357" width="9.19921875" style="34" bestFit="1" customWidth="1"/>
    <col min="15358" max="15358" width="27" style="34" bestFit="1" customWidth="1"/>
    <col min="15359" max="15359" width="13.09765625" style="34" bestFit="1" customWidth="1"/>
    <col min="15360" max="15360" width="75.19921875" style="34" bestFit="1" customWidth="1"/>
    <col min="15361" max="15361" width="64.59765625" style="34" bestFit="1" customWidth="1"/>
    <col min="15362" max="15362" width="12.69921875" style="34" bestFit="1" customWidth="1"/>
    <col min="15363" max="15363" width="3.59765625" style="34" bestFit="1" customWidth="1"/>
    <col min="15364" max="15366" width="12.8984375" style="34" bestFit="1" customWidth="1"/>
    <col min="15367" max="15611" width="8.796875" style="34"/>
    <col min="15612" max="15613" width="9.19921875" style="34" bestFit="1" customWidth="1"/>
    <col min="15614" max="15614" width="27" style="34" bestFit="1" customWidth="1"/>
    <col min="15615" max="15615" width="13.09765625" style="34" bestFit="1" customWidth="1"/>
    <col min="15616" max="15616" width="75.19921875" style="34" bestFit="1" customWidth="1"/>
    <col min="15617" max="15617" width="64.59765625" style="34" bestFit="1" customWidth="1"/>
    <col min="15618" max="15618" width="12.69921875" style="34" bestFit="1" customWidth="1"/>
    <col min="15619" max="15619" width="3.59765625" style="34" bestFit="1" customWidth="1"/>
    <col min="15620" max="15622" width="12.8984375" style="34" bestFit="1" customWidth="1"/>
    <col min="15623" max="15867" width="8.796875" style="34"/>
    <col min="15868" max="15869" width="9.19921875" style="34" bestFit="1" customWidth="1"/>
    <col min="15870" max="15870" width="27" style="34" bestFit="1" customWidth="1"/>
    <col min="15871" max="15871" width="13.09765625" style="34" bestFit="1" customWidth="1"/>
    <col min="15872" max="15872" width="75.19921875" style="34" bestFit="1" customWidth="1"/>
    <col min="15873" max="15873" width="64.59765625" style="34" bestFit="1" customWidth="1"/>
    <col min="15874" max="15874" width="12.69921875" style="34" bestFit="1" customWidth="1"/>
    <col min="15875" max="15875" width="3.59765625" style="34" bestFit="1" customWidth="1"/>
    <col min="15876" max="15878" width="12.8984375" style="34" bestFit="1" customWidth="1"/>
    <col min="15879" max="16123" width="8.796875" style="34"/>
    <col min="16124" max="16125" width="9.19921875" style="34" bestFit="1" customWidth="1"/>
    <col min="16126" max="16126" width="27" style="34" bestFit="1" customWidth="1"/>
    <col min="16127" max="16127" width="13.09765625" style="34" bestFit="1" customWidth="1"/>
    <col min="16128" max="16128" width="75.19921875" style="34" bestFit="1" customWidth="1"/>
    <col min="16129" max="16129" width="64.59765625" style="34" bestFit="1" customWidth="1"/>
    <col min="16130" max="16130" width="12.69921875" style="34" bestFit="1" customWidth="1"/>
    <col min="16131" max="16131" width="3.59765625" style="34" bestFit="1" customWidth="1"/>
    <col min="16132" max="16134" width="12.8984375" style="34" bestFit="1" customWidth="1"/>
    <col min="16135" max="16384" width="8.796875" style="34"/>
  </cols>
  <sheetData>
    <row r="1" spans="1:26" s="14" customFormat="1" x14ac:dyDescent="0.4">
      <c r="A1" s="1" t="s">
        <v>92</v>
      </c>
      <c r="B1" s="1" t="s">
        <v>43</v>
      </c>
      <c r="C1" s="1" t="s">
        <v>233</v>
      </c>
      <c r="D1" s="1" t="s">
        <v>48</v>
      </c>
      <c r="E1" s="1" t="s">
        <v>233</v>
      </c>
      <c r="F1" s="1" t="s">
        <v>50</v>
      </c>
      <c r="G1" s="1" t="s">
        <v>233</v>
      </c>
      <c r="H1" s="1" t="s">
        <v>52</v>
      </c>
      <c r="I1" s="1" t="s">
        <v>272</v>
      </c>
      <c r="J1" s="1" t="s">
        <v>58</v>
      </c>
      <c r="K1" s="1" t="s">
        <v>238</v>
      </c>
      <c r="L1" s="1" t="s">
        <v>51</v>
      </c>
      <c r="M1" s="1" t="s">
        <v>234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85</v>
      </c>
      <c r="S1" s="1" t="s">
        <v>67</v>
      </c>
      <c r="T1" s="1" t="s">
        <v>68</v>
      </c>
      <c r="U1" s="1" t="s">
        <v>65</v>
      </c>
      <c r="V1" s="1" t="s">
        <v>64</v>
      </c>
      <c r="W1" s="1" t="s">
        <v>63</v>
      </c>
      <c r="X1" s="1" t="s">
        <v>66</v>
      </c>
    </row>
    <row r="2" spans="1:26" x14ac:dyDescent="0.4">
      <c r="A2" s="24">
        <v>1</v>
      </c>
      <c r="B2" s="25" t="s">
        <v>99</v>
      </c>
      <c r="C2" s="25" t="s">
        <v>163</v>
      </c>
      <c r="D2" s="25" t="s">
        <v>6</v>
      </c>
      <c r="E2" s="25" t="s">
        <v>164</v>
      </c>
      <c r="F2" s="25" t="s">
        <v>275</v>
      </c>
      <c r="G2" s="26" t="s">
        <v>169</v>
      </c>
      <c r="H2" s="19" t="s">
        <v>105</v>
      </c>
      <c r="I2" s="25" t="s">
        <v>274</v>
      </c>
      <c r="J2" s="27" t="s">
        <v>142</v>
      </c>
      <c r="K2" s="28" t="s">
        <v>239</v>
      </c>
      <c r="L2" s="25" t="s">
        <v>144</v>
      </c>
      <c r="M2" s="25" t="str">
        <f>_xlfn.CONCAT(G2,I2,"Service")</f>
        <v>GoodsListService</v>
      </c>
      <c r="N2" s="29" t="s">
        <v>79</v>
      </c>
      <c r="O2" s="29" t="s">
        <v>103</v>
      </c>
      <c r="P2" s="27"/>
      <c r="Q2" s="39" t="s">
        <v>277</v>
      </c>
      <c r="R2" s="25"/>
      <c r="S2" s="30"/>
      <c r="T2" s="31"/>
      <c r="U2" s="32"/>
      <c r="V2" s="32"/>
      <c r="W2" s="33"/>
      <c r="X2" s="32"/>
    </row>
    <row r="3" spans="1:26" x14ac:dyDescent="0.4">
      <c r="A3" s="24">
        <v>2</v>
      </c>
      <c r="B3" s="25" t="s">
        <v>99</v>
      </c>
      <c r="C3" s="25" t="s">
        <v>163</v>
      </c>
      <c r="D3" s="25" t="s">
        <v>224</v>
      </c>
      <c r="E3" s="25" t="s">
        <v>164</v>
      </c>
      <c r="F3" s="25" t="s">
        <v>275</v>
      </c>
      <c r="G3" s="26" t="s">
        <v>169</v>
      </c>
      <c r="H3" s="25" t="s">
        <v>229</v>
      </c>
      <c r="I3" s="25" t="s">
        <v>273</v>
      </c>
      <c r="J3" s="25" t="s">
        <v>2</v>
      </c>
      <c r="K3" s="28" t="s">
        <v>240</v>
      </c>
      <c r="L3" s="25" t="str">
        <f>_xlfn.CONCAT(G3,I3,"Service")</f>
        <v>GoodsInquiryService</v>
      </c>
      <c r="M3" s="25"/>
      <c r="N3" s="27" t="s">
        <v>102</v>
      </c>
      <c r="O3" s="27" t="s">
        <v>237</v>
      </c>
      <c r="P3" s="25"/>
      <c r="Q3" s="24" t="s">
        <v>278</v>
      </c>
      <c r="R3" s="25"/>
      <c r="S3" s="31"/>
      <c r="T3" s="31"/>
      <c r="U3" s="32">
        <f>T3</f>
        <v>0</v>
      </c>
      <c r="V3" s="32">
        <f>T3</f>
        <v>0</v>
      </c>
      <c r="W3" s="32">
        <f>WORKDAY(V3,1,'작성항목 설명'!C178:C182)</f>
        <v>2</v>
      </c>
      <c r="X3" s="32">
        <f>W3</f>
        <v>2</v>
      </c>
    </row>
    <row r="4" spans="1:26" ht="31.2" x14ac:dyDescent="0.4">
      <c r="A4" s="24">
        <v>3</v>
      </c>
      <c r="B4" s="25" t="s">
        <v>99</v>
      </c>
      <c r="C4" s="25" t="s">
        <v>163</v>
      </c>
      <c r="D4" s="25" t="s">
        <v>31</v>
      </c>
      <c r="E4" s="25" t="s">
        <v>266</v>
      </c>
      <c r="F4" s="25" t="s">
        <v>141</v>
      </c>
      <c r="G4" s="35" t="s">
        <v>171</v>
      </c>
      <c r="H4" s="21" t="s">
        <v>141</v>
      </c>
      <c r="I4" s="25" t="s">
        <v>174</v>
      </c>
      <c r="J4" s="27" t="s">
        <v>113</v>
      </c>
      <c r="K4" s="28" t="s">
        <v>241</v>
      </c>
      <c r="L4" s="25" t="s">
        <v>146</v>
      </c>
      <c r="M4" s="25" t="str">
        <f>L5</f>
        <v>NewPlanService</v>
      </c>
      <c r="N4" s="27" t="s">
        <v>102</v>
      </c>
      <c r="O4" s="27" t="s">
        <v>102</v>
      </c>
      <c r="P4" s="27"/>
      <c r="Q4" s="40" t="s">
        <v>278</v>
      </c>
      <c r="R4" s="25"/>
      <c r="S4" s="30"/>
      <c r="T4" s="31"/>
      <c r="U4" s="32"/>
      <c r="V4" s="32"/>
      <c r="W4" s="33"/>
      <c r="X4" s="32"/>
      <c r="Z4" s="36"/>
    </row>
    <row r="5" spans="1:26" x14ac:dyDescent="0.4">
      <c r="A5" s="24">
        <v>4</v>
      </c>
      <c r="B5" s="25" t="s">
        <v>99</v>
      </c>
      <c r="C5" s="25" t="s">
        <v>163</v>
      </c>
      <c r="D5" s="25" t="s">
        <v>31</v>
      </c>
      <c r="E5" s="25" t="s">
        <v>165</v>
      </c>
      <c r="F5" s="25" t="s">
        <v>141</v>
      </c>
      <c r="G5" s="25" t="s">
        <v>269</v>
      </c>
      <c r="H5" s="25" t="s">
        <v>220</v>
      </c>
      <c r="I5" s="25"/>
      <c r="J5" s="25" t="s">
        <v>2</v>
      </c>
      <c r="K5" s="28" t="s">
        <v>242</v>
      </c>
      <c r="L5" s="25" t="str">
        <f t="shared" ref="L5:L12" si="0">_xlfn.CONCAT(G5,I5,"Service")</f>
        <v>NewPlanService</v>
      </c>
      <c r="M5" s="25"/>
      <c r="N5" s="27" t="s">
        <v>102</v>
      </c>
      <c r="O5" s="27" t="s">
        <v>236</v>
      </c>
      <c r="P5" s="25"/>
      <c r="Q5" s="40" t="s">
        <v>278</v>
      </c>
      <c r="R5" s="25"/>
      <c r="S5" s="31"/>
      <c r="T5" s="31"/>
      <c r="U5" s="32">
        <f t="shared" ref="U5:U12" si="1">T5</f>
        <v>0</v>
      </c>
      <c r="V5" s="32">
        <f t="shared" ref="V5:V12" si="2">T5</f>
        <v>0</v>
      </c>
      <c r="W5" s="32">
        <f>WORKDAY(V5,1,'작성항목 설명'!C172:C176)</f>
        <v>2</v>
      </c>
      <c r="X5" s="32">
        <f t="shared" ref="X5:X12" si="3">W5</f>
        <v>2</v>
      </c>
    </row>
    <row r="6" spans="1:26" x14ac:dyDescent="0.4">
      <c r="A6" s="24">
        <v>5</v>
      </c>
      <c r="B6" s="25" t="s">
        <v>99</v>
      </c>
      <c r="C6" s="25" t="s">
        <v>163</v>
      </c>
      <c r="D6" s="25" t="s">
        <v>33</v>
      </c>
      <c r="E6" s="25" t="s">
        <v>165</v>
      </c>
      <c r="F6" s="25" t="s">
        <v>33</v>
      </c>
      <c r="G6" s="25" t="s">
        <v>269</v>
      </c>
      <c r="H6" s="25" t="s">
        <v>219</v>
      </c>
      <c r="I6" s="25"/>
      <c r="J6" s="25" t="s">
        <v>2</v>
      </c>
      <c r="K6" s="28" t="s">
        <v>243</v>
      </c>
      <c r="L6" s="25" t="str">
        <f t="shared" si="0"/>
        <v>NewPlanService</v>
      </c>
      <c r="M6" s="25"/>
      <c r="N6" s="27" t="s">
        <v>102</v>
      </c>
      <c r="O6" s="27" t="s">
        <v>235</v>
      </c>
      <c r="P6" s="25"/>
      <c r="Q6" s="40" t="s">
        <v>278</v>
      </c>
      <c r="R6" s="25"/>
      <c r="S6" s="31"/>
      <c r="T6" s="31"/>
      <c r="U6" s="32">
        <f t="shared" si="1"/>
        <v>0</v>
      </c>
      <c r="V6" s="32">
        <f t="shared" si="2"/>
        <v>0</v>
      </c>
      <c r="W6" s="32">
        <f>WORKDAY(V6,1,'작성항목 설명'!C171:C175)</f>
        <v>2</v>
      </c>
      <c r="X6" s="32">
        <f t="shared" si="3"/>
        <v>2</v>
      </c>
    </row>
    <row r="7" spans="1:26" x14ac:dyDescent="0.4">
      <c r="A7" s="24">
        <v>6</v>
      </c>
      <c r="B7" s="25" t="s">
        <v>99</v>
      </c>
      <c r="C7" s="25" t="s">
        <v>163</v>
      </c>
      <c r="D7" s="25" t="s">
        <v>31</v>
      </c>
      <c r="E7" s="25" t="s">
        <v>165</v>
      </c>
      <c r="F7" s="25" t="s">
        <v>276</v>
      </c>
      <c r="G7" s="25" t="s">
        <v>269</v>
      </c>
      <c r="H7" s="25" t="s">
        <v>228</v>
      </c>
      <c r="I7" s="25"/>
      <c r="J7" s="25" t="s">
        <v>2</v>
      </c>
      <c r="K7" s="28" t="s">
        <v>245</v>
      </c>
      <c r="L7" s="25" t="str">
        <f t="shared" si="0"/>
        <v>NewPlanService</v>
      </c>
      <c r="M7" s="25"/>
      <c r="N7" s="27" t="s">
        <v>100</v>
      </c>
      <c r="O7" s="27" t="s">
        <v>236</v>
      </c>
      <c r="P7" s="25"/>
      <c r="Q7" s="40" t="s">
        <v>278</v>
      </c>
      <c r="R7" s="25"/>
      <c r="S7" s="31"/>
      <c r="T7" s="31"/>
      <c r="U7" s="32">
        <f t="shared" si="1"/>
        <v>0</v>
      </c>
      <c r="V7" s="32">
        <f t="shared" si="2"/>
        <v>0</v>
      </c>
      <c r="W7" s="32">
        <f>WORKDAY(V7,1,'작성항목 설명'!C173:C177)</f>
        <v>2</v>
      </c>
      <c r="X7" s="32">
        <f t="shared" si="3"/>
        <v>2</v>
      </c>
    </row>
    <row r="8" spans="1:26" x14ac:dyDescent="0.4">
      <c r="A8" s="24">
        <v>7</v>
      </c>
      <c r="B8" s="25" t="s">
        <v>99</v>
      </c>
      <c r="C8" s="25" t="s">
        <v>163</v>
      </c>
      <c r="D8" s="25" t="s">
        <v>225</v>
      </c>
      <c r="E8" s="25" t="s">
        <v>267</v>
      </c>
      <c r="F8" s="25" t="s">
        <v>225</v>
      </c>
      <c r="G8" s="25" t="s">
        <v>270</v>
      </c>
      <c r="H8" s="25" t="s">
        <v>231</v>
      </c>
      <c r="I8" s="25"/>
      <c r="J8" s="25" t="s">
        <v>2</v>
      </c>
      <c r="K8" s="28" t="s">
        <v>246</v>
      </c>
      <c r="L8" s="25" t="str">
        <f t="shared" si="0"/>
        <v>UnderWrittingService</v>
      </c>
      <c r="M8" s="25"/>
      <c r="N8" s="27" t="s">
        <v>100</v>
      </c>
      <c r="O8" s="27" t="s">
        <v>237</v>
      </c>
      <c r="P8" s="25"/>
      <c r="Q8" s="24" t="s">
        <v>277</v>
      </c>
      <c r="R8" s="25"/>
      <c r="S8" s="31"/>
      <c r="T8" s="31"/>
      <c r="U8" s="32">
        <f t="shared" si="1"/>
        <v>0</v>
      </c>
      <c r="V8" s="32">
        <f t="shared" si="2"/>
        <v>0</v>
      </c>
      <c r="W8" s="32">
        <f>WORKDAY(V8,1,'작성항목 설명'!C179:C183)</f>
        <v>2</v>
      </c>
      <c r="X8" s="32">
        <f t="shared" si="3"/>
        <v>2</v>
      </c>
    </row>
    <row r="9" spans="1:26" x14ac:dyDescent="0.4">
      <c r="A9" s="24">
        <v>8</v>
      </c>
      <c r="B9" s="25" t="s">
        <v>99</v>
      </c>
      <c r="C9" s="25" t="s">
        <v>163</v>
      </c>
      <c r="D9" s="25" t="s">
        <v>217</v>
      </c>
      <c r="E9" s="25" t="s">
        <v>268</v>
      </c>
      <c r="F9" s="25" t="s">
        <v>217</v>
      </c>
      <c r="G9" s="25" t="s">
        <v>271</v>
      </c>
      <c r="H9" s="25" t="s">
        <v>221</v>
      </c>
      <c r="I9" s="25"/>
      <c r="J9" s="25" t="s">
        <v>2</v>
      </c>
      <c r="K9" s="28" t="s">
        <v>244</v>
      </c>
      <c r="L9" s="25" t="str">
        <f t="shared" si="0"/>
        <v>DepositService</v>
      </c>
      <c r="M9" s="25"/>
      <c r="N9" s="27" t="s">
        <v>102</v>
      </c>
      <c r="O9" s="27" t="s">
        <v>235</v>
      </c>
      <c r="P9" s="25"/>
      <c r="Q9" s="24" t="s">
        <v>278</v>
      </c>
      <c r="R9" s="25"/>
      <c r="S9" s="31"/>
      <c r="T9" s="31"/>
      <c r="U9" s="32">
        <f t="shared" si="1"/>
        <v>0</v>
      </c>
      <c r="V9" s="32">
        <f t="shared" si="2"/>
        <v>0</v>
      </c>
      <c r="W9" s="32">
        <f>WORKDAY(V9,1,'작성항목 설명'!C173:C177)</f>
        <v>2</v>
      </c>
      <c r="X9" s="32">
        <f t="shared" si="3"/>
        <v>2</v>
      </c>
    </row>
    <row r="10" spans="1:26" x14ac:dyDescent="0.4">
      <c r="A10" s="24">
        <v>9</v>
      </c>
      <c r="B10" s="25" t="s">
        <v>99</v>
      </c>
      <c r="C10" s="25" t="s">
        <v>163</v>
      </c>
      <c r="D10" s="25" t="s">
        <v>217</v>
      </c>
      <c r="E10" s="25" t="s">
        <v>268</v>
      </c>
      <c r="F10" s="25" t="s">
        <v>217</v>
      </c>
      <c r="G10" s="25" t="s">
        <v>271</v>
      </c>
      <c r="H10" s="25" t="s">
        <v>222</v>
      </c>
      <c r="I10" s="25"/>
      <c r="J10" s="25" t="s">
        <v>2</v>
      </c>
      <c r="K10" s="28" t="s">
        <v>279</v>
      </c>
      <c r="L10" s="25" t="str">
        <f t="shared" si="0"/>
        <v>DepositService</v>
      </c>
      <c r="M10" s="25"/>
      <c r="N10" s="27" t="s">
        <v>102</v>
      </c>
      <c r="O10" s="27" t="s">
        <v>236</v>
      </c>
      <c r="P10" s="25"/>
      <c r="Q10" s="24" t="s">
        <v>278</v>
      </c>
      <c r="R10" s="25"/>
      <c r="S10" s="31"/>
      <c r="T10" s="31"/>
      <c r="U10" s="32">
        <f t="shared" si="1"/>
        <v>0</v>
      </c>
      <c r="V10" s="32">
        <f t="shared" si="2"/>
        <v>0</v>
      </c>
      <c r="W10" s="32">
        <f>WORKDAY(V10,1,'작성항목 설명'!C174:C178)</f>
        <v>2</v>
      </c>
      <c r="X10" s="32">
        <f t="shared" si="3"/>
        <v>2</v>
      </c>
    </row>
    <row r="11" spans="1:26" x14ac:dyDescent="0.4">
      <c r="A11" s="24">
        <v>10</v>
      </c>
      <c r="B11" s="25" t="s">
        <v>99</v>
      </c>
      <c r="C11" s="25" t="s">
        <v>163</v>
      </c>
      <c r="D11" s="25" t="s">
        <v>217</v>
      </c>
      <c r="E11" s="25" t="s">
        <v>268</v>
      </c>
      <c r="F11" s="25" t="s">
        <v>217</v>
      </c>
      <c r="G11" s="25" t="s">
        <v>271</v>
      </c>
      <c r="H11" s="25" t="s">
        <v>223</v>
      </c>
      <c r="I11" s="25"/>
      <c r="J11" s="25" t="s">
        <v>2</v>
      </c>
      <c r="K11" s="28" t="s">
        <v>280</v>
      </c>
      <c r="L11" s="25" t="str">
        <f t="shared" si="0"/>
        <v>DepositService</v>
      </c>
      <c r="M11" s="25"/>
      <c r="N11" s="27" t="s">
        <v>102</v>
      </c>
      <c r="O11" s="27" t="s">
        <v>236</v>
      </c>
      <c r="P11" s="25"/>
      <c r="Q11" s="24" t="s">
        <v>278</v>
      </c>
      <c r="R11" s="25"/>
      <c r="S11" s="31"/>
      <c r="T11" s="31"/>
      <c r="U11" s="32">
        <f t="shared" si="1"/>
        <v>0</v>
      </c>
      <c r="V11" s="32">
        <f t="shared" si="2"/>
        <v>0</v>
      </c>
      <c r="W11" s="32">
        <f>WORKDAY(V11,1,'작성항목 설명'!C175:C179)</f>
        <v>2</v>
      </c>
      <c r="X11" s="32">
        <f t="shared" si="3"/>
        <v>2</v>
      </c>
    </row>
    <row r="12" spans="1:26" x14ac:dyDescent="0.4">
      <c r="A12" s="24">
        <v>11</v>
      </c>
      <c r="B12" s="25" t="s">
        <v>99</v>
      </c>
      <c r="C12" s="25" t="s">
        <v>163</v>
      </c>
      <c r="D12" s="25" t="s">
        <v>7</v>
      </c>
      <c r="E12" s="25" t="s">
        <v>165</v>
      </c>
      <c r="F12" s="25" t="s">
        <v>216</v>
      </c>
      <c r="G12" s="25" t="s">
        <v>194</v>
      </c>
      <c r="H12" s="25" t="s">
        <v>218</v>
      </c>
      <c r="I12" s="25" t="s">
        <v>193</v>
      </c>
      <c r="J12" s="25" t="s">
        <v>2</v>
      </c>
      <c r="K12" s="28" t="s">
        <v>247</v>
      </c>
      <c r="L12" s="25" t="str">
        <f t="shared" si="0"/>
        <v>ContractCommonContractTransferService</v>
      </c>
      <c r="M12" s="25"/>
      <c r="N12" s="27" t="s">
        <v>102</v>
      </c>
      <c r="O12" s="27" t="s">
        <v>236</v>
      </c>
      <c r="P12" s="25"/>
      <c r="Q12" s="24" t="s">
        <v>278</v>
      </c>
      <c r="R12" s="25"/>
      <c r="S12" s="31"/>
      <c r="T12" s="31"/>
      <c r="U12" s="32">
        <f t="shared" si="1"/>
        <v>0</v>
      </c>
      <c r="V12" s="32">
        <f t="shared" si="2"/>
        <v>0</v>
      </c>
      <c r="W12" s="32">
        <f>WORKDAY(V12,1,'작성항목 설명'!C170:C174)</f>
        <v>2</v>
      </c>
      <c r="X12" s="32">
        <f t="shared" si="3"/>
        <v>2</v>
      </c>
    </row>
    <row r="13" spans="1:26" x14ac:dyDescent="0.4">
      <c r="A13" s="24">
        <v>12</v>
      </c>
      <c r="B13" s="25" t="s">
        <v>99</v>
      </c>
      <c r="C13" s="25" t="s">
        <v>163</v>
      </c>
      <c r="D13" s="25" t="s">
        <v>130</v>
      </c>
      <c r="E13" s="25" t="s">
        <v>166</v>
      </c>
      <c r="F13" s="27" t="s">
        <v>108</v>
      </c>
      <c r="G13" s="35" t="s">
        <v>170</v>
      </c>
      <c r="H13" s="20" t="s">
        <v>140</v>
      </c>
      <c r="I13" s="25" t="s">
        <v>175</v>
      </c>
      <c r="J13" s="27" t="s">
        <v>111</v>
      </c>
      <c r="K13" s="28" t="s">
        <v>248</v>
      </c>
      <c r="L13" s="25" t="s">
        <v>143</v>
      </c>
      <c r="M13" s="25" t="str">
        <f>L14</f>
        <v>CustomerInquiryService</v>
      </c>
      <c r="N13" s="27" t="s">
        <v>102</v>
      </c>
      <c r="O13" s="27" t="s">
        <v>101</v>
      </c>
      <c r="P13" s="27"/>
      <c r="Q13" s="40" t="s">
        <v>277</v>
      </c>
      <c r="R13" s="25"/>
      <c r="S13" s="30"/>
      <c r="T13" s="31"/>
      <c r="U13" s="32"/>
      <c r="V13" s="32"/>
      <c r="W13" s="33"/>
      <c r="X13" s="32"/>
    </row>
    <row r="14" spans="1:26" x14ac:dyDescent="0.4">
      <c r="A14" s="24">
        <v>13</v>
      </c>
      <c r="B14" s="25" t="s">
        <v>99</v>
      </c>
      <c r="C14" s="25" t="s">
        <v>163</v>
      </c>
      <c r="D14" s="25" t="s">
        <v>108</v>
      </c>
      <c r="E14" s="25" t="s">
        <v>166</v>
      </c>
      <c r="F14" s="27" t="s">
        <v>108</v>
      </c>
      <c r="G14" s="35" t="s">
        <v>170</v>
      </c>
      <c r="H14" s="20" t="s">
        <v>140</v>
      </c>
      <c r="I14" s="25" t="s">
        <v>175</v>
      </c>
      <c r="J14" s="25" t="s">
        <v>2</v>
      </c>
      <c r="K14" s="28" t="s">
        <v>248</v>
      </c>
      <c r="L14" s="25" t="str">
        <f>_xlfn.CONCAT(G14,I14,"Service")</f>
        <v>CustomerInquiryService</v>
      </c>
      <c r="M14" s="25"/>
      <c r="N14" s="27" t="s">
        <v>102</v>
      </c>
      <c r="O14" s="27" t="s">
        <v>101</v>
      </c>
      <c r="P14" s="27"/>
      <c r="Q14" s="40" t="s">
        <v>277</v>
      </c>
      <c r="R14" s="25"/>
      <c r="S14" s="30"/>
      <c r="T14" s="31"/>
      <c r="U14" s="32"/>
      <c r="V14" s="32"/>
      <c r="W14" s="33"/>
      <c r="X14" s="32"/>
    </row>
    <row r="15" spans="1:26" x14ac:dyDescent="0.4">
      <c r="A15" s="24">
        <v>14</v>
      </c>
      <c r="B15" s="25" t="s">
        <v>99</v>
      </c>
      <c r="C15" s="25" t="s">
        <v>163</v>
      </c>
      <c r="D15" s="25" t="s">
        <v>130</v>
      </c>
      <c r="E15" s="25" t="s">
        <v>166</v>
      </c>
      <c r="F15" s="27" t="s">
        <v>108</v>
      </c>
      <c r="G15" s="35" t="s">
        <v>170</v>
      </c>
      <c r="H15" s="20" t="s">
        <v>139</v>
      </c>
      <c r="I15" s="25" t="s">
        <v>176</v>
      </c>
      <c r="J15" s="27" t="s">
        <v>111</v>
      </c>
      <c r="K15" s="28" t="s">
        <v>249</v>
      </c>
      <c r="L15" s="25" t="s">
        <v>145</v>
      </c>
      <c r="M15" s="25" t="str">
        <f>L16</f>
        <v>CustomerJobService</v>
      </c>
      <c r="N15" s="27" t="s">
        <v>100</v>
      </c>
      <c r="O15" s="27" t="s">
        <v>101</v>
      </c>
      <c r="P15" s="27"/>
      <c r="Q15" s="40" t="s">
        <v>277</v>
      </c>
      <c r="R15" s="25"/>
      <c r="S15" s="30"/>
      <c r="T15" s="31"/>
      <c r="U15" s="32"/>
      <c r="V15" s="32"/>
      <c r="W15" s="33"/>
      <c r="X15" s="32"/>
    </row>
    <row r="16" spans="1:26" x14ac:dyDescent="0.4">
      <c r="A16" s="24">
        <v>15</v>
      </c>
      <c r="B16" s="25" t="s">
        <v>99</v>
      </c>
      <c r="C16" s="25" t="s">
        <v>163</v>
      </c>
      <c r="D16" s="25" t="s">
        <v>108</v>
      </c>
      <c r="E16" s="25" t="s">
        <v>166</v>
      </c>
      <c r="F16" s="27" t="s">
        <v>108</v>
      </c>
      <c r="G16" s="35" t="s">
        <v>170</v>
      </c>
      <c r="H16" s="20" t="s">
        <v>139</v>
      </c>
      <c r="I16" s="25" t="s">
        <v>176</v>
      </c>
      <c r="J16" s="25" t="s">
        <v>2</v>
      </c>
      <c r="K16" s="28" t="s">
        <v>249</v>
      </c>
      <c r="L16" s="25" t="str">
        <f>_xlfn.CONCAT(G16,I16,"Service")</f>
        <v>CustomerJobService</v>
      </c>
      <c r="M16" s="25"/>
      <c r="N16" s="27" t="s">
        <v>100</v>
      </c>
      <c r="O16" s="27" t="s">
        <v>101</v>
      </c>
      <c r="P16" s="27"/>
      <c r="Q16" s="40" t="s">
        <v>277</v>
      </c>
      <c r="R16" s="25"/>
      <c r="S16" s="30"/>
      <c r="T16" s="31"/>
      <c r="U16" s="32"/>
      <c r="V16" s="32"/>
      <c r="W16" s="33"/>
      <c r="X16" s="32"/>
    </row>
    <row r="17" spans="1:24" ht="31.2" x14ac:dyDescent="0.4">
      <c r="A17" s="24">
        <v>16</v>
      </c>
      <c r="B17" s="25" t="s">
        <v>99</v>
      </c>
      <c r="C17" s="25" t="s">
        <v>163</v>
      </c>
      <c r="D17" s="25" t="s">
        <v>7</v>
      </c>
      <c r="E17" s="25" t="s">
        <v>165</v>
      </c>
      <c r="F17" s="25" t="s">
        <v>109</v>
      </c>
      <c r="G17" s="35" t="s">
        <v>171</v>
      </c>
      <c r="H17" s="25" t="s">
        <v>138</v>
      </c>
      <c r="I17" s="25" t="s">
        <v>177</v>
      </c>
      <c r="J17" s="27" t="s">
        <v>111</v>
      </c>
      <c r="K17" s="28" t="s">
        <v>250</v>
      </c>
      <c r="L17" s="25" t="s">
        <v>147</v>
      </c>
      <c r="M17" s="25" t="str">
        <f>L18</f>
        <v>NewContractContractorService</v>
      </c>
      <c r="N17" s="25" t="s">
        <v>80</v>
      </c>
      <c r="O17" s="25" t="s">
        <v>107</v>
      </c>
      <c r="P17" s="25"/>
      <c r="Q17" s="40" t="s">
        <v>277</v>
      </c>
      <c r="R17" s="25"/>
      <c r="S17" s="31"/>
      <c r="T17" s="31"/>
      <c r="U17" s="32">
        <f t="shared" ref="U17:U38" si="4">T17</f>
        <v>0</v>
      </c>
      <c r="V17" s="32">
        <f t="shared" ref="V17:V38" si="5">T17</f>
        <v>0</v>
      </c>
      <c r="W17" s="32">
        <f>WORKDAY(V17,1,'작성항목 설명'!C152:C156)</f>
        <v>2</v>
      </c>
      <c r="X17" s="32">
        <f t="shared" ref="X17:X38" si="6">W17</f>
        <v>2</v>
      </c>
    </row>
    <row r="18" spans="1:24" ht="31.2" x14ac:dyDescent="0.4">
      <c r="A18" s="24">
        <v>17</v>
      </c>
      <c r="B18" s="25" t="s">
        <v>99</v>
      </c>
      <c r="C18" s="25" t="s">
        <v>163</v>
      </c>
      <c r="D18" s="25" t="s">
        <v>7</v>
      </c>
      <c r="E18" s="25" t="s">
        <v>165</v>
      </c>
      <c r="F18" s="25" t="s">
        <v>31</v>
      </c>
      <c r="G18" s="35" t="s">
        <v>171</v>
      </c>
      <c r="H18" s="25" t="s">
        <v>138</v>
      </c>
      <c r="I18" s="25" t="s">
        <v>177</v>
      </c>
      <c r="J18" s="25" t="s">
        <v>2</v>
      </c>
      <c r="K18" s="28" t="s">
        <v>250</v>
      </c>
      <c r="L18" s="25" t="str">
        <f>_xlfn.CONCAT(G18,I18,"Service")</f>
        <v>NewContractContractorService</v>
      </c>
      <c r="M18" s="25"/>
      <c r="N18" s="25" t="s">
        <v>80</v>
      </c>
      <c r="O18" s="25" t="s">
        <v>80</v>
      </c>
      <c r="P18" s="25"/>
      <c r="Q18" s="40" t="s">
        <v>277</v>
      </c>
      <c r="R18" s="25"/>
      <c r="S18" s="31"/>
      <c r="T18" s="31"/>
      <c r="U18" s="32">
        <f>T18</f>
        <v>0</v>
      </c>
      <c r="V18" s="32">
        <f>T18</f>
        <v>0</v>
      </c>
      <c r="W18" s="32">
        <f>WORKDAY(V18,1,'작성항목 설명'!C176:C180)</f>
        <v>2</v>
      </c>
      <c r="X18" s="32">
        <f>W18</f>
        <v>2</v>
      </c>
    </row>
    <row r="19" spans="1:24" ht="31.2" x14ac:dyDescent="0.4">
      <c r="A19" s="24">
        <v>18</v>
      </c>
      <c r="B19" s="25" t="s">
        <v>99</v>
      </c>
      <c r="C19" s="25" t="s">
        <v>163</v>
      </c>
      <c r="D19" s="25" t="s">
        <v>7</v>
      </c>
      <c r="E19" s="25" t="s">
        <v>165</v>
      </c>
      <c r="F19" s="25" t="s">
        <v>109</v>
      </c>
      <c r="G19" s="35" t="s">
        <v>171</v>
      </c>
      <c r="H19" s="25" t="s">
        <v>137</v>
      </c>
      <c r="I19" s="25" t="s">
        <v>178</v>
      </c>
      <c r="J19" s="27" t="s">
        <v>111</v>
      </c>
      <c r="K19" s="28" t="s">
        <v>251</v>
      </c>
      <c r="L19" s="25" t="s">
        <v>148</v>
      </c>
      <c r="M19" s="25" t="str">
        <f>L20</f>
        <v>NewContractBeneficiaryService</v>
      </c>
      <c r="N19" s="25" t="s">
        <v>80</v>
      </c>
      <c r="O19" s="25" t="s">
        <v>107</v>
      </c>
      <c r="P19" s="25"/>
      <c r="Q19" s="40" t="s">
        <v>277</v>
      </c>
      <c r="R19" s="25"/>
      <c r="S19" s="31"/>
      <c r="T19" s="31"/>
      <c r="U19" s="32">
        <f t="shared" si="4"/>
        <v>0</v>
      </c>
      <c r="V19" s="32">
        <f t="shared" si="5"/>
        <v>0</v>
      </c>
      <c r="W19" s="32">
        <f>WORKDAY(V19,1,'작성항목 설명'!C153:C157)</f>
        <v>2</v>
      </c>
      <c r="X19" s="32">
        <f t="shared" si="6"/>
        <v>2</v>
      </c>
    </row>
    <row r="20" spans="1:24" ht="31.2" x14ac:dyDescent="0.4">
      <c r="A20" s="24">
        <v>19</v>
      </c>
      <c r="B20" s="25" t="s">
        <v>99</v>
      </c>
      <c r="C20" s="25" t="s">
        <v>163</v>
      </c>
      <c r="D20" s="25" t="s">
        <v>7</v>
      </c>
      <c r="E20" s="25" t="s">
        <v>165</v>
      </c>
      <c r="F20" s="25" t="s">
        <v>31</v>
      </c>
      <c r="G20" s="35" t="s">
        <v>171</v>
      </c>
      <c r="H20" s="25" t="s">
        <v>137</v>
      </c>
      <c r="I20" s="25" t="s">
        <v>178</v>
      </c>
      <c r="J20" s="25" t="s">
        <v>2</v>
      </c>
      <c r="K20" s="28" t="s">
        <v>251</v>
      </c>
      <c r="L20" s="25" t="str">
        <f>_xlfn.CONCAT(G20,I20,"Service")</f>
        <v>NewContractBeneficiaryService</v>
      </c>
      <c r="M20" s="25"/>
      <c r="N20" s="25" t="s">
        <v>80</v>
      </c>
      <c r="O20" s="25" t="s">
        <v>80</v>
      </c>
      <c r="P20" s="25"/>
      <c r="Q20" s="40" t="s">
        <v>277</v>
      </c>
      <c r="R20" s="25"/>
      <c r="S20" s="31"/>
      <c r="T20" s="31"/>
      <c r="U20" s="32">
        <f t="shared" ref="U20" si="7">T20</f>
        <v>0</v>
      </c>
      <c r="V20" s="32">
        <f t="shared" ref="V20" si="8">T20</f>
        <v>0</v>
      </c>
      <c r="W20" s="32">
        <f>WORKDAY(V20,1,'작성항목 설명'!C177:C181)</f>
        <v>2</v>
      </c>
      <c r="X20" s="32">
        <f t="shared" ref="X20" si="9">W20</f>
        <v>2</v>
      </c>
    </row>
    <row r="21" spans="1:24" ht="31.2" x14ac:dyDescent="0.4">
      <c r="A21" s="24">
        <v>20</v>
      </c>
      <c r="B21" s="25" t="s">
        <v>99</v>
      </c>
      <c r="C21" s="25" t="s">
        <v>163</v>
      </c>
      <c r="D21" s="25" t="s">
        <v>7</v>
      </c>
      <c r="E21" s="25" t="s">
        <v>165</v>
      </c>
      <c r="F21" s="25" t="s">
        <v>109</v>
      </c>
      <c r="G21" s="35" t="s">
        <v>171</v>
      </c>
      <c r="H21" s="25" t="s">
        <v>136</v>
      </c>
      <c r="I21" s="25" t="s">
        <v>179</v>
      </c>
      <c r="J21" s="27" t="s">
        <v>111</v>
      </c>
      <c r="K21" s="28" t="s">
        <v>252</v>
      </c>
      <c r="L21" s="25" t="s">
        <v>149</v>
      </c>
      <c r="M21" s="25" t="str">
        <f>L22</f>
        <v>NewContractService</v>
      </c>
      <c r="N21" s="25" t="s">
        <v>80</v>
      </c>
      <c r="O21" s="25" t="s">
        <v>79</v>
      </c>
      <c r="P21" s="25"/>
      <c r="Q21" s="40"/>
      <c r="R21" s="25"/>
      <c r="S21" s="31"/>
      <c r="T21" s="31"/>
      <c r="U21" s="32">
        <f t="shared" si="4"/>
        <v>0</v>
      </c>
      <c r="V21" s="32">
        <f t="shared" si="5"/>
        <v>0</v>
      </c>
      <c r="W21" s="32">
        <f>WORKDAY(V21,1,'작성항목 설명'!C154:C158)</f>
        <v>2</v>
      </c>
      <c r="X21" s="32">
        <f t="shared" si="6"/>
        <v>2</v>
      </c>
    </row>
    <row r="22" spans="1:24" ht="31.2" x14ac:dyDescent="0.4">
      <c r="A22" s="24">
        <v>21</v>
      </c>
      <c r="B22" s="25" t="s">
        <v>99</v>
      </c>
      <c r="C22" s="25"/>
      <c r="D22" s="25" t="s">
        <v>216</v>
      </c>
      <c r="E22" s="25" t="s">
        <v>165</v>
      </c>
      <c r="F22" s="25" t="s">
        <v>216</v>
      </c>
      <c r="G22" s="35" t="s">
        <v>171</v>
      </c>
      <c r="H22" s="25" t="s">
        <v>227</v>
      </c>
      <c r="I22" s="25"/>
      <c r="J22" s="25" t="s">
        <v>2</v>
      </c>
      <c r="K22" s="28" t="s">
        <v>252</v>
      </c>
      <c r="L22" s="25" t="str">
        <f>_xlfn.CONCAT(G22,I22,"Service")</f>
        <v>NewContractService</v>
      </c>
      <c r="M22" s="25"/>
      <c r="N22" s="27" t="s">
        <v>100</v>
      </c>
      <c r="O22" s="27" t="s">
        <v>235</v>
      </c>
      <c r="P22" s="25"/>
      <c r="Q22" s="40"/>
      <c r="R22" s="25"/>
      <c r="S22" s="31"/>
      <c r="T22" s="31"/>
      <c r="U22" s="32">
        <f>T22</f>
        <v>0</v>
      </c>
      <c r="V22" s="32">
        <f>T22</f>
        <v>0</v>
      </c>
      <c r="W22" s="32">
        <f>WORKDAY(V22,1,'작성항목 설명'!C176:C180)</f>
        <v>2</v>
      </c>
      <c r="X22" s="32">
        <f>W22</f>
        <v>2</v>
      </c>
    </row>
    <row r="23" spans="1:24" x14ac:dyDescent="0.4">
      <c r="A23" s="24">
        <v>22</v>
      </c>
      <c r="B23" s="25" t="s">
        <v>46</v>
      </c>
      <c r="C23" s="25" t="s">
        <v>163</v>
      </c>
      <c r="D23" s="25" t="s">
        <v>46</v>
      </c>
      <c r="E23" s="25" t="s">
        <v>167</v>
      </c>
      <c r="F23" s="25" t="s">
        <v>110</v>
      </c>
      <c r="G23" s="25" t="s">
        <v>172</v>
      </c>
      <c r="H23" s="25" t="s">
        <v>135</v>
      </c>
      <c r="I23" s="25" t="s">
        <v>180</v>
      </c>
      <c r="J23" s="27" t="s">
        <v>111</v>
      </c>
      <c r="K23" s="28" t="s">
        <v>282</v>
      </c>
      <c r="L23" s="25" t="s">
        <v>150</v>
      </c>
      <c r="M23" s="25" t="str">
        <f>L24</f>
        <v>FinanceService</v>
      </c>
      <c r="N23" s="25" t="s">
        <v>106</v>
      </c>
      <c r="O23" s="25" t="s">
        <v>107</v>
      </c>
      <c r="P23" s="25"/>
      <c r="Q23" s="24" t="s">
        <v>278</v>
      </c>
      <c r="R23" s="25"/>
      <c r="S23" s="31"/>
      <c r="T23" s="31"/>
      <c r="U23" s="32">
        <f t="shared" si="4"/>
        <v>0</v>
      </c>
      <c r="V23" s="32">
        <f t="shared" si="5"/>
        <v>0</v>
      </c>
      <c r="W23" s="32">
        <f>WORKDAY(V23,1,'작성항목 설명'!C155:C159)</f>
        <v>2</v>
      </c>
      <c r="X23" s="32">
        <f t="shared" si="6"/>
        <v>2</v>
      </c>
    </row>
    <row r="24" spans="1:24" x14ac:dyDescent="0.4">
      <c r="A24" s="24">
        <v>23</v>
      </c>
      <c r="B24" s="25" t="s">
        <v>99</v>
      </c>
      <c r="C24" s="25" t="s">
        <v>163</v>
      </c>
      <c r="D24" s="25" t="s">
        <v>226</v>
      </c>
      <c r="E24" s="25" t="s">
        <v>167</v>
      </c>
      <c r="F24" s="25" t="s">
        <v>226</v>
      </c>
      <c r="G24" s="25" t="s">
        <v>172</v>
      </c>
      <c r="H24" s="25" t="s">
        <v>230</v>
      </c>
      <c r="I24" s="25"/>
      <c r="J24" s="25" t="s">
        <v>2</v>
      </c>
      <c r="K24" s="28" t="s">
        <v>281</v>
      </c>
      <c r="L24" s="25" t="str">
        <f>_xlfn.CONCAT(G24,I24,"Service")</f>
        <v>FinanceService</v>
      </c>
      <c r="M24" s="25"/>
      <c r="N24" s="27" t="s">
        <v>102</v>
      </c>
      <c r="O24" s="27" t="s">
        <v>235</v>
      </c>
      <c r="P24" s="25"/>
      <c r="Q24" s="24" t="s">
        <v>278</v>
      </c>
      <c r="R24" s="25"/>
      <c r="S24" s="31"/>
      <c r="T24" s="31"/>
      <c r="U24" s="32">
        <f>T24</f>
        <v>0</v>
      </c>
      <c r="V24" s="32">
        <f>T24</f>
        <v>0</v>
      </c>
      <c r="W24" s="32">
        <f>WORKDAY(V24,1,'작성항목 설명'!C180:C184)</f>
        <v>2</v>
      </c>
      <c r="X24" s="32">
        <f>W24</f>
        <v>2</v>
      </c>
    </row>
    <row r="25" spans="1:24" x14ac:dyDescent="0.4">
      <c r="A25" s="24">
        <v>24</v>
      </c>
      <c r="B25" s="25" t="s">
        <v>99</v>
      </c>
      <c r="C25" s="25" t="s">
        <v>163</v>
      </c>
      <c r="D25" s="25" t="s">
        <v>226</v>
      </c>
      <c r="E25" s="25" t="s">
        <v>167</v>
      </c>
      <c r="F25" s="25" t="s">
        <v>226</v>
      </c>
      <c r="G25" s="25" t="s">
        <v>172</v>
      </c>
      <c r="H25" s="25" t="s">
        <v>232</v>
      </c>
      <c r="I25" s="25"/>
      <c r="J25" s="25" t="s">
        <v>2</v>
      </c>
      <c r="K25" s="28" t="s">
        <v>283</v>
      </c>
      <c r="L25" s="25" t="str">
        <f>_xlfn.CONCAT(G25,I25,"Service")</f>
        <v>FinanceService</v>
      </c>
      <c r="M25" s="25"/>
      <c r="N25" s="27" t="s">
        <v>102</v>
      </c>
      <c r="O25" s="27" t="s">
        <v>235</v>
      </c>
      <c r="P25" s="25"/>
      <c r="Q25" s="24" t="s">
        <v>278</v>
      </c>
      <c r="R25" s="25"/>
      <c r="S25" s="31"/>
      <c r="T25" s="31"/>
      <c r="U25" s="32">
        <f>T25</f>
        <v>0</v>
      </c>
      <c r="V25" s="32">
        <f>T25</f>
        <v>0</v>
      </c>
      <c r="W25" s="32">
        <f>WORKDAY(V25,1,'작성항목 설명'!C181:C185)</f>
        <v>2</v>
      </c>
      <c r="X25" s="32">
        <f>W25</f>
        <v>2</v>
      </c>
    </row>
    <row r="26" spans="1:24" x14ac:dyDescent="0.4">
      <c r="A26" s="24">
        <v>25</v>
      </c>
      <c r="B26" s="25" t="s">
        <v>99</v>
      </c>
      <c r="C26" s="25" t="s">
        <v>163</v>
      </c>
      <c r="D26" s="25" t="s">
        <v>129</v>
      </c>
      <c r="E26" s="25" t="s">
        <v>166</v>
      </c>
      <c r="F26" s="25" t="s">
        <v>108</v>
      </c>
      <c r="G26" s="25" t="s">
        <v>170</v>
      </c>
      <c r="H26" s="25" t="s">
        <v>134</v>
      </c>
      <c r="I26" s="25" t="s">
        <v>181</v>
      </c>
      <c r="J26" s="27" t="s">
        <v>113</v>
      </c>
      <c r="K26" s="28" t="s">
        <v>253</v>
      </c>
      <c r="L26" s="25" t="s">
        <v>151</v>
      </c>
      <c r="M26" s="25" t="str">
        <f>L27</f>
        <v>CustomerRegisterAndInquiryService</v>
      </c>
      <c r="N26" s="25" t="s">
        <v>80</v>
      </c>
      <c r="O26" s="27" t="s">
        <v>101</v>
      </c>
      <c r="P26" s="25"/>
      <c r="Q26" s="40" t="s">
        <v>277</v>
      </c>
      <c r="R26" s="25"/>
      <c r="S26" s="31"/>
      <c r="T26" s="31"/>
      <c r="U26" s="32">
        <f t="shared" si="4"/>
        <v>0</v>
      </c>
      <c r="V26" s="32">
        <f t="shared" si="5"/>
        <v>0</v>
      </c>
      <c r="W26" s="32">
        <f>WORKDAY(V26,1,'작성항목 설명'!C156:C160)</f>
        <v>2</v>
      </c>
      <c r="X26" s="32">
        <f t="shared" si="6"/>
        <v>2</v>
      </c>
    </row>
    <row r="27" spans="1:24" x14ac:dyDescent="0.4">
      <c r="A27" s="24">
        <v>26</v>
      </c>
      <c r="B27" s="25" t="s">
        <v>99</v>
      </c>
      <c r="C27" s="25" t="s">
        <v>163</v>
      </c>
      <c r="D27" s="25" t="s">
        <v>129</v>
      </c>
      <c r="E27" s="25" t="s">
        <v>166</v>
      </c>
      <c r="F27" s="25" t="s">
        <v>108</v>
      </c>
      <c r="G27" s="25" t="s">
        <v>170</v>
      </c>
      <c r="H27" s="25" t="s">
        <v>134</v>
      </c>
      <c r="I27" s="25" t="s">
        <v>181</v>
      </c>
      <c r="J27" s="25" t="s">
        <v>2</v>
      </c>
      <c r="K27" s="28" t="s">
        <v>253</v>
      </c>
      <c r="L27" s="25" t="str">
        <f>_xlfn.CONCAT(G27,I27,"Service")</f>
        <v>CustomerRegisterAndInquiryService</v>
      </c>
      <c r="M27" s="25"/>
      <c r="N27" s="25" t="s">
        <v>80</v>
      </c>
      <c r="O27" s="27" t="s">
        <v>101</v>
      </c>
      <c r="P27" s="25"/>
      <c r="Q27" s="40" t="s">
        <v>277</v>
      </c>
      <c r="R27" s="25"/>
      <c r="S27" s="31"/>
      <c r="T27" s="31"/>
      <c r="U27" s="32">
        <f t="shared" ref="U27" si="10">T27</f>
        <v>0</v>
      </c>
      <c r="V27" s="32">
        <f t="shared" ref="V27" si="11">T27</f>
        <v>0</v>
      </c>
      <c r="W27" s="32">
        <f>WORKDAY(V27,1,'작성항목 설명'!C157:C161)</f>
        <v>2</v>
      </c>
      <c r="X27" s="32">
        <f t="shared" ref="X27" si="12">W27</f>
        <v>2</v>
      </c>
    </row>
    <row r="28" spans="1:24" x14ac:dyDescent="0.4">
      <c r="A28" s="24">
        <v>27</v>
      </c>
      <c r="B28" s="25" t="s">
        <v>99</v>
      </c>
      <c r="C28" s="25" t="s">
        <v>163</v>
      </c>
      <c r="D28" s="25" t="s">
        <v>3</v>
      </c>
      <c r="E28" s="25" t="s">
        <v>168</v>
      </c>
      <c r="F28" s="25" t="s">
        <v>131</v>
      </c>
      <c r="G28" s="25" t="s">
        <v>173</v>
      </c>
      <c r="H28" s="25" t="s">
        <v>133</v>
      </c>
      <c r="I28" s="25" t="s">
        <v>183</v>
      </c>
      <c r="J28" s="27" t="s">
        <v>113</v>
      </c>
      <c r="K28" s="28" t="s">
        <v>254</v>
      </c>
      <c r="L28" s="25" t="s">
        <v>152</v>
      </c>
      <c r="M28" s="25" t="str">
        <f>$L$39</f>
        <v>ContractInquiryDetailInquiryService</v>
      </c>
      <c r="N28" s="25" t="s">
        <v>80</v>
      </c>
      <c r="O28" s="27" t="s">
        <v>100</v>
      </c>
      <c r="P28" s="25"/>
      <c r="Q28" s="40" t="s">
        <v>277</v>
      </c>
      <c r="R28" s="25"/>
      <c r="S28" s="31"/>
      <c r="T28" s="31"/>
      <c r="U28" s="32">
        <f t="shared" si="4"/>
        <v>0</v>
      </c>
      <c r="V28" s="32">
        <f t="shared" si="5"/>
        <v>0</v>
      </c>
      <c r="W28" s="32">
        <f>WORKDAY(V28,1,'작성항목 설명'!C157:C161)</f>
        <v>2</v>
      </c>
      <c r="X28" s="32">
        <f t="shared" si="6"/>
        <v>2</v>
      </c>
    </row>
    <row r="29" spans="1:24" x14ac:dyDescent="0.4">
      <c r="A29" s="24">
        <v>28</v>
      </c>
      <c r="B29" s="25" t="s">
        <v>99</v>
      </c>
      <c r="C29" s="25" t="s">
        <v>163</v>
      </c>
      <c r="D29" s="25" t="s">
        <v>3</v>
      </c>
      <c r="E29" s="25" t="s">
        <v>168</v>
      </c>
      <c r="F29" s="25" t="s">
        <v>131</v>
      </c>
      <c r="G29" s="25" t="s">
        <v>173</v>
      </c>
      <c r="H29" s="25" t="s">
        <v>118</v>
      </c>
      <c r="I29" s="25" t="s">
        <v>182</v>
      </c>
      <c r="J29" s="25" t="s">
        <v>115</v>
      </c>
      <c r="K29" s="28" t="s">
        <v>255</v>
      </c>
      <c r="L29" s="25" t="s">
        <v>153</v>
      </c>
      <c r="M29" s="25" t="str">
        <f t="shared" ref="M29:M38" si="13">$L$39</f>
        <v>ContractInquiryDetailInquiryService</v>
      </c>
      <c r="N29" s="25" t="s">
        <v>80</v>
      </c>
      <c r="O29" s="25" t="s">
        <v>80</v>
      </c>
      <c r="P29" s="25"/>
      <c r="Q29" s="40" t="s">
        <v>277</v>
      </c>
      <c r="R29" s="25"/>
      <c r="S29" s="31"/>
      <c r="T29" s="31"/>
      <c r="U29" s="32">
        <f t="shared" si="4"/>
        <v>0</v>
      </c>
      <c r="V29" s="32">
        <f t="shared" si="5"/>
        <v>0</v>
      </c>
      <c r="W29" s="32">
        <f>WORKDAY(V29,1,'작성항목 설명'!C158:C162)</f>
        <v>2</v>
      </c>
      <c r="X29" s="32">
        <f t="shared" si="6"/>
        <v>2</v>
      </c>
    </row>
    <row r="30" spans="1:24" x14ac:dyDescent="0.4">
      <c r="A30" s="24">
        <v>29</v>
      </c>
      <c r="B30" s="25" t="s">
        <v>99</v>
      </c>
      <c r="C30" s="25" t="s">
        <v>163</v>
      </c>
      <c r="D30" s="25" t="s">
        <v>3</v>
      </c>
      <c r="E30" s="25" t="s">
        <v>168</v>
      </c>
      <c r="F30" s="25" t="s">
        <v>131</v>
      </c>
      <c r="G30" s="25" t="s">
        <v>173</v>
      </c>
      <c r="H30" s="25" t="s">
        <v>121</v>
      </c>
      <c r="I30" s="25" t="s">
        <v>184</v>
      </c>
      <c r="J30" s="25" t="s">
        <v>115</v>
      </c>
      <c r="K30" s="28" t="s">
        <v>256</v>
      </c>
      <c r="L30" s="25" t="s">
        <v>154</v>
      </c>
      <c r="M30" s="25" t="str">
        <f t="shared" si="13"/>
        <v>ContractInquiryDetailInquiryService</v>
      </c>
      <c r="N30" s="25" t="s">
        <v>132</v>
      </c>
      <c r="O30" s="25" t="s">
        <v>132</v>
      </c>
      <c r="P30" s="25"/>
      <c r="Q30" s="40"/>
      <c r="R30" s="25"/>
      <c r="S30" s="31"/>
      <c r="T30" s="31"/>
      <c r="U30" s="32">
        <f t="shared" si="4"/>
        <v>0</v>
      </c>
      <c r="V30" s="32">
        <f t="shared" si="5"/>
        <v>0</v>
      </c>
      <c r="W30" s="32">
        <f>WORKDAY(V30,1,'작성항목 설명'!C160:C164)</f>
        <v>2</v>
      </c>
      <c r="X30" s="32">
        <f t="shared" si="6"/>
        <v>2</v>
      </c>
    </row>
    <row r="31" spans="1:24" x14ac:dyDescent="0.4">
      <c r="A31" s="24">
        <v>30</v>
      </c>
      <c r="B31" s="25" t="s">
        <v>99</v>
      </c>
      <c r="C31" s="25" t="s">
        <v>163</v>
      </c>
      <c r="D31" s="25" t="s">
        <v>3</v>
      </c>
      <c r="E31" s="25" t="s">
        <v>168</v>
      </c>
      <c r="F31" s="25" t="s">
        <v>215</v>
      </c>
      <c r="G31" s="25" t="s">
        <v>173</v>
      </c>
      <c r="H31" s="25" t="s">
        <v>120</v>
      </c>
      <c r="I31" s="25" t="s">
        <v>185</v>
      </c>
      <c r="J31" s="25" t="s">
        <v>115</v>
      </c>
      <c r="K31" s="28" t="s">
        <v>257</v>
      </c>
      <c r="L31" s="25" t="s">
        <v>155</v>
      </c>
      <c r="M31" s="25" t="str">
        <f t="shared" si="13"/>
        <v>ContractInquiryDetailInquiryService</v>
      </c>
      <c r="N31" s="25" t="s">
        <v>132</v>
      </c>
      <c r="O31" s="25" t="s">
        <v>132</v>
      </c>
      <c r="P31" s="25"/>
      <c r="Q31" s="40"/>
      <c r="R31" s="25"/>
      <c r="S31" s="31"/>
      <c r="T31" s="31"/>
      <c r="U31" s="32">
        <f t="shared" si="4"/>
        <v>0</v>
      </c>
      <c r="V31" s="32">
        <f t="shared" si="5"/>
        <v>0</v>
      </c>
      <c r="W31" s="32">
        <f>WORKDAY(V31,1,'작성항목 설명'!C161:C165)</f>
        <v>2</v>
      </c>
      <c r="X31" s="32">
        <f t="shared" si="6"/>
        <v>2</v>
      </c>
    </row>
    <row r="32" spans="1:24" x14ac:dyDescent="0.4">
      <c r="A32" s="24">
        <v>31</v>
      </c>
      <c r="B32" s="25" t="s">
        <v>99</v>
      </c>
      <c r="C32" s="25" t="s">
        <v>163</v>
      </c>
      <c r="D32" s="25" t="s">
        <v>3</v>
      </c>
      <c r="E32" s="25" t="s">
        <v>168</v>
      </c>
      <c r="F32" s="25" t="s">
        <v>108</v>
      </c>
      <c r="G32" s="25" t="s">
        <v>173</v>
      </c>
      <c r="H32" s="25" t="s">
        <v>119</v>
      </c>
      <c r="I32" s="25" t="s">
        <v>186</v>
      </c>
      <c r="J32" s="25" t="s">
        <v>115</v>
      </c>
      <c r="K32" s="28" t="s">
        <v>260</v>
      </c>
      <c r="L32" s="25" t="s">
        <v>156</v>
      </c>
      <c r="M32" s="25" t="str">
        <f t="shared" si="13"/>
        <v>ContractInquiryDetailInquiryService</v>
      </c>
      <c r="N32" s="25" t="s">
        <v>132</v>
      </c>
      <c r="O32" s="25" t="s">
        <v>132</v>
      </c>
      <c r="P32" s="25"/>
      <c r="Q32" s="24"/>
      <c r="R32" s="25"/>
      <c r="S32" s="31"/>
      <c r="T32" s="31"/>
      <c r="U32" s="32">
        <f t="shared" si="4"/>
        <v>0</v>
      </c>
      <c r="V32" s="32">
        <f t="shared" si="5"/>
        <v>0</v>
      </c>
      <c r="W32" s="32">
        <f>WORKDAY(V32,1,'작성항목 설명'!C162:C166)</f>
        <v>2</v>
      </c>
      <c r="X32" s="32">
        <f t="shared" si="6"/>
        <v>2</v>
      </c>
    </row>
    <row r="33" spans="1:24" x14ac:dyDescent="0.4">
      <c r="A33" s="24">
        <v>32</v>
      </c>
      <c r="B33" s="25" t="s">
        <v>99</v>
      </c>
      <c r="C33" s="25" t="s">
        <v>163</v>
      </c>
      <c r="D33" s="25" t="s">
        <v>3</v>
      </c>
      <c r="E33" s="25" t="s">
        <v>168</v>
      </c>
      <c r="F33" s="25" t="s">
        <v>34</v>
      </c>
      <c r="G33" s="25" t="s">
        <v>173</v>
      </c>
      <c r="H33" s="25" t="s">
        <v>122</v>
      </c>
      <c r="I33" s="25" t="s">
        <v>187</v>
      </c>
      <c r="J33" s="25" t="s">
        <v>115</v>
      </c>
      <c r="K33" s="28" t="s">
        <v>258</v>
      </c>
      <c r="L33" s="25" t="s">
        <v>157</v>
      </c>
      <c r="M33" s="25" t="str">
        <f t="shared" si="13"/>
        <v>ContractInquiryDetailInquiryService</v>
      </c>
      <c r="N33" s="25" t="s">
        <v>132</v>
      </c>
      <c r="O33" s="25" t="s">
        <v>132</v>
      </c>
      <c r="P33" s="25"/>
      <c r="Q33" s="24"/>
      <c r="R33" s="25"/>
      <c r="S33" s="31"/>
      <c r="T33" s="31"/>
      <c r="U33" s="32">
        <f t="shared" si="4"/>
        <v>0</v>
      </c>
      <c r="V33" s="32">
        <f t="shared" si="5"/>
        <v>0</v>
      </c>
      <c r="W33" s="32">
        <f>WORKDAY(V33,1,'작성항목 설명'!C163:C167)</f>
        <v>2</v>
      </c>
      <c r="X33" s="32">
        <f t="shared" si="6"/>
        <v>2</v>
      </c>
    </row>
    <row r="34" spans="1:24" x14ac:dyDescent="0.4">
      <c r="A34" s="24">
        <v>33</v>
      </c>
      <c r="B34" s="25" t="s">
        <v>99</v>
      </c>
      <c r="C34" s="25" t="s">
        <v>163</v>
      </c>
      <c r="D34" s="25" t="s">
        <v>3</v>
      </c>
      <c r="E34" s="25" t="s">
        <v>168</v>
      </c>
      <c r="F34" s="25" t="s">
        <v>38</v>
      </c>
      <c r="G34" s="25" t="s">
        <v>173</v>
      </c>
      <c r="H34" s="25" t="s">
        <v>123</v>
      </c>
      <c r="I34" s="25" t="s">
        <v>189</v>
      </c>
      <c r="J34" s="25" t="s">
        <v>115</v>
      </c>
      <c r="K34" s="28" t="s">
        <v>259</v>
      </c>
      <c r="L34" s="25" t="s">
        <v>158</v>
      </c>
      <c r="M34" s="25" t="str">
        <f t="shared" si="13"/>
        <v>ContractInquiryDetailInquiryService</v>
      </c>
      <c r="N34" s="25" t="s">
        <v>132</v>
      </c>
      <c r="O34" s="25" t="s">
        <v>132</v>
      </c>
      <c r="P34" s="25"/>
      <c r="Q34" s="24"/>
      <c r="R34" s="25"/>
      <c r="S34" s="31"/>
      <c r="T34" s="31"/>
      <c r="U34" s="32">
        <f t="shared" si="4"/>
        <v>0</v>
      </c>
      <c r="V34" s="32">
        <f t="shared" si="5"/>
        <v>0</v>
      </c>
      <c r="W34" s="32">
        <f>WORKDAY(V34,1,'작성항목 설명'!C164:C168)</f>
        <v>2</v>
      </c>
      <c r="X34" s="32">
        <f t="shared" si="6"/>
        <v>2</v>
      </c>
    </row>
    <row r="35" spans="1:24" x14ac:dyDescent="0.4">
      <c r="A35" s="24">
        <v>34</v>
      </c>
      <c r="B35" s="25" t="s">
        <v>99</v>
      </c>
      <c r="C35" s="25" t="s">
        <v>163</v>
      </c>
      <c r="D35" s="25" t="s">
        <v>3</v>
      </c>
      <c r="E35" s="25" t="s">
        <v>168</v>
      </c>
      <c r="F35" s="25" t="s">
        <v>38</v>
      </c>
      <c r="G35" s="25" t="s">
        <v>173</v>
      </c>
      <c r="H35" s="25" t="s">
        <v>124</v>
      </c>
      <c r="I35" s="25" t="s">
        <v>188</v>
      </c>
      <c r="J35" s="25" t="s">
        <v>115</v>
      </c>
      <c r="K35" s="28" t="s">
        <v>261</v>
      </c>
      <c r="L35" s="25" t="s">
        <v>159</v>
      </c>
      <c r="M35" s="25" t="str">
        <f t="shared" si="13"/>
        <v>ContractInquiryDetailInquiryService</v>
      </c>
      <c r="N35" s="25" t="s">
        <v>132</v>
      </c>
      <c r="O35" s="25" t="s">
        <v>132</v>
      </c>
      <c r="P35" s="25"/>
      <c r="Q35" s="24"/>
      <c r="R35" s="25"/>
      <c r="S35" s="31"/>
      <c r="T35" s="31"/>
      <c r="U35" s="32">
        <f t="shared" si="4"/>
        <v>0</v>
      </c>
      <c r="V35" s="32">
        <f t="shared" si="5"/>
        <v>0</v>
      </c>
      <c r="W35" s="32">
        <f>WORKDAY(V35,1,'작성항목 설명'!C165:C169)</f>
        <v>2</v>
      </c>
      <c r="X35" s="32">
        <f t="shared" si="6"/>
        <v>2</v>
      </c>
    </row>
    <row r="36" spans="1:24" x14ac:dyDescent="0.4">
      <c r="A36" s="24">
        <v>35</v>
      </c>
      <c r="B36" s="25" t="s">
        <v>99</v>
      </c>
      <c r="C36" s="25" t="s">
        <v>163</v>
      </c>
      <c r="D36" s="25" t="s">
        <v>3</v>
      </c>
      <c r="E36" s="25" t="s">
        <v>168</v>
      </c>
      <c r="F36" s="25" t="s">
        <v>38</v>
      </c>
      <c r="G36" s="25" t="s">
        <v>173</v>
      </c>
      <c r="H36" s="25" t="s">
        <v>125</v>
      </c>
      <c r="I36" s="25" t="s">
        <v>190</v>
      </c>
      <c r="J36" s="25" t="s">
        <v>115</v>
      </c>
      <c r="K36" s="28" t="s">
        <v>262</v>
      </c>
      <c r="L36" s="25" t="s">
        <v>160</v>
      </c>
      <c r="M36" s="25" t="str">
        <f t="shared" si="13"/>
        <v>ContractInquiryDetailInquiryService</v>
      </c>
      <c r="N36" s="25" t="s">
        <v>132</v>
      </c>
      <c r="O36" s="25" t="s">
        <v>132</v>
      </c>
      <c r="P36" s="25"/>
      <c r="Q36" s="24"/>
      <c r="R36" s="25"/>
      <c r="S36" s="31"/>
      <c r="T36" s="31"/>
      <c r="U36" s="32">
        <f t="shared" si="4"/>
        <v>0</v>
      </c>
      <c r="V36" s="32">
        <f t="shared" si="5"/>
        <v>0</v>
      </c>
      <c r="W36" s="32">
        <f>WORKDAY(V36,1,'작성항목 설명'!C166:C170)</f>
        <v>2</v>
      </c>
      <c r="X36" s="32">
        <f t="shared" si="6"/>
        <v>2</v>
      </c>
    </row>
    <row r="37" spans="1:24" x14ac:dyDescent="0.4">
      <c r="A37" s="24">
        <v>36</v>
      </c>
      <c r="B37" s="25" t="s">
        <v>99</v>
      </c>
      <c r="C37" s="25" t="s">
        <v>163</v>
      </c>
      <c r="D37" s="25" t="s">
        <v>3</v>
      </c>
      <c r="E37" s="25" t="s">
        <v>168</v>
      </c>
      <c r="F37" s="25" t="s">
        <v>38</v>
      </c>
      <c r="G37" s="25" t="s">
        <v>173</v>
      </c>
      <c r="H37" s="25" t="s">
        <v>126</v>
      </c>
      <c r="I37" s="25" t="s">
        <v>191</v>
      </c>
      <c r="J37" s="25" t="s">
        <v>115</v>
      </c>
      <c r="K37" s="28" t="s">
        <v>263</v>
      </c>
      <c r="L37" s="25" t="s">
        <v>161</v>
      </c>
      <c r="M37" s="25" t="str">
        <f t="shared" si="13"/>
        <v>ContractInquiryDetailInquiryService</v>
      </c>
      <c r="N37" s="25" t="s">
        <v>132</v>
      </c>
      <c r="O37" s="25" t="s">
        <v>132</v>
      </c>
      <c r="P37" s="25"/>
      <c r="Q37" s="24"/>
      <c r="R37" s="25"/>
      <c r="S37" s="31"/>
      <c r="T37" s="31"/>
      <c r="U37" s="32">
        <f t="shared" si="4"/>
        <v>0</v>
      </c>
      <c r="V37" s="32">
        <f t="shared" si="5"/>
        <v>0</v>
      </c>
      <c r="W37" s="32">
        <f>WORKDAY(V37,1,'작성항목 설명'!C167:C171)</f>
        <v>2</v>
      </c>
      <c r="X37" s="32">
        <f t="shared" si="6"/>
        <v>2</v>
      </c>
    </row>
    <row r="38" spans="1:24" x14ac:dyDescent="0.4">
      <c r="A38" s="24">
        <v>37</v>
      </c>
      <c r="B38" s="25" t="s">
        <v>99</v>
      </c>
      <c r="C38" s="25" t="s">
        <v>163</v>
      </c>
      <c r="D38" s="25" t="s">
        <v>3</v>
      </c>
      <c r="E38" s="25" t="s">
        <v>168</v>
      </c>
      <c r="F38" s="25" t="s">
        <v>131</v>
      </c>
      <c r="G38" s="25" t="s">
        <v>173</v>
      </c>
      <c r="H38" s="25" t="s">
        <v>127</v>
      </c>
      <c r="I38" s="25" t="s">
        <v>192</v>
      </c>
      <c r="J38" s="25" t="s">
        <v>115</v>
      </c>
      <c r="K38" s="28" t="s">
        <v>264</v>
      </c>
      <c r="L38" s="25" t="s">
        <v>162</v>
      </c>
      <c r="M38" s="25" t="str">
        <f t="shared" si="13"/>
        <v>ContractInquiryDetailInquiryService</v>
      </c>
      <c r="N38" s="25" t="s">
        <v>132</v>
      </c>
      <c r="O38" s="25" t="s">
        <v>132</v>
      </c>
      <c r="P38" s="25"/>
      <c r="Q38" s="24"/>
      <c r="R38" s="25"/>
      <c r="S38" s="31"/>
      <c r="T38" s="31"/>
      <c r="U38" s="32">
        <f t="shared" si="4"/>
        <v>0</v>
      </c>
      <c r="V38" s="32">
        <f t="shared" si="5"/>
        <v>0</v>
      </c>
      <c r="W38" s="32">
        <f>WORKDAY(V38,1,'작성항목 설명'!C168:C172)</f>
        <v>2</v>
      </c>
      <c r="X38" s="32">
        <f t="shared" si="6"/>
        <v>2</v>
      </c>
    </row>
    <row r="39" spans="1:24" x14ac:dyDescent="0.4">
      <c r="A39" s="24">
        <v>38</v>
      </c>
      <c r="B39" s="25" t="s">
        <v>99</v>
      </c>
      <c r="C39" s="25" t="s">
        <v>163</v>
      </c>
      <c r="D39" s="25" t="s">
        <v>3</v>
      </c>
      <c r="E39" s="25" t="s">
        <v>168</v>
      </c>
      <c r="F39" s="25" t="s">
        <v>131</v>
      </c>
      <c r="G39" s="25" t="s">
        <v>173</v>
      </c>
      <c r="H39" s="25" t="s">
        <v>133</v>
      </c>
      <c r="I39" s="25" t="s">
        <v>183</v>
      </c>
      <c r="J39" s="25" t="s">
        <v>2</v>
      </c>
      <c r="K39" s="28" t="s">
        <v>265</v>
      </c>
      <c r="L39" s="25" t="str">
        <f>_xlfn.CONCAT(G39,I39,"Service")</f>
        <v>ContractInquiryDetailInquiryService</v>
      </c>
      <c r="M39" s="25"/>
      <c r="N39" s="25" t="s">
        <v>80</v>
      </c>
      <c r="O39" s="27" t="s">
        <v>100</v>
      </c>
      <c r="P39" s="25"/>
      <c r="Q39" s="24" t="s">
        <v>277</v>
      </c>
      <c r="R39" s="25"/>
      <c r="S39" s="31"/>
      <c r="T39" s="31"/>
      <c r="U39" s="32">
        <f t="shared" ref="U39" si="14">T39</f>
        <v>0</v>
      </c>
      <c r="V39" s="32">
        <f t="shared" ref="V39" si="15">T39</f>
        <v>0</v>
      </c>
      <c r="W39" s="32">
        <f>WORKDAY(V39,1,'작성항목 설명'!C168:C172)</f>
        <v>2</v>
      </c>
      <c r="X39" s="32">
        <f t="shared" ref="X39" si="16">W39</f>
        <v>2</v>
      </c>
    </row>
    <row r="40" spans="1:24" x14ac:dyDescent="0.4">
      <c r="A40" s="24"/>
    </row>
    <row r="42" spans="1:24" x14ac:dyDescent="0.4">
      <c r="S42" s="34"/>
      <c r="T42" s="34"/>
      <c r="U42" s="34"/>
    </row>
    <row r="43" spans="1:24" x14ac:dyDescent="0.4">
      <c r="S43" s="34"/>
      <c r="T43" s="34"/>
      <c r="U43" s="34"/>
    </row>
    <row r="44" spans="1:24" x14ac:dyDescent="0.4">
      <c r="S44" s="34"/>
      <c r="T44" s="34"/>
      <c r="U44" s="34"/>
    </row>
    <row r="45" spans="1:24" x14ac:dyDescent="0.4">
      <c r="S45" s="34"/>
      <c r="T45" s="34"/>
      <c r="U45" s="34"/>
    </row>
    <row r="46" spans="1:24" x14ac:dyDescent="0.4">
      <c r="S46" s="34"/>
      <c r="T46" s="34"/>
      <c r="U46" s="34"/>
    </row>
    <row r="47" spans="1:24" x14ac:dyDescent="0.4">
      <c r="S47" s="34"/>
      <c r="T47" s="34"/>
      <c r="U47" s="34"/>
    </row>
    <row r="49" spans="19:21" x14ac:dyDescent="0.4">
      <c r="S49" s="34"/>
      <c r="T49" s="34"/>
      <c r="U49" s="34"/>
    </row>
    <row r="50" spans="19:21" x14ac:dyDescent="0.4">
      <c r="S50" s="34"/>
      <c r="T50" s="34"/>
      <c r="U50" s="34"/>
    </row>
    <row r="51" spans="19:21" x14ac:dyDescent="0.4">
      <c r="S51" s="34"/>
      <c r="T51" s="34"/>
      <c r="U51" s="34"/>
    </row>
    <row r="52" spans="19:21" x14ac:dyDescent="0.4">
      <c r="S52" s="34"/>
      <c r="T52" s="34"/>
      <c r="U52" s="34"/>
    </row>
    <row r="53" spans="19:21" x14ac:dyDescent="0.4">
      <c r="S53" s="34"/>
      <c r="T53" s="34"/>
      <c r="U53" s="34"/>
    </row>
    <row r="54" spans="19:21" x14ac:dyDescent="0.4">
      <c r="S54" s="34"/>
      <c r="T54" s="34"/>
      <c r="U54" s="34"/>
    </row>
    <row r="56" spans="19:21" x14ac:dyDescent="0.4">
      <c r="S56" s="37" t="s">
        <v>104</v>
      </c>
    </row>
  </sheetData>
  <autoFilter ref="A1:AA40" xr:uid="{D62C8595-4A5D-47E8-9A16-49201E86C555}"/>
  <sortState ref="A2:X56">
    <sortCondition ref="T1"/>
  </sortState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5F76869-B4E2-4473-AFAA-9269E970F950}">
          <x14:formula1>
            <xm:f>'작성항목 설명'!$C$27:$C$34</xm:f>
          </x14:formula1>
          <xm:sqref>J2:J39 C22</xm:sqref>
        </x14:dataValidation>
        <x14:dataValidation type="list" allowBlank="1" showInputMessage="1" showErrorMessage="1" xr:uid="{2C4CE905-59B0-4E6A-B36C-C7343EF6F612}">
          <x14:formula1>
            <xm:f>'작성항목 설명'!$C$5:$C$17</xm:f>
          </x14:formula1>
          <xm:sqref>F8:F12 F24:F25 D2:D3 D6 D8:D39</xm:sqref>
        </x14:dataValidation>
        <x14:dataValidation type="list" allowBlank="1" showInputMessage="1" showErrorMessage="1" xr:uid="{7D889C6F-0614-47D2-A9E0-6D5BA414418F}">
          <x14:formula1>
            <xm:f>'작성항목 설명'!$C$36:$C$38</xm:f>
          </x14:formula1>
          <xm:sqref>N2:N39</xm:sqref>
        </x14:dataValidation>
        <x14:dataValidation type="list" allowBlank="1" showInputMessage="1" showErrorMessage="1" xr:uid="{A32E4B5C-AB21-478F-B378-3185EA1E06B4}">
          <x14:formula1>
            <xm:f>'작성항목 설명'!$C$40:$C$42</xm:f>
          </x14:formula1>
          <xm:sqref>O2:O39</xm:sqref>
        </x14:dataValidation>
        <x14:dataValidation type="list" allowBlank="1" showInputMessage="1" showErrorMessage="1" xr:uid="{CFD94BE8-9571-4FA9-AA97-A539FC4C10F2}">
          <x14:formula1>
            <xm:f>'작성항목 설명'!$C$1:$C$3</xm:f>
          </x14:formula1>
          <xm:sqref>B2:B39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1A7E-F969-4D06-8B0F-39F3440C1BBD}">
  <dimension ref="A1:F10"/>
  <sheetViews>
    <sheetView zoomScale="162" workbookViewId="0">
      <selection activeCell="B1" sqref="B1"/>
    </sheetView>
  </sheetViews>
  <sheetFormatPr defaultRowHeight="17.399999999999999" x14ac:dyDescent="0.4"/>
  <cols>
    <col min="1" max="1" width="10.3984375" bestFit="1" customWidth="1"/>
    <col min="2" max="2" width="12.3984375" bestFit="1" customWidth="1"/>
    <col min="3" max="3" width="10.3984375" style="5" bestFit="1" customWidth="1"/>
  </cols>
  <sheetData>
    <row r="1" spans="1:6" x14ac:dyDescent="0.4">
      <c r="A1" s="22" t="s">
        <v>201</v>
      </c>
      <c r="B1" s="22" t="s">
        <v>202</v>
      </c>
      <c r="C1" s="22" t="s">
        <v>213</v>
      </c>
    </row>
    <row r="2" spans="1:6" x14ac:dyDescent="0.4">
      <c r="A2" t="s">
        <v>195</v>
      </c>
      <c r="B2" s="23" t="s">
        <v>208</v>
      </c>
      <c r="C2" s="5" t="s">
        <v>195</v>
      </c>
      <c r="F2" t="s">
        <v>214</v>
      </c>
    </row>
    <row r="3" spans="1:6" x14ac:dyDescent="0.4">
      <c r="A3" t="s">
        <v>196</v>
      </c>
      <c r="B3" s="23" t="s">
        <v>209</v>
      </c>
      <c r="C3" s="5" t="s">
        <v>196</v>
      </c>
    </row>
    <row r="4" spans="1:6" x14ac:dyDescent="0.4">
      <c r="A4" t="s">
        <v>32</v>
      </c>
      <c r="C4" s="5" t="s">
        <v>203</v>
      </c>
    </row>
    <row r="5" spans="1:6" x14ac:dyDescent="0.4">
      <c r="C5" s="5" t="s">
        <v>204</v>
      </c>
    </row>
    <row r="6" spans="1:6" x14ac:dyDescent="0.4">
      <c r="C6" s="5" t="s">
        <v>205</v>
      </c>
    </row>
    <row r="7" spans="1:6" x14ac:dyDescent="0.4">
      <c r="B7" s="23" t="s">
        <v>210</v>
      </c>
      <c r="C7" s="5" t="s">
        <v>197</v>
      </c>
    </row>
    <row r="8" spans="1:6" x14ac:dyDescent="0.4">
      <c r="A8" t="s">
        <v>198</v>
      </c>
    </row>
    <row r="9" spans="1:6" x14ac:dyDescent="0.4">
      <c r="A9" t="s">
        <v>199</v>
      </c>
      <c r="B9" s="23" t="s">
        <v>211</v>
      </c>
      <c r="C9" s="5" t="s">
        <v>206</v>
      </c>
    </row>
    <row r="10" spans="1:6" x14ac:dyDescent="0.4">
      <c r="A10" t="s">
        <v>200</v>
      </c>
      <c r="B10" s="23" t="s">
        <v>212</v>
      </c>
      <c r="C10" s="5" t="s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7BCC-90A1-4EAD-AF70-B8842CAD4AB6}">
  <dimension ref="A1:C30"/>
  <sheetViews>
    <sheetView workbookViewId="0">
      <selection activeCell="C24" sqref="C24"/>
    </sheetView>
  </sheetViews>
  <sheetFormatPr defaultRowHeight="17.399999999999999" x14ac:dyDescent="0.4"/>
  <cols>
    <col min="1" max="1" width="25.5" bestFit="1" customWidth="1"/>
    <col min="2" max="2" width="11.09765625" bestFit="1" customWidth="1"/>
  </cols>
  <sheetData>
    <row r="1" spans="1:3" x14ac:dyDescent="0.4">
      <c r="A1" s="16" t="s">
        <v>96</v>
      </c>
    </row>
    <row r="2" spans="1:3" x14ac:dyDescent="0.4">
      <c r="A2" s="7" t="s">
        <v>97</v>
      </c>
    </row>
    <row r="3" spans="1:3" x14ac:dyDescent="0.4">
      <c r="A3" s="17" t="s">
        <v>98</v>
      </c>
    </row>
    <row r="5" spans="1:3" x14ac:dyDescent="0.4">
      <c r="A5" s="15" t="s">
        <v>93</v>
      </c>
    </row>
    <row r="6" spans="1:3" x14ac:dyDescent="0.4">
      <c r="A6" s="4" t="s">
        <v>94</v>
      </c>
      <c r="B6" s="11">
        <v>44529</v>
      </c>
      <c r="C6" s="4"/>
    </row>
    <row r="7" spans="1:3" x14ac:dyDescent="0.4">
      <c r="A7" s="4" t="s">
        <v>95</v>
      </c>
      <c r="B7" s="11">
        <v>44659</v>
      </c>
      <c r="C7" s="4" t="s">
        <v>73</v>
      </c>
    </row>
    <row r="8" spans="1:3" x14ac:dyDescent="0.4">
      <c r="A8" t="s">
        <v>74</v>
      </c>
    </row>
    <row r="10" spans="1:3" x14ac:dyDescent="0.4">
      <c r="A10" s="18" t="s">
        <v>14</v>
      </c>
    </row>
    <row r="11" spans="1:3" x14ac:dyDescent="0.4">
      <c r="A11" s="7" t="s">
        <v>15</v>
      </c>
    </row>
    <row r="13" spans="1:3" x14ac:dyDescent="0.4">
      <c r="A13" s="15" t="s">
        <v>16</v>
      </c>
    </row>
    <row r="17" spans="1:3" x14ac:dyDescent="0.4">
      <c r="A17" t="s">
        <v>17</v>
      </c>
      <c r="B17" s="2"/>
    </row>
    <row r="18" spans="1:3" x14ac:dyDescent="0.4">
      <c r="A18" t="s">
        <v>18</v>
      </c>
      <c r="B18" s="2"/>
    </row>
    <row r="19" spans="1:3" x14ac:dyDescent="0.4">
      <c r="A19" t="s">
        <v>91</v>
      </c>
      <c r="B19" s="4" t="s">
        <v>19</v>
      </c>
      <c r="C19" s="4" t="s">
        <v>31</v>
      </c>
    </row>
    <row r="20" spans="1:3" x14ac:dyDescent="0.4">
      <c r="B20" s="4" t="s">
        <v>20</v>
      </c>
      <c r="C20" s="4" t="s">
        <v>32</v>
      </c>
    </row>
    <row r="21" spans="1:3" x14ac:dyDescent="0.4">
      <c r="B21" s="4" t="s">
        <v>21</v>
      </c>
      <c r="C21" s="4" t="s">
        <v>33</v>
      </c>
    </row>
    <row r="22" spans="1:3" x14ac:dyDescent="0.4">
      <c r="B22" s="4" t="s">
        <v>22</v>
      </c>
      <c r="C22" s="4" t="s">
        <v>34</v>
      </c>
    </row>
    <row r="23" spans="1:3" x14ac:dyDescent="0.4">
      <c r="B23" s="4" t="s">
        <v>23</v>
      </c>
      <c r="C23" s="4" t="s">
        <v>35</v>
      </c>
    </row>
    <row r="24" spans="1:3" x14ac:dyDescent="0.4">
      <c r="B24" s="4" t="s">
        <v>24</v>
      </c>
      <c r="C24" s="4" t="s">
        <v>36</v>
      </c>
    </row>
    <row r="25" spans="1:3" x14ac:dyDescent="0.4">
      <c r="B25" s="4" t="s">
        <v>25</v>
      </c>
      <c r="C25" s="4" t="s">
        <v>38</v>
      </c>
    </row>
    <row r="26" spans="1:3" x14ac:dyDescent="0.4">
      <c r="B26" s="4" t="s">
        <v>26</v>
      </c>
      <c r="C26" s="4" t="s">
        <v>39</v>
      </c>
    </row>
    <row r="27" spans="1:3" x14ac:dyDescent="0.4">
      <c r="B27" s="4" t="s">
        <v>27</v>
      </c>
      <c r="C27" s="4" t="s">
        <v>37</v>
      </c>
    </row>
    <row r="28" spans="1:3" x14ac:dyDescent="0.4">
      <c r="B28" s="4" t="s">
        <v>28</v>
      </c>
      <c r="C28" s="4" t="s">
        <v>40</v>
      </c>
    </row>
    <row r="29" spans="1:3" x14ac:dyDescent="0.4">
      <c r="B29" s="4" t="s">
        <v>29</v>
      </c>
      <c r="C29" s="4" t="s">
        <v>41</v>
      </c>
    </row>
    <row r="30" spans="1:3" x14ac:dyDescent="0.4">
      <c r="B30" s="4" t="s">
        <v>30</v>
      </c>
      <c r="C30" s="4" t="s">
        <v>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49BD-BAC1-422A-957D-32ACA15351CA}">
  <dimension ref="B1:D73"/>
  <sheetViews>
    <sheetView workbookViewId="0">
      <selection activeCell="D5" sqref="D5:D17"/>
    </sheetView>
  </sheetViews>
  <sheetFormatPr defaultRowHeight="17.399999999999999" x14ac:dyDescent="0.4"/>
  <cols>
    <col min="1" max="1" width="2.8984375" bestFit="1" customWidth="1"/>
    <col min="2" max="2" width="24.8984375" style="2" bestFit="1" customWidth="1"/>
    <col min="3" max="3" width="30.796875" customWidth="1"/>
    <col min="4" max="4" width="26.796875" style="2" customWidth="1"/>
  </cols>
  <sheetData>
    <row r="1" spans="2:4" x14ac:dyDescent="0.4">
      <c r="B1" s="41" t="s">
        <v>43</v>
      </c>
      <c r="C1" s="9" t="s">
        <v>44</v>
      </c>
      <c r="D1" s="44" t="s">
        <v>60</v>
      </c>
    </row>
    <row r="2" spans="2:4" x14ac:dyDescent="0.4">
      <c r="B2" s="42"/>
      <c r="C2" s="9" t="s">
        <v>45</v>
      </c>
      <c r="D2" s="45"/>
    </row>
    <row r="3" spans="2:4" x14ac:dyDescent="0.4">
      <c r="B3" s="43"/>
      <c r="C3" s="9" t="s">
        <v>47</v>
      </c>
      <c r="D3" s="46"/>
    </row>
    <row r="5" spans="2:4" x14ac:dyDescent="0.4">
      <c r="B5" s="41" t="s">
        <v>48</v>
      </c>
      <c r="C5" s="9" t="s">
        <v>130</v>
      </c>
      <c r="D5" s="47" t="s">
        <v>60</v>
      </c>
    </row>
    <row r="6" spans="2:4" x14ac:dyDescent="0.4">
      <c r="B6" s="42"/>
      <c r="C6" s="9" t="s">
        <v>128</v>
      </c>
      <c r="D6" s="47"/>
    </row>
    <row r="7" spans="2:4" x14ac:dyDescent="0.4">
      <c r="B7" s="42"/>
      <c r="C7" s="9" t="s">
        <v>8</v>
      </c>
      <c r="D7" s="47"/>
    </row>
    <row r="8" spans="2:4" x14ac:dyDescent="0.4">
      <c r="B8" s="42"/>
      <c r="C8" s="9" t="s">
        <v>6</v>
      </c>
      <c r="D8" s="47"/>
    </row>
    <row r="9" spans="2:4" x14ac:dyDescent="0.4">
      <c r="B9" s="42"/>
      <c r="C9" s="9" t="s">
        <v>9</v>
      </c>
      <c r="D9" s="47"/>
    </row>
    <row r="10" spans="2:4" x14ac:dyDescent="0.4">
      <c r="B10" s="42"/>
      <c r="C10" s="9" t="s">
        <v>5</v>
      </c>
      <c r="D10" s="47"/>
    </row>
    <row r="11" spans="2:4" x14ac:dyDescent="0.4">
      <c r="B11" s="42"/>
      <c r="C11" s="9" t="s">
        <v>3</v>
      </c>
      <c r="D11" s="47"/>
    </row>
    <row r="12" spans="2:4" x14ac:dyDescent="0.4">
      <c r="B12" s="42"/>
      <c r="C12" s="9" t="s">
        <v>10</v>
      </c>
      <c r="D12" s="47"/>
    </row>
    <row r="13" spans="2:4" x14ac:dyDescent="0.4">
      <c r="B13" s="42"/>
      <c r="C13" s="9" t="s">
        <v>11</v>
      </c>
      <c r="D13" s="47"/>
    </row>
    <row r="14" spans="2:4" x14ac:dyDescent="0.4">
      <c r="B14" s="42"/>
      <c r="C14" s="9" t="s">
        <v>0</v>
      </c>
      <c r="D14" s="47"/>
    </row>
    <row r="15" spans="2:4" x14ac:dyDescent="0.4">
      <c r="B15" s="42"/>
      <c r="C15" s="9" t="s">
        <v>13</v>
      </c>
      <c r="D15" s="47"/>
    </row>
    <row r="16" spans="2:4" x14ac:dyDescent="0.4">
      <c r="B16" s="42"/>
      <c r="C16" s="9" t="s">
        <v>46</v>
      </c>
      <c r="D16" s="47"/>
    </row>
    <row r="17" spans="2:4" x14ac:dyDescent="0.4">
      <c r="B17" s="43"/>
      <c r="C17" s="9" t="s">
        <v>49</v>
      </c>
      <c r="D17" s="47"/>
    </row>
    <row r="19" spans="2:4" x14ac:dyDescent="0.4">
      <c r="B19" s="4" t="s">
        <v>50</v>
      </c>
      <c r="C19" s="3"/>
      <c r="D19" s="8" t="s">
        <v>55</v>
      </c>
    </row>
    <row r="21" spans="2:4" x14ac:dyDescent="0.4">
      <c r="B21" s="4" t="s">
        <v>51</v>
      </c>
      <c r="C21" s="3" t="s">
        <v>54</v>
      </c>
      <c r="D21" s="8" t="s">
        <v>61</v>
      </c>
    </row>
    <row r="23" spans="2:4" x14ac:dyDescent="0.4">
      <c r="B23" s="4" t="s">
        <v>52</v>
      </c>
      <c r="C23" s="3" t="s">
        <v>53</v>
      </c>
      <c r="D23" s="8" t="s">
        <v>59</v>
      </c>
    </row>
    <row r="25" spans="2:4" ht="34.799999999999997" x14ac:dyDescent="0.4">
      <c r="B25" s="4" t="s">
        <v>56</v>
      </c>
      <c r="C25" s="10" t="s">
        <v>57</v>
      </c>
      <c r="D25" s="8" t="s">
        <v>62</v>
      </c>
    </row>
    <row r="27" spans="2:4" x14ac:dyDescent="0.4">
      <c r="B27" s="41" t="s">
        <v>58</v>
      </c>
      <c r="C27" s="9" t="s">
        <v>114</v>
      </c>
      <c r="D27" s="44" t="s">
        <v>60</v>
      </c>
    </row>
    <row r="28" spans="2:4" x14ac:dyDescent="0.4">
      <c r="B28" s="42"/>
      <c r="C28" s="9" t="s">
        <v>112</v>
      </c>
      <c r="D28" s="45"/>
    </row>
    <row r="29" spans="2:4" x14ac:dyDescent="0.4">
      <c r="B29" s="42"/>
      <c r="C29" s="9" t="s">
        <v>116</v>
      </c>
      <c r="D29" s="45"/>
    </row>
    <row r="30" spans="2:4" x14ac:dyDescent="0.4">
      <c r="B30" s="42"/>
      <c r="C30" s="9" t="s">
        <v>117</v>
      </c>
      <c r="D30" s="45"/>
    </row>
    <row r="31" spans="2:4" x14ac:dyDescent="0.4">
      <c r="B31" s="42"/>
      <c r="C31" s="9" t="s">
        <v>12</v>
      </c>
      <c r="D31" s="45"/>
    </row>
    <row r="32" spans="2:4" x14ac:dyDescent="0.4">
      <c r="B32" s="42"/>
      <c r="C32" s="9" t="s">
        <v>2</v>
      </c>
      <c r="D32" s="45"/>
    </row>
    <row r="33" spans="2:4" x14ac:dyDescent="0.4">
      <c r="B33" s="42"/>
      <c r="C33" s="9" t="s">
        <v>1</v>
      </c>
      <c r="D33" s="45"/>
    </row>
    <row r="34" spans="2:4" x14ac:dyDescent="0.4">
      <c r="B34" s="43"/>
      <c r="C34" s="9" t="s">
        <v>4</v>
      </c>
      <c r="D34" s="46"/>
    </row>
    <row r="36" spans="2:4" x14ac:dyDescent="0.4">
      <c r="B36" s="41" t="s">
        <v>75</v>
      </c>
      <c r="C36" s="9" t="s">
        <v>79</v>
      </c>
      <c r="D36" s="44" t="s">
        <v>60</v>
      </c>
    </row>
    <row r="37" spans="2:4" x14ac:dyDescent="0.4">
      <c r="B37" s="42"/>
      <c r="C37" s="9" t="s">
        <v>80</v>
      </c>
      <c r="D37" s="45"/>
    </row>
    <row r="38" spans="2:4" x14ac:dyDescent="0.4">
      <c r="B38" s="43"/>
      <c r="C38" s="9" t="s">
        <v>81</v>
      </c>
      <c r="D38" s="46"/>
    </row>
    <row r="40" spans="2:4" x14ac:dyDescent="0.4">
      <c r="B40" s="41" t="s">
        <v>76</v>
      </c>
      <c r="C40" s="9" t="s">
        <v>79</v>
      </c>
      <c r="D40" s="44" t="s">
        <v>60</v>
      </c>
    </row>
    <row r="41" spans="2:4" x14ac:dyDescent="0.4">
      <c r="B41" s="42"/>
      <c r="C41" s="9" t="s">
        <v>80</v>
      </c>
      <c r="D41" s="45"/>
    </row>
    <row r="42" spans="2:4" x14ac:dyDescent="0.4">
      <c r="B42" s="43"/>
      <c r="C42" s="9" t="s">
        <v>81</v>
      </c>
      <c r="D42" s="46"/>
    </row>
    <row r="44" spans="2:4" ht="34.799999999999997" x14ac:dyDescent="0.4">
      <c r="B44" s="4" t="s">
        <v>77</v>
      </c>
      <c r="C44" s="6" t="s">
        <v>84</v>
      </c>
      <c r="D44" s="12" t="s">
        <v>83</v>
      </c>
    </row>
    <row r="45" spans="2:4" x14ac:dyDescent="0.4">
      <c r="C45" s="5"/>
    </row>
    <row r="46" spans="2:4" ht="52.2" x14ac:dyDescent="0.4">
      <c r="B46" s="4" t="s">
        <v>78</v>
      </c>
      <c r="C46" s="13" t="s">
        <v>90</v>
      </c>
      <c r="D46" s="8" t="s">
        <v>61</v>
      </c>
    </row>
    <row r="47" spans="2:4" x14ac:dyDescent="0.4">
      <c r="C47" s="5"/>
    </row>
    <row r="48" spans="2:4" x14ac:dyDescent="0.4">
      <c r="B48" s="4" t="s">
        <v>85</v>
      </c>
      <c r="C48" s="6" t="s">
        <v>85</v>
      </c>
      <c r="D48" s="8" t="s">
        <v>61</v>
      </c>
    </row>
    <row r="49" spans="2:4" x14ac:dyDescent="0.4">
      <c r="C49" s="5"/>
    </row>
    <row r="50" spans="2:4" x14ac:dyDescent="0.4">
      <c r="B50" s="4" t="s">
        <v>67</v>
      </c>
      <c r="C50" s="6" t="s">
        <v>86</v>
      </c>
      <c r="D50" s="8" t="s">
        <v>61</v>
      </c>
    </row>
    <row r="51" spans="2:4" x14ac:dyDescent="0.4">
      <c r="C51" s="5"/>
    </row>
    <row r="52" spans="2:4" x14ac:dyDescent="0.4">
      <c r="B52" s="4" t="s">
        <v>68</v>
      </c>
      <c r="C52" s="6" t="s">
        <v>87</v>
      </c>
      <c r="D52" s="8" t="s">
        <v>61</v>
      </c>
    </row>
    <row r="53" spans="2:4" x14ac:dyDescent="0.4">
      <c r="C53" s="5"/>
    </row>
    <row r="54" spans="2:4" x14ac:dyDescent="0.4">
      <c r="B54" s="4" t="s">
        <v>65</v>
      </c>
      <c r="C54" s="6" t="s">
        <v>88</v>
      </c>
      <c r="D54" s="8" t="s">
        <v>82</v>
      </c>
    </row>
    <row r="55" spans="2:4" x14ac:dyDescent="0.4">
      <c r="C55" s="5"/>
    </row>
    <row r="56" spans="2:4" x14ac:dyDescent="0.4">
      <c r="B56" s="4" t="s">
        <v>64</v>
      </c>
      <c r="C56" s="6" t="s">
        <v>87</v>
      </c>
      <c r="D56" s="8" t="s">
        <v>82</v>
      </c>
    </row>
    <row r="57" spans="2:4" x14ac:dyDescent="0.4">
      <c r="C57" s="5"/>
    </row>
    <row r="58" spans="2:4" x14ac:dyDescent="0.4">
      <c r="B58" s="4" t="s">
        <v>63</v>
      </c>
      <c r="C58" s="6" t="s">
        <v>89</v>
      </c>
      <c r="D58" s="8" t="s">
        <v>82</v>
      </c>
    </row>
    <row r="59" spans="2:4" x14ac:dyDescent="0.4">
      <c r="C59" s="5"/>
    </row>
    <row r="60" spans="2:4" x14ac:dyDescent="0.4">
      <c r="B60" s="4" t="s">
        <v>66</v>
      </c>
      <c r="C60" s="6" t="s">
        <v>89</v>
      </c>
      <c r="D60" s="8" t="s">
        <v>82</v>
      </c>
    </row>
    <row r="61" spans="2:4" x14ac:dyDescent="0.4">
      <c r="C61" s="5"/>
    </row>
    <row r="69" spans="2:4" x14ac:dyDescent="0.4">
      <c r="B69" s="41" t="s">
        <v>69</v>
      </c>
      <c r="C69" s="11">
        <v>44592</v>
      </c>
      <c r="D69" s="4" t="s">
        <v>70</v>
      </c>
    </row>
    <row r="70" spans="2:4" x14ac:dyDescent="0.4">
      <c r="B70" s="42"/>
      <c r="C70" s="11">
        <v>44593</v>
      </c>
      <c r="D70" s="4" t="s">
        <v>70</v>
      </c>
    </row>
    <row r="71" spans="2:4" x14ac:dyDescent="0.4">
      <c r="B71" s="42"/>
      <c r="C71" s="11">
        <v>44594</v>
      </c>
      <c r="D71" s="4" t="s">
        <v>70</v>
      </c>
    </row>
    <row r="72" spans="2:4" x14ac:dyDescent="0.4">
      <c r="B72" s="42"/>
      <c r="C72" s="11">
        <v>44621</v>
      </c>
      <c r="D72" s="4" t="s">
        <v>71</v>
      </c>
    </row>
    <row r="73" spans="2:4" x14ac:dyDescent="0.4">
      <c r="B73" s="43"/>
      <c r="C73" s="11">
        <v>44629</v>
      </c>
      <c r="D73" s="4" t="s">
        <v>72</v>
      </c>
    </row>
  </sheetData>
  <mergeCells count="11">
    <mergeCell ref="B40:B42"/>
    <mergeCell ref="D40:D42"/>
    <mergeCell ref="D36:D38"/>
    <mergeCell ref="B36:B38"/>
    <mergeCell ref="B69:B73"/>
    <mergeCell ref="B1:B3"/>
    <mergeCell ref="B5:B17"/>
    <mergeCell ref="D1:D3"/>
    <mergeCell ref="B27:B34"/>
    <mergeCell ref="D27:D34"/>
    <mergeCell ref="D5:D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파트명</vt:lpstr>
      <vt:lpstr>설계상태</vt:lpstr>
      <vt:lpstr>작성 관련 총괄 안내</vt:lpstr>
      <vt:lpstr>작성항목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전우용</cp:lastModifiedBy>
  <dcterms:created xsi:type="dcterms:W3CDTF">2021-11-04T07:14:24Z</dcterms:created>
  <dcterms:modified xsi:type="dcterms:W3CDTF">2022-07-19T09:55:06Z</dcterms:modified>
</cp:coreProperties>
</file>