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scritorio\scrum\"/>
    </mc:Choice>
  </mc:AlternateContent>
  <xr:revisionPtr revIDLastSave="0" documentId="13_ncr:1_{4DD752F7-74B0-4F73-86E0-BE6DD48716C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print 1" sheetId="1" r:id="rId1"/>
    <sheet name="Sprint 2" sheetId="2" r:id="rId2"/>
    <sheet name="Spri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SYsJ80dsGyqOisRneQzWEqCW3B8Ngn68WFbwbRh9RbQ="/>
    </ext>
  </extLst>
</workbook>
</file>

<file path=xl/calcChain.xml><?xml version="1.0" encoding="utf-8"?>
<calcChain xmlns="http://schemas.openxmlformats.org/spreadsheetml/2006/main">
  <c r="B19" i="3" l="1"/>
  <c r="B20" i="3"/>
  <c r="D16" i="3"/>
  <c r="B16" i="3"/>
  <c r="B17" i="3" s="1"/>
  <c r="B18" i="3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17" i="1"/>
  <c r="B16" i="1"/>
  <c r="D16" i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D14" i="2"/>
  <c r="B21" i="3" l="1"/>
  <c r="B22" i="3" s="1"/>
  <c r="B23" i="3" s="1"/>
  <c r="B24" i="3" s="1"/>
  <c r="B25" i="3" s="1"/>
  <c r="B26" i="3" s="1"/>
  <c r="B27" i="3" s="1"/>
  <c r="B28" i="3" s="1"/>
  <c r="B29" i="3" s="1"/>
</calcChain>
</file>

<file path=xl/sharedStrings.xml><?xml version="1.0" encoding="utf-8"?>
<sst xmlns="http://schemas.openxmlformats.org/spreadsheetml/2006/main" count="48" uniqueCount="17">
  <si>
    <t>Modifique la zona con color verde</t>
  </si>
  <si>
    <t xml:space="preserve">Tareas </t>
  </si>
  <si>
    <t>horas estimadas</t>
  </si>
  <si>
    <t>DIA</t>
  </si>
  <si>
    <t>Total</t>
  </si>
  <si>
    <t>H004-T01</t>
  </si>
  <si>
    <t>H004-T02</t>
  </si>
  <si>
    <t>H004-T03</t>
  </si>
  <si>
    <t>H008-T01</t>
  </si>
  <si>
    <t>H008-T02</t>
  </si>
  <si>
    <t>H008-T03</t>
  </si>
  <si>
    <t>Control del Sprint 3 de 16 días</t>
  </si>
  <si>
    <t>Real</t>
  </si>
  <si>
    <t>Esperado</t>
  </si>
  <si>
    <t>Control del Sprint 1 de 14 días</t>
  </si>
  <si>
    <t>Control del Sprint 2 de 14 días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</si>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</sst>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0"/>
      <name val="Calibri"/>
    </font>
    <font>
      <sz val="20"/>
      <color rgb="FF757575"/>
      <name val="Calibri Light"/>
      <family val="2"/>
    </font>
    <font>
      <b/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2" borderId="6" xfId="0" applyFont="1" applyFill="1" applyBorder="1"/>
    <xf numFmtId="0" fontId="2" fillId="3" borderId="0" xfId="0" applyFont="1" applyFill="1" applyAlignment="1">
      <alignment horizontal="center" wrapText="1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/>
    <xf numFmtId="0" fontId="2" fillId="4" borderId="8" xfId="0" applyFont="1" applyFill="1" applyBorder="1"/>
    <xf numFmtId="0" fontId="2" fillId="0" borderId="1" xfId="0" applyFont="1" applyBorder="1"/>
    <xf numFmtId="0" fontId="2" fillId="3" borderId="8" xfId="0" applyFont="1" applyFill="1" applyBorder="1" applyAlignment="1">
      <alignment horizontal="center" wrapText="1"/>
    </xf>
    <xf numFmtId="0" fontId="2" fillId="0" borderId="7" xfId="0" applyFont="1" applyBorder="1"/>
    <xf numFmtId="0" fontId="4" fillId="0" borderId="0" xfId="0" applyFont="1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readingOrder="1"/>
    </xf>
    <xf numFmtId="14" fontId="0" fillId="0" borderId="0" xfId="0" applyNumberFormat="1"/>
    <xf numFmtId="164" fontId="2" fillId="0" borderId="0" xfId="0" applyNumberFormat="1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7" xfId="0" applyFont="1" applyBorder="1"/>
    <xf numFmtId="14" fontId="0" fillId="5" borderId="9" xfId="0" applyNumberForma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14" fontId="0" fillId="5" borderId="12" xfId="0" applyNumberForma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center"/>
    </xf>
    <xf numFmtId="14" fontId="0" fillId="0" borderId="9" xfId="0" applyNumberFormat="1" applyBorder="1" applyAlignment="1">
      <alignment horizontal="left"/>
    </xf>
    <xf numFmtId="1" fontId="2" fillId="0" borderId="10" xfId="0" applyNumberFormat="1" applyFont="1" applyBorder="1" applyAlignment="1">
      <alignment horizontal="left"/>
    </xf>
    <xf numFmtId="0" fontId="2" fillId="0" borderId="11" xfId="0" applyFont="1" applyBorder="1" applyAlignment="1">
      <alignment horizontal="center" wrapText="1"/>
    </xf>
    <xf numFmtId="14" fontId="0" fillId="0" borderId="15" xfId="0" applyNumberForma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2" fillId="0" borderId="16" xfId="0" applyFont="1" applyBorder="1" applyAlignment="1">
      <alignment horizontal="center" wrapText="1"/>
    </xf>
    <xf numFmtId="14" fontId="0" fillId="0" borderId="12" xfId="0" applyNumberFormat="1" applyBorder="1" applyAlignment="1">
      <alignment horizontal="left"/>
    </xf>
    <xf numFmtId="1" fontId="2" fillId="0" borderId="13" xfId="0" applyNumberFormat="1" applyFont="1" applyBorder="1" applyAlignment="1">
      <alignment horizontal="left"/>
    </xf>
    <xf numFmtId="0" fontId="2" fillId="0" borderId="14" xfId="0" applyFont="1" applyBorder="1" applyAlignment="1">
      <alignment horizontal="center" wrapText="1"/>
    </xf>
    <xf numFmtId="14" fontId="0" fillId="5" borderId="15" xfId="0" applyNumberForma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</a:t>
            </a:r>
            <a:r>
              <a:rPr lang="es-CL" baseline="0"/>
              <a:t> Trabajo Pendiente </a:t>
            </a:r>
            <a:endParaRPr lang="es-CL"/>
          </a:p>
        </c:rich>
      </c:tx>
      <c:layout>
        <c:manualLayout>
          <c:xMode val="edge"/>
          <c:yMode val="edge"/>
          <c:x val="0.34766015911240333"/>
          <c:y val="5.6869697739395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1'!$A$15:$A$29</c:f>
              <c:numCache>
                <c:formatCode>m/d/yyyy</c:formatCode>
                <c:ptCount val="15"/>
                <c:pt idx="1">
                  <c:v>45526</c:v>
                </c:pt>
                <c:pt idx="2">
                  <c:v>45527</c:v>
                </c:pt>
                <c:pt idx="3">
                  <c:v>45528</c:v>
                </c:pt>
                <c:pt idx="4">
                  <c:v>45529</c:v>
                </c:pt>
                <c:pt idx="5">
                  <c:v>45530</c:v>
                </c:pt>
                <c:pt idx="6">
                  <c:v>45531</c:v>
                </c:pt>
                <c:pt idx="7">
                  <c:v>45532</c:v>
                </c:pt>
                <c:pt idx="8">
                  <c:v>45533</c:v>
                </c:pt>
                <c:pt idx="9">
                  <c:v>45534</c:v>
                </c:pt>
                <c:pt idx="10">
                  <c:v>45535</c:v>
                </c:pt>
                <c:pt idx="11">
                  <c:v>45536</c:v>
                </c:pt>
                <c:pt idx="12">
                  <c:v>45537</c:v>
                </c:pt>
                <c:pt idx="13">
                  <c:v>45538</c:v>
                </c:pt>
                <c:pt idx="14">
                  <c:v>45539</c:v>
                </c:pt>
              </c:numCache>
            </c:numRef>
          </c:cat>
          <c:val>
            <c:numRef>
              <c:f>'Sprint 1'!$B$15:$B$29</c:f>
              <c:numCache>
                <c:formatCode>0</c:formatCode>
                <c:ptCount val="15"/>
                <c:pt idx="0" formatCode="General">
                  <c:v>250</c:v>
                </c:pt>
                <c:pt idx="1">
                  <c:v>232.14285714285714</c:v>
                </c:pt>
                <c:pt idx="2">
                  <c:v>214.28571428571428</c:v>
                </c:pt>
                <c:pt idx="3">
                  <c:v>196.42857142857142</c:v>
                </c:pt>
                <c:pt idx="4">
                  <c:v>178.57142857142856</c:v>
                </c:pt>
                <c:pt idx="5">
                  <c:v>160.71428571428569</c:v>
                </c:pt>
                <c:pt idx="6">
                  <c:v>142.85714285714283</c:v>
                </c:pt>
                <c:pt idx="7">
                  <c:v>124.99999999999997</c:v>
                </c:pt>
                <c:pt idx="8">
                  <c:v>107.14285714285711</c:v>
                </c:pt>
                <c:pt idx="9">
                  <c:v>89.285714285714249</c:v>
                </c:pt>
                <c:pt idx="10">
                  <c:v>71.428571428571388</c:v>
                </c:pt>
                <c:pt idx="11">
                  <c:v>53.571428571428527</c:v>
                </c:pt>
                <c:pt idx="12">
                  <c:v>35.714285714285666</c:v>
                </c:pt>
                <c:pt idx="13">
                  <c:v>17.857142857142808</c:v>
                </c:pt>
                <c:pt idx="14">
                  <c:v>-4.9737991503207013E-14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C-4DE1-AACD-40F614D9FD23}"/>
            </c:ext>
          </c:extLst>
        </c:ser>
        <c:ser>
          <c:idx val="1"/>
          <c:order val="1"/>
          <c:tx>
            <c:strRef>
              <c:f>'Sprint 1'!$C$14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1'!$A$15:$A$29</c:f>
              <c:numCache>
                <c:formatCode>m/d/yyyy</c:formatCode>
                <c:ptCount val="15"/>
                <c:pt idx="1">
                  <c:v>45526</c:v>
                </c:pt>
                <c:pt idx="2">
                  <c:v>45527</c:v>
                </c:pt>
                <c:pt idx="3">
                  <c:v>45528</c:v>
                </c:pt>
                <c:pt idx="4">
                  <c:v>45529</c:v>
                </c:pt>
                <c:pt idx="5">
                  <c:v>45530</c:v>
                </c:pt>
                <c:pt idx="6">
                  <c:v>45531</c:v>
                </c:pt>
                <c:pt idx="7">
                  <c:v>45532</c:v>
                </c:pt>
                <c:pt idx="8">
                  <c:v>45533</c:v>
                </c:pt>
                <c:pt idx="9">
                  <c:v>45534</c:v>
                </c:pt>
                <c:pt idx="10">
                  <c:v>45535</c:v>
                </c:pt>
                <c:pt idx="11">
                  <c:v>45536</c:v>
                </c:pt>
                <c:pt idx="12">
                  <c:v>45537</c:v>
                </c:pt>
                <c:pt idx="13">
                  <c:v>45538</c:v>
                </c:pt>
                <c:pt idx="14">
                  <c:v>45539</c:v>
                </c:pt>
              </c:numCache>
            </c:numRef>
          </c:cat>
          <c:val>
            <c:numRef>
              <c:f>'Sprint 1'!$C$15:$C$29</c:f>
              <c:numCache>
                <c:formatCode>General</c:formatCode>
                <c:ptCount val="15"/>
                <c:pt idx="0">
                  <c:v>250</c:v>
                </c:pt>
                <c:pt idx="1">
                  <c:v>220</c:v>
                </c:pt>
                <c:pt idx="2">
                  <c:v>210</c:v>
                </c:pt>
                <c:pt idx="3">
                  <c:v>185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C-4DE1-AACD-40F614D9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662032"/>
        <c:axId val="1494662512"/>
      </c:lineChart>
      <c:dateAx>
        <c:axId val="14946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4662512"/>
        <c:crosses val="autoZero"/>
        <c:auto val="1"/>
        <c:lblOffset val="100"/>
        <c:baseTimeUnit val="days"/>
      </c:dateAx>
      <c:valAx>
        <c:axId val="14946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Ptos.</a:t>
                </a:r>
                <a:r>
                  <a:rPr lang="en-US" baseline="0"/>
                  <a:t> de HIstorias Usuario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46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2'!$A$13:$A$27</c:f>
              <c:numCache>
                <c:formatCode>m/d/yyyy</c:formatCode>
                <c:ptCount val="15"/>
                <c:pt idx="1">
                  <c:v>45526</c:v>
                </c:pt>
                <c:pt idx="2">
                  <c:v>45527</c:v>
                </c:pt>
                <c:pt idx="3">
                  <c:v>45528</c:v>
                </c:pt>
                <c:pt idx="4">
                  <c:v>45529</c:v>
                </c:pt>
                <c:pt idx="5">
                  <c:v>45530</c:v>
                </c:pt>
                <c:pt idx="6">
                  <c:v>45531</c:v>
                </c:pt>
                <c:pt idx="7">
                  <c:v>45532</c:v>
                </c:pt>
                <c:pt idx="8">
                  <c:v>45533</c:v>
                </c:pt>
                <c:pt idx="9">
                  <c:v>45534</c:v>
                </c:pt>
                <c:pt idx="10">
                  <c:v>45535</c:v>
                </c:pt>
                <c:pt idx="11">
                  <c:v>45536</c:v>
                </c:pt>
                <c:pt idx="12">
                  <c:v>45537</c:v>
                </c:pt>
                <c:pt idx="13">
                  <c:v>45538</c:v>
                </c:pt>
                <c:pt idx="14">
                  <c:v>45539</c:v>
                </c:pt>
              </c:numCache>
            </c:numRef>
          </c:cat>
          <c:val>
            <c:numRef>
              <c:f>'Sprint 2'!$B$13:$B$27</c:f>
              <c:numCache>
                <c:formatCode>0</c:formatCode>
                <c:ptCount val="15"/>
                <c:pt idx="0" formatCode="General">
                  <c:v>250</c:v>
                </c:pt>
                <c:pt idx="1">
                  <c:v>232.14285714285714</c:v>
                </c:pt>
                <c:pt idx="2">
                  <c:v>214.28571428571428</c:v>
                </c:pt>
                <c:pt idx="3">
                  <c:v>196.42857142857142</c:v>
                </c:pt>
                <c:pt idx="4">
                  <c:v>178.57142857142856</c:v>
                </c:pt>
                <c:pt idx="5">
                  <c:v>160.71428571428569</c:v>
                </c:pt>
                <c:pt idx="6">
                  <c:v>142.85714285714283</c:v>
                </c:pt>
                <c:pt idx="7">
                  <c:v>124.99999999999997</c:v>
                </c:pt>
                <c:pt idx="8">
                  <c:v>107.14285714285711</c:v>
                </c:pt>
                <c:pt idx="9">
                  <c:v>89.285714285714249</c:v>
                </c:pt>
                <c:pt idx="10">
                  <c:v>71.428571428571388</c:v>
                </c:pt>
                <c:pt idx="11">
                  <c:v>53.571428571428527</c:v>
                </c:pt>
                <c:pt idx="12">
                  <c:v>35.714285714285666</c:v>
                </c:pt>
                <c:pt idx="13">
                  <c:v>17.857142857142808</c:v>
                </c:pt>
                <c:pt idx="14">
                  <c:v>-4.9737991503207013E-14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1-4284-94F7-556A348EDD10}"/>
            </c:ext>
          </c:extLst>
        </c:ser>
        <c:ser>
          <c:idx val="1"/>
          <c:order val="1"/>
          <c:tx>
            <c:strRef>
              <c:f>'Sprint 2'!$C$12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2'!$A$13:$A$27</c:f>
              <c:numCache>
                <c:formatCode>m/d/yyyy</c:formatCode>
                <c:ptCount val="15"/>
                <c:pt idx="1">
                  <c:v>45526</c:v>
                </c:pt>
                <c:pt idx="2">
                  <c:v>45527</c:v>
                </c:pt>
                <c:pt idx="3">
                  <c:v>45528</c:v>
                </c:pt>
                <c:pt idx="4">
                  <c:v>45529</c:v>
                </c:pt>
                <c:pt idx="5">
                  <c:v>45530</c:v>
                </c:pt>
                <c:pt idx="6">
                  <c:v>45531</c:v>
                </c:pt>
                <c:pt idx="7">
                  <c:v>45532</c:v>
                </c:pt>
                <c:pt idx="8">
                  <c:v>45533</c:v>
                </c:pt>
                <c:pt idx="9">
                  <c:v>45534</c:v>
                </c:pt>
                <c:pt idx="10">
                  <c:v>45535</c:v>
                </c:pt>
                <c:pt idx="11">
                  <c:v>45536</c:v>
                </c:pt>
                <c:pt idx="12">
                  <c:v>45537</c:v>
                </c:pt>
                <c:pt idx="13">
                  <c:v>45538</c:v>
                </c:pt>
                <c:pt idx="14">
                  <c:v>45539</c:v>
                </c:pt>
              </c:numCache>
            </c:numRef>
          </c:cat>
          <c:val>
            <c:numRef>
              <c:f>'Sprint 2'!$C$13:$C$27</c:f>
              <c:numCache>
                <c:formatCode>General</c:formatCode>
                <c:ptCount val="15"/>
                <c:pt idx="0">
                  <c:v>250</c:v>
                </c:pt>
                <c:pt idx="1">
                  <c:v>220</c:v>
                </c:pt>
                <c:pt idx="2">
                  <c:v>210</c:v>
                </c:pt>
                <c:pt idx="3">
                  <c:v>185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1-4284-94F7-556A348E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59583"/>
        <c:axId val="46930783"/>
      </c:lineChart>
      <c:dateAx>
        <c:axId val="5385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</a:t>
                </a:r>
              </a:p>
            </c:rich>
          </c:tx>
          <c:layout>
            <c:manualLayout>
              <c:xMode val="edge"/>
              <c:yMode val="edge"/>
              <c:x val="0.4549302064157501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930783"/>
        <c:crosses val="autoZero"/>
        <c:auto val="1"/>
        <c:lblOffset val="100"/>
        <c:baseTimeUnit val="days"/>
      </c:dateAx>
      <c:valAx>
        <c:axId val="469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Ptos. de HIstorias Usuario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8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5693350831146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3'!$A$15:$A$29</c:f>
              <c:numCache>
                <c:formatCode>m/d/yyyy</c:formatCode>
                <c:ptCount val="15"/>
                <c:pt idx="1">
                  <c:v>45526</c:v>
                </c:pt>
                <c:pt idx="2">
                  <c:v>45527</c:v>
                </c:pt>
                <c:pt idx="3">
                  <c:v>45528</c:v>
                </c:pt>
                <c:pt idx="4">
                  <c:v>45529</c:v>
                </c:pt>
                <c:pt idx="5">
                  <c:v>45530</c:v>
                </c:pt>
                <c:pt idx="6">
                  <c:v>45531</c:v>
                </c:pt>
                <c:pt idx="7">
                  <c:v>45532</c:v>
                </c:pt>
                <c:pt idx="8">
                  <c:v>45533</c:v>
                </c:pt>
                <c:pt idx="9">
                  <c:v>45534</c:v>
                </c:pt>
                <c:pt idx="10">
                  <c:v>45535</c:v>
                </c:pt>
                <c:pt idx="11">
                  <c:v>45536</c:v>
                </c:pt>
                <c:pt idx="12">
                  <c:v>45537</c:v>
                </c:pt>
                <c:pt idx="13">
                  <c:v>45538</c:v>
                </c:pt>
                <c:pt idx="14">
                  <c:v>45539</c:v>
                </c:pt>
              </c:numCache>
            </c:numRef>
          </c:cat>
          <c:val>
            <c:numRef>
              <c:f>'Sprint 3'!$B$15:$B$29</c:f>
              <c:numCache>
                <c:formatCode>0</c:formatCode>
                <c:ptCount val="15"/>
                <c:pt idx="0" formatCode="General">
                  <c:v>250</c:v>
                </c:pt>
                <c:pt idx="1">
                  <c:v>232.14285714285714</c:v>
                </c:pt>
                <c:pt idx="2">
                  <c:v>214.28571428571428</c:v>
                </c:pt>
                <c:pt idx="3">
                  <c:v>196.42857142857142</c:v>
                </c:pt>
                <c:pt idx="4">
                  <c:v>178.57142857142856</c:v>
                </c:pt>
                <c:pt idx="5">
                  <c:v>160.71428571428569</c:v>
                </c:pt>
                <c:pt idx="6">
                  <c:v>142.85714285714283</c:v>
                </c:pt>
                <c:pt idx="7">
                  <c:v>124.99999999999997</c:v>
                </c:pt>
                <c:pt idx="8">
                  <c:v>107.14285714285711</c:v>
                </c:pt>
                <c:pt idx="9">
                  <c:v>89.285714285714249</c:v>
                </c:pt>
                <c:pt idx="10">
                  <c:v>71.428571428571388</c:v>
                </c:pt>
                <c:pt idx="11">
                  <c:v>53.571428571428527</c:v>
                </c:pt>
                <c:pt idx="12">
                  <c:v>35.714285714285666</c:v>
                </c:pt>
                <c:pt idx="13">
                  <c:v>17.857142857142808</c:v>
                </c:pt>
                <c:pt idx="14">
                  <c:v>-4.9737991503207013E-14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0-4893-BC9D-A4C435D8B726}"/>
            </c:ext>
          </c:extLst>
        </c:ser>
        <c:ser>
          <c:idx val="1"/>
          <c:order val="1"/>
          <c:tx>
            <c:strRef>
              <c:f>'Sprint 3'!$C$14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3'!$A$15:$A$29</c:f>
              <c:numCache>
                <c:formatCode>m/d/yyyy</c:formatCode>
                <c:ptCount val="15"/>
                <c:pt idx="1">
                  <c:v>45526</c:v>
                </c:pt>
                <c:pt idx="2">
                  <c:v>45527</c:v>
                </c:pt>
                <c:pt idx="3">
                  <c:v>45528</c:v>
                </c:pt>
                <c:pt idx="4">
                  <c:v>45529</c:v>
                </c:pt>
                <c:pt idx="5">
                  <c:v>45530</c:v>
                </c:pt>
                <c:pt idx="6">
                  <c:v>45531</c:v>
                </c:pt>
                <c:pt idx="7">
                  <c:v>45532</c:v>
                </c:pt>
                <c:pt idx="8">
                  <c:v>45533</c:v>
                </c:pt>
                <c:pt idx="9">
                  <c:v>45534</c:v>
                </c:pt>
                <c:pt idx="10">
                  <c:v>45535</c:v>
                </c:pt>
                <c:pt idx="11">
                  <c:v>45536</c:v>
                </c:pt>
                <c:pt idx="12">
                  <c:v>45537</c:v>
                </c:pt>
                <c:pt idx="13">
                  <c:v>45538</c:v>
                </c:pt>
                <c:pt idx="14">
                  <c:v>45539</c:v>
                </c:pt>
              </c:numCache>
            </c:numRef>
          </c:cat>
          <c:val>
            <c:numRef>
              <c:f>'Sprint 3'!$C$15:$C$29</c:f>
              <c:numCache>
                <c:formatCode>General</c:formatCode>
                <c:ptCount val="15"/>
                <c:pt idx="0">
                  <c:v>250</c:v>
                </c:pt>
                <c:pt idx="1">
                  <c:v>220</c:v>
                </c:pt>
                <c:pt idx="2">
                  <c:v>210</c:v>
                </c:pt>
                <c:pt idx="3">
                  <c:v>195</c:v>
                </c:pt>
                <c:pt idx="4">
                  <c:v>20</c:v>
                </c:pt>
                <c:pt idx="5">
                  <c:v>10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0-4893-BC9D-A4C435D8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78191"/>
        <c:axId val="115968591"/>
      </c:lineChart>
      <c:dateAx>
        <c:axId val="115978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968591"/>
        <c:crosses val="autoZero"/>
        <c:auto val="1"/>
        <c:lblOffset val="100"/>
        <c:baseTimeUnit val="days"/>
      </c:dateAx>
      <c:valAx>
        <c:axId val="1159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9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12</xdr:row>
      <xdr:rowOff>152400</xdr:rowOff>
    </xdr:from>
    <xdr:to>
      <xdr:col>20</xdr:col>
      <xdr:colOff>9524</xdr:colOff>
      <xdr:row>29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C1B54B-4355-B729-66C2-45A4B7F91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38100</xdr:rowOff>
    </xdr:from>
    <xdr:to>
      <xdr:col>19</xdr:col>
      <xdr:colOff>666750</xdr:colOff>
      <xdr:row>27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CE37A8-FF73-84CD-CBC0-5B3F998A0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0.22397</cdr:x>
      <cdr:y>0.02778</cdr:y>
    </cdr:from>
    <cdr:to>
      <cdr:x>0.75588</cdr:x>
      <cdr:y>0.1589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69CC253-6238-79B7-FEA4-CE553D9BFCD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5850" y="76200"/>
          <a:ext cx="2578832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13</xdr:row>
      <xdr:rowOff>142875</xdr:rowOff>
    </xdr:from>
    <xdr:to>
      <xdr:col>20</xdr:col>
      <xdr:colOff>347662</xdr:colOff>
      <xdr:row>28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352EC6-1003-5572-4899-D3D54A5FC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987"/>
  <sheetViews>
    <sheetView workbookViewId="0">
      <selection activeCell="A4" sqref="A4:T29"/>
    </sheetView>
  </sheetViews>
  <sheetFormatPr baseColWidth="10" defaultColWidth="14.42578125" defaultRowHeight="15" customHeight="1" x14ac:dyDescent="0.25"/>
  <cols>
    <col min="1" max="1" width="14.28515625" customWidth="1"/>
    <col min="2" max="2" width="16.140625" customWidth="1"/>
    <col min="3" max="3" width="6.140625" customWidth="1"/>
    <col min="4" max="4" width="6.28515625" customWidth="1"/>
    <col min="5" max="16" width="6.7109375" customWidth="1"/>
    <col min="17" max="17" width="6.42578125" customWidth="1"/>
    <col min="18" max="18" width="6.7109375" customWidth="1"/>
    <col min="19" max="19" width="8.85546875" customWidth="1"/>
    <col min="20" max="26" width="10.7109375" customWidth="1"/>
  </cols>
  <sheetData>
    <row r="2" spans="1:20" ht="19.5" customHeight="1" x14ac:dyDescent="0.35">
      <c r="B2" s="21" t="s">
        <v>14</v>
      </c>
      <c r="C2" s="2"/>
      <c r="D2" s="2"/>
      <c r="E2" s="2"/>
      <c r="F2" s="2"/>
      <c r="G2" s="2"/>
      <c r="H2" s="2" t="s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4.2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4.25" customHeight="1" x14ac:dyDescent="0.25">
      <c r="A4" s="3" t="s">
        <v>1</v>
      </c>
      <c r="B4" s="3" t="s">
        <v>2</v>
      </c>
      <c r="C4" s="4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22" t="s">
        <v>4</v>
      </c>
      <c r="T4" s="22" t="s">
        <v>4</v>
      </c>
    </row>
    <row r="5" spans="1:20" ht="14.25" customHeight="1" x14ac:dyDescent="0.25">
      <c r="A5" s="7"/>
      <c r="B5" s="7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23"/>
      <c r="T5" s="23"/>
    </row>
    <row r="6" spans="1:20" ht="14.25" customHeight="1" x14ac:dyDescent="0.25">
      <c r="A6" s="9" t="s">
        <v>5</v>
      </c>
      <c r="B6" s="10">
        <v>15</v>
      </c>
      <c r="C6" s="11"/>
      <c r="D6" s="11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>
        <v>3</v>
      </c>
      <c r="T6" s="13">
        <v>3</v>
      </c>
    </row>
    <row r="7" spans="1:20" ht="14.25" customHeight="1" x14ac:dyDescent="0.25">
      <c r="A7" s="14" t="s">
        <v>6</v>
      </c>
      <c r="B7" s="10">
        <v>15</v>
      </c>
      <c r="C7" s="12"/>
      <c r="D7" s="12"/>
      <c r="E7" s="12"/>
      <c r="F7" s="1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5">
        <v>2</v>
      </c>
      <c r="T7" s="15">
        <v>2</v>
      </c>
    </row>
    <row r="8" spans="1:20" ht="14.25" customHeight="1" x14ac:dyDescent="0.25">
      <c r="A8" s="14" t="s">
        <v>7</v>
      </c>
      <c r="B8" s="10">
        <v>15</v>
      </c>
      <c r="C8" s="12"/>
      <c r="D8" s="12"/>
      <c r="E8" s="12"/>
      <c r="F8" s="12"/>
      <c r="G8" s="12"/>
      <c r="H8" s="11"/>
      <c r="I8" s="11"/>
      <c r="J8" s="11"/>
      <c r="K8" s="12"/>
      <c r="L8" s="12"/>
      <c r="M8" s="12"/>
      <c r="N8" s="12"/>
      <c r="O8" s="12"/>
      <c r="P8" s="12"/>
      <c r="Q8" s="12"/>
      <c r="R8" s="12"/>
      <c r="S8" s="15">
        <v>3</v>
      </c>
      <c r="T8" s="15">
        <v>3</v>
      </c>
    </row>
    <row r="9" spans="1:20" ht="14.25" customHeight="1" x14ac:dyDescent="0.25">
      <c r="A9" s="14" t="s">
        <v>8</v>
      </c>
      <c r="B9" s="10">
        <v>15</v>
      </c>
      <c r="C9" s="12"/>
      <c r="D9" s="12"/>
      <c r="E9" s="12"/>
      <c r="F9" s="12"/>
      <c r="G9" s="12"/>
      <c r="H9" s="12"/>
      <c r="I9" s="12"/>
      <c r="J9" s="12"/>
      <c r="K9" s="11"/>
      <c r="L9" s="11"/>
      <c r="M9" s="12"/>
      <c r="N9" s="12"/>
      <c r="O9" s="12"/>
      <c r="P9" s="12"/>
      <c r="Q9" s="12"/>
      <c r="R9" s="12"/>
      <c r="S9" s="15">
        <v>2</v>
      </c>
      <c r="T9" s="15">
        <v>2</v>
      </c>
    </row>
    <row r="10" spans="1:20" ht="14.25" customHeight="1" x14ac:dyDescent="0.25">
      <c r="A10" s="14" t="s">
        <v>9</v>
      </c>
      <c r="B10" s="10">
        <v>15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1"/>
      <c r="N10" s="11"/>
      <c r="O10" s="11"/>
      <c r="P10" s="12"/>
      <c r="Q10" s="12"/>
      <c r="R10" s="12"/>
      <c r="S10" s="15">
        <v>3</v>
      </c>
      <c r="T10" s="15">
        <v>3</v>
      </c>
    </row>
    <row r="11" spans="1:20" ht="14.25" customHeight="1" x14ac:dyDescent="0.25">
      <c r="A11" s="14" t="s">
        <v>10</v>
      </c>
      <c r="B11" s="10">
        <v>15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1"/>
      <c r="Q11" s="11"/>
      <c r="R11" s="11"/>
      <c r="S11" s="15">
        <v>3</v>
      </c>
      <c r="T11" s="15">
        <v>3</v>
      </c>
    </row>
    <row r="12" spans="1:20" ht="14.2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thickBot="1" x14ac:dyDescent="0.3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4.25" customHeight="1" x14ac:dyDescent="0.25">
      <c r="A14" s="24" t="s">
        <v>16</v>
      </c>
      <c r="B14" s="25" t="s">
        <v>13</v>
      </c>
      <c r="C14" s="26" t="s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thickBot="1" x14ac:dyDescent="0.3">
      <c r="A15" s="39"/>
      <c r="B15" s="40">
        <v>250</v>
      </c>
      <c r="C15" s="41">
        <v>250</v>
      </c>
      <c r="D15" s="2">
        <v>250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4.25" customHeight="1" x14ac:dyDescent="0.25">
      <c r="A16" s="30">
        <v>45526</v>
      </c>
      <c r="B16" s="31">
        <f>+D15-$D$16</f>
        <v>232.14285714285714</v>
      </c>
      <c r="C16" s="32">
        <v>220</v>
      </c>
      <c r="D16" s="20">
        <f>+D15/14</f>
        <v>17.857142857142858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8" ht="14.25" customHeight="1" x14ac:dyDescent="0.25">
      <c r="A17" s="33">
        <v>45527</v>
      </c>
      <c r="B17" s="34">
        <f>+B16-$D$16</f>
        <v>214.28571428571428</v>
      </c>
      <c r="C17" s="35">
        <v>210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8" ht="14.25" customHeight="1" x14ac:dyDescent="0.25">
      <c r="A18" s="33">
        <v>45528</v>
      </c>
      <c r="B18" s="34">
        <f t="shared" ref="B18:B29" si="0">+B17-$D$16</f>
        <v>196.42857142857142</v>
      </c>
      <c r="C18" s="35">
        <v>185</v>
      </c>
      <c r="D18" s="2"/>
      <c r="E18" s="2"/>
      <c r="F18" s="2"/>
      <c r="H18" s="1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8" ht="14.25" customHeight="1" x14ac:dyDescent="0.25">
      <c r="A19" s="33">
        <v>45529</v>
      </c>
      <c r="B19" s="34">
        <f t="shared" si="0"/>
        <v>178.57142857142856</v>
      </c>
      <c r="C19" s="35">
        <v>200</v>
      </c>
      <c r="D19" s="2"/>
      <c r="E19" s="2"/>
      <c r="F19" s="2"/>
      <c r="G19" s="2"/>
      <c r="H19" s="1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8" ht="14.25" customHeight="1" x14ac:dyDescent="0.25">
      <c r="A20" s="33">
        <v>45530</v>
      </c>
      <c r="B20" s="34">
        <f t="shared" si="0"/>
        <v>160.71428571428569</v>
      </c>
      <c r="C20" s="35">
        <v>200</v>
      </c>
      <c r="D20" s="2"/>
      <c r="E20" s="2"/>
      <c r="F20" s="2"/>
      <c r="G20" s="2"/>
      <c r="H20" s="17"/>
      <c r="I20" s="2"/>
      <c r="J20" s="2"/>
    </row>
    <row r="21" spans="1:28" ht="14.25" customHeight="1" x14ac:dyDescent="0.25">
      <c r="A21" s="33">
        <v>45531</v>
      </c>
      <c r="B21" s="34">
        <f t="shared" si="0"/>
        <v>142.85714285714283</v>
      </c>
      <c r="C21" s="35">
        <v>200</v>
      </c>
      <c r="D21" s="2"/>
      <c r="E21" s="2"/>
      <c r="F21" s="2"/>
      <c r="G21" s="2"/>
      <c r="H21" s="17"/>
      <c r="I21" s="2"/>
      <c r="J21" s="2"/>
    </row>
    <row r="22" spans="1:28" ht="14.25" customHeight="1" x14ac:dyDescent="0.25">
      <c r="A22" s="33">
        <v>45532</v>
      </c>
      <c r="B22" s="34">
        <f t="shared" si="0"/>
        <v>124.99999999999997</v>
      </c>
      <c r="C22" s="35">
        <v>200</v>
      </c>
      <c r="D22" s="2"/>
      <c r="E22" s="2"/>
      <c r="F22" s="2"/>
      <c r="G22" s="2"/>
      <c r="H22" s="17"/>
      <c r="I22" s="2"/>
      <c r="J22" s="2"/>
    </row>
    <row r="23" spans="1:28" ht="14.25" customHeight="1" x14ac:dyDescent="0.25">
      <c r="A23" s="33">
        <v>45533</v>
      </c>
      <c r="B23" s="34">
        <f t="shared" si="0"/>
        <v>107.14285714285711</v>
      </c>
      <c r="C23" s="35">
        <v>200</v>
      </c>
      <c r="D23" s="2"/>
      <c r="E23" s="2"/>
      <c r="F23" s="2"/>
      <c r="G23" s="2"/>
      <c r="H23" s="17"/>
      <c r="I23" s="2"/>
      <c r="J23" s="2"/>
    </row>
    <row r="24" spans="1:28" ht="14.25" customHeight="1" x14ac:dyDescent="0.25">
      <c r="A24" s="33">
        <v>45534</v>
      </c>
      <c r="B24" s="34">
        <f t="shared" si="0"/>
        <v>89.285714285714249</v>
      </c>
      <c r="C24" s="35">
        <v>200</v>
      </c>
      <c r="D24" s="2"/>
      <c r="E24" s="2"/>
      <c r="F24" s="2"/>
      <c r="G24" s="2"/>
      <c r="H24" s="2"/>
      <c r="I24" s="2"/>
      <c r="J24" s="2"/>
    </row>
    <row r="25" spans="1:28" ht="14.25" customHeight="1" x14ac:dyDescent="0.25">
      <c r="A25" s="33">
        <v>45535</v>
      </c>
      <c r="B25" s="34">
        <f t="shared" si="0"/>
        <v>71.428571428571388</v>
      </c>
      <c r="C25" s="35">
        <v>200</v>
      </c>
      <c r="D25" s="2"/>
      <c r="E25" s="2"/>
      <c r="F25" s="2"/>
      <c r="G25" s="2"/>
      <c r="H25" s="2"/>
      <c r="I25" s="2"/>
      <c r="J25" s="2"/>
    </row>
    <row r="26" spans="1:28" ht="14.25" customHeight="1" x14ac:dyDescent="0.25">
      <c r="A26" s="33">
        <v>45536</v>
      </c>
      <c r="B26" s="34">
        <f t="shared" si="0"/>
        <v>53.571428571428527</v>
      </c>
      <c r="C26" s="35">
        <v>200</v>
      </c>
      <c r="D26" s="2"/>
      <c r="E26" s="2"/>
      <c r="F26" s="2"/>
      <c r="G26" s="2"/>
      <c r="H26" s="2"/>
      <c r="I26" s="2"/>
      <c r="J26" s="2"/>
    </row>
    <row r="27" spans="1:28" ht="14.25" customHeight="1" x14ac:dyDescent="0.25">
      <c r="A27" s="33">
        <v>45537</v>
      </c>
      <c r="B27" s="34">
        <f t="shared" si="0"/>
        <v>35.714285714285666</v>
      </c>
      <c r="C27" s="35">
        <v>200</v>
      </c>
      <c r="D27" s="2"/>
    </row>
    <row r="28" spans="1:28" ht="14.25" customHeight="1" x14ac:dyDescent="0.25">
      <c r="A28" s="33">
        <v>45538</v>
      </c>
      <c r="B28" s="34">
        <f t="shared" si="0"/>
        <v>17.857142857142808</v>
      </c>
      <c r="C28" s="35">
        <v>200</v>
      </c>
    </row>
    <row r="29" spans="1:28" ht="14.25" customHeight="1" thickBot="1" x14ac:dyDescent="0.3">
      <c r="A29" s="36">
        <v>45539</v>
      </c>
      <c r="B29" s="37">
        <f t="shared" si="0"/>
        <v>-4.9737991503207013E-14</v>
      </c>
      <c r="C29" s="38">
        <v>200</v>
      </c>
    </row>
    <row r="30" spans="1:28" ht="14.25" customHeight="1" x14ac:dyDescent="0.25">
      <c r="AB30" s="18"/>
    </row>
    <row r="31" spans="1:28" ht="14.25" customHeight="1" x14ac:dyDescent="0.25"/>
    <row r="32" spans="1:2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</sheetData>
  <mergeCells count="2">
    <mergeCell ref="T4:T5"/>
    <mergeCell ref="S4:S5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76"/>
  <sheetViews>
    <sheetView topLeftCell="A3" workbookViewId="0">
      <selection activeCell="B15" sqref="B15"/>
    </sheetView>
  </sheetViews>
  <sheetFormatPr baseColWidth="10" defaultColWidth="14.42578125" defaultRowHeight="15" customHeight="1" x14ac:dyDescent="0.25"/>
  <cols>
    <col min="1" max="1" width="26.28515625" customWidth="1"/>
    <col min="2" max="2" width="17" customWidth="1"/>
    <col min="3" max="7" width="6.7109375" customWidth="1"/>
    <col min="8" max="17" width="3.42578125" customWidth="1"/>
    <col min="18" max="18" width="4.28515625" customWidth="1"/>
    <col min="19" max="25" width="10.7109375" customWidth="1"/>
  </cols>
  <sheetData>
    <row r="1" spans="1:20" ht="27" customHeight="1" x14ac:dyDescent="0.35">
      <c r="A1" s="1" t="s">
        <v>15</v>
      </c>
      <c r="B1" s="2"/>
      <c r="C1" s="2"/>
      <c r="D1" s="2"/>
      <c r="E1" s="2"/>
      <c r="F1" s="2"/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ht="14.25" customHeight="1" x14ac:dyDescent="0.25">
      <c r="A3" s="3" t="s">
        <v>1</v>
      </c>
      <c r="B3" s="3" t="s">
        <v>2</v>
      </c>
      <c r="C3" s="4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22" t="s">
        <v>4</v>
      </c>
      <c r="T3" s="22" t="s">
        <v>4</v>
      </c>
    </row>
    <row r="4" spans="1:20" ht="14.25" customHeight="1" x14ac:dyDescent="0.25">
      <c r="A4" s="7"/>
      <c r="B4" s="7"/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23"/>
      <c r="T4" s="23"/>
    </row>
    <row r="5" spans="1:20" ht="14.25" customHeight="1" x14ac:dyDescent="0.25">
      <c r="A5" s="9" t="s">
        <v>5</v>
      </c>
      <c r="B5" s="10">
        <v>15</v>
      </c>
      <c r="C5" s="11"/>
      <c r="D5" s="11"/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>
        <v>3</v>
      </c>
      <c r="T5" s="13">
        <v>3</v>
      </c>
    </row>
    <row r="6" spans="1:20" ht="14.25" customHeight="1" x14ac:dyDescent="0.25">
      <c r="A6" s="14" t="s">
        <v>6</v>
      </c>
      <c r="B6" s="10">
        <v>15</v>
      </c>
      <c r="C6" s="12"/>
      <c r="D6" s="12"/>
      <c r="E6" s="12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5">
        <v>2</v>
      </c>
      <c r="T6" s="15">
        <v>2</v>
      </c>
    </row>
    <row r="7" spans="1:20" ht="14.25" customHeight="1" x14ac:dyDescent="0.25">
      <c r="A7" s="14" t="s">
        <v>7</v>
      </c>
      <c r="B7" s="10">
        <v>15</v>
      </c>
      <c r="C7" s="12"/>
      <c r="D7" s="12"/>
      <c r="E7" s="12"/>
      <c r="F7" s="12"/>
      <c r="G7" s="12"/>
      <c r="H7" s="11"/>
      <c r="I7" s="11"/>
      <c r="J7" s="11"/>
      <c r="K7" s="12"/>
      <c r="L7" s="12"/>
      <c r="M7" s="12"/>
      <c r="N7" s="12"/>
      <c r="O7" s="12"/>
      <c r="P7" s="12"/>
      <c r="Q7" s="12"/>
      <c r="R7" s="12"/>
      <c r="S7" s="15">
        <v>3</v>
      </c>
      <c r="T7" s="15">
        <v>3</v>
      </c>
    </row>
    <row r="8" spans="1:20" ht="14.25" customHeight="1" x14ac:dyDescent="0.25">
      <c r="A8" s="14" t="s">
        <v>8</v>
      </c>
      <c r="B8" s="10">
        <v>15</v>
      </c>
      <c r="C8" s="12"/>
      <c r="D8" s="12"/>
      <c r="E8" s="12"/>
      <c r="F8" s="12"/>
      <c r="G8" s="12"/>
      <c r="H8" s="12"/>
      <c r="I8" s="12"/>
      <c r="J8" s="12"/>
      <c r="K8" s="11"/>
      <c r="L8" s="11"/>
      <c r="M8" s="12"/>
      <c r="N8" s="12"/>
      <c r="O8" s="12"/>
      <c r="P8" s="12"/>
      <c r="Q8" s="12"/>
      <c r="R8" s="12"/>
      <c r="S8" s="15">
        <v>2</v>
      </c>
      <c r="T8" s="15">
        <v>2</v>
      </c>
    </row>
    <row r="9" spans="1:20" ht="14.25" customHeight="1" x14ac:dyDescent="0.25">
      <c r="A9" s="14" t="s">
        <v>9</v>
      </c>
      <c r="B9" s="10">
        <v>15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1"/>
      <c r="N9" s="11"/>
      <c r="O9" s="11"/>
      <c r="P9" s="12"/>
      <c r="Q9" s="12"/>
      <c r="R9" s="12"/>
      <c r="S9" s="15">
        <v>3</v>
      </c>
      <c r="T9" s="15">
        <v>3</v>
      </c>
    </row>
    <row r="10" spans="1:20" ht="14.25" customHeight="1" x14ac:dyDescent="0.25">
      <c r="A10" s="14" t="s">
        <v>10</v>
      </c>
      <c r="B10" s="10">
        <v>15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1"/>
      <c r="Q10" s="11"/>
      <c r="R10" s="11"/>
      <c r="S10" s="15">
        <v>3</v>
      </c>
      <c r="T10" s="15">
        <v>3</v>
      </c>
    </row>
    <row r="11" spans="1:20" ht="14.25" customHeight="1" thickBot="1" x14ac:dyDescent="0.3">
      <c r="A11" s="2"/>
      <c r="B11" s="17"/>
      <c r="C11" s="2"/>
      <c r="D11" s="2"/>
      <c r="E11" s="2"/>
      <c r="F11" s="2"/>
      <c r="G11" s="17"/>
      <c r="H11" s="2"/>
      <c r="I11" s="2"/>
    </row>
    <row r="12" spans="1:20" ht="14.25" customHeight="1" x14ac:dyDescent="0.25">
      <c r="A12" s="24" t="s">
        <v>16</v>
      </c>
      <c r="B12" s="25" t="s">
        <v>13</v>
      </c>
      <c r="C12" s="26" t="s">
        <v>12</v>
      </c>
      <c r="D12" s="2"/>
      <c r="E12" s="2"/>
      <c r="F12" s="2"/>
      <c r="G12" s="17"/>
      <c r="H12" s="2"/>
      <c r="I12" s="2"/>
    </row>
    <row r="13" spans="1:20" ht="14.25" customHeight="1" thickBot="1" x14ac:dyDescent="0.3">
      <c r="A13" s="27"/>
      <c r="B13" s="28">
        <v>250</v>
      </c>
      <c r="C13" s="29">
        <v>250</v>
      </c>
      <c r="D13" s="2">
        <v>250</v>
      </c>
      <c r="E13" s="2"/>
      <c r="F13" s="2"/>
      <c r="G13" s="2"/>
      <c r="H13" s="2"/>
      <c r="I13" s="2"/>
    </row>
    <row r="14" spans="1:20" ht="14.25" customHeight="1" x14ac:dyDescent="0.25">
      <c r="A14" s="30">
        <v>45526</v>
      </c>
      <c r="B14" s="31">
        <f>+D13-$D$14</f>
        <v>232.14285714285714</v>
      </c>
      <c r="C14" s="32">
        <v>220</v>
      </c>
      <c r="D14" s="20">
        <f>+D13/14</f>
        <v>17.857142857142858</v>
      </c>
      <c r="E14" s="2"/>
      <c r="F14" s="2"/>
      <c r="G14" s="2"/>
      <c r="H14" s="2"/>
      <c r="I14" s="2"/>
    </row>
    <row r="15" spans="1:20" ht="14.25" customHeight="1" x14ac:dyDescent="0.25">
      <c r="A15" s="33">
        <v>45527</v>
      </c>
      <c r="B15" s="34">
        <f>+B14-$D$14</f>
        <v>214.28571428571428</v>
      </c>
      <c r="C15" s="35">
        <v>210</v>
      </c>
      <c r="E15" s="2"/>
      <c r="F15" s="2"/>
      <c r="G15" s="2"/>
      <c r="H15" s="2"/>
      <c r="I15" s="2"/>
    </row>
    <row r="16" spans="1:20" ht="14.25" customHeight="1" x14ac:dyDescent="0.25">
      <c r="A16" s="33">
        <v>45528</v>
      </c>
      <c r="B16" s="34">
        <f t="shared" ref="B16:B27" si="0">+B15-$D$14</f>
        <v>196.42857142857142</v>
      </c>
      <c r="C16" s="35">
        <v>185</v>
      </c>
      <c r="D16" s="2"/>
    </row>
    <row r="17" spans="1:4" ht="14.25" customHeight="1" x14ac:dyDescent="0.25">
      <c r="A17" s="33">
        <v>45529</v>
      </c>
      <c r="B17" s="34">
        <f t="shared" si="0"/>
        <v>178.57142857142856</v>
      </c>
      <c r="C17" s="35">
        <v>200</v>
      </c>
      <c r="D17" s="2"/>
    </row>
    <row r="18" spans="1:4" ht="14.25" customHeight="1" x14ac:dyDescent="0.25">
      <c r="A18" s="33">
        <v>45530</v>
      </c>
      <c r="B18" s="34">
        <f t="shared" si="0"/>
        <v>160.71428571428569</v>
      </c>
      <c r="C18" s="35">
        <v>200</v>
      </c>
      <c r="D18" s="2"/>
    </row>
    <row r="19" spans="1:4" ht="14.25" customHeight="1" x14ac:dyDescent="0.25">
      <c r="A19" s="33">
        <v>45531</v>
      </c>
      <c r="B19" s="34">
        <f t="shared" si="0"/>
        <v>142.85714285714283</v>
      </c>
      <c r="C19" s="35">
        <v>200</v>
      </c>
      <c r="D19" s="2"/>
    </row>
    <row r="20" spans="1:4" ht="14.25" customHeight="1" x14ac:dyDescent="0.25">
      <c r="A20" s="33">
        <v>45532</v>
      </c>
      <c r="B20" s="34">
        <f t="shared" si="0"/>
        <v>124.99999999999997</v>
      </c>
      <c r="C20" s="35">
        <v>200</v>
      </c>
      <c r="D20" s="2"/>
    </row>
    <row r="21" spans="1:4" ht="14.25" customHeight="1" x14ac:dyDescent="0.25">
      <c r="A21" s="33">
        <v>45533</v>
      </c>
      <c r="B21" s="34">
        <f t="shared" si="0"/>
        <v>107.14285714285711</v>
      </c>
      <c r="C21" s="35">
        <v>200</v>
      </c>
      <c r="D21" s="2"/>
    </row>
    <row r="22" spans="1:4" ht="14.25" customHeight="1" x14ac:dyDescent="0.25">
      <c r="A22" s="33">
        <v>45534</v>
      </c>
      <c r="B22" s="34">
        <f t="shared" si="0"/>
        <v>89.285714285714249</v>
      </c>
      <c r="C22" s="35">
        <v>200</v>
      </c>
      <c r="D22" s="2"/>
    </row>
    <row r="23" spans="1:4" ht="14.25" customHeight="1" x14ac:dyDescent="0.25">
      <c r="A23" s="33">
        <v>45535</v>
      </c>
      <c r="B23" s="34">
        <f t="shared" si="0"/>
        <v>71.428571428571388</v>
      </c>
      <c r="C23" s="35">
        <v>200</v>
      </c>
      <c r="D23" s="2"/>
    </row>
    <row r="24" spans="1:4" ht="14.25" customHeight="1" x14ac:dyDescent="0.25">
      <c r="A24" s="33">
        <v>45536</v>
      </c>
      <c r="B24" s="34">
        <f t="shared" si="0"/>
        <v>53.571428571428527</v>
      </c>
      <c r="C24" s="35">
        <v>200</v>
      </c>
      <c r="D24" s="2"/>
    </row>
    <row r="25" spans="1:4" ht="14.25" customHeight="1" x14ac:dyDescent="0.25">
      <c r="A25" s="33">
        <v>45537</v>
      </c>
      <c r="B25" s="34">
        <f t="shared" si="0"/>
        <v>35.714285714285666</v>
      </c>
      <c r="C25" s="35">
        <v>200</v>
      </c>
      <c r="D25" s="2"/>
    </row>
    <row r="26" spans="1:4" ht="14.25" customHeight="1" x14ac:dyDescent="0.25">
      <c r="A26" s="33">
        <v>45538</v>
      </c>
      <c r="B26" s="34">
        <f t="shared" si="0"/>
        <v>17.857142857142808</v>
      </c>
      <c r="C26" s="35">
        <v>200</v>
      </c>
    </row>
    <row r="27" spans="1:4" ht="14.25" customHeight="1" thickBot="1" x14ac:dyDescent="0.3">
      <c r="A27" s="36">
        <v>45539</v>
      </c>
      <c r="B27" s="37">
        <f t="shared" si="0"/>
        <v>-4.9737991503207013E-14</v>
      </c>
      <c r="C27" s="38">
        <v>200</v>
      </c>
    </row>
    <row r="28" spans="1:4" ht="14.25" customHeight="1" x14ac:dyDescent="0.25">
      <c r="A28" s="19"/>
      <c r="B28" s="2"/>
      <c r="C28" s="17"/>
    </row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</sheetData>
  <mergeCells count="2">
    <mergeCell ref="S3:S4"/>
    <mergeCell ref="T3:T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77"/>
  <sheetViews>
    <sheetView tabSelected="1" workbookViewId="0">
      <selection activeCell="C21" sqref="C21"/>
    </sheetView>
  </sheetViews>
  <sheetFormatPr baseColWidth="10" defaultColWidth="14.42578125" defaultRowHeight="15" customHeight="1" x14ac:dyDescent="0.25"/>
  <cols>
    <col min="1" max="1" width="26.28515625" customWidth="1"/>
    <col min="2" max="2" width="17" customWidth="1"/>
    <col min="3" max="3" width="6.7109375" customWidth="1"/>
    <col min="4" max="4" width="7.140625" customWidth="1"/>
    <col min="5" max="17" width="3.42578125" customWidth="1"/>
    <col min="18" max="18" width="4.28515625" customWidth="1"/>
    <col min="19" max="25" width="10.7109375" customWidth="1"/>
  </cols>
  <sheetData>
    <row r="1" spans="1:20" ht="14.25" customHeight="1" x14ac:dyDescent="0.35">
      <c r="A1" s="1" t="s">
        <v>11</v>
      </c>
      <c r="B1" s="2"/>
      <c r="C1" s="2"/>
      <c r="D1" s="2"/>
      <c r="E1" s="2"/>
      <c r="F1" s="2"/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ht="14.25" customHeight="1" x14ac:dyDescent="0.25">
      <c r="A3" s="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20" ht="14.25" customHeight="1" x14ac:dyDescent="0.25">
      <c r="A4" s="3" t="s">
        <v>1</v>
      </c>
      <c r="B4" s="3" t="s">
        <v>2</v>
      </c>
      <c r="C4" s="4" t="s">
        <v>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22" t="s">
        <v>4</v>
      </c>
      <c r="T4" s="22" t="s">
        <v>4</v>
      </c>
    </row>
    <row r="5" spans="1:20" ht="14.25" customHeight="1" x14ac:dyDescent="0.25">
      <c r="A5" s="7"/>
      <c r="B5" s="7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8">
        <v>11</v>
      </c>
      <c r="N5" s="8">
        <v>12</v>
      </c>
      <c r="O5" s="8">
        <v>13</v>
      </c>
      <c r="P5" s="8">
        <v>14</v>
      </c>
      <c r="Q5" s="8">
        <v>15</v>
      </c>
      <c r="R5" s="8">
        <v>16</v>
      </c>
      <c r="S5" s="23"/>
      <c r="T5" s="23"/>
    </row>
    <row r="6" spans="1:20" ht="14.25" customHeight="1" x14ac:dyDescent="0.25">
      <c r="A6" s="9" t="s">
        <v>5</v>
      </c>
      <c r="B6" s="10">
        <v>15</v>
      </c>
      <c r="C6" s="11"/>
      <c r="D6" s="11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>
        <v>3</v>
      </c>
      <c r="T6" s="13">
        <v>3</v>
      </c>
    </row>
    <row r="7" spans="1:20" ht="14.25" customHeight="1" x14ac:dyDescent="0.25">
      <c r="A7" s="14" t="s">
        <v>6</v>
      </c>
      <c r="B7" s="10">
        <v>15</v>
      </c>
      <c r="C7" s="12"/>
      <c r="D7" s="12"/>
      <c r="E7" s="12"/>
      <c r="F7" s="1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5">
        <v>2</v>
      </c>
      <c r="T7" s="15">
        <v>2</v>
      </c>
    </row>
    <row r="8" spans="1:20" ht="14.25" customHeight="1" x14ac:dyDescent="0.25">
      <c r="A8" s="14" t="s">
        <v>7</v>
      </c>
      <c r="B8" s="10">
        <v>15</v>
      </c>
      <c r="C8" s="12"/>
      <c r="D8" s="12"/>
      <c r="E8" s="12"/>
      <c r="F8" s="12"/>
      <c r="G8" s="12"/>
      <c r="H8" s="11"/>
      <c r="I8" s="11"/>
      <c r="J8" s="11"/>
      <c r="K8" s="12"/>
      <c r="L8" s="12"/>
      <c r="M8" s="12"/>
      <c r="N8" s="12"/>
      <c r="O8" s="12"/>
      <c r="P8" s="12"/>
      <c r="Q8" s="12"/>
      <c r="R8" s="12"/>
      <c r="S8" s="15">
        <v>3</v>
      </c>
      <c r="T8" s="15">
        <v>3</v>
      </c>
    </row>
    <row r="9" spans="1:20" ht="14.25" customHeight="1" x14ac:dyDescent="0.25">
      <c r="A9" s="14" t="s">
        <v>8</v>
      </c>
      <c r="B9" s="10">
        <v>15</v>
      </c>
      <c r="C9" s="12"/>
      <c r="D9" s="12"/>
      <c r="E9" s="12"/>
      <c r="F9" s="12"/>
      <c r="G9" s="12"/>
      <c r="H9" s="12"/>
      <c r="I9" s="12"/>
      <c r="J9" s="12"/>
      <c r="K9" s="11"/>
      <c r="L9" s="11"/>
      <c r="M9" s="12"/>
      <c r="N9" s="12"/>
      <c r="O9" s="12"/>
      <c r="P9" s="12"/>
      <c r="Q9" s="12"/>
      <c r="R9" s="12"/>
      <c r="S9" s="15">
        <v>2</v>
      </c>
      <c r="T9" s="15">
        <v>2</v>
      </c>
    </row>
    <row r="10" spans="1:20" ht="14.25" customHeight="1" x14ac:dyDescent="0.25">
      <c r="A10" s="14" t="s">
        <v>9</v>
      </c>
      <c r="B10" s="10">
        <v>15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1"/>
      <c r="N10" s="11"/>
      <c r="O10" s="11"/>
      <c r="P10" s="12"/>
      <c r="Q10" s="12"/>
      <c r="R10" s="12"/>
      <c r="S10" s="15">
        <v>3</v>
      </c>
      <c r="T10" s="15">
        <v>3</v>
      </c>
    </row>
    <row r="11" spans="1:20" ht="14.25" customHeight="1" x14ac:dyDescent="0.25">
      <c r="A11" s="14" t="s">
        <v>10</v>
      </c>
      <c r="B11" s="10">
        <v>15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1"/>
      <c r="Q11" s="11"/>
      <c r="R11" s="11"/>
      <c r="S11" s="15">
        <v>3</v>
      </c>
      <c r="T11" s="15">
        <v>3</v>
      </c>
    </row>
    <row r="12" spans="1:20" ht="14.2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thickBot="1" x14ac:dyDescent="0.3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4.25" customHeight="1" x14ac:dyDescent="0.25">
      <c r="A14" s="24" t="s">
        <v>16</v>
      </c>
      <c r="B14" s="25" t="s">
        <v>13</v>
      </c>
      <c r="C14" s="26" t="s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thickBot="1" x14ac:dyDescent="0.3">
      <c r="A15" s="39"/>
      <c r="B15" s="40">
        <v>250</v>
      </c>
      <c r="C15" s="41">
        <v>250</v>
      </c>
      <c r="D15" s="2">
        <v>250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4.25" customHeight="1" x14ac:dyDescent="0.25">
      <c r="A16" s="30">
        <v>45526</v>
      </c>
      <c r="B16" s="31">
        <f>+D15-$D$16</f>
        <v>232.14285714285714</v>
      </c>
      <c r="C16" s="32">
        <v>220</v>
      </c>
      <c r="D16" s="20">
        <f>+D15/14</f>
        <v>17.857142857142858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4.25" customHeight="1" x14ac:dyDescent="0.25">
      <c r="A17" s="33">
        <v>45527</v>
      </c>
      <c r="B17" s="34">
        <f>+B16-$D$16</f>
        <v>214.28571428571428</v>
      </c>
      <c r="C17" s="35">
        <v>210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4.25" customHeight="1" x14ac:dyDescent="0.25">
      <c r="A18" s="33">
        <v>45528</v>
      </c>
      <c r="B18" s="34">
        <f t="shared" ref="B18:B29" si="0">+B17-$D$16</f>
        <v>196.42857142857142</v>
      </c>
      <c r="C18" s="35">
        <v>195</v>
      </c>
      <c r="D18" s="2"/>
      <c r="E18" s="2"/>
      <c r="F18" s="2"/>
      <c r="H18" s="1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4.25" customHeight="1" x14ac:dyDescent="0.25">
      <c r="A19" s="33">
        <v>45529</v>
      </c>
      <c r="B19" s="34">
        <f t="shared" si="0"/>
        <v>178.57142857142856</v>
      </c>
      <c r="C19" s="35">
        <v>20</v>
      </c>
      <c r="D19" s="2"/>
      <c r="E19" s="2"/>
      <c r="F19" s="2"/>
      <c r="G19" s="2"/>
      <c r="H19" s="1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4.25" customHeight="1" x14ac:dyDescent="0.25">
      <c r="A20" s="33">
        <v>45530</v>
      </c>
      <c r="B20" s="34">
        <f t="shared" si="0"/>
        <v>160.71428571428569</v>
      </c>
      <c r="C20" s="35">
        <v>10</v>
      </c>
      <c r="D20" s="2"/>
      <c r="E20" s="2"/>
      <c r="F20" s="2"/>
      <c r="G20" s="2"/>
      <c r="H20" s="17"/>
      <c r="I20" s="2"/>
      <c r="J20" s="2"/>
    </row>
    <row r="21" spans="1:20" ht="14.25" customHeight="1" x14ac:dyDescent="0.25">
      <c r="A21" s="33">
        <v>45531</v>
      </c>
      <c r="B21" s="34">
        <f t="shared" si="0"/>
        <v>142.85714285714283</v>
      </c>
      <c r="C21" s="35">
        <v>200</v>
      </c>
      <c r="D21" s="2"/>
      <c r="E21" s="2"/>
      <c r="F21" s="2"/>
      <c r="G21" s="2"/>
      <c r="H21" s="17"/>
      <c r="I21" s="2"/>
      <c r="J21" s="2"/>
    </row>
    <row r="22" spans="1:20" ht="14.25" customHeight="1" x14ac:dyDescent="0.25">
      <c r="A22" s="33">
        <v>45532</v>
      </c>
      <c r="B22" s="34">
        <f t="shared" si="0"/>
        <v>124.99999999999997</v>
      </c>
      <c r="C22" s="35">
        <v>200</v>
      </c>
      <c r="D22" s="2"/>
      <c r="E22" s="2"/>
      <c r="F22" s="2"/>
      <c r="G22" s="2"/>
      <c r="H22" s="17"/>
      <c r="I22" s="2"/>
      <c r="J22" s="2"/>
    </row>
    <row r="23" spans="1:20" ht="14.25" customHeight="1" x14ac:dyDescent="0.25">
      <c r="A23" s="33">
        <v>45533</v>
      </c>
      <c r="B23" s="34">
        <f t="shared" si="0"/>
        <v>107.14285714285711</v>
      </c>
      <c r="C23" s="35">
        <v>200</v>
      </c>
      <c r="D23" s="2"/>
      <c r="E23" s="2"/>
      <c r="F23" s="2"/>
      <c r="G23" s="2"/>
      <c r="H23" s="17"/>
      <c r="I23" s="2"/>
      <c r="J23" s="2"/>
    </row>
    <row r="24" spans="1:20" ht="14.25" customHeight="1" x14ac:dyDescent="0.25">
      <c r="A24" s="33">
        <v>45534</v>
      </c>
      <c r="B24" s="34">
        <f t="shared" si="0"/>
        <v>89.285714285714249</v>
      </c>
      <c r="C24" s="35">
        <v>200</v>
      </c>
      <c r="D24" s="2"/>
      <c r="E24" s="2"/>
      <c r="F24" s="2"/>
      <c r="G24" s="2"/>
      <c r="H24" s="2"/>
      <c r="I24" s="2"/>
      <c r="J24" s="2"/>
    </row>
    <row r="25" spans="1:20" ht="14.25" customHeight="1" x14ac:dyDescent="0.25">
      <c r="A25" s="33">
        <v>45535</v>
      </c>
      <c r="B25" s="34">
        <f t="shared" si="0"/>
        <v>71.428571428571388</v>
      </c>
      <c r="C25" s="35">
        <v>200</v>
      </c>
      <c r="D25" s="2"/>
      <c r="E25" s="2"/>
      <c r="F25" s="2"/>
      <c r="G25" s="2"/>
      <c r="H25" s="2"/>
      <c r="I25" s="2"/>
      <c r="J25" s="2"/>
    </row>
    <row r="26" spans="1:20" ht="14.25" customHeight="1" x14ac:dyDescent="0.25">
      <c r="A26" s="33">
        <v>45536</v>
      </c>
      <c r="B26" s="34">
        <f t="shared" si="0"/>
        <v>53.571428571428527</v>
      </c>
      <c r="C26" s="35">
        <v>200</v>
      </c>
      <c r="D26" s="2"/>
      <c r="E26" s="2"/>
      <c r="F26" s="2"/>
      <c r="G26" s="2"/>
      <c r="H26" s="2"/>
      <c r="I26" s="2"/>
      <c r="J26" s="2"/>
    </row>
    <row r="27" spans="1:20" ht="14.25" customHeight="1" x14ac:dyDescent="0.25">
      <c r="A27" s="33">
        <v>45537</v>
      </c>
      <c r="B27" s="34">
        <f t="shared" si="0"/>
        <v>35.714285714285666</v>
      </c>
      <c r="C27" s="35">
        <v>200</v>
      </c>
      <c r="D27" s="2"/>
    </row>
    <row r="28" spans="1:20" ht="14.25" customHeight="1" x14ac:dyDescent="0.25">
      <c r="A28" s="33">
        <v>45538</v>
      </c>
      <c r="B28" s="34">
        <f t="shared" si="0"/>
        <v>17.857142857142808</v>
      </c>
      <c r="C28" s="35">
        <v>200</v>
      </c>
    </row>
    <row r="29" spans="1:20" ht="14.25" customHeight="1" thickBot="1" x14ac:dyDescent="0.3">
      <c r="A29" s="36">
        <v>45539</v>
      </c>
      <c r="B29" s="37">
        <f t="shared" si="0"/>
        <v>-4.9737991503207013E-14</v>
      </c>
      <c r="C29" s="38">
        <v>200</v>
      </c>
    </row>
    <row r="30" spans="1:20" ht="14.25" customHeight="1" x14ac:dyDescent="0.25"/>
    <row r="31" spans="1:20" ht="14.25" customHeight="1" x14ac:dyDescent="0.25"/>
    <row r="32" spans="1:2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</sheetData>
  <mergeCells count="2">
    <mergeCell ref="T4:T5"/>
    <mergeCell ref="S4:S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GREG . RAMOS MARTINEZ</cp:lastModifiedBy>
  <dcterms:created xsi:type="dcterms:W3CDTF">2018-02-12T12:05:26Z</dcterms:created>
  <dcterms:modified xsi:type="dcterms:W3CDTF">2024-10-23T23:32:36Z</dcterms:modified>
</cp:coreProperties>
</file>