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 Recursos" sheetId="1" r:id="rId4"/>
    <sheet state="visible" name="Presupuesto Detallado" sheetId="2" r:id="rId5"/>
    <sheet state="visible" name="Instructivo" sheetId="3" r:id="rId6"/>
  </sheets>
  <definedNames/>
  <calcPr/>
  <extLst>
    <ext uri="GoogleSheetsCustomDataVersion2">
      <go:sheetsCustomData xmlns:go="http://customooxmlschemas.google.com/" r:id="rId7" roundtripDataChecksum="ZtYDMEa154p6gvvSxTFju/ElqY92GmmG91fjF//Sf2Q="/>
    </ext>
  </extLst>
</workbook>
</file>

<file path=xl/sharedStrings.xml><?xml version="1.0" encoding="utf-8"?>
<sst xmlns="http://schemas.openxmlformats.org/spreadsheetml/2006/main" count="256" uniqueCount="138">
  <si>
    <t>Presupuesto de Proyecto Run-App</t>
  </si>
  <si>
    <t>#VALUE!</t>
  </si>
  <si>
    <t>Elaborado por: FasTI</t>
  </si>
  <si>
    <t>Presupuesto</t>
  </si>
  <si>
    <t>Reservas</t>
  </si>
  <si>
    <t>Total</t>
  </si>
  <si>
    <t>Líder del proyecto: 999 Solutions</t>
  </si>
  <si>
    <t>Fecha de Inicio: 15/08/2024</t>
  </si>
  <si>
    <t>Categoría</t>
  </si>
  <si>
    <t>Recurso</t>
  </si>
  <si>
    <t>Tipo de Unidades</t>
  </si>
  <si>
    <t>Tasa</t>
  </si>
  <si>
    <t>Costos directos</t>
  </si>
  <si>
    <t>Labor (Personal)</t>
  </si>
  <si>
    <t>Desarrollador Frontend Móvil</t>
  </si>
  <si>
    <t>Horas / Jornadas</t>
  </si>
  <si>
    <t>400hrs</t>
  </si>
  <si>
    <t>Desarrollador Backend Móvil</t>
  </si>
  <si>
    <t>480hrs</t>
  </si>
  <si>
    <t>Ingeniero de QA</t>
  </si>
  <si>
    <t>160hrs</t>
  </si>
  <si>
    <t>Desarrollador Web</t>
  </si>
  <si>
    <t>320hrs</t>
  </si>
  <si>
    <t>Gerente de proyecto</t>
  </si>
  <si>
    <t>280hrs</t>
  </si>
  <si>
    <t>Diseñador UX/UI</t>
  </si>
  <si>
    <t>240hrs</t>
  </si>
  <si>
    <t>Ingeniero de Software especializado</t>
  </si>
  <si>
    <t>260hrs</t>
  </si>
  <si>
    <t>Consultoría</t>
  </si>
  <si>
    <t>Total 1</t>
  </si>
  <si>
    <t>Licencias</t>
  </si>
  <si>
    <t>Antivirus Kaspersky</t>
  </si>
  <si>
    <t>Cantidad / Usuario</t>
  </si>
  <si>
    <t>Anual</t>
  </si>
  <si>
    <t>Certificado SSL</t>
  </si>
  <si>
    <t>Cantidad  / Anual</t>
  </si>
  <si>
    <t>Let´s Encrypt</t>
  </si>
  <si>
    <t>Trello Business Class</t>
  </si>
  <si>
    <t>Microsoft Teams(Microsoft 365)</t>
  </si>
  <si>
    <t>Github Pro</t>
  </si>
  <si>
    <t>Postman Pro</t>
  </si>
  <si>
    <t>Google Drive</t>
  </si>
  <si>
    <t>Google Maps API</t>
  </si>
  <si>
    <t>Mapbox</t>
  </si>
  <si>
    <t>Total 2</t>
  </si>
  <si>
    <t>Costos indirectos</t>
  </si>
  <si>
    <t>Otros</t>
  </si>
  <si>
    <t>Almacenamiento y Backup</t>
  </si>
  <si>
    <t>Cantidad</t>
  </si>
  <si>
    <t>Asesoria academica</t>
  </si>
  <si>
    <t>Capacitacion en Herramientas</t>
  </si>
  <si>
    <t>Total 3</t>
  </si>
  <si>
    <t>Elaborado por: 999 Solutions</t>
  </si>
  <si>
    <t>Líder del proyecto: Johan Ramos</t>
  </si>
  <si>
    <t>Codigo</t>
  </si>
  <si>
    <t>Tarea / actividad</t>
  </si>
  <si>
    <t>Elemento</t>
  </si>
  <si>
    <t>Tipo de recurso</t>
  </si>
  <si>
    <t>Tipo de unidades</t>
  </si>
  <si>
    <t>Unidades</t>
  </si>
  <si>
    <t>Análisis y planificación</t>
  </si>
  <si>
    <t>1.1</t>
  </si>
  <si>
    <t>Acta de constitución</t>
  </si>
  <si>
    <t>Labor(Personal)</t>
  </si>
  <si>
    <t>Horas</t>
  </si>
  <si>
    <t>1.2</t>
  </si>
  <si>
    <t>Definir entorno de trabajo y objetivos</t>
  </si>
  <si>
    <t>1.3</t>
  </si>
  <si>
    <t>Analisis y viabilidad</t>
  </si>
  <si>
    <t>1.4</t>
  </si>
  <si>
    <t>Levantamiento de requerimientos</t>
  </si>
  <si>
    <t>1.5</t>
  </si>
  <si>
    <t>Requisitos funcionales</t>
  </si>
  <si>
    <t>1.6</t>
  </si>
  <si>
    <t>Requisitos no funcionales</t>
  </si>
  <si>
    <t>1.7</t>
  </si>
  <si>
    <t>Historias de usuario</t>
  </si>
  <si>
    <t>1.8</t>
  </si>
  <si>
    <t>Definición de la arquitectura App y Web</t>
  </si>
  <si>
    <t>Ingeniero de software especializado</t>
  </si>
  <si>
    <t>1.9</t>
  </si>
  <si>
    <t>Mockups</t>
  </si>
  <si>
    <t>Desarrollo e implementación</t>
  </si>
  <si>
    <t>2.1</t>
  </si>
  <si>
    <t>Definir endpoints</t>
  </si>
  <si>
    <t>2.2</t>
  </si>
  <si>
    <t>Estructura de datos</t>
  </si>
  <si>
    <t>2.3</t>
  </si>
  <si>
    <t>Pruebas Iniciales</t>
  </si>
  <si>
    <t>Ingeniero QA</t>
  </si>
  <si>
    <t>2.4</t>
  </si>
  <si>
    <t>Diseño del frontend(Ionic+Angular)</t>
  </si>
  <si>
    <t>Desarrollador  Frontend Móvil</t>
  </si>
  <si>
    <t>2.5</t>
  </si>
  <si>
    <t>Integración con API</t>
  </si>
  <si>
    <t>Desarrollador Frontend Movil</t>
  </si>
  <si>
    <t>2.6</t>
  </si>
  <si>
    <t>2.7</t>
  </si>
  <si>
    <t>Desarrollo de la web</t>
  </si>
  <si>
    <t>Desarrollador web</t>
  </si>
  <si>
    <t>2.8</t>
  </si>
  <si>
    <t>Diseño de la interfaz</t>
  </si>
  <si>
    <t>2.9</t>
  </si>
  <si>
    <t>Pruebas de usabilidad</t>
  </si>
  <si>
    <t>Pruebas y validación</t>
  </si>
  <si>
    <t>3.1</t>
  </si>
  <si>
    <t>Pruebas unitarias</t>
  </si>
  <si>
    <t>3.2</t>
  </si>
  <si>
    <t>Pruebas de integración</t>
  </si>
  <si>
    <t>3.3</t>
  </si>
  <si>
    <t>Pruebas de rendimiento</t>
  </si>
  <si>
    <t>3.4</t>
  </si>
  <si>
    <t>Documentación de pruebas</t>
  </si>
  <si>
    <t>3.5</t>
  </si>
  <si>
    <t>Ajustes y mejoras</t>
  </si>
  <si>
    <t>Despliegue y marcha blanca</t>
  </si>
  <si>
    <t>4.1</t>
  </si>
  <si>
    <t>Capacitación de el equipo</t>
  </si>
  <si>
    <t>4.2</t>
  </si>
  <si>
    <t>Pruebas en entorno real</t>
  </si>
  <si>
    <t>4.3</t>
  </si>
  <si>
    <t>Monitoreo del sistema</t>
  </si>
  <si>
    <t>Expansión progresiva y mantenimiento</t>
  </si>
  <si>
    <t>5.1</t>
  </si>
  <si>
    <t>Mejoras en funcionalidades</t>
  </si>
  <si>
    <t>5.2</t>
  </si>
  <si>
    <t>5.3</t>
  </si>
  <si>
    <t>Implementación y mantenimiento</t>
  </si>
  <si>
    <t>Hoja: Presupuesto detallado</t>
  </si>
  <si>
    <t>Descripcion: Se usa para registrar los datos maestros para el cálculo del Presupuesto a partir de los recursos.</t>
  </si>
  <si>
    <t>Columna</t>
  </si>
  <si>
    <t>Instrucciones</t>
  </si>
  <si>
    <t>Aquí se especifica el nombre del Recurso, por ejemplo Analista de Sistemas 1, Electricista 1, Gerente de Proyectos, etc.</t>
  </si>
  <si>
    <t>Tipo de Recurso</t>
  </si>
  <si>
    <t>Indica si es un Recurso de tipo Labor, cuando es una persona, Consultor, para servicios especializados contratados a terceros, Materiales (por ej. Componentes Electronicos, Piezas, entre otros.), Licencias de Propiedad Intelectual, Gastos por viajes, Gastos indirectos, o cualquier otro que sea necesario especificar.</t>
  </si>
  <si>
    <t>El tipo de unidad para medir la utilización del recurso, para el caso de personas, pueden ser las horas o jornadas, para materiales, la cantidad de piezas, volumenes o peso. Pueden utilizarse otras según sea el caso.</t>
  </si>
  <si>
    <t>La tasa en moneda a aplicar por la utilización del recurso, por ejemplo para personas esto será el costo por hora o jornada, para consultores la tarifa, para materiales el costo unitario, y así sucesivamente según el tipo de recurso.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</si>
</sst>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* #,##0_ ;_ &quot;$&quot;* \-#,##0_ ;_ &quot;$&quot;* &quot;-&quot;_ ;_ @_ "/>
    <numFmt numFmtId="165" formatCode="_ [$$-340A]* #,##0_ ;_ [$$-340A]* \-#,##0_ ;_ [$$-340A]* &quot;-&quot;??_ ;_ @_ "/>
  </numFmts>
  <fonts count="7">
    <font>
      <sz val="11.0"/>
      <color theme="1"/>
      <name val="Calibri"/>
      <scheme val="minor"/>
    </font>
    <font>
      <b/>
      <sz val="11.0"/>
      <color theme="1"/>
      <name val="ADLaM Display"/>
    </font>
    <font>
      <sz val="11.0"/>
      <color theme="1"/>
      <name val="Calibri"/>
    </font>
    <font>
      <sz val="11.0"/>
      <color theme="1"/>
      <name val="ADLaM Display"/>
    </font>
    <font/>
    <font>
      <color theme="1"/>
      <name val="Calibri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  <fill>
      <patternFill patternType="solid">
        <fgColor rgb="FF7F7F7F"/>
        <bgColor rgb="FF7F7F7F"/>
      </patternFill>
    </fill>
  </fills>
  <borders count="5">
    <border/>
    <border>
      <left/>
      <top/>
      <bottom/>
    </border>
    <border>
      <righ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Font="1"/>
    <xf borderId="0" fillId="0" fontId="1" numFmtId="0" xfId="0" applyFont="1"/>
    <xf borderId="1" fillId="2" fontId="3" numFmtId="164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1" fillId="3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165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5" numFmtId="0" xfId="0" applyFont="1"/>
    <xf borderId="4" fillId="3" fontId="2" numFmtId="0" xfId="0" applyBorder="1" applyFont="1"/>
    <xf borderId="4" fillId="3" fontId="2" numFmtId="164" xfId="0" applyBorder="1" applyFont="1" applyNumberFormat="1"/>
    <xf borderId="0" fillId="0" fontId="2" numFmtId="164" xfId="0" applyAlignment="1" applyFont="1" applyNumberFormat="1">
      <alignment horizontal="right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3" fontId="2" numFmtId="164" xfId="0" applyAlignment="1" applyBorder="1" applyFont="1" applyNumberFormat="1">
      <alignment shrinkToFit="0" wrapText="1"/>
    </xf>
    <xf borderId="0" fillId="0" fontId="2" numFmtId="164" xfId="0" applyFont="1" applyNumberFormat="1"/>
    <xf borderId="0" fillId="0" fontId="6" numFmtId="0" xfId="0" applyAlignment="1" applyFont="1">
      <alignment horizontal="center" shrinkToFit="0" wrapText="1"/>
    </xf>
    <xf borderId="1" fillId="3" fontId="6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15.43"/>
    <col customWidth="1" min="4" max="5" width="8.71"/>
    <col customWidth="1" min="6" max="6" width="9.86"/>
    <col customWidth="1" min="7" max="13" width="8.71"/>
    <col customWidth="1" min="14" max="14" width="19.86"/>
    <col customWidth="1" min="15" max="16" width="8.71"/>
    <col customWidth="1" min="17" max="17" width="11.57"/>
    <col customWidth="1" min="18" max="26" width="8.71"/>
  </cols>
  <sheetData>
    <row r="1" ht="38.25" customHeight="1">
      <c r="A1" s="1" t="s">
        <v>0</v>
      </c>
      <c r="E1" s="2" t="s">
        <v>1</v>
      </c>
    </row>
    <row r="2" ht="27.0" customHeight="1">
      <c r="A2" s="1" t="s">
        <v>2</v>
      </c>
      <c r="I2" s="3"/>
      <c r="J2" s="1" t="s">
        <v>3</v>
      </c>
      <c r="L2" s="1" t="s">
        <v>4</v>
      </c>
      <c r="N2" s="1" t="s">
        <v>5</v>
      </c>
    </row>
    <row r="3" ht="29.25" customHeight="1">
      <c r="A3" s="1" t="s">
        <v>6</v>
      </c>
      <c r="I3" s="4" t="s">
        <v>5</v>
      </c>
      <c r="J3" s="5">
        <v>0.0</v>
      </c>
      <c r="K3" s="6"/>
      <c r="L3" s="5">
        <v>0.0</v>
      </c>
      <c r="M3" s="6"/>
      <c r="N3" s="5">
        <f>SUM(Q17+Q30+Q36)</f>
        <v>37862440</v>
      </c>
      <c r="O3" s="6"/>
    </row>
    <row r="4" ht="33.0" customHeight="1">
      <c r="A4" s="1" t="s">
        <v>7</v>
      </c>
    </row>
    <row r="5" ht="14.25" customHeight="1"/>
    <row r="6" ht="14.25" customHeight="1"/>
    <row r="7" ht="14.25" customHeight="1">
      <c r="A7" s="7" t="s">
        <v>8</v>
      </c>
      <c r="D7" s="7" t="s">
        <v>9</v>
      </c>
      <c r="G7" s="7" t="s">
        <v>10</v>
      </c>
      <c r="J7" s="7" t="s">
        <v>11</v>
      </c>
      <c r="M7" s="7" t="s">
        <v>3</v>
      </c>
    </row>
    <row r="8" ht="14.25" customHeight="1">
      <c r="A8" s="8" t="s">
        <v>12</v>
      </c>
      <c r="B8" s="9"/>
      <c r="C8" s="6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6"/>
    </row>
    <row r="9" ht="14.25" customHeight="1">
      <c r="A9" s="2" t="s">
        <v>13</v>
      </c>
      <c r="D9" s="11"/>
    </row>
    <row r="10" ht="14.25" customHeight="1">
      <c r="A10" s="11"/>
      <c r="D10" s="2" t="s">
        <v>14</v>
      </c>
      <c r="G10" s="12" t="s">
        <v>15</v>
      </c>
      <c r="J10" s="13">
        <v>13887.0</v>
      </c>
      <c r="M10" s="14">
        <v>5554800.0</v>
      </c>
      <c r="P10" s="15" t="s">
        <v>16</v>
      </c>
    </row>
    <row r="11" ht="14.25" customHeight="1">
      <c r="D11" s="2" t="s">
        <v>17</v>
      </c>
      <c r="G11" s="12" t="s">
        <v>15</v>
      </c>
      <c r="J11" s="13">
        <v>16667.0</v>
      </c>
      <c r="M11" s="14">
        <v>8000160.0</v>
      </c>
      <c r="P11" s="15" t="s">
        <v>18</v>
      </c>
    </row>
    <row r="12" ht="14.25" customHeight="1">
      <c r="D12" s="2" t="s">
        <v>19</v>
      </c>
      <c r="G12" s="12" t="s">
        <v>15</v>
      </c>
      <c r="J12" s="13">
        <v>14500.0</v>
      </c>
      <c r="M12" s="14">
        <v>2320000.0</v>
      </c>
      <c r="P12" s="15" t="s">
        <v>20</v>
      </c>
    </row>
    <row r="13" ht="14.25" customHeight="1">
      <c r="D13" s="2" t="s">
        <v>21</v>
      </c>
      <c r="G13" s="12" t="s">
        <v>15</v>
      </c>
      <c r="J13" s="13">
        <v>14445.0</v>
      </c>
      <c r="M13" s="14">
        <v>4622400.0</v>
      </c>
      <c r="P13" s="15" t="s">
        <v>22</v>
      </c>
    </row>
    <row r="14" ht="14.25" customHeight="1">
      <c r="D14" s="2" t="s">
        <v>23</v>
      </c>
      <c r="G14" s="12" t="s">
        <v>15</v>
      </c>
      <c r="J14" s="13">
        <v>27776.0</v>
      </c>
      <c r="M14" s="14">
        <v>7777280.0</v>
      </c>
      <c r="P14" s="15" t="s">
        <v>24</v>
      </c>
    </row>
    <row r="15" ht="14.25" customHeight="1">
      <c r="D15" s="2" t="s">
        <v>25</v>
      </c>
      <c r="G15" s="12" t="s">
        <v>15</v>
      </c>
      <c r="J15" s="13">
        <v>13500.0</v>
      </c>
      <c r="M15" s="14">
        <v>3240000.0</v>
      </c>
      <c r="P15" s="15" t="s">
        <v>26</v>
      </c>
    </row>
    <row r="16" ht="33.0" customHeight="1">
      <c r="D16" s="2" t="s">
        <v>27</v>
      </c>
      <c r="G16" s="12" t="s">
        <v>15</v>
      </c>
      <c r="J16" s="13">
        <v>16880.0</v>
      </c>
      <c r="M16" s="14">
        <v>4388800.0</v>
      </c>
      <c r="P16" s="15" t="s">
        <v>28</v>
      </c>
    </row>
    <row r="17" ht="14.25" customHeight="1">
      <c r="A17" s="12" t="s">
        <v>29</v>
      </c>
      <c r="D17" s="11"/>
      <c r="P17" s="16" t="s">
        <v>30</v>
      </c>
      <c r="Q17" s="17">
        <f>SUM(M10:O16)</f>
        <v>35903440</v>
      </c>
    </row>
    <row r="18" ht="14.25" customHeight="1">
      <c r="A18" s="11"/>
      <c r="D18" s="11"/>
      <c r="G18" s="11"/>
      <c r="J18" s="11"/>
      <c r="M18" s="11"/>
    </row>
    <row r="19" ht="14.25" customHeight="1">
      <c r="A19" s="12" t="s">
        <v>31</v>
      </c>
      <c r="D19" s="11"/>
    </row>
    <row r="20" ht="14.25" customHeight="1">
      <c r="A20" s="11"/>
      <c r="D20" s="12" t="s">
        <v>32</v>
      </c>
      <c r="G20" s="12" t="s">
        <v>33</v>
      </c>
      <c r="J20" s="14">
        <v>50000.0</v>
      </c>
      <c r="M20" s="14">
        <v>150000.0</v>
      </c>
      <c r="P20" s="15" t="s">
        <v>34</v>
      </c>
    </row>
    <row r="21" ht="14.25" customHeight="1">
      <c r="D21" s="12" t="s">
        <v>35</v>
      </c>
      <c r="G21" s="12" t="s">
        <v>36</v>
      </c>
      <c r="J21" s="14">
        <v>120000.0</v>
      </c>
      <c r="M21" s="14">
        <v>120000.0</v>
      </c>
      <c r="P21" s="15" t="s">
        <v>34</v>
      </c>
    </row>
    <row r="22" ht="14.25" customHeight="1">
      <c r="D22" s="12" t="s">
        <v>37</v>
      </c>
      <c r="G22" s="12" t="s">
        <v>36</v>
      </c>
      <c r="J22" s="14">
        <v>0.0</v>
      </c>
      <c r="M22" s="14">
        <v>0.0</v>
      </c>
      <c r="P22" s="15" t="s">
        <v>34</v>
      </c>
    </row>
    <row r="23" ht="14.25" customHeight="1">
      <c r="D23" s="12" t="s">
        <v>38</v>
      </c>
      <c r="G23" s="12" t="s">
        <v>33</v>
      </c>
      <c r="J23" s="14">
        <v>120000.0</v>
      </c>
      <c r="M23" s="14">
        <v>360000.0</v>
      </c>
      <c r="P23" s="15" t="s">
        <v>34</v>
      </c>
    </row>
    <row r="24" ht="14.25" customHeight="1">
      <c r="D24" s="12" t="s">
        <v>39</v>
      </c>
      <c r="G24" s="12" t="s">
        <v>33</v>
      </c>
      <c r="J24" s="14">
        <v>100000.0</v>
      </c>
      <c r="M24" s="14">
        <v>300000.0</v>
      </c>
      <c r="P24" s="15" t="s">
        <v>34</v>
      </c>
    </row>
    <row r="25" ht="14.25" customHeight="1">
      <c r="D25" s="12" t="s">
        <v>40</v>
      </c>
      <c r="G25" s="12" t="s">
        <v>33</v>
      </c>
      <c r="J25" s="18">
        <v>40000.0</v>
      </c>
      <c r="M25" s="14">
        <v>120000.0</v>
      </c>
      <c r="P25" s="15" t="s">
        <v>34</v>
      </c>
    </row>
    <row r="26" ht="14.25" customHeight="1">
      <c r="D26" s="12" t="s">
        <v>41</v>
      </c>
      <c r="G26" s="12" t="s">
        <v>33</v>
      </c>
      <c r="J26" s="14">
        <v>80000.0</v>
      </c>
      <c r="M26" s="14">
        <v>240000.0</v>
      </c>
      <c r="P26" s="15" t="s">
        <v>34</v>
      </c>
    </row>
    <row r="27" ht="14.25" customHeight="1">
      <c r="D27" s="12" t="s">
        <v>42</v>
      </c>
      <c r="G27" s="12" t="s">
        <v>33</v>
      </c>
      <c r="J27" s="14">
        <v>72000.0</v>
      </c>
      <c r="M27" s="14">
        <v>216000.0</v>
      </c>
      <c r="P27" s="15" t="s">
        <v>34</v>
      </c>
    </row>
    <row r="28" ht="14.25" customHeight="1">
      <c r="D28" s="12" t="s">
        <v>43</v>
      </c>
      <c r="G28" s="12" t="s">
        <v>33</v>
      </c>
      <c r="J28" s="14">
        <v>0.0</v>
      </c>
      <c r="M28" s="14">
        <v>0.0</v>
      </c>
      <c r="P28" s="15" t="s">
        <v>34</v>
      </c>
    </row>
    <row r="29" ht="14.25" customHeight="1">
      <c r="D29" s="12" t="s">
        <v>44</v>
      </c>
      <c r="G29" s="12" t="s">
        <v>33</v>
      </c>
      <c r="J29" s="14">
        <v>45000.0</v>
      </c>
      <c r="M29" s="14">
        <v>135000.0</v>
      </c>
      <c r="P29" s="15" t="s">
        <v>34</v>
      </c>
    </row>
    <row r="30" ht="14.25" customHeight="1">
      <c r="D30" s="12"/>
      <c r="G30" s="12"/>
      <c r="J30" s="14"/>
      <c r="P30" s="16" t="s">
        <v>45</v>
      </c>
      <c r="Q30" s="17">
        <f>SUM(M20:O29)</f>
        <v>1641000</v>
      </c>
    </row>
    <row r="31" ht="14.25" customHeight="1">
      <c r="A31" s="19" t="s">
        <v>46</v>
      </c>
      <c r="B31" s="9"/>
      <c r="C31" s="6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6"/>
    </row>
    <row r="32" ht="14.25" customHeight="1">
      <c r="A32" s="12" t="s">
        <v>47</v>
      </c>
      <c r="D32" s="12"/>
    </row>
    <row r="33" ht="14.25" customHeight="1">
      <c r="A33" s="11"/>
      <c r="D33" s="12" t="s">
        <v>48</v>
      </c>
      <c r="G33" s="12" t="s">
        <v>49</v>
      </c>
      <c r="J33" s="14">
        <v>18000.0</v>
      </c>
      <c r="M33" s="14">
        <v>18000.0</v>
      </c>
    </row>
    <row r="34" ht="14.25" customHeight="1">
      <c r="D34" s="12" t="s">
        <v>50</v>
      </c>
      <c r="G34" s="12" t="s">
        <v>33</v>
      </c>
      <c r="J34" s="14">
        <v>50000.0</v>
      </c>
      <c r="M34" s="14">
        <v>150000.0</v>
      </c>
    </row>
    <row r="35" ht="14.25" customHeight="1">
      <c r="D35" s="12" t="s">
        <v>51</v>
      </c>
      <c r="G35" s="12" t="s">
        <v>33</v>
      </c>
      <c r="J35" s="14">
        <v>50000.0</v>
      </c>
      <c r="M35" s="14">
        <v>150000.0</v>
      </c>
    </row>
    <row r="36" ht="14.25" customHeight="1">
      <c r="P36" s="16" t="s">
        <v>52</v>
      </c>
      <c r="Q36" s="17">
        <f>SUM(M33:O35)</f>
        <v>318000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9">
    <mergeCell ref="J3:K3"/>
    <mergeCell ref="L3:M3"/>
    <mergeCell ref="A1:C1"/>
    <mergeCell ref="E1:G4"/>
    <mergeCell ref="A2:C2"/>
    <mergeCell ref="J2:K2"/>
    <mergeCell ref="L2:M2"/>
    <mergeCell ref="N2:O2"/>
    <mergeCell ref="N3:O3"/>
    <mergeCell ref="A3:C3"/>
    <mergeCell ref="A4:C4"/>
    <mergeCell ref="A7:C7"/>
    <mergeCell ref="D7:F7"/>
    <mergeCell ref="G7:I7"/>
    <mergeCell ref="J7:L7"/>
    <mergeCell ref="M7:O7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J16:L16"/>
    <mergeCell ref="M16:O16"/>
    <mergeCell ref="A8:C8"/>
    <mergeCell ref="D8:O8"/>
    <mergeCell ref="A9:C9"/>
    <mergeCell ref="D9:O9"/>
    <mergeCell ref="A10:C16"/>
    <mergeCell ref="D10:F10"/>
    <mergeCell ref="G10:I10"/>
    <mergeCell ref="J18:L18"/>
    <mergeCell ref="M18:O18"/>
    <mergeCell ref="D16:F16"/>
    <mergeCell ref="G16:I16"/>
    <mergeCell ref="A17:C17"/>
    <mergeCell ref="D17:O17"/>
    <mergeCell ref="A18:C18"/>
    <mergeCell ref="D18:F18"/>
    <mergeCell ref="G18:I18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A19:C19"/>
    <mergeCell ref="D19:O19"/>
    <mergeCell ref="A20:C30"/>
    <mergeCell ref="D20:F20"/>
    <mergeCell ref="G20:I20"/>
    <mergeCell ref="J20:L20"/>
    <mergeCell ref="M20:O20"/>
    <mergeCell ref="J30:L30"/>
    <mergeCell ref="D30:F30"/>
    <mergeCell ref="G30:I30"/>
    <mergeCell ref="A31:C31"/>
    <mergeCell ref="D31:O31"/>
    <mergeCell ref="A32:C32"/>
    <mergeCell ref="D32:O32"/>
    <mergeCell ref="A33:C35"/>
    <mergeCell ref="J29:L29"/>
    <mergeCell ref="M29:O29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29"/>
    <col customWidth="1" min="4" max="5" width="10.71"/>
    <col customWidth="1" min="6" max="6" width="12.57"/>
    <col customWidth="1" min="7" max="25" width="10.71"/>
    <col customWidth="1" min="26" max="26" width="11.57"/>
  </cols>
  <sheetData>
    <row r="1" ht="24.75" customHeight="1">
      <c r="A1" s="1" t="s">
        <v>0</v>
      </c>
      <c r="E1" s="2" t="s">
        <v>1</v>
      </c>
    </row>
    <row r="2" ht="23.25" customHeight="1">
      <c r="A2" s="1" t="s">
        <v>53</v>
      </c>
    </row>
    <row r="3" ht="21.0" customHeight="1">
      <c r="A3" s="1" t="s">
        <v>54</v>
      </c>
    </row>
    <row r="4" ht="22.5" customHeight="1">
      <c r="A4" s="1" t="s">
        <v>7</v>
      </c>
    </row>
    <row r="5" ht="14.25" customHeight="1"/>
    <row r="6" ht="14.25" customHeight="1"/>
    <row r="7" ht="14.25" customHeight="1">
      <c r="A7" s="20" t="s">
        <v>55</v>
      </c>
      <c r="D7" s="20" t="s">
        <v>56</v>
      </c>
      <c r="G7" s="20" t="s">
        <v>57</v>
      </c>
      <c r="J7" s="20" t="s">
        <v>58</v>
      </c>
      <c r="M7" s="20" t="s">
        <v>59</v>
      </c>
      <c r="P7" s="20" t="s">
        <v>60</v>
      </c>
      <c r="S7" s="20" t="s">
        <v>11</v>
      </c>
      <c r="V7" s="20" t="s">
        <v>3</v>
      </c>
    </row>
    <row r="8" ht="14.25" customHeight="1">
      <c r="A8" s="8">
        <v>1.0</v>
      </c>
      <c r="B8" s="9"/>
      <c r="C8" s="6"/>
      <c r="D8" s="8" t="s">
        <v>61</v>
      </c>
      <c r="E8" s="9"/>
      <c r="F8" s="6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6"/>
      <c r="V8" s="21">
        <f>SUM(V9:X17)</f>
        <v>7630360</v>
      </c>
      <c r="W8" s="9"/>
      <c r="X8" s="6"/>
    </row>
    <row r="9" ht="14.25" customHeight="1">
      <c r="A9" s="12" t="s">
        <v>62</v>
      </c>
      <c r="D9" s="12" t="s">
        <v>63</v>
      </c>
      <c r="G9" s="12" t="s">
        <v>23</v>
      </c>
      <c r="J9" s="12" t="s">
        <v>64</v>
      </c>
      <c r="M9" s="12" t="s">
        <v>65</v>
      </c>
      <c r="P9" s="12">
        <v>40.0</v>
      </c>
      <c r="S9" s="14">
        <v>27776.0</v>
      </c>
      <c r="V9" s="14">
        <v>1111040.0</v>
      </c>
    </row>
    <row r="10" ht="14.25" customHeight="1">
      <c r="A10" s="12" t="s">
        <v>66</v>
      </c>
      <c r="D10" s="12" t="s">
        <v>67</v>
      </c>
      <c r="G10" s="12" t="s">
        <v>21</v>
      </c>
      <c r="J10" s="12" t="s">
        <v>64</v>
      </c>
      <c r="M10" s="12" t="s">
        <v>65</v>
      </c>
      <c r="P10" s="12">
        <v>40.0</v>
      </c>
      <c r="S10" s="14">
        <v>14445.0</v>
      </c>
      <c r="V10" s="14">
        <v>577800.0</v>
      </c>
    </row>
    <row r="11" ht="14.25" customHeight="1">
      <c r="A11" s="12" t="s">
        <v>68</v>
      </c>
      <c r="D11" s="12" t="s">
        <v>69</v>
      </c>
      <c r="G11" s="12" t="s">
        <v>23</v>
      </c>
      <c r="J11" s="12" t="s">
        <v>64</v>
      </c>
      <c r="M11" s="12" t="s">
        <v>65</v>
      </c>
      <c r="P11" s="12">
        <v>40.0</v>
      </c>
      <c r="S11" s="14">
        <v>27776.0</v>
      </c>
      <c r="V11" s="14">
        <v>1111040.0</v>
      </c>
    </row>
    <row r="12" ht="14.25" customHeight="1">
      <c r="A12" s="12" t="s">
        <v>70</v>
      </c>
      <c r="D12" s="12" t="s">
        <v>71</v>
      </c>
      <c r="G12" s="12" t="s">
        <v>21</v>
      </c>
      <c r="J12" s="12" t="s">
        <v>64</v>
      </c>
      <c r="M12" s="12" t="s">
        <v>65</v>
      </c>
      <c r="P12" s="12">
        <v>40.0</v>
      </c>
      <c r="S12" s="14">
        <v>14445.0</v>
      </c>
      <c r="V12" s="14">
        <v>577800.0</v>
      </c>
    </row>
    <row r="13" ht="14.25" customHeight="1">
      <c r="A13" s="12" t="s">
        <v>72</v>
      </c>
      <c r="D13" s="12" t="s">
        <v>73</v>
      </c>
      <c r="G13" s="12" t="s">
        <v>21</v>
      </c>
      <c r="J13" s="12" t="s">
        <v>64</v>
      </c>
      <c r="M13" s="12" t="s">
        <v>65</v>
      </c>
      <c r="P13" s="12">
        <v>40.0</v>
      </c>
      <c r="S13" s="14">
        <v>14445.0</v>
      </c>
      <c r="V13" s="14">
        <v>577800.0</v>
      </c>
    </row>
    <row r="14" ht="14.25" customHeight="1">
      <c r="A14" s="12" t="s">
        <v>74</v>
      </c>
      <c r="D14" s="12" t="s">
        <v>75</v>
      </c>
      <c r="G14" s="12" t="s">
        <v>21</v>
      </c>
      <c r="J14" s="12" t="s">
        <v>64</v>
      </c>
      <c r="M14" s="12" t="s">
        <v>65</v>
      </c>
      <c r="P14" s="12">
        <v>40.0</v>
      </c>
      <c r="S14" s="14">
        <v>14445.0</v>
      </c>
      <c r="V14" s="14">
        <v>577800.0</v>
      </c>
    </row>
    <row r="15" ht="14.25" customHeight="1">
      <c r="A15" s="12" t="s">
        <v>76</v>
      </c>
      <c r="D15" s="12" t="s">
        <v>77</v>
      </c>
      <c r="G15" s="12" t="s">
        <v>17</v>
      </c>
      <c r="J15" s="12" t="s">
        <v>64</v>
      </c>
      <c r="M15" s="12" t="s">
        <v>65</v>
      </c>
      <c r="P15" s="12">
        <v>40.0</v>
      </c>
      <c r="S15" s="14">
        <v>16667.0</v>
      </c>
      <c r="V15" s="14">
        <v>666680.0</v>
      </c>
    </row>
    <row r="16" ht="13.5" customHeight="1">
      <c r="A16" s="12" t="s">
        <v>78</v>
      </c>
      <c r="D16" s="12" t="s">
        <v>79</v>
      </c>
      <c r="G16" s="12" t="s">
        <v>80</v>
      </c>
      <c r="J16" s="12" t="s">
        <v>64</v>
      </c>
      <c r="M16" s="12" t="s">
        <v>65</v>
      </c>
      <c r="P16" s="12">
        <v>80.0</v>
      </c>
      <c r="S16" s="14">
        <v>16880.0</v>
      </c>
      <c r="V16" s="14">
        <v>1350400.0</v>
      </c>
    </row>
    <row r="17" ht="14.25" customHeight="1">
      <c r="A17" s="12" t="s">
        <v>81</v>
      </c>
      <c r="D17" s="12" t="s">
        <v>82</v>
      </c>
      <c r="G17" s="12" t="s">
        <v>25</v>
      </c>
      <c r="J17" s="12" t="s">
        <v>64</v>
      </c>
      <c r="M17" s="12" t="s">
        <v>65</v>
      </c>
      <c r="P17" s="12">
        <v>80.0</v>
      </c>
      <c r="S17" s="14">
        <v>13500.0</v>
      </c>
      <c r="V17" s="14">
        <v>1080000.0</v>
      </c>
    </row>
    <row r="18" ht="14.25" customHeight="1">
      <c r="A18" s="8">
        <v>2.0</v>
      </c>
      <c r="B18" s="9"/>
      <c r="C18" s="6"/>
      <c r="D18" s="8" t="s">
        <v>83</v>
      </c>
      <c r="E18" s="9"/>
      <c r="F18" s="6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6"/>
      <c r="V18" s="21">
        <f>SUM(V19:X27)</f>
        <v>11673000</v>
      </c>
      <c r="W18" s="9"/>
      <c r="X18" s="6"/>
    </row>
    <row r="19" ht="14.25" customHeight="1">
      <c r="A19" s="12" t="s">
        <v>84</v>
      </c>
      <c r="D19" s="12" t="s">
        <v>85</v>
      </c>
      <c r="G19" s="12" t="s">
        <v>17</v>
      </c>
      <c r="J19" s="12" t="s">
        <v>64</v>
      </c>
      <c r="M19" s="12" t="s">
        <v>65</v>
      </c>
      <c r="P19" s="12">
        <v>80.0</v>
      </c>
      <c r="S19" s="14">
        <v>16667.0</v>
      </c>
      <c r="V19" s="14">
        <v>1333360.0</v>
      </c>
    </row>
    <row r="20" ht="14.25" customHeight="1">
      <c r="A20" s="12" t="s">
        <v>86</v>
      </c>
      <c r="D20" s="12" t="s">
        <v>87</v>
      </c>
      <c r="G20" s="12" t="s">
        <v>17</v>
      </c>
      <c r="J20" s="12" t="s">
        <v>64</v>
      </c>
      <c r="M20" s="12" t="s">
        <v>65</v>
      </c>
      <c r="P20" s="12">
        <v>80.0</v>
      </c>
      <c r="S20" s="14">
        <v>16667.0</v>
      </c>
      <c r="V20" s="14">
        <v>1333360.0</v>
      </c>
    </row>
    <row r="21" ht="14.25" customHeight="1">
      <c r="A21" s="12" t="s">
        <v>88</v>
      </c>
      <c r="D21" s="12" t="s">
        <v>89</v>
      </c>
      <c r="G21" s="12" t="s">
        <v>90</v>
      </c>
      <c r="J21" s="12" t="s">
        <v>64</v>
      </c>
      <c r="M21" s="12" t="s">
        <v>65</v>
      </c>
      <c r="P21" s="12">
        <v>80.0</v>
      </c>
      <c r="S21" s="14">
        <v>14500.0</v>
      </c>
      <c r="V21" s="14">
        <v>1160000.0</v>
      </c>
    </row>
    <row r="22" ht="14.25" customHeight="1">
      <c r="A22" s="12" t="s">
        <v>91</v>
      </c>
      <c r="D22" s="12" t="s">
        <v>92</v>
      </c>
      <c r="G22" s="12" t="s">
        <v>93</v>
      </c>
      <c r="J22" s="12" t="s">
        <v>64</v>
      </c>
      <c r="M22" s="12" t="s">
        <v>65</v>
      </c>
      <c r="P22" s="12">
        <v>120.0</v>
      </c>
      <c r="S22" s="14">
        <v>13887.0</v>
      </c>
      <c r="V22" s="14">
        <v>1666440.0</v>
      </c>
    </row>
    <row r="23" ht="14.25" customHeight="1">
      <c r="A23" s="12" t="s">
        <v>94</v>
      </c>
      <c r="D23" s="12" t="s">
        <v>95</v>
      </c>
      <c r="G23" s="12" t="s">
        <v>96</v>
      </c>
      <c r="J23" s="12" t="s">
        <v>64</v>
      </c>
      <c r="M23" s="12" t="s">
        <v>65</v>
      </c>
      <c r="P23" s="12">
        <v>120.0</v>
      </c>
      <c r="S23" s="14">
        <v>13887.0</v>
      </c>
      <c r="V23" s="14">
        <v>1666440.0</v>
      </c>
    </row>
    <row r="24" ht="14.25" customHeight="1">
      <c r="A24" s="12" t="s">
        <v>97</v>
      </c>
      <c r="D24" s="12"/>
      <c r="G24" s="12"/>
      <c r="J24" s="12"/>
      <c r="M24" s="12"/>
      <c r="P24" s="12"/>
      <c r="S24" s="14"/>
      <c r="V24" s="14"/>
    </row>
    <row r="25" ht="14.25" customHeight="1">
      <c r="A25" s="12" t="s">
        <v>98</v>
      </c>
      <c r="D25" s="12" t="s">
        <v>99</v>
      </c>
      <c r="G25" s="12" t="s">
        <v>100</v>
      </c>
      <c r="J25" s="12" t="s">
        <v>64</v>
      </c>
      <c r="M25" s="12" t="s">
        <v>65</v>
      </c>
      <c r="P25" s="12">
        <v>120.0</v>
      </c>
      <c r="S25" s="14">
        <v>14445.0</v>
      </c>
      <c r="V25" s="14">
        <v>1733400.0</v>
      </c>
    </row>
    <row r="26" ht="14.25" customHeight="1">
      <c r="A26" s="12" t="s">
        <v>101</v>
      </c>
      <c r="D26" s="12" t="s">
        <v>102</v>
      </c>
      <c r="G26" s="12" t="s">
        <v>25</v>
      </c>
      <c r="J26" s="12" t="s">
        <v>64</v>
      </c>
      <c r="M26" s="12" t="s">
        <v>65</v>
      </c>
      <c r="P26" s="12">
        <v>120.0</v>
      </c>
      <c r="S26" s="14">
        <v>13500.0</v>
      </c>
      <c r="V26" s="14">
        <v>1620000.0</v>
      </c>
    </row>
    <row r="27" ht="14.25" customHeight="1">
      <c r="A27" s="12" t="s">
        <v>103</v>
      </c>
      <c r="D27" s="12" t="s">
        <v>104</v>
      </c>
      <c r="G27" s="12" t="s">
        <v>90</v>
      </c>
      <c r="J27" s="12" t="s">
        <v>64</v>
      </c>
      <c r="M27" s="12" t="s">
        <v>65</v>
      </c>
      <c r="P27" s="12">
        <v>80.0</v>
      </c>
      <c r="S27" s="14">
        <v>14500.0</v>
      </c>
      <c r="V27" s="14">
        <v>1160000.0</v>
      </c>
    </row>
    <row r="28" ht="14.25" customHeight="1">
      <c r="A28" s="8">
        <v>3.0</v>
      </c>
      <c r="B28" s="9"/>
      <c r="C28" s="6"/>
      <c r="D28" s="8" t="s">
        <v>105</v>
      </c>
      <c r="E28" s="9"/>
      <c r="F28" s="6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6"/>
      <c r="V28" s="21">
        <f>SUM(V29:X33)</f>
        <v>5751000</v>
      </c>
      <c r="W28" s="9"/>
      <c r="X28" s="6"/>
    </row>
    <row r="29" ht="14.25" customHeight="1">
      <c r="A29" s="12" t="s">
        <v>106</v>
      </c>
      <c r="D29" s="12" t="s">
        <v>107</v>
      </c>
      <c r="G29" s="12" t="s">
        <v>90</v>
      </c>
      <c r="J29" s="12" t="s">
        <v>64</v>
      </c>
      <c r="M29" s="12" t="s">
        <v>65</v>
      </c>
      <c r="P29" s="12">
        <v>80.0</v>
      </c>
      <c r="S29" s="14">
        <v>14500.0</v>
      </c>
      <c r="V29" s="14">
        <v>1160000.0</v>
      </c>
    </row>
    <row r="30" ht="14.25" customHeight="1">
      <c r="A30" s="12" t="s">
        <v>108</v>
      </c>
      <c r="D30" s="12" t="s">
        <v>109</v>
      </c>
      <c r="G30" s="12" t="s">
        <v>90</v>
      </c>
      <c r="J30" s="12" t="s">
        <v>64</v>
      </c>
      <c r="M30" s="12" t="s">
        <v>65</v>
      </c>
      <c r="P30" s="12">
        <v>80.0</v>
      </c>
      <c r="S30" s="14">
        <v>14500.0</v>
      </c>
      <c r="V30" s="14">
        <v>1160000.0</v>
      </c>
    </row>
    <row r="31" ht="14.25" customHeight="1">
      <c r="A31" s="12" t="s">
        <v>110</v>
      </c>
      <c r="D31" s="12" t="s">
        <v>111</v>
      </c>
      <c r="G31" s="12" t="s">
        <v>90</v>
      </c>
      <c r="J31" s="12" t="s">
        <v>64</v>
      </c>
      <c r="M31" s="12" t="s">
        <v>65</v>
      </c>
      <c r="P31" s="12">
        <v>80.0</v>
      </c>
      <c r="S31" s="14">
        <v>14500.0</v>
      </c>
      <c r="V31" s="14">
        <v>1160000.0</v>
      </c>
    </row>
    <row r="32" ht="14.25" customHeight="1">
      <c r="A32" s="12" t="s">
        <v>112</v>
      </c>
      <c r="D32" s="12" t="s">
        <v>113</v>
      </c>
      <c r="G32" s="12" t="s">
        <v>90</v>
      </c>
      <c r="J32" s="12" t="s">
        <v>64</v>
      </c>
      <c r="M32" s="12" t="s">
        <v>65</v>
      </c>
      <c r="P32" s="12">
        <v>80.0</v>
      </c>
      <c r="S32" s="14">
        <v>14500.0</v>
      </c>
      <c r="V32" s="14">
        <v>1160000.0</v>
      </c>
    </row>
    <row r="33" ht="14.25" customHeight="1">
      <c r="A33" s="12" t="s">
        <v>114</v>
      </c>
      <c r="D33" s="12" t="s">
        <v>115</v>
      </c>
      <c r="G33" s="12" t="s">
        <v>96</v>
      </c>
      <c r="J33" s="12" t="s">
        <v>64</v>
      </c>
      <c r="M33" s="12" t="s">
        <v>65</v>
      </c>
      <c r="P33" s="12">
        <v>80.0</v>
      </c>
      <c r="S33" s="14">
        <v>13887.0</v>
      </c>
      <c r="V33" s="14">
        <v>1111000.0</v>
      </c>
    </row>
    <row r="34" ht="14.25" customHeight="1">
      <c r="A34" s="8">
        <v>4.0</v>
      </c>
      <c r="B34" s="9"/>
      <c r="C34" s="6"/>
      <c r="D34" s="8" t="s">
        <v>116</v>
      </c>
      <c r="E34" s="9"/>
      <c r="F34" s="6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6"/>
      <c r="V34" s="21">
        <f>SUM(V35:X37)</f>
        <v>3477280</v>
      </c>
      <c r="W34" s="9"/>
      <c r="X34" s="6"/>
    </row>
    <row r="35" ht="14.25" customHeight="1">
      <c r="A35" s="12" t="s">
        <v>117</v>
      </c>
      <c r="D35" s="12" t="s">
        <v>118</v>
      </c>
      <c r="G35" s="12" t="s">
        <v>23</v>
      </c>
      <c r="J35" s="12" t="s">
        <v>64</v>
      </c>
      <c r="M35" s="12" t="s">
        <v>65</v>
      </c>
      <c r="P35" s="12">
        <v>80.0</v>
      </c>
      <c r="S35" s="14">
        <v>27776.0</v>
      </c>
      <c r="V35" s="14">
        <v>2222080.0</v>
      </c>
    </row>
    <row r="36" ht="14.25" customHeight="1">
      <c r="A36" s="12" t="s">
        <v>119</v>
      </c>
      <c r="D36" s="12" t="s">
        <v>120</v>
      </c>
      <c r="G36" s="12" t="s">
        <v>90</v>
      </c>
      <c r="J36" s="12" t="s">
        <v>64</v>
      </c>
      <c r="M36" s="12" t="s">
        <v>65</v>
      </c>
      <c r="P36" s="12">
        <v>40.0</v>
      </c>
      <c r="S36" s="14">
        <v>14500.0</v>
      </c>
      <c r="V36" s="14">
        <v>580000.0</v>
      </c>
    </row>
    <row r="37" ht="14.25" customHeight="1">
      <c r="A37" s="12" t="s">
        <v>121</v>
      </c>
      <c r="D37" s="12" t="s">
        <v>122</v>
      </c>
      <c r="G37" s="12" t="s">
        <v>80</v>
      </c>
      <c r="J37" s="12" t="s">
        <v>64</v>
      </c>
      <c r="M37" s="12" t="s">
        <v>65</v>
      </c>
      <c r="P37" s="12">
        <v>40.0</v>
      </c>
      <c r="S37" s="14">
        <v>16880.0</v>
      </c>
      <c r="V37" s="14">
        <v>675200.0</v>
      </c>
    </row>
    <row r="38" ht="14.25" customHeight="1">
      <c r="A38" s="8">
        <v>5.0</v>
      </c>
      <c r="B38" s="9"/>
      <c r="C38" s="6"/>
      <c r="D38" s="8" t="s">
        <v>123</v>
      </c>
      <c r="E38" s="9"/>
      <c r="F38" s="6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6"/>
      <c r="V38" s="21">
        <f>SUM(V39:X41)</f>
        <v>3648960</v>
      </c>
      <c r="W38" s="9"/>
      <c r="X38" s="6"/>
    </row>
    <row r="39" ht="14.25" customHeight="1">
      <c r="A39" s="12" t="s">
        <v>124</v>
      </c>
      <c r="D39" s="12" t="s">
        <v>125</v>
      </c>
      <c r="G39" s="12" t="s">
        <v>17</v>
      </c>
      <c r="J39" s="12" t="s">
        <v>64</v>
      </c>
      <c r="M39" s="12" t="s">
        <v>65</v>
      </c>
      <c r="P39" s="12">
        <v>80.0</v>
      </c>
      <c r="S39" s="14">
        <v>16667.0</v>
      </c>
      <c r="V39" s="14">
        <v>1333360.0</v>
      </c>
    </row>
    <row r="40" ht="14.25" customHeight="1">
      <c r="A40" s="12" t="s">
        <v>126</v>
      </c>
      <c r="D40" s="12" t="s">
        <v>104</v>
      </c>
      <c r="G40" s="12" t="s">
        <v>90</v>
      </c>
      <c r="J40" s="12" t="s">
        <v>64</v>
      </c>
      <c r="M40" s="12" t="s">
        <v>65</v>
      </c>
      <c r="P40" s="12">
        <v>80.0</v>
      </c>
      <c r="S40" s="14">
        <v>14500.0</v>
      </c>
      <c r="V40" s="14">
        <v>1160000.0</v>
      </c>
    </row>
    <row r="41" ht="14.25" customHeight="1">
      <c r="A41" s="12" t="s">
        <v>127</v>
      </c>
      <c r="D41" s="12" t="s">
        <v>128</v>
      </c>
      <c r="G41" s="12" t="s">
        <v>21</v>
      </c>
      <c r="J41" s="12" t="s">
        <v>64</v>
      </c>
      <c r="M41" s="12" t="s">
        <v>65</v>
      </c>
      <c r="P41" s="12">
        <v>80.0</v>
      </c>
      <c r="S41" s="14">
        <v>14445.0</v>
      </c>
      <c r="V41" s="14">
        <v>1155600.0</v>
      </c>
      <c r="Z41" s="22">
        <v>3.21806E7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5">
    <mergeCell ref="A23:C23"/>
    <mergeCell ref="A24:C24"/>
    <mergeCell ref="D24:F24"/>
    <mergeCell ref="G24:I24"/>
    <mergeCell ref="J24:L24"/>
    <mergeCell ref="M24:O24"/>
    <mergeCell ref="P24:R24"/>
    <mergeCell ref="D25:F25"/>
    <mergeCell ref="G25:I25"/>
    <mergeCell ref="J25:L25"/>
    <mergeCell ref="M25:O25"/>
    <mergeCell ref="P25:R25"/>
    <mergeCell ref="S25:U25"/>
    <mergeCell ref="V25:X25"/>
    <mergeCell ref="S26:U26"/>
    <mergeCell ref="V26:X26"/>
    <mergeCell ref="A25:C25"/>
    <mergeCell ref="A26:C26"/>
    <mergeCell ref="D26:F26"/>
    <mergeCell ref="G26:I26"/>
    <mergeCell ref="J26:L26"/>
    <mergeCell ref="M26:O26"/>
    <mergeCell ref="P26:R26"/>
    <mergeCell ref="G28:U28"/>
    <mergeCell ref="V28:X28"/>
    <mergeCell ref="D27:F27"/>
    <mergeCell ref="G27:I27"/>
    <mergeCell ref="J27:L27"/>
    <mergeCell ref="M27:O27"/>
    <mergeCell ref="P27:R27"/>
    <mergeCell ref="S27:U27"/>
    <mergeCell ref="V27:X27"/>
    <mergeCell ref="J19:L19"/>
    <mergeCell ref="M19:O19"/>
    <mergeCell ref="A20:C20"/>
    <mergeCell ref="D20:F20"/>
    <mergeCell ref="G20:I20"/>
    <mergeCell ref="J20:L20"/>
    <mergeCell ref="M20:O20"/>
    <mergeCell ref="D21:F21"/>
    <mergeCell ref="G21:I21"/>
    <mergeCell ref="J21:L21"/>
    <mergeCell ref="M21:O21"/>
    <mergeCell ref="P21:R21"/>
    <mergeCell ref="S21:U21"/>
    <mergeCell ref="V21:X21"/>
    <mergeCell ref="S22:U22"/>
    <mergeCell ref="V22:X22"/>
    <mergeCell ref="A21:C21"/>
    <mergeCell ref="A22:C22"/>
    <mergeCell ref="D22:F22"/>
    <mergeCell ref="G22:I22"/>
    <mergeCell ref="J22:L22"/>
    <mergeCell ref="M22:O22"/>
    <mergeCell ref="P22:R22"/>
    <mergeCell ref="D23:F23"/>
    <mergeCell ref="G23:I23"/>
    <mergeCell ref="J23:L23"/>
    <mergeCell ref="M23:O23"/>
    <mergeCell ref="P23:R23"/>
    <mergeCell ref="S23:U23"/>
    <mergeCell ref="V23:X23"/>
    <mergeCell ref="S24:U24"/>
    <mergeCell ref="V24:X24"/>
    <mergeCell ref="M29:O29"/>
    <mergeCell ref="P29:R29"/>
    <mergeCell ref="S29:U29"/>
    <mergeCell ref="V29:X29"/>
    <mergeCell ref="A30:C30"/>
    <mergeCell ref="D30:F30"/>
    <mergeCell ref="G30:I30"/>
    <mergeCell ref="J30:L30"/>
    <mergeCell ref="M30:O30"/>
    <mergeCell ref="P30:R30"/>
    <mergeCell ref="S30:U30"/>
    <mergeCell ref="V30:X30"/>
    <mergeCell ref="A27:C27"/>
    <mergeCell ref="A28:C28"/>
    <mergeCell ref="D28:F28"/>
    <mergeCell ref="A29:C29"/>
    <mergeCell ref="D29:F29"/>
    <mergeCell ref="G29:I29"/>
    <mergeCell ref="J29:L29"/>
    <mergeCell ref="D31:F31"/>
    <mergeCell ref="G31:I31"/>
    <mergeCell ref="J31:L31"/>
    <mergeCell ref="M31:O31"/>
    <mergeCell ref="P31:R31"/>
    <mergeCell ref="S31:U31"/>
    <mergeCell ref="V31:X31"/>
    <mergeCell ref="S32:U32"/>
    <mergeCell ref="V32:X32"/>
    <mergeCell ref="A31:C31"/>
    <mergeCell ref="A32:C32"/>
    <mergeCell ref="D32:F32"/>
    <mergeCell ref="G32:I32"/>
    <mergeCell ref="J32:L32"/>
    <mergeCell ref="M32:O32"/>
    <mergeCell ref="P32:R32"/>
    <mergeCell ref="G34:U34"/>
    <mergeCell ref="V34:X34"/>
    <mergeCell ref="D33:F33"/>
    <mergeCell ref="G33:I33"/>
    <mergeCell ref="J33:L33"/>
    <mergeCell ref="M33:O33"/>
    <mergeCell ref="P33:R33"/>
    <mergeCell ref="S33:U33"/>
    <mergeCell ref="V33:X33"/>
    <mergeCell ref="A33:C33"/>
    <mergeCell ref="A34:C34"/>
    <mergeCell ref="D34:F34"/>
    <mergeCell ref="A35:C35"/>
    <mergeCell ref="D35:F35"/>
    <mergeCell ref="G35:I35"/>
    <mergeCell ref="J35:L35"/>
    <mergeCell ref="A37:C37"/>
    <mergeCell ref="A38:C38"/>
    <mergeCell ref="D38:F38"/>
    <mergeCell ref="A39:C39"/>
    <mergeCell ref="D39:F39"/>
    <mergeCell ref="G39:I39"/>
    <mergeCell ref="J39:L39"/>
    <mergeCell ref="M35:O35"/>
    <mergeCell ref="P35:R35"/>
    <mergeCell ref="S35:U35"/>
    <mergeCell ref="V35:X35"/>
    <mergeCell ref="A36:C36"/>
    <mergeCell ref="D36:F36"/>
    <mergeCell ref="G36:I36"/>
    <mergeCell ref="J36:L36"/>
    <mergeCell ref="M36:O36"/>
    <mergeCell ref="P36:R36"/>
    <mergeCell ref="S36:U36"/>
    <mergeCell ref="V36:X36"/>
    <mergeCell ref="G38:U38"/>
    <mergeCell ref="V38:X38"/>
    <mergeCell ref="D37:F37"/>
    <mergeCell ref="G37:I37"/>
    <mergeCell ref="J37:L37"/>
    <mergeCell ref="M37:O37"/>
    <mergeCell ref="P37:R37"/>
    <mergeCell ref="S37:U37"/>
    <mergeCell ref="V37:X37"/>
    <mergeCell ref="M39:O39"/>
    <mergeCell ref="P39:R39"/>
    <mergeCell ref="S39:U39"/>
    <mergeCell ref="V39:X39"/>
    <mergeCell ref="A40:C40"/>
    <mergeCell ref="D40:F40"/>
    <mergeCell ref="G40:I40"/>
    <mergeCell ref="J40:L40"/>
    <mergeCell ref="M40:O40"/>
    <mergeCell ref="P40:R40"/>
    <mergeCell ref="S40:U40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A10:C10"/>
    <mergeCell ref="A11:C11"/>
    <mergeCell ref="D11:F11"/>
    <mergeCell ref="G11:I11"/>
    <mergeCell ref="J11:L11"/>
    <mergeCell ref="M11:O11"/>
    <mergeCell ref="P11:R11"/>
    <mergeCell ref="D12:F12"/>
    <mergeCell ref="G12:I12"/>
    <mergeCell ref="J12:L12"/>
    <mergeCell ref="M12:O12"/>
    <mergeCell ref="P12:R12"/>
    <mergeCell ref="S12:U12"/>
    <mergeCell ref="V12:X12"/>
    <mergeCell ref="S13:U13"/>
    <mergeCell ref="V13:X13"/>
    <mergeCell ref="A12:C12"/>
    <mergeCell ref="A13:C13"/>
    <mergeCell ref="D13:F13"/>
    <mergeCell ref="G13:I13"/>
    <mergeCell ref="J13:L13"/>
    <mergeCell ref="M13:O13"/>
    <mergeCell ref="P13:R13"/>
    <mergeCell ref="D14:F14"/>
    <mergeCell ref="G14:I14"/>
    <mergeCell ref="J14:L14"/>
    <mergeCell ref="M14:O14"/>
    <mergeCell ref="P14:R14"/>
    <mergeCell ref="S14:U14"/>
    <mergeCell ref="V14:X14"/>
    <mergeCell ref="A14:C14"/>
    <mergeCell ref="A15:C15"/>
    <mergeCell ref="D15:F15"/>
    <mergeCell ref="G15:I15"/>
    <mergeCell ref="J15:L15"/>
    <mergeCell ref="M15:O15"/>
    <mergeCell ref="P15:R15"/>
    <mergeCell ref="P16:R16"/>
    <mergeCell ref="S16:U16"/>
    <mergeCell ref="S15:U15"/>
    <mergeCell ref="V15:X15"/>
    <mergeCell ref="D16:F16"/>
    <mergeCell ref="G16:I16"/>
    <mergeCell ref="J16:L16"/>
    <mergeCell ref="M16:O16"/>
    <mergeCell ref="V16:X16"/>
    <mergeCell ref="S17:U17"/>
    <mergeCell ref="V17:X17"/>
    <mergeCell ref="A16:C16"/>
    <mergeCell ref="A17:C17"/>
    <mergeCell ref="D17:F17"/>
    <mergeCell ref="G17:I17"/>
    <mergeCell ref="J17:L17"/>
    <mergeCell ref="M17:O17"/>
    <mergeCell ref="P17:R17"/>
    <mergeCell ref="P19:R19"/>
    <mergeCell ref="S19:U19"/>
    <mergeCell ref="A18:C18"/>
    <mergeCell ref="D18:F18"/>
    <mergeCell ref="G18:U18"/>
    <mergeCell ref="V18:X18"/>
    <mergeCell ref="A19:C19"/>
    <mergeCell ref="D19:F19"/>
    <mergeCell ref="G19:I19"/>
    <mergeCell ref="V19:X19"/>
    <mergeCell ref="G7:I7"/>
    <mergeCell ref="J7:L7"/>
    <mergeCell ref="M7:O7"/>
    <mergeCell ref="P7:R7"/>
    <mergeCell ref="S7:U7"/>
    <mergeCell ref="V7:X7"/>
    <mergeCell ref="A8:C8"/>
    <mergeCell ref="D8:F8"/>
    <mergeCell ref="G8:U8"/>
    <mergeCell ref="V8:X8"/>
    <mergeCell ref="A9:C9"/>
    <mergeCell ref="D9:F9"/>
    <mergeCell ref="G9:I9"/>
    <mergeCell ref="J9:L9"/>
    <mergeCell ref="M9:O9"/>
    <mergeCell ref="P9:R9"/>
    <mergeCell ref="S9:U9"/>
    <mergeCell ref="V9:X9"/>
    <mergeCell ref="A1:C1"/>
    <mergeCell ref="E1:G4"/>
    <mergeCell ref="A2:C2"/>
    <mergeCell ref="A3:C3"/>
    <mergeCell ref="A4:C4"/>
    <mergeCell ref="A7:C7"/>
    <mergeCell ref="D7:F7"/>
    <mergeCell ref="D10:F10"/>
    <mergeCell ref="G10:I10"/>
    <mergeCell ref="J10:L10"/>
    <mergeCell ref="M10:O10"/>
    <mergeCell ref="P10:R10"/>
    <mergeCell ref="S10:U10"/>
    <mergeCell ref="V10:X10"/>
    <mergeCell ref="S11:U11"/>
    <mergeCell ref="V11:X11"/>
    <mergeCell ref="P20:R20"/>
    <mergeCell ref="S20:U20"/>
    <mergeCell ref="V20:X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86"/>
    <col customWidth="1" min="3" max="3" width="14.86"/>
    <col customWidth="1" min="4" max="6" width="10.71"/>
    <col customWidth="1" min="7" max="7" width="29.0"/>
    <col customWidth="1" min="8" max="26" width="10.71"/>
  </cols>
  <sheetData>
    <row r="1" ht="25.5" customHeight="1">
      <c r="A1" s="1" t="s">
        <v>0</v>
      </c>
      <c r="E1" s="2" t="s">
        <v>1</v>
      </c>
    </row>
    <row r="2" ht="26.25" customHeight="1">
      <c r="A2" s="1" t="s">
        <v>53</v>
      </c>
    </row>
    <row r="3" ht="25.5" customHeight="1">
      <c r="A3" s="1" t="s">
        <v>54</v>
      </c>
    </row>
    <row r="4" ht="26.25" customHeight="1">
      <c r="A4" s="1" t="s">
        <v>7</v>
      </c>
    </row>
    <row r="5" ht="14.25" customHeight="1"/>
    <row r="6" ht="14.25" customHeight="1">
      <c r="A6" s="11" t="s">
        <v>129</v>
      </c>
    </row>
    <row r="7" ht="14.25" customHeight="1">
      <c r="A7" s="11" t="s">
        <v>130</v>
      </c>
    </row>
    <row r="8" ht="14.25" customHeight="1"/>
    <row r="9" ht="14.25" customHeight="1">
      <c r="A9" s="23" t="s">
        <v>131</v>
      </c>
      <c r="D9" s="20" t="s">
        <v>132</v>
      </c>
    </row>
    <row r="10" ht="14.25" customHeight="1">
      <c r="A10" s="24"/>
      <c r="B10" s="9"/>
      <c r="C10" s="6"/>
      <c r="D10" s="16"/>
      <c r="E10" s="16"/>
      <c r="F10" s="16"/>
      <c r="G10" s="16"/>
      <c r="H10" s="16"/>
    </row>
    <row r="11" ht="33.0" customHeight="1">
      <c r="A11" s="12" t="s">
        <v>57</v>
      </c>
      <c r="D11" s="11" t="s">
        <v>133</v>
      </c>
    </row>
    <row r="12" ht="71.25" customHeight="1">
      <c r="A12" s="12" t="s">
        <v>134</v>
      </c>
      <c r="D12" s="11" t="s">
        <v>135</v>
      </c>
    </row>
    <row r="13" ht="59.25" customHeight="1">
      <c r="A13" s="12" t="s">
        <v>10</v>
      </c>
      <c r="D13" s="11" t="s">
        <v>136</v>
      </c>
    </row>
    <row r="14" ht="58.5" customHeight="1">
      <c r="A14" s="12" t="s">
        <v>11</v>
      </c>
      <c r="D14" s="11" t="s">
        <v>137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C1"/>
    <mergeCell ref="E1:G4"/>
    <mergeCell ref="A2:C2"/>
    <mergeCell ref="A3:C3"/>
    <mergeCell ref="A4:C4"/>
    <mergeCell ref="A6:B6"/>
    <mergeCell ref="A7:H7"/>
    <mergeCell ref="A13:C13"/>
    <mergeCell ref="D13:H13"/>
    <mergeCell ref="A14:C14"/>
    <mergeCell ref="D14:H14"/>
    <mergeCell ref="A9:C9"/>
    <mergeCell ref="D9:H9"/>
    <mergeCell ref="A10:C10"/>
    <mergeCell ref="A11:C11"/>
    <mergeCell ref="D11:H11"/>
    <mergeCell ref="A12:C12"/>
    <mergeCell ref="D12:H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Johan Ramos</dc:creator>
</cp:coreProperties>
</file>