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Classwork - Bootcamp\Module 1\Class Downloads\2-Student-Resources\06-Stu_OutliersDrawnQuartiled\Unsolved\"/>
    </mc:Choice>
  </mc:AlternateContent>
  <xr:revisionPtr revIDLastSave="0" documentId="13_ncr:1_{10B94496-8407-4D2F-B0E4-CAA53F4676EC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antioxidants" sheetId="1" r:id="rId1"/>
    <sheet name="Outlier Testing" sheetId="2" r:id="rId2"/>
    <sheet name="Box and Whisker" sheetId="3" r:id="rId3"/>
  </sheets>
  <definedNames>
    <definedName name="_xlnm._FilterDatabase" localSheetId="0" hidden="1">antioxidants!$A$1:$E$3137</definedName>
    <definedName name="_xlchart.v1.0" hidden="1">antioxidants!$E$6:$E$3137</definedName>
    <definedName name="_xlchart.v1.1" hidden="1">antioxidants!$E$273:$E$3137</definedName>
    <definedName name="_xlchart.v1.2" hidden="1">antioxidants!$E$273:$E$3137</definedName>
    <definedName name="_xlchart.v1.3" hidden="1">antioxidants!$E$69:$E$3137</definedName>
    <definedName name="_xlchart.v1.4" hidden="1">antioxidants!$E$2:$E$3137</definedName>
    <definedName name="_xlchart.v1.5" hidden="1">antioxidants!$E$273:$E$3137</definedName>
    <definedName name="_xlchart.v1.6" hidden="1">antioxidants!$E$6:$E$3137</definedName>
    <definedName name="_xlchart.v1.7" hidden="1">antioxidants!$E$6:$E$3137</definedName>
    <definedName name="_xlchart.v1.8" hidden="1">antioxidants!$E$69:$E$3137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s="1"/>
  <c r="B5" i="2"/>
  <c r="B4" i="2"/>
  <c r="B3" i="2"/>
  <c r="B2" i="2"/>
  <c r="B10" i="2" l="1"/>
</calcChain>
</file>

<file path=xl/sharedStrings.xml><?xml version="1.0" encoding="utf-8"?>
<sst xmlns="http://schemas.openxmlformats.org/spreadsheetml/2006/main" count="12286" uniqueCount="3221">
  <si>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</si>
  <si>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</si>
  <si>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</si>
  <si>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</si>
  <si>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</si>
  <si>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</si>
  <si>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</si>
  <si>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</si>
  <si>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</si>
  <si>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</si>
  <si>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</si>
  <si>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</si>
  <si>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</si>
  <si>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</si>
  <si>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</si>
  <si>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</si>
  <si>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</si>
  <si>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</si>
  <si>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</si>
  <si>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</si>
  <si>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</si>
  <si>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</si>
  <si>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</si>
  <si>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</si>
  <si>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</si>
  <si>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</si>
  <si>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</si>
  <si>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</si>
  <si>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</si>
  <si>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</si>
  <si>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</si>
  <si>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</si>
  <si>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</si>
  <si>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</si>
  <si>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</si>
  <si>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</si>
  <si>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</si>
  <si>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</si>
  <si>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</si>
  <si>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</si>
  <si>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</si>
  <si>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</si>
  <si>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</si>
  <si>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</si>
  <si>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</si>
  <si>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</si>
  <si>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</si>
  <si>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</si>
  <si>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</si>
  <si>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</si>
  <si>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</si>
  <si>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</si>
  <si>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</si>
  <si>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</si>
  <si>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</si>
  <si>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</si>
  <si>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</si>
  <si>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</si>
  <si>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</si>
  <si>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</si>
  <si>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</si>
  <si>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</si>
  <si>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</si>
  <si>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</si>
  <si>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</si>
  <si>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</si>
  <si>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</si>
  <si>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</si>
  <si>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</si>
  <si>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</si>
  <si>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</si>
  <si>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</si>
  <si>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</si>
  <si>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</si>
  <si>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</si>
  <si>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</si>
  <si>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</si>
  <si>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</si>
  <si>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</si>
  <si>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</si>
  <si>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</si>
  <si>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</si>
  <si>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</si>
  <si>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</si>
  <si>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</si>
  <si>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</si>
  <si>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</si>
  <si>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</si>
  <si>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</si>
  <si>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</si>
  <si>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</si>
  <si>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</si>
  <si>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</si>
  <si>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</si>
  <si>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</si>
  <si>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</si>
  <si>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</si>
  <si>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</si>
  <si>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</si>
  <si>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</si>
  <si>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</si>
  <si>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</si>
  <si>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</si>
  <si>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</si>
  <si>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</si>
  <si>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</si>
  <si>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</si>
  <si>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</si>
  <si>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</si>
  <si>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</si>
  <si>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</si>
  <si>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</si>
  <si>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</si>
  <si>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</si>
  <si>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</si>
  <si>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</si>
  <si>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</si>
  <si>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</si>
  <si>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</si>
  <si>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</si>
  <si>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</si>
  <si>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</si>
  <si>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</si>
  <si>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</si>
  <si>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</si>
  <si>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</si>
  <si>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</si>
  <si>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</si>
  <si>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</si>
  <si>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</si>
  <si>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</si>
  <si>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</si>
  <si>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</si>
  <si>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</si>
  <si>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</si>
  <si>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</si>
  <si>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</si>
  <si>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</si>
  <si>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</si>
  <si>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</si>
  <si>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</si>
  <si>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</si>
  <si>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</si>
  <si>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</si>
  <si>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</si>
  <si>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</si>
  <si>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</si>
  <si>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</si>
  <si>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</si>
  <si>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</si>
  <si>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</si>
  <si>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</si>
  <si>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</si>
  <si>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</si>
  <si>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</si>
  <si>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</si>
  <si>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</si>
  <si>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</si>
  <si>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</si>
  <si>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</si>
  <si>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</si>
  <si>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</si>
  <si>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</si>
  <si>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</si>
  <si>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</si>
  <si>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</si>
  <si>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</si>
  <si>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</si>
  <si>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</si>
  <si>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</si>
  <si>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</si>
  <si>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</si>
  <si>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</si>
  <si>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</si>
  <si>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</si>
  <si>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</si>
  <si>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</si>
  <si>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</si>
  <si>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</si>
  <si>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</si>
  <si>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</si>
  <si>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</si>
  <si>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</si>
  <si>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</si>
  <si>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</si>
  <si>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</si>
  <si>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</si>
  <si>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</si>
  <si>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</si>
  <si>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</si>
  <si>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</si>
  <si>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</si>
  <si>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</si>
  <si>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</si>
  <si>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</si>
  <si>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</si>
  <si>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</si>
  <si>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</si>
  <si>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</si>
  <si>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</si>
  <si>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</si>
  <si>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</si>
  <si>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</si>
  <si>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</si>
  <si>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</si>
  <si>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</si>
  <si>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</si>
  <si>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</si>
  <si>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</si>
  <si>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</si>
  <si>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</si>
  <si>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</si>
  <si>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</si>
  <si>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</si>
  <si>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</si>
  <si>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</si>
  <si>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</si>
  <si>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</si>
  <si>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</si>
  <si>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</si>
  <si>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</si>
  <si>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</si>
  <si>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</si>
  <si>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</si>
  <si>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</si>
  <si>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</si>
  <si>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</si>
  <si>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</si>
  <si>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</si>
  <si>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</si>
  <si>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</si>
  <si>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</si>
  <si>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</si>
  <si>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</si>
  <si>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</si>
  <si>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</si>
  <si>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</si>
  <si>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</si>
  <si>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</si>
  <si>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</si>
  <si>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</si>
  <si>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</si>
  <si>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</si>
  <si>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</si>
  <si>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</si>
  <si>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</si>
  <si>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</si>
  <si>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</si>
  <si>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</si>
  <si>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</si>
  <si>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</si>
  <si>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</si>
  <si>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</si>
  <si>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</si>
  <si>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</si>
  <si>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</si>
  <si>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</si>
  <si>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</si>
  <si>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</si>
  <si>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</si>
  <si>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</si>
  <si>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</si>
  <si>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</si>
  <si>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</si>
  <si>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</si>
  <si>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</si>
  <si>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</si>
  <si>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</si>
  <si>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</si>
  <si>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</si>
  <si>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</si>
  <si>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</si>
  <si>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</si>
  <si>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</si>
  <si>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</si>
  <si>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</si>
  <si>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</si>
  <si>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</si>
  <si>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</si>
  <si>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</si>
  <si>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</si>
  <si>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</si>
  <si>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</si>
  <si>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</si>
  <si>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</si>
  <si>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</si>
  <si>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</si>
  <si>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</si>
  <si>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</si>
  <si>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</si>
  <si>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</si>
  <si>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</si>
  <si>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</si>
  <si>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</si>
  <si>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</si>
  <si>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</si>
  <si>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</si>
  <si>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</si>
  <si>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</si>
  <si>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</si>
  <si>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</si>
  <si>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</si>
  <si>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</si>
  <si>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</si>
  <si>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</si>
  <si>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</si>
  <si>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</si>
  <si>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</si>
  <si>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</si>
  <si>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</si>
  <si>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</si>
  <si>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</si>
  <si>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</si>
  <si>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</si>
  <si>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</si>
  <si>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</si>
  <si>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</si>
  <si>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</si>
  <si>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</si>
  <si>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</si>
  <si>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</si>
  <si>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</si>
  <si>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</si>
  <si>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</si>
  <si>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</si>
  <si>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</si>
  <si>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</si>
  <si>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</si>
  <si>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</si>
  <si>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</si>
  <si>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</si>
  <si>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</si>
  <si>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</si>
  <si>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</si>
  <si>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</si>
  <si>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</si>
  <si>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</si>
  <si>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</si>
  <si>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</si>
  <si>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</si>
  <si>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</si>
  <si>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</si>
  <si>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</si>
  <si>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</si>
  <si>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</si>
  <si>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</si>
  <si>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</si>
  <si>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</si>
  <si>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</si>
  <si>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</si>
  <si>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</si>
  <si>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</si>
  <si>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</si>
  <si>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</si>
  <si>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</si>
  <si>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</si>
  <si>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</si>
  <si>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</si>
  <si>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</si>
  <si>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</si>
  <si>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</si>
  <si>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</si>
  <si>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</si>
  <si>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</si>
  <si>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</si>
  <si>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</si>
  <si>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</si>
  <si>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</si>
  <si>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</si>
  <si>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</si>
  <si>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</si>
  <si>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</si>
  <si>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</si>
  <si>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</si>
  <si>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</si>
  <si>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</si>
  <si>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</si>
  <si>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</si>
  <si>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</si>
  <si>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</si>
  <si>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</si>
  <si>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</si>
  <si>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</si>
  <si>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</si>
  <si>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</si>
  <si>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</si>
  <si>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</si>
  <si>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</si>
  <si>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</si>
  <si>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</si>
  <si>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</si>
  <si>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</si>
  <si>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</si>
  <si>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</si>
  <si>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</si>
  <si>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</si>
  <si>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</si>
  <si>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</si>
  <si>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</si>
  <si>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</si>
  <si>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</si>
  <si>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</si>
  <si>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</si>
  <si>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</si>
  <si>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</si>
  <si>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</si>
  <si>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</si>
  <si>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</si>
  <si>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</si>
  <si>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</si>
  <si>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</si>
  <si>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</si>
  <si>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</si>
  <si>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</si>
  <si>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</si>
  <si>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</si>
  <si>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</si>
  <si>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</si>
  <si>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</si>
  <si>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</si>
  <si>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</si>
  <si>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</si>
  <si>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</si>
  <si>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</si>
  <si>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</si>
  <si>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</si>
  <si>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</si>
  <si>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</si>
  <si>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</si>
  <si>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</si>
  <si>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</si>
  <si>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</si>
  <si>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</si>
  <si>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</si>
  <si>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</si>
  <si>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</si>
  <si>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</si>
  <si>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</si>
  <si>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</si>
  <si>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</si>
  <si>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</si>
  <si>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</si>
  <si>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</si>
  <si>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</si>
  <si>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</si>
  <si>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</si>
  <si>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</si>
  <si>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</si>
  <si>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</si>
  <si>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</si>
  <si>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</si>
  <si>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</si>
  <si>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</si>
  <si>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</si>
  <si>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</si>
  <si>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</si>
  <si>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</si>
  <si>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</si>
  <si>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</si>
  <si>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</si>
  <si>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</si>
  <si>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</si>
  <si>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</si>
  <si>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</si>
  <si>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</si>
  <si>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</si>
  <si>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</si>
  <si>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</si>
  <si>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</si>
  <si>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</si>
  <si>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</si>
  <si>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</si>
  <si>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</si>
  <si>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</si>
  <si>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</si>
  <si>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</si>
  <si>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</si>
  <si>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</si>
  <si>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</si>
  <si>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</si>
  <si>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</si>
  <si>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</si>
  <si>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</si>
  <si>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</si>
  <si>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</si>
  <si>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</si>
  <si>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</si>
  <si>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</si>
  <si>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</si>
  <si>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</si>
  <si>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</si>
  <si>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</si>
  <si>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</si>
  <si>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</si>
  <si>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</si>
  <si>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</si>
  <si>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</si>
  <si>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</si>
  <si>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</si>
  <si>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</si>
  <si>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</si>
  <si>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</si>
  <si>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</si>
  <si>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</si>
  <si>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</si>
  <si>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</si>
  <si>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</si>
  <si>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</si>
  <si>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</si>
  <si>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</si>
  <si>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</si>
  <si>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</si>
  <si>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</si>
  <si>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</si>
  <si>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</si>
  <si>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</si>
  <si>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</si>
  <si>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</si>
  <si>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</si>
  <si>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</si>
  <si>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</si>
  <si>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</si>
  <si>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</si>
  <si>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</si>
  <si>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</si>
  <si>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</si>
  <si>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</si>
  <si>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</si>
  <si>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</si>
  <si>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</si>
  <si>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</si>
  <si>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</si>
  <si>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</si>
  <si>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</si>
  <si>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</si>
  <si>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</si>
  <si>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</si>
  <si>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</si>
  <si>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</si>
  <si>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</si>
  <si>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</si>
  <si>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</si>
  <si>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</si>
  <si>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</si>
  <si>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</si>
  <si>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</si>
  <si>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</si>
  <si>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</si>
  <si>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</si>
  <si>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</si>
  <si>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</si>
  <si>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</si>
  <si>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</si>
  <si>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</si>
  <si>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</si>
  <si>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</si>
  <si>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</si>
  <si>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</si>
  <si>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</si>
  <si>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</si>
  <si>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</si>
  <si>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</si>
  <si>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</si>
  <si>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</si>
  <si>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</si>
  <si>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</si>
  <si>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</si>
  <si>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</si>
  <si>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</si>
  <si>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</si>
  <si>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</si>
  <si>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</si>
  <si>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</si>
  <si>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</si>
  <si>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</si>
  <si>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</si>
  <si>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</si>
  <si>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</si>
  <si>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</si>
  <si>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</si>
  <si>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</si>
  <si>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</si>
  <si>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</si>
  <si>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</si>
  <si>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</si>
  <si>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</si>
  <si>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</si>
  <si>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</si>
  <si>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</si>
  <si>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</si>
  <si>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</si>
  <si>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</si>
  <si>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</si>
  <si>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</si>
  <si>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</si>
  <si>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</si>
  <si>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</si>
  <si>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</si>
  <si>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</si>
  <si>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</si>
  <si>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</si>
  <si>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</si>
  <si>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</si>
  <si>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</si>
  <si>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</si>
  <si>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</si>
  <si>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</si>
  <si>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</si>
  <si>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</si>
  <si>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</si>
  <si>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</si>
  <si>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</si>
  <si>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</si>
  <si>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</si>
  <si>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</si>
  <si>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</si>
  <si>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</si>
  <si>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</si>
  <si>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</si>
  <si>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</si>
  <si>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</si>
  <si>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</si>
  <si>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</si>
  <si>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</si>
  <si>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</si>
  <si>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</si>
  <si>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</si>
  <si>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</si>
  <si>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</si>
  <si>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</si>
  <si>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</si>
  <si>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</si>
  <si>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</si>
  <si>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</si>
  <si>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</si>
  <si>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</si>
  <si>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</si>
  <si>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</si>
  <si>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</si>
  <si>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</si>
  <si>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</si>
  <si>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</si>
  <si>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</si>
  <si>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</si>
  <si>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</si>
  <si>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</si>
  <si>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</si>
  <si>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</si>
  <si>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</si>
  <si>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</si>
  <si>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</si>
  <si>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</si>
  <si>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</si>
  <si>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</si>
  <si>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</si>
  <si>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</si>
  <si>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</si>
  <si>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</si>
  <si>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</si>
  <si>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</si>
  <si>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</si>
  <si>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</si>
  <si>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</si>
  <si>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</si>
  <si>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</si>
  <si>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</si>
  <si>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</si>
  <si>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</si>
  <si>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</si>
  <si>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</si>
  <si>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</si>
  <si>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</si>
  <si>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</si>
  <si>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</si>
  <si>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</si>
  <si>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</si>
  <si>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</si>
  <si>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</si>
  <si>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</si>
  <si>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</si>
  <si>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</si>
  <si>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</si>
  <si>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</si>
  <si>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</si>
  <si>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</si>
  <si>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</si>
  <si>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</si>
  <si>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</si>
  <si>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</si>
  <si>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</si>
  <si>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</si>
  <si>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</si>
  <si>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</si>
  <si>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</si>
  <si>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</si>
  <si>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</si>
  <si>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</si>
  <si>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</si>
  <si>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</si>
  <si>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</si>
  <si>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</si>
  <si>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</si>
  <si>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</si>
  <si>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</si>
  <si>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</si>
  <si>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</si>
  <si>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</si>
  <si>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</si>
  <si>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</si>
  <si>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</si>
  <si>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</si>
  <si>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</si>
  <si>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</si>
  <si>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</si>
  <si>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</si>
  <si>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</si>
  <si>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</si>
  <si>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</si>
  <si>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</si>
  <si>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</si>
  <si>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</si>
  <si>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</si>
  <si>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</si>
  <si>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</si>
  <si>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</si>
  <si>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</si>
  <si>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</si>
  <si>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</si>
  <si>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</si>
  <si>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</si>
  <si>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</si>
  <si>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</si>
  <si>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</si>
  <si>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</si>
  <si>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</si>
  <si>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</si>
  <si>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</si>
  <si>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</si>
  <si>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</si>
  <si>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</si>
  <si>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</si>
  <si>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</si>
  <si>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</si>
  <si>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</si>
  <si>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</si>
  <si>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</si>
  <si>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</si>
  <si>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</si>
  <si>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</si>
  <si>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</si>
  <si>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</si>
  <si>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</si>
  <si>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</si>
  <si>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</si>
  <si>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</si>
  <si>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</si>
  <si>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</si>
  <si>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</si>
  <si>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</si>
  <si>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</si>
  <si>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</si>
  <si>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</si>
  <si>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</si>
  <si>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</si>
  <si>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</si>
  <si>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</si>
  <si>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</si>
  <si>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</si>
  <si>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</si>
  <si>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</si>
  <si>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</si>
  <si>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</si>
  <si>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</si>
  <si>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</si>
  <si>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</si>
  <si>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</si>
  <si>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</si>
  <si>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</si>
  <si>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</si>
  <si>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</si>
  <si>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</si>
  <si>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</si>
  <si>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</si>
  <si>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</si>
  <si>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</si>
  <si>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</si>
  <si>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</si>
  <si>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</si>
  <si>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</si>
  <si>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</si>
  <si>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</si>
  <si>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</si>
  <si>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</si>
  <si>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</si>
  <si>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</si>
  <si>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</si>
  <si>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</si>
  <si>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</si>
  <si>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</si>
  <si>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</si>
  <si>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</si>
  <si>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</si>
  <si>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</si>
  <si>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</si>
  <si>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</si>
  <si>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</si>
  <si>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</si>
  <si>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</si>
  <si>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</si>
  <si>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</si>
  <si>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</si>
  <si>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</si>
  <si>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</si>
  <si>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</si>
  <si>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</si>
  <si>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</si>
  <si>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</si>
  <si>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</si>
  <si>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</si>
  <si>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</si>
  <si>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</si>
  <si>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</si>
  <si>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</si>
  <si>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</si>
  <si>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</si>
  <si>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</si>
  <si>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</si>
  <si>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</si>
  <si>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</si>
  <si>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</si>
  <si>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</si>
  <si>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</si>
  <si>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</si>
  <si>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</si>
  <si>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</si>
  <si>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</si>
  <si>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</si>
  <si>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</si>
  <si>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</si>
  <si>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</si>
  <si>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</si>
  <si>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</si>
  <si>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</si>
  <si>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</si>
  <si>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</si>
  <si>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</si>
  <si>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</si>
  <si>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</si>
  <si>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</si>
  <si>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</si>
  <si>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</si>
  <si>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</si>
  <si>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</si>
  <si>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</si>
  <si>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</si>
  <si>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</si>
  <si>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</si>
  <si>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</si>
  <si>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</si>
  <si>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</si>
  <si>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</si>
  <si>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</si>
  <si>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</si>
  <si>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</si>
  <si>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</si>
  <si>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</si>
  <si>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</si>
  <si>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</si>
  <si>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</si>
  <si>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</si>
  <si>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</si>
  <si>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</si>
  <si>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</si>
  <si>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</si>
  <si>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</si>
  <si>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</si>
  <si>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</si>
  <si>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</si>
  <si>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</si>
  <si>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</si>
  <si>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</si>
  <si>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</si>
  <si>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</si>
  <si>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</si>
  <si>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</si>
  <si>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</si>
  <si>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</si>
  <si>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</si>
  <si>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</si>
  <si>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</si>
  <si>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</si>
  <si>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</si>
  <si>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</si>
  <si>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</si>
  <si>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</si>
  <si>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</si>
  <si>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</si>
  <si>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</si>
  <si>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</si>
  <si>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</si>
  <si>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</si>
  <si>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</si>
  <si>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</si>
  <si>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</si>
  <si>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</si>
  <si>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</si>
  <si>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</si>
  <si>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</si>
  <si>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</si>
  <si>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</si>
  <si>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</si>
  <si>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</si>
  <si>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</si>
  <si>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</si>
  <si>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</si>
  <si>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</si>
  <si>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</si>
  <si>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</si>
  <si>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</si>
  <si>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</si>
  <si>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</si>
  <si>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</si>
  <si>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</si>
  <si>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</si>
  <si>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</si>
  <si>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</si>
  <si>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</si>
  <si>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</si>
  <si>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</si>
  <si>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</si>
  <si>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</si>
  <si>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</si>
  <si>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</si>
  <si>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</si>
  <si>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</si>
  <si>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</si>
  <si>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</si>
  <si>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</si>
  <si>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</si>
  <si>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</si>
  <si>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</si>
  <si>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</si>
  <si>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</si>
  <si>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</si>
  <si>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</si>
  <si>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</si>
  <si>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</si>
  <si>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</si>
  <si>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</si>
  <si>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</si>
  <si>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</si>
  <si>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</si>
  <si>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</si>
  <si>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</si>
  <si>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</si>
  <si>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</si>
  <si>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</si>
  <si>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</si>
  <si>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</si>
  <si>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</si>
  <si>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</si>
  <si>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</si>
  <si>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</si>
  <si>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</si>
  <si>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</si>
  <si>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</si>
  <si>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</si>
  <si>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</si>
  <si>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</si>
  <si>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</si>
  <si>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</si>
  <si>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</si>
  <si>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</si>
  <si>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</si>
  <si>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</si>
  <si>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</si>
  <si>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</si>
  <si>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</si>
  <si>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</si>
  <si>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</si>
  <si>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</si>
  <si>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</si>
  <si>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</si>
  <si>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</si>
  <si>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</si>
  <si>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</si>
  <si>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</si>
  <si>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</si>
  <si>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</si>
  <si>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</si>
  <si>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</si>
  <si>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</si>
  <si>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</si>
  <si>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</si>
  <si>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</si>
  <si>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</si>
  <si>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</si>
  <si>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</si>
  <si>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</si>
  <si>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</si>
  <si>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</si>
  <si>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</si>
  <si>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</si>
  <si>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</si>
  <si>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</si>
  <si>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</si>
  <si>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</si>
  <si>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</si>
  <si>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</si>
  <si>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</si>
  <si>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</si>
  <si>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</si>
  <si>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</si>
  <si>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</si>
  <si>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</si>
  <si>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</si>
  <si>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</si>
  <si>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</si>
  <si>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</si>
  <si>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</si>
  <si>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</si>
  <si>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</si>
  <si>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</si>
  <si>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</si>
  <si>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</si>
  <si>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</si>
  <si>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</si>
  <si>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</si>
  <si>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</si>
  <si>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</si>
  <si>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</si>
  <si>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</si>
  <si>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</si>
  <si>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</si>
  <si>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</si>
  <si>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</si>
  <si>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</si>
  <si>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</si>
  <si>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</si>
  <si>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</si>
  <si>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</si>
  <si>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</si>
  <si>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</si>
  <si>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</si>
  <si>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</si>
  <si>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</si>
  <si>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</si>
  <si>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</si>
  <si>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</si>
  <si>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</si>
  <si>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</si>
  <si>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</si>
  <si>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</si>
  <si>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</si>
  <si>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</si>
  <si>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</si>
  <si>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</si>
  <si>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</si>
  <si>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</si>
  <si>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</si>
  <si>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</si>
  <si>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</si>
  <si>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</si>
  <si>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</si>
  <si>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</si>
  <si>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</si>
  <si>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</si>
  <si>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</si>
  <si>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</si>
  <si>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</si>
  <si>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</si>
  <si>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</si>
  <si>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</si>
  <si>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</si>
  <si>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</si>
  <si>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</si>
  <si>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</si>
  <si>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</si>
  <si>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</si>
  <si>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</si>
  <si>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</si>
  <si>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</si>
  <si>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</si>
  <si>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</si>
  <si>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</si>
  <si>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</si>
  <si>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</si>
  <si>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</si>
  <si>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</si>
  <si>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</si>
  <si>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</si>
  <si>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</si>
  <si>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</si>
  <si>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</si>
  <si>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</si>
  <si>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</si>
  <si>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</si>
  <si>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</si>
  <si>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</si>
  <si>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</si>
  <si>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</si>
  <si>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</si>
  <si>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</si>
  <si>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</si>
  <si>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</si>
  <si>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</si>
  <si>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</si>
  <si>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</si>
  <si>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</si>
  <si>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</si>
  <si>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</si>
  <si>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</si>
  <si>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</si>
  <si>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</si>
  <si>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</si>
  <si>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</si>
  <si>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</si>
  <si>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</si>
  <si>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</si>
  <si>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</si>
  <si>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</si>
  <si>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</si>
  <si>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</si>
  <si>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</si>
  <si>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</si>
  <si>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</si>
  <si>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</si>
  <si>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</si>
  <si>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</si>
  <si>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</si>
  <si>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</si>
  <si>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</si>
  <si>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</si>
  <si>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</si>
  <si>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</si>
  <si>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</si>
  <si>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</si>
  <si>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</si>
  <si>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</si>
  <si>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</si>
  <si>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</si>
  <si>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</si>
  <si>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</si>
  <si>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</si>
  <si>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</si>
  <si>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</si>
  <si>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</si>
  <si>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</si>
  <si>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</si>
  <si>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</si>
  <si>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</si>
  <si>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</si>
  <si>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</si>
  <si>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</si>
  <si>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</si>
  <si>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</si>
  <si>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</si>
  <si>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</si>
  <si>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</si>
  <si>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</si>
  <si>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</si>
  <si>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</si>
  <si>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</si>
  <si>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</si>
  <si>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</si>
  <si>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</si>
  <si>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</si>
  <si>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</si>
  <si>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</si>
  <si>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</si>
  <si>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</si>
  <si>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</si>
  <si>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</si>
  <si>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</si>
  <si>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</si>
  <si>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</si>
  <si>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</si>
  <si>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</si>
  <si>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</si>
  <si>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</si>
  <si>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</si>
  <si>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</si>
  <si>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</si>
  <si>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</si>
  <si>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</si>
  <si>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</si>
  <si>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</si>
  <si>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</si>
  <si>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</si>
  <si>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</si>
  <si>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</si>
  <si>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</si>
  <si>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</si>
  <si>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</si>
  <si>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</si>
  <si>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</si>
  <si>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</si>
  <si>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</si>
  <si>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</si>
  <si>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</si>
  <si>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</si>
  <si>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</si>
  <si>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</si>
  <si>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</si>
  <si>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</si>
  <si>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</si>
  <si>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</si>
  <si>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</si>
  <si>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</si>
  <si>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</si>
  <si>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</si>
  <si>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</si>
  <si>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</si>
  <si>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</si>
  <si>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</si>
  <si>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</si>
  <si>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</si>
  <si>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</si>
  <si>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</si>
  <si>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</si>
  <si>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</si>
  <si>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</si>
  <si>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</si>
  <si>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</si>
  <si>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</si>
  <si>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</si>
  <si>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</si>
  <si>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</si>
  <si>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</si>
  <si>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</si>
  <si>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</si>
  <si>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</si>
  <si>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</si>
  <si>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</si>
  <si>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</si>
  <si>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</si>
  <si>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</si>
  <si>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</si>
  <si>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</si>
  <si>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</si>
  <si>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</si>
  <si>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</si>
  <si>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</si>
  <si>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</si>
  <si>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</si>
  <si>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</si>
  <si>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</si>
  <si>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</si>
  <si>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</si>
  <si>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</si>
  <si>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</si>
  <si>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</si>
  <si>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</si>
  <si>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</si>
  <si>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</si>
  <si>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</si>
  <si>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</si>
  <si>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</si>
  <si>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</si>
  <si>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</si>
  <si>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</si>
  <si>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</si>
  <si>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</si>
  <si>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</si>
  <si>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</si>
  <si>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</si>
  <si>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</si>
  <si>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</si>
  <si>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</si>
  <si>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</si>
  <si>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</si>
  <si>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</si>
  <si>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</si>
  <si>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</si>
  <si>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</si>
  <si>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</si>
  <si>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</si>
  <si>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</si>
  <si>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</si>
  <si>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</si>
  <si>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</si>
  <si>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</si>
  <si>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</si>
  <si>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</si>
  <si>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</si>
  <si>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</si>
  <si>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</si>
  <si>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</si>
  <si>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</si>
  <si>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</si>
  <si>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</si>
  <si>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</si>
  <si>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</si>
  <si>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</si>
  <si>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</si>
  <si>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</si>
  <si>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</si>
  <si>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</si>
  <si>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</si>
  <si>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</si>
  <si>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</si>
  <si>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</si>
  <si>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</si>
  <si>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</si>
  <si>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</si>
  <si>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</si>
  <si>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</si>
  <si>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</si>
  <si>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</si>
  <si>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</si>
  <si>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</si>
  <si>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</si>
  <si>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</si>
  <si>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</si>
  <si>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</si>
  <si>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</si>
  <si>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</si>
  <si>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</si>
  <si>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</si>
  <si>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</si>
  <si>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</si>
  <si>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</si>
  <si>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</si>
  <si>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</si>
  <si>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</si>
  <si>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</si>
  <si>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</si>
  <si>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</si>
  <si>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</si>
  <si>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</si>
  <si>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</si>
  <si>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</si>
  <si>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</si>
  <si>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</si>
  <si>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</si>
  <si>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</si>
  <si>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</si>
  <si>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</si>
  <si>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</si>
  <si>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</si>
  <si>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</si>
  <si>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</si>
  <si>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</si>
  <si>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</si>
  <si>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</si>
  <si>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</si>
  <si>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</si>
  <si>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</si>
  <si>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</si>
  <si>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</si>
  <si>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</si>
  <si>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</si>
  <si>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</si>
  <si>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</si>
  <si>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</si>
  <si>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</si>
  <si>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</si>
  <si>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</si>
  <si>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</si>
  <si>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</si>
  <si>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</si>
  <si>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</si>
  <si>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</si>
  <si>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</si>
  <si>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</si>
  <si>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</si>
  <si>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</si>
  <si>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</si>
  <si>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</si>
  <si>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</si>
  <si>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</si>
  <si>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</si>
  <si>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</si>
  <si>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</si>
  <si>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</si>
  <si>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</si>
  <si>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</si>
  <si>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</si>
  <si>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</si>
  <si>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</si>
  <si>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</si>
  <si>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</si>
  <si>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</si>
  <si>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</si>
  <si>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</si>
  <si>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</si>
  <si>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</si>
  <si>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</si>
  <si>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</si>
  <si>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</si>
  <si>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</si>
  <si>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</si>
  <si>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</si>
  <si>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</si>
  <si>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</si>
  <si>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</si>
  <si>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</si>
  <si>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</si>
  <si>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</si>
  <si>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</si>
  <si>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</si>
  <si>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</si>
  <si>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</si>
  <si>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</si>
  <si>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</si>
  <si>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</si>
  <si>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</si>
  <si>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</si>
  <si>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</si>
  <si>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</si>
  <si>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</si>
  <si>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</si>
  <si>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</si>
  <si>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</si>
  <si>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</si>
  <si>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</si>
  <si>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</si>
  <si>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</si>
  <si>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</si>
  <si>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</si>
  <si>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</si>
  <si>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</si>
  <si>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</si>
  <si>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</si>
  <si>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</si>
  <si>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</si>
  <si>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</si>
  <si>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</si>
  <si>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</si>
  <si>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</si>
  <si>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</si>
  <si>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</si>
  <si>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</si>
  <si>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</si>
  <si>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</si>
  <si>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</si>
  <si>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</si>
  <si>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</si>
  <si>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</si>
  <si>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</si>
  <si>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</si>
  <si>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</si>
  <si>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</si>
  <si>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</si>
  <si>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</si>
  <si>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</si>
  <si>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</si>
  <si>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</si>
  <si>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</si>
  <si>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</si>
  <si>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</si>
  <si>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</si>
  <si>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</si>
  <si>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</si>
  <si>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</si>
  <si>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</si>
  <si>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</si>
  <si>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</si>
  <si>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</si>
  <si>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</si>
  <si>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</si>
  <si>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</si>
  <si>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</si>
  <si>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</si>
  <si>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</si>
  <si>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</si>
  <si>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</si>
  <si>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</si>
  <si>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</si>
  <si>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</si>
  <si>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</si>
  <si>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</si>
  <si>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</si>
  <si>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</si>
  <si>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</si>
  <si>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</si>
  <si>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</si>
  <si>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</si>
  <si>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</si>
  <si>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</si>
  <si>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</si>
  <si>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</si>
  <si>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</si>
  <si>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</si>
  <si>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</si>
  <si>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</si>
  <si>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</si>
  <si>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</si>
  <si>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</si>
  <si>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</si>
  <si>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</si>
  <si>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</si>
  <si>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</si>
  <si>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</si>
  <si>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</si>
  <si>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</si>
  <si>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</si>
  <si>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</si>
  <si>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</si>
  <si>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</si>
  <si>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</si>
  <si>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</si>
  <si>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</si>
  <si>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</si>
  <si>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</si>
  <si>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</si>
  <si>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</si>
  <si>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</si>
  <si>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</si>
  <si>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</si>
  <si>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</si>
  <si>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</si>
  <si>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</si>
  <si>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</si>
  <si>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</si>
  <si>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</si>
  <si>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</si>
  <si>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</si>
  <si>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</si>
  <si>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</si>
  <si>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</si>
  <si>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</si>
  <si>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</si>
  <si>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</si>
  <si>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</si>
  <si>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</si>
  <si>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</si>
  <si>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</si>
  <si>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</si>
  <si>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</si>
  <si>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</si>
  <si>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</si>
  <si>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</si>
  <si>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</si>
  <si>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</si>
  <si>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</si>
  <si>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</si>
  <si>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</si>
  <si>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</si>
  <si>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</si>
  <si>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</si>
  <si>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</si>
  <si>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</si>
  <si>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</si>
  <si>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</si>
  <si>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</si>
  <si>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</si>
  <si>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</si>
  <si>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</si>
  <si>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</si>
  <si>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</si>
  <si>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</si>
  <si>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</si>
  <si>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</si>
  <si>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</si>
  <si>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</si>
  <si>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</si>
  <si>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</si>
  <si>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</si>
  <si>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</si>
  <si>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</si>
  <si>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</si>
  <si>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</si>
  <si>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</si>
  <si>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</si>
  <si>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</si>
  <si>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</si>
  <si>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</si>
  <si>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</si>
  <si>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</si>
  <si>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</si>
  <si>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</si>
  <si>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</si>
  <si>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</si>
  <si>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</si>
  <si>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</si>
  <si>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</si>
  <si>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</si>
  <si>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</si>
  <si>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</si>
  <si>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</si>
  <si>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</si>
  <si>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</si>
  <si>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</si>
  <si>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</si>
  <si>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</si>
  <si>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</si>
  <si>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</si>
  <si>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</si>
  <si>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</si>
  <si>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</si>
  <si>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</si>
  <si>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</si>
  <si>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</si>
  <si>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</si>
  <si>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</si>
  <si>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</si>
  <si>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</si>
  <si>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</si>
  <si>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</si>
  <si>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</si>
  <si>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</si>
  <si>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</si>
  <si>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</si>
  <si>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</si>
  <si>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</si>
  <si>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</si>
  <si>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</si>
  <si>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</si>
  <si>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</si>
  <si>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</si>
  <si>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</si>
  <si>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</si>
  <si>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</si>
  <si>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</si>
  <si>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</si>
  <si>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</si>
  <si>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</si>
  <si>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</si>
  <si>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</si>
  <si>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</si>
  <si>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</si>
  <si>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</si>
  <si>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</si>
  <si>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</si>
  <si>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</si>
  <si>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</si>
  <si>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</si>
  <si>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</si>
  <si>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</si>
  <si>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</si>
  <si>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</si>
  <si>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</si>
  <si>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</si>
  <si>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</si>
  <si>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</si>
  <si>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</si>
  <si>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</si>
  <si>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</si>
  <si>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</si>
  <si>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</si>
  <si>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</si>
  <si>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</si>
  <si>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</si>
  <si>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</si>
  <si>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</si>
  <si>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</si>
  <si>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</si>
  <si>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</si>
  <si>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</si>
  <si>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</si>
  <si>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</si>
  <si>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</si>
  <si>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</si>
  <si>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</si>
  <si>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</si>
  <si>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</si>
  <si>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</si>
  <si>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</si>
  <si>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</si>
  <si>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</si>
  <si>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</si>
  <si>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</si>
  <si>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</si>
  <si>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</si>
  <si>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</si>
  <si>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</si>
  <si>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</si>
  <si>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</si>
  <si>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</si>
  <si>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</si>
  <si>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</si>
  <si>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</si>
  <si>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</si>
  <si>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</si>
  <si>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</si>
  <si>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</si>
  <si>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</si>
  <si>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</si>
  <si>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</si>
  <si>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</si>
  <si>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</si>
  <si>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</si>
  <si>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</si>
  <si>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</si>
  <si>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</si>
  <si>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</si>
  <si>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</si>
  <si>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</si>
  <si>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</si>
  <si>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</si>
  <si>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</si>
  <si>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</si>
  <si>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</si>
  <si>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</si>
  <si>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</si>
  <si>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</si>
  <si>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</si>
  <si>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</si>
  <si>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</si>
  <si>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</si>
  <si>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</si>
  <si>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</si>
  <si>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</si>
  <si>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</si>
  <si>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</si>
  <si>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</si>
  <si>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</si>
  <si>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</si>
  <si>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</si>
  <si>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</si>
  <si>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</si>
  <si>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</si>
  <si>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</si>
  <si>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</si>
  <si>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</si>
  <si>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</si>
  <si>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</si>
  <si>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</si>
  <si>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</si>
  <si>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</si>
  <si>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</si>
  <si>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</si>
  <si>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</si>
  <si>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</si>
  <si>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</si>
  <si>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</si>
  <si>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</si>
  <si>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</si>
  <si>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</si>
  <si>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</si>
  <si>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</si>
  <si>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</si>
  <si>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</si>
  <si>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</si>
  <si>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</si>
  <si>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</si>
  <si>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</si>
  <si>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</si>
  <si>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</si>
  <si>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</si>
  <si>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</si>
  <si>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</si>
  <si>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</si>
  <si>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</si>
  <si>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</si>
  <si>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</si>
  <si>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</si>
  <si>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</si>
  <si>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</si>
  <si>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</si>
  <si>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</si>
  <si>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</si>
  <si>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</si>
  <si>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</si>
  <si>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</si>
  <si>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</si>
  <si>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</si>
  <si>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</si>
  <si>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</si>
  <si>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</si>
  <si>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</si>
  <si>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</si>
  <si>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</si>
  <si>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</si>
  <si>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</si>
  <si>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</si>
  <si>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</si>
  <si>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</si>
  <si>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</si>
  <si>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</si>
  <si>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</si>
  <si>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</si>
  <si>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</si>
  <si>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</si>
  <si>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</si>
  <si>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</si>
  <si>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</si>
  <si>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</si>
  <si>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</si>
  <si>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</si>
  <si>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</si>
  <si>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</si>
  <si>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</si>
  <si>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</si>
  <si>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</si>
  <si>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</si>
  <si>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</si>
  <si>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</si>
  <si>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</si>
  <si>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</si>
  <si>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</si>
  <si>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</si>
  <si>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</si>
  <si>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</si>
  <si>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</si>
  <si>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</si>
  <si>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</si>
  <si>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</si>
  <si>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</si>
  <si>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</si>
  <si>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</si>
  <si>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</si>
  <si>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</si>
  <si>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</si>
  <si>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</si>
  <si>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</si>
  <si>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</si>
  <si>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</si>
  <si>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</si>
  <si>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</si>
  <si>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</si>
  <si>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</si>
  <si>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</si>
  <si>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</si>
  <si>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</si>
  <si>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</si>
  <si>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</si>
  <si>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</si>
  <si>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</si>
  <si>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</si>
  <si>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</si>
  <si>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</si>
  <si>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</si>
  <si>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</si>
  <si>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</si>
  <si>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</si>
  <si>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</si>
  <si>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</si>
  <si>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</si>
  <si>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</si>
  <si>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</si>
  <si>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</si>
  <si>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</si>
  <si>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</si>
  <si>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</si>
  <si>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</si>
  <si>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</si>
  <si>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</si>
  <si>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</si>
  <si>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</si>
  <si>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</si>
  <si>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</si>
  <si>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</si>
  <si>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</si>
  <si>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</si>
  <si>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</si>
  <si>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</si>
  <si>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</si>
  <si>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</si>
  <si>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</si>
  <si>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</si>
  <si>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</si>
  <si>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</si>
  <si>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</si>
  <si>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</si>
  <si>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</si>
  <si>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</si>
  <si>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</si>
  <si>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</si>
  <si>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</si>
  <si>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</si>
  <si>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</si>
  <si>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</si>
  <si>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</si>
  <si>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</si>
  <si>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</si>
  <si>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</si>
  <si>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</si>
  <si>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</si>
  <si>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</si>
  <si>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</si>
  <si>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</si>
  <si>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</si>
  <si>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</si>
  <si>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</si>
  <si>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</si>
  <si>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</si>
  <si>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</si>
  <si>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</si>
  <si>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</si>
  <si>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</si>
  <si>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</si>
  <si>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</si>
  <si>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</si>
  <si>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</si>
  <si>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</si>
  <si>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</si>
  <si>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</si>
  <si>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</si>
  <si>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</si>
  <si>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</si>
  <si>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</si>
  <si>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</si>
  <si>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</si>
  <si>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</si>
  <si>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</si>
  <si>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</si>
  <si>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</si>
  <si>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</si>
  <si>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</si>
  <si>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</si>
  <si>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</si>
  <si>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</si>
  <si>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</si>
  <si>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</si>
  <si>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</si>
  <si>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</si>
  <si>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</si>
  <si>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</si>
  <si>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</si>
  <si>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</si>
  <si>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</si>
  <si>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</si>
  <si>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</si>
  <si>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</si>
  <si>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</si>
  <si>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</si>
  <si>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</si>
  <si>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</si>
  <si>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</si>
  <si>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</si>
  <si>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</si>
  <si>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</si>
  <si>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</si>
  <si>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</si>
  <si>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</si>
  <si>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</si>
  <si>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</si>
  <si>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</si>
  <si>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</si>
  <si>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</si>
  <si>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</si>
  <si>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</si>
  <si>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</si>
  <si>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</si>
  <si>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</si>
  <si>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</si>
  <si>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</si>
  <si>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</si>
  <si>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</si>
  <si>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</si>
  <si>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</si>
  <si>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</si>
  <si>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</si>
  <si>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</si>
  <si>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</si>
  <si>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</si>
  <si>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</si>
  <si>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</si>
  <si>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</si>
  <si>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</si>
  <si>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</si>
  <si>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</si>
  <si>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</si>
  <si>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</si>
  <si>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</si>
  <si>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</si>
  <si>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</si>
  <si>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</si>
  <si>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</si>
  <si>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</si>
  <si>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</si>
  <si>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</si>
  <si>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</si>
  <si>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</si>
  <si>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</si>
  <si>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</si>
  <si>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</si>
  <si>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</si>
  <si>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</si>
  <si>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</si>
  <si>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</si>
  <si>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</si>
  <si>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</si>
  <si>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</si>
  <si>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</si>
  <si>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</si>
  <si>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</si>
  <si>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</si>
  <si>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</si>
  <si>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</si>
  <si>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</si>
  <si>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</si>
  <si>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</si>
  <si>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</si>
  <si>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</si>
  <si>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</si>
  <si>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</si>
  <si>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</si>
  <si>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</si>
  <si>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</si>
  <si>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</si>
  <si>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</si>
  <si>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</si>
  <si>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</si>
  <si>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</si>
  <si>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</si>
  <si>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</si>
  <si>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</si>
  <si>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</si>
  <si>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</si>
  <si>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</si>
  <si>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</si>
  <si>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</si>
  <si>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</si>
  <si>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</si>
  <si>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</si>
  <si>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</si>
  <si>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</si>
  <si>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</si>
  <si>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</si>
  <si>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</si>
  <si>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</si>
  <si>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</si>
  <si>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</si>
  <si>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</si>
  <si>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</si>
  <si>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</si>
  <si>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</si>
  <si>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</si>
  <si>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</si>
  <si>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</si>
  <si>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</si>
  <si>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</si>
  <si>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</si>
  <si>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</si>
  <si>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</si>
  <si>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</si>
  <si>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</si>
  <si>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</si>
  <si>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</si>
  <si>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</si>
  <si>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</si>
  <si>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</si>
  <si>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</si>
  <si>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</si>
  <si>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</si>
  <si>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</si>
  <si>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</si>
  <si>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</si>
  <si>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</si>
  <si>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</si>
  <si>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</si>
  <si>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</si>
  <si>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</si>
  <si>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</si>
  <si>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</si>
  <si>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</si>
  <si>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</si>
  <si>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</si>
  <si>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</si>
  <si>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</si>
  <si>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</si>
  <si>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</si>
  <si>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</si>
  <si>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</si>
  <si>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</si>
  <si>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</si>
  <si>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</si>
  <si>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</si>
  <si>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</si>
  <si>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</si>
  <si>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</si>
  <si>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</si>
  <si>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</si>
  <si>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</si>
  <si>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</si>
  <si>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</si>
  <si>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</si>
  <si>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</si>
  <si>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</si>
  <si>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</si>
  <si>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</si>
  <si>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</si>
  <si>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</si>
  <si>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</si>
  <si>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</si>
  <si>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</si>
  <si>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</si>
  <si>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</si>
  <si>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</si>
  <si>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</si>
  <si>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</si>
  <si>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</si>
  <si>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</si>
  <si>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</si>
  <si>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</si>
  <si>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</si>
  <si>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</si>
  <si>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</si>
  <si>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</si>
  <si>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</si>
  <si>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</si>
  <si>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</si>
  <si>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</si>
  <si>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</si>
  <si>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</si>
  <si>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</si>
  <si>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</si>
  <si>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</si>
  <si>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</si>
  <si>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</si>
  <si>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</si>
  <si>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</si>
  <si>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</si>
  <si>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</si>
  <si>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</si>
  <si>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</si>
  <si>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</si>
  <si>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</si>
  <si>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</si>
  <si>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</si>
  <si>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</si>
  <si>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</si>
  <si>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</si>
  <si>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</si>
  <si>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</si>
  <si>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</si>
  <si>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</si>
  <si>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</si>
  <si>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</si>
  <si>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</si>
  <si>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</si>
  <si>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</si>
  <si>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</si>
  <si>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</si>
  <si>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</si>
  <si>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</si>
  <si>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</si>
  <si>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</si>
  <si>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</si>
  <si>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</si>
  <si>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</si>
  <si>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</si>
  <si>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</si>
  <si>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</si>
  <si>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</si>
  <si>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</si>
  <si>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</si>
  <si>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</si>
  <si>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</si>
  <si>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</si>
  <si>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</si>
  <si>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</si>
  <si>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</si>
  <si>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</si>
  <si>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</si>
  <si>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</si>
  <si>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</si>
  <si>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</si>
  <si>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</si>
  <si>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</si>
  <si>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</si>
  <si>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</si>
  <si>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</si>
  <si>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</si>
  <si>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</si>
  <si>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</si>
  <si>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</si>
  <si>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</si>
  <si>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</si>
  <si>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</si>
  <si>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</si>
  <si>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</si>
  <si>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</si>
  <si>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</si>
  <si>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</si>
  <si>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</si>
  <si>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</si>
  <si>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</si>
  <si>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</si>
  <si>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</si>
  <si>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</si>
  <si>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</si>
  <si>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</si>
  <si>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</si>
  <si>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</si>
  <si>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</si>
  <si>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</si>
  <si>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</si>
  <si>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</si>
  <si>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</si>
  <si>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</si>
  <si>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</si>
  <si>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</si>
  <si>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</si>
  <si>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</si>
  <si>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</si>
  <si>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</si>
  <si>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</si>
  <si>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</si>
  <si>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</si>
  <si>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</si>
  <si>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</si>
  <si>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</si>
  <si>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</si>
  <si>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</si>
  <si>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</si>
  <si>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</si>
  <si>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</si>
  <si>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</si>
  <si>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</si>
  <si>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</si>
  <si>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</si>
  <si>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</si>
  <si>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</si>
  <si>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</si>
  <si>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</si>
  <si>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</si>
  <si>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</si>
  <si>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</si>
  <si>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</si>
  <si>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</si>
  <si>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</si>
  <si>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</si>
  <si>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</si>
  <si>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</si>
  <si>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</si>
  <si>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</si>
  <si>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</si>
  <si>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</si>
  <si>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</si>
  <si>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</si>
  <si>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</si>
  <si>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</si>
  <si>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</si>
  <si>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</si>
  <si>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</si>
  <si>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</si>
  <si>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</si>
  <si>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</si>
  <si>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</si>
  <si>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</si>
  <si>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</si>
  <si>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</si>
  <si>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</si>
  <si>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</si>
  <si>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</si>
  <si>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</si>
  <si>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</si>
  <si>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</si>
  <si>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</si>
  <si>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</si>
  <si>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</si>
  <si>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</si>
  <si>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</si>
  <si>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</si>
  <si>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</si>
  <si>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</si>
  <si>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</si>
  <si>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</si>
  <si>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</si>
  <si>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</si>
  <si>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</si>
  <si>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</si>
  <si>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</si>
  <si>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</si>
  <si>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</si>
  <si>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</si>
  <si>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</si>
  <si>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</si>
  <si>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</si>
  <si>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</si>
  <si>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</si>
  <si>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</si>
  <si>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</si>
  <si>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</si>
  <si>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</si>
  <si>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</si>
  <si>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</si>
  <si>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</si>
  <si>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</si>
  <si>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</si>
  <si>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</si>
  <si>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</si>
  <si>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</si>
  <si>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</si>
  <si>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</si>
  <si>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</si>
  <si>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</si>
  <si>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</si>
  <si>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</si>
  <si>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</si>
  <si>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</si>
  <si>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</si>
  <si>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</si>
  <si>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</si>
  <si>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</si>
  <si>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</si>
  <si>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</si>
  <si>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</si>
  <si>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</si>
  <si>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</si>
  <si>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</si>
  <si>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</si>
  <si>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</si>
  <si>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</si>
  <si>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</si>
  <si>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</si>
  <si>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</si>
  <si>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</si>
  <si>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</si>
  <si>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</si>
  <si>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</si>
  <si>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</si>
  <si>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</si>
  <si>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</si>
  <si>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</si>
  <si>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</si>
  <si>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</si>
  <si>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</si>
  <si>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</si>
  <si>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</si>
  <si>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</si>
  <si>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</si>
  <si>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</si>
  <si>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</si>
  <si>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</si>
  <si>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</si>
  <si>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</si>
  <si>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</si>
  <si>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</si>
  <si>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</si>
  <si>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</si>
  <si>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</si>
  <si>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</si>
  <si>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</si>
  <si>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</si>
  <si>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</si>
  <si>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</si>
  <si>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</si>
  <si>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</si>
  <si>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</si>
  <si>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</si>
  <si>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</si>
  <si>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</si>
  <si>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</si>
  <si>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</si>
  <si>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</si>
  <si>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</si>
  <si>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</si>
  <si>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</si>
  <si>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</si>
  <si>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</si>
  <si>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</si>
  <si>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</si>
  <si>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</si>
  <si>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</si>
  <si>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</si>
  <si>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</si>
  <si>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</si>
  <si>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</si>
  <si>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</si>
  <si>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</si>
  <si>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</si>
  <si>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</si>
  <si>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</si>
  <si>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</si>
  <si>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</si>
  <si>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</si>
  <si>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</si>
  <si>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</si>
  <si>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</si>
  <si>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</si>
  <si>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</si>
  <si>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</si>
  <si>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</si>
  <si>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</si>
  <si>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</si>
  <si>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</si>
  <si>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</si>
  <si>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</si>
  <si>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</si>
  <si>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</si>
  <si>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</si>
  <si>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</si>
  <si>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</si>
  <si>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</si>
  <si>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</si>
  <si>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</si>
  <si>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</si>
  <si>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</si>
  <si>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</si>
  <si>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</si>
  <si>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</si>
  <si>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</si>
  <si>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</si>
  <si>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</si>
  <si>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</si>
  <si>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</si>
  <si>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</si>
  <si>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</si>
  <si>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</si>
  <si>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</si>
  <si>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</si>
  <si>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</si>
  <si>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</si>
  <si>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</si>
  <si>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</si>
  <si>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</si>
  <si>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</si>
  <si>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</si>
  <si>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</si>
  <si>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</si>
  <si>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</si>
  <si>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</si>
  <si>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</si>
  <si>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</si>
  <si>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</si>
  <si>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</si>
  <si>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</si>
  <si>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</si>
  <si>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</si>
  <si>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</si>
  <si>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</si>
  <si>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</si>
  <si>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</si>
  <si>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</si>
  <si>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</si>
  <si>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</si>
  <si>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</si>
  <si>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</si>
  <si>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</si>
  <si>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</si>
  <si>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</si>
  <si>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</si>
  <si>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</si>
  <si>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</si>
  <si>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</si>
  <si>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</si>
  <si>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</si>
  <si>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</si>
  <si>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</si>
  <si>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</si>
  <si>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</si>
  <si>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</si>
  <si>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</si>
  <si>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</si>
  <si>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</si>
  <si>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</si>
  <si>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</si>
  <si>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</si>
  <si>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</si>
  <si>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</si>
  <si>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</si>
  <si>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</si>
  <si>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</si>
  <si>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</si>
  <si>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</si>
  <si>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</si>
  <si>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</si>
  <si>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</si>
  <si>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</si>
  <si>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</si>
  <si>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</si>
  <si>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</si>
  <si>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</si>
  <si>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</si>
  <si>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</si>
  <si>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</si>
  <si>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</si>
  <si>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</si>
  <si>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</si>
  <si>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</si>
  <si>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</si>
  <si>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</si>
  <si>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</si>
  <si>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</si>
  <si>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</si>
  <si>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</si>
  <si>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</si>
  <si>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</si>
  <si>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</si>
  <si>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</si>
  <si>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</si>
  <si>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</si>
  <si>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</si>
  <si>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</si>
  <si>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</si>
  <si>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</si>
  <si>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</si>
  <si>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</si>
  <si>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</si>
  <si>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</si>
  <si>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</si>
  <si>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</si>
  <si>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</si>
  <si>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</si>
  <si>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</si>
  <si>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</si>
  <si>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</si>
  <si>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</si>
  <si>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</si>
  <si>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</si>
  <si>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</si>
  <si>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</si>
  <si>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</si>
  <si>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</si>
  <si>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</si>
  <si>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</si>
  <si>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</si>
  <si>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</si>
  <si>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</si>
  <si>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</si>
  <si>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</si>
  <si>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</si>
  <si>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</si>
  <si>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</si>
  <si>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</si>
  <si>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</si>
  <si>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</si>
  <si>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</si>
  <si>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</si>
  <si>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</si>
  <si>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</si>
  <si>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</si>
  <si>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</si>
  <si>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</si>
  <si>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</si>
  <si>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</si>
  <si>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</si>
  <si>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</si>
  <si>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</si>
  <si>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</si>
  <si>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</si>
  <si>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</si>
  <si>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</si>
  <si>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</si>
  <si>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</si>
  <si>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</si>
  <si>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</si>
  <si>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</si>
  <si>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</si>
  <si>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</si>
  <si>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</si>
  <si>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</si>
  <si>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</si>
  <si>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</si>
  <si>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</si>
  <si>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</si>
  <si>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</si>
  <si>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</si>
  <si>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</si>
  <si>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</si>
  <si>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</si>
  <si>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</si>
  <si>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</si>
  <si>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</si>
  <si>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</si>
  <si>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</si>
  <si>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</si>
  <si>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</si>
  <si>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</si>
  <si>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</si>
  <si>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</si>
  <si>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</si>
  <si>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</si>
  <si>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</si>
  <si>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</si>
  <si>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</si>
  <si>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</si>
  <si>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</si>
  <si>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</si>
  <si>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</si>
  <si>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</si>
  <si>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</si>
  <si>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</si>
  <si>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</si>
  <si>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</si>
  <si>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</si>
  <si>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</si>
  <si>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</si>
  <si>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</si>
  <si>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</si>
  <si>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</si>
  <si>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</si>
  <si>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</si>
  <si>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</si>
  <si>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</si>
  <si>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</si>
  <si>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</si>
  <si>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</si>
  <si>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</si>
  <si>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</si>
  <si>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</si>
  <si>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</si>
  <si>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</si>
  <si>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</si>
  <si>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</si>
  <si>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</si>
  <si>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</si>
  <si>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</si>
  <si>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</si>
  <si>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</si>
  <si>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</si>
  <si>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</si>
  <si>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</si>
  <si>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</si>
  <si>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</si>
  <si>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</si>
  <si>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</si>
  <si>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</si>
  <si>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</si>
  <si>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</si>
  <si>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</si>
  <si>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</si>
  <si>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</si>
  <si>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</si>
  <si>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</si>
  <si>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</si>
  <si>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</si>
  <si>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</si>
  <si>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</si>
  <si>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</si>
  <si>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</si>
  <si>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</si>
  <si>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</si>
  <si>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</si>
  <si>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</si>
  <si>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</si>
  <si>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</si>
  <si>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</si>
  <si>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</si>
  <si>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</si>
  <si>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</si>
  <si>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</si>
  <si>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</si>
  <si>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</si>
  <si>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</si>
  <si>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</si>
  <si>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</si>
  <si>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</si>
  <si>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</si>
  <si>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</si>
  <si>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</si>
  <si>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</si>
  <si>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</si>
  <si>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</si>
  <si>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</si>
  <si>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</si>
  <si>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</si>
  <si>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</si>
  <si>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</si>
  <si>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</si>
  <si>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</si>
  <si>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</si>
  <si>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</si>
  <si>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</si>
  <si>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</si>
  <si>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</si>
  <si>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</si>
  <si>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</si>
  <si>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</si>
  <si>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</si>
  <si>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</si>
  <si>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</si>
  <si>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</si>
  <si>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</si>
  <si>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</si>
  <si>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</si>
  <si>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</si>
  <si>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</si>
  <si>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</si>
  <si>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</si>
  <si>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</si>
  <si>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</si>
  <si>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</si>
  <si>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</si>
  <si>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</si>
  <si>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</si>
  <si>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</si>
  <si>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</si>
  <si>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</si>
  <si>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</si>
  <si>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</si>
  <si>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</si>
  <si>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</si>
  <si>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</si>
  <si>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</si>
  <si>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</si>
  <si>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</si>
  <si>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</si>
  <si>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</si>
  <si>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</si>
  <si>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</si>
  <si>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</si>
  <si>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</si>
  <si>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</si>
  <si>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</si>
  <si>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</si>
  <si>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</si>
  <si>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</si>
  <si>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</si>
  <si>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</si>
  <si>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</si>
  <si>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</si>
  <si>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</si>
  <si>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</si>
  <si>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</si>
  <si>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</si>
  <si>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</si>
  <si>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</si>
  <si>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</si>
  <si>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</si>
  <si>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</si>
  <si>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</si>
  <si>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</si>
  <si>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</si>
  <si>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</si>
  <si>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</si>
  <si>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</si>
  <si>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</si>
  <si>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</si>
  <si>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</si>
  <si>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</si>
  <si>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</si>
  <si>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</si>
  <si>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</si>
  <si>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</si>
  <si>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</si>
  <si>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</si>
  <si>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</si>
  <si>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</si>
  <si>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</si>
  <si>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</si>
  <si>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</si>
  <si>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</si>
  <si>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</si>
  <si>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</si>
  <si>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</si>
  <si>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</si>
  <si>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</si>
  <si>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</si>
  <si>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</si>
  <si>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</si>
  <si>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</si>
  <si>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</si>
  <si>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</si>
  <si>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</si>
  <si>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</si>
  <si>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</si>
  <si>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</si>
  <si>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</si>
  <si>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</si>
  <si>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</si>
  <si>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</si>
  <si>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</si>
  <si>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</si>
  <si>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</si>
  <si>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</si>
  <si>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</si>
  <si>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</si>
  <si>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</si>
  <si>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</si>
  <si>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</si>
  <si>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</si>
  <si>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</si>
  <si>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</si>
  <si>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</si>
  <si>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</si>
  <si>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</si>
  <si>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</si>
  <si>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</si>
  <si>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</si>
  <si>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</si>
  <si>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</si>
  <si>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</si>
  <si>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</si>
  <si>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</si>
  <si>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</si>
  <si>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</si>
  <si>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</si>
  <si>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</si>
  <si>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</si>
  <si>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</si>
  <si>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</si>
  <si>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</si>
  <si>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</si>
  <si>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</si>
  <si>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</si>
  <si>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</si>
  <si>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</si>
  <si>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</si>
  <si>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</si>
  <si>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</si>
  <si>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</si>
  <si>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</si>
  <si>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</si>
  <si>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</si>
  <si>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</si>
  <si>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</si>
  <si>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</si>
  <si>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</si>
  <si>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</si>
  <si>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</si>
  <si>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</si>
  <si>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</si>
  <si>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</si>
  <si>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</si>
  <si>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</si>
  <si>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</si>
  <si>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</si>
  <si>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</si>
  <si>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</si>
  <si>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</si>
  <si>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</si>
  <si>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</si>
  <si>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</si>
  <si>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</si>
  <si>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</si>
  <si>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</si>
  <si>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</si>
  <si>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</si>
  <si>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</si>
  <si>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</si>
  <si>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</si>
  <si>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</si>
  <si>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</si>
  <si>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</si>
  <si>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</si>
  <si>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</si>
  <si>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</si>
  <si>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</si>
  <si>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</si>
  <si>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</si>
  <si>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</si>
  <si>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</si>
  <si>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</si>
  <si>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</si>
  <si>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</si>
  <si>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</si>
  <si>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</si>
  <si>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</si>
  <si>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</si>
  <si>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</si>
  <si>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</si>
  <si>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</si>
  <si>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</si>
  <si>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</si>
  <si>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</si>
  <si>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</si>
  <si>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</si>
  <si>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</si>
  <si>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</si>
  <si>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</si>
  <si>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</si>
  <si>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</si>
  <si>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</si>
  <si>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</si>
  <si>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</si>
  <si>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</si>
  <si>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</si>
  <si>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</si>
  <si>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</si>
  <si>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</si>
  <si>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</si>
  <si>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</si>
  <si>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</si>
  <si>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</si>
  <si>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</si>
  <si>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</si>
  <si>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</si>
  <si>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</si>
  <si>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</si>
  <si>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</si>
  <si>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</si>
  <si>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</si>
  <si>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</si>
  <si>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</si>
  <si>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</si>
  <si>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</si>
  <si>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</si>
  <si>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</si>
  <si>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</si>
  <si>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</si>
  <si>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</si>
  <si>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</si>
  <si>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</si>
  <si>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</si>
  <si>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</si>
  <si>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</si>
  <si>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</si>
  <si>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</si>
  <si>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</si>
  <si>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</si>
  <si>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</si>
  <si>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</si>
  <si>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</si>
  <si>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</si>
  <si>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</si>
  <si>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</si>
  <si>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</si>
  <si>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</si>
  <si>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</si>
  <si>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</si>
  <si>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</si>
  <si>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</si>
  <si>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</si>
  <si>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</si>
  <si>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</si>
  <si>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</si>
  <si>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</si>
  <si>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</si>
  <si>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</si>
  <si>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</si>
  <si>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</si>
  <si>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</si>
  <si>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</si>
  <si>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</si>
  <si>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</si>
  <si>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</si>
  <si>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</si>
  <si>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</si>
  <si>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</si>
  <si>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</si>
  <si>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</si>
  <si>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</si>
  <si>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</si>
  <si>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</si>
  <si>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</si>
  <si>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</si>
  <si>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</si>
  <si>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</si>
  <si>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</si>
  <si>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</si>
  <si>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</si>
  <si>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</si>
  <si>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</si>
  <si>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</si>
  <si>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</si>
  <si>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</si>
  <si>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</si>
  <si>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</si>
  <si>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</si>
  <si>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</si>
  <si>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</si>
  <si>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</si>
  <si>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</si>
  <si>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</si>
  <si>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</si>
  <si>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</si>
  <si>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</si>
  <si>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</si>
  <si>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</si>
  <si>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</si>
  <si>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</si>
  <si>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</si>
  <si>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</si>
  <si>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</si>
  <si>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</si>
  <si>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</si>
  <si>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</si>
  <si>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</si>
  <si>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</si>
  <si>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</si>
  <si>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</si>
  <si>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</si>
  <si>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</si>
  <si>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</si>
  <si>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</si>
  <si>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</si>
  <si>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</si>
  <si>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</si>
  <si>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</si>
  <si>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</si>
  <si>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</si>
  <si>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</si>
  <si>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</si>
  <si>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</si>
  <si>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</si>
  <si>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</si>
  <si>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</si>
  <si>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</si>
  <si>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</si>
  <si>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</si>
  <si>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</si>
  <si>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</si>
  <si>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</si>
  <si>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</si>
  <si>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</si>
  <si>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</si>
  <si>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</si>
  <si>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</si>
  <si>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</si>
  <si>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</si>
  <si>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</si>
  <si>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</si>
  <si>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</si>
  <si>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</si>
  <si>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</si>
  <si>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</si>
  <si>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</si>
  <si>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</si>
  <si>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</si>
  <si>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</si>
  <si>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</si>
  <si>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</si>
  <si>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</si>
  <si>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</si>
  <si>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</si>
  <si>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</si>
  <si>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</si>
  <si>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</si>
  <si>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</si>
  <si>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</si>
  <si>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</si>
  <si>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</si>
  <si>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</si>
  <si>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</si>
  <si>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</si>
  <si>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</si>
  <si>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</si>
  <si>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</si>
  <si>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</si>
  <si>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</si>
  <si>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</si>
  <si>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</si>
  <si>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</si>
  <si>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</si>
  <si>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</si>
  <si>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</si>
  <si>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</si>
  <si>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</si>
  <si>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</si>
  <si>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</si>
  <si>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</si>
  <si>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</si>
  <si>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</si>
  <si>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</si>
  <si>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</si>
  <si>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</si>
  <si>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</si>
  <si>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</si>
  <si>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</si>
  <si>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</si>
  <si>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</si>
  <si>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</si>
  <si>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</si>
  <si>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</si>
  <si>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</si>
  <si>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</si>
  <si>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</si>
  <si>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</si>
  <si>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</si>
  <si>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</si>
  <si>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</si>
  <si>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</si>
  <si>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</si>
  <si>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</si>
  <si>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</si>
  <si>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</si>
  <si>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</si>
  <si>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</si>
  <si>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</si>
  <si>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</si>
  <si>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</si>
  <si>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</si>
  <si>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</si>
  <si>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</si>
  <si>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</si>
  <si>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</si>
  <si>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</si>
  <si>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</si>
  <si>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</si>
  <si>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</si>
  <si>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</si>
  <si>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</si>
  <si>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</si>
  <si>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</si>
  <si>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</si>
  <si>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</si>
  <si>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</si>
  <si>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</si>
  <si>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</si>
  <si>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</si>
  <si>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</si>
  <si>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</si>
  <si>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</si>
  <si>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</si>
  <si>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</si>
  <si>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</si>
  <si>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</si>
  <si>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</si>
  <si>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</si>
  <si>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</si>
  <si>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</si>
  <si>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</si>
  <si>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</si>
  <si>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</si>
  <si>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</si>
  <si>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</si>
  <si>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</si>
  <si>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</si>
  <si>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</si>
  <si>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</si>
  <si>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</si>
  <si>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</si>
  <si>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</si>
  <si>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</si>
  <si>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</si>
  <si>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</si>
  <si>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</si>
  <si>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</si>
  <si>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</si>
  <si>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</si>
  <si>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</si>
  <si>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</si>
  <si>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</si>
  <si>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</si>
  <si>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</si>
  <si>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</si>
  <si>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</si>
  <si>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</si>
  <si>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</si>
  <si>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</si>
  <si>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</si>
  <si>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</si>
  <si>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</si>
  <si>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</si>
  <si>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</si>
  <si>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</si>
  <si>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</si>
  <si>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</si>
  <si>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</si>
  <si>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</si>
  <si>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</si>
  <si>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</si>
  <si>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</si>
  <si>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</si>
  <si>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</si>
  <si>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</si>
  <si>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</si>
  <si>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</si>
  <si>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</si>
  <si>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</si>
  <si>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</si>
  <si>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</si>
  <si>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</si>
  <si>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</si>
  <si>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</si>
  <si>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</si>
  <si>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</si>
  <si>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</si>
  <si>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</si>
  <si>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</si>
  <si>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</si>
  <si>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</si>
  <si>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</si>
  <si>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</si>
  <si>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</si>
  <si>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</si>
  <si>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</si>
  <si>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</si>
  <si>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</si>
  <si>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</si>
  <si>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</si>
  <si>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</si>
  <si>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</si>
  <si>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</si>
  <si>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</si>
  <si>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</si>
  <si>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</si>
  <si>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</si>
  <si>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</si>
  <si>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</si>
  <si>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</si>
  <si>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</si>
  <si>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</si>
  <si>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</si>
  <si>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</si>
  <si>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</si>
  <si>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</si>
  <si>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</si>
  <si>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</si>
  <si>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</si>
  <si>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</si>
  <si>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</si>
  <si>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</si>
  <si>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</si>
  <si>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</si>
  <si>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</si>
  <si>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</si>
  <si>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</si>
  <si>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</si>
  <si>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</si>
  <si>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</si>
  <si>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</si>
  <si>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</si>
  <si>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</si>
  <si>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</si>
  <si>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</si>
  <si>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</si>
  <si>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</si>
  <si>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</si>
  <si>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</si>
  <si>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</si>
  <si>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</si>
  <si>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</si>
  <si>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</si>
  <si>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</si>
  <si>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</si>
  <si>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</si>
  <si>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</si>
  <si>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</si>
  <si>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</si>
  <si>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</si>
  <si>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</si>
  <si>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</si>
  <si>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</si>
  <si>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</si>
  <si>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</si>
  <si>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 xml:space="preserve">Mean </t>
  </si>
  <si>
    <t>Median</t>
  </si>
  <si>
    <t>Minimum value</t>
  </si>
  <si>
    <t>Maximum value</t>
  </si>
  <si>
    <t>First Quartile</t>
  </si>
  <si>
    <t>Third Quartile</t>
  </si>
  <si>
    <t>Interquartile Range</t>
  </si>
  <si>
    <t>Upper outlier boundary</t>
  </si>
  <si>
    <t>Lower outlier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</si>
</sst>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Antioxidant Content in mmol 100g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in mmol 100g</a:t>
          </a:r>
        </a:p>
      </cx:txPr>
    </cx:title>
    <cx:plotArea>
      <cx:plotAreaRegion>
        <cx:series layoutId="boxWhisker" uniqueId="{66213734-F947-4DB2-907B-BAFD5361EFB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mmol 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mmol 100g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top 5 outliers removed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5 outliers removed</a:t>
          </a:r>
        </a:p>
      </cx:txPr>
    </cx:title>
    <cx:plotArea>
      <cx:plotAreaRegion>
        <cx:series layoutId="boxWhisker" uniqueId="{30FB8C26-BDA0-4F12-A91F-8746FF5E90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Outliers above 100 mmol 100g removed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 above 100 mmol 100g removed</a:t>
          </a:r>
        </a:p>
      </cx:txPr>
    </cx:title>
    <cx:plotArea>
      <cx:plotAreaRegion>
        <cx:series layoutId="boxWhisker" uniqueId="{A6A07519-29FE-4F26-946D-F06D8B7CBDB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Outliers above 20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mmol 100g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removed</a:t>
            </a:r>
          </a:p>
        </cx:rich>
      </cx:tx>
    </cx:title>
    <cx:plotArea>
      <cx:plotAreaRegion>
        <cx:series layoutId="boxWhisker" uniqueId="{A74C154E-693D-4422-9C81-CFCB2AC30E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38099</xdr:rowOff>
    </xdr:from>
    <xdr:to>
      <xdr:col>6</xdr:col>
      <xdr:colOff>504825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F4044F-9A4C-4064-8A47-E3B5A0588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8099"/>
              <a:ext cx="4572000" cy="5743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561975</xdr:colOff>
      <xdr:row>0</xdr:row>
      <xdr:rowOff>47625</xdr:rowOff>
    </xdr:from>
    <xdr:to>
      <xdr:col>13</xdr:col>
      <xdr:colOff>333375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EEE494-DA3C-49CD-94DE-3FEBAF704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47625"/>
              <a:ext cx="4572000" cy="573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0</xdr:row>
      <xdr:rowOff>57150</xdr:rowOff>
    </xdr:from>
    <xdr:to>
      <xdr:col>20</xdr:col>
      <xdr:colOff>152400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48DCC12-9BA5-4D3C-B8EB-EBB7A702E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57150"/>
              <a:ext cx="4572000" cy="571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200025</xdr:colOff>
      <xdr:row>0</xdr:row>
      <xdr:rowOff>66675</xdr:rowOff>
    </xdr:from>
    <xdr:to>
      <xdr:col>26</xdr:col>
      <xdr:colOff>657225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EFBDA5D-AAA5-4078-8726-28BAFA65B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16025" y="66675"/>
              <a:ext cx="4572000" cy="575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topLeftCell="A2" zoomScaleNormal="100" workbookViewId="0">
      <selection activeCell="G9" sqref="G9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5" max="5" width="30.875" bestFit="1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1511</v>
      </c>
      <c r="B2" t="s">
        <v>1558</v>
      </c>
      <c r="C2" t="s">
        <v>1556</v>
      </c>
      <c r="D2" t="s">
        <v>1557</v>
      </c>
      <c r="E2">
        <v>2897.11</v>
      </c>
    </row>
    <row r="3" spans="1:5" x14ac:dyDescent="0.25">
      <c r="A3" t="s">
        <v>149</v>
      </c>
      <c r="B3" t="s">
        <v>401</v>
      </c>
      <c r="C3" t="s">
        <v>400</v>
      </c>
      <c r="D3" t="s">
        <v>9</v>
      </c>
      <c r="E3">
        <v>1347.83</v>
      </c>
    </row>
    <row r="4" spans="1:5" x14ac:dyDescent="0.25">
      <c r="A4" t="s">
        <v>3029</v>
      </c>
      <c r="B4" t="s">
        <v>3118</v>
      </c>
      <c r="C4" t="s">
        <v>3113</v>
      </c>
      <c r="D4" t="s">
        <v>13</v>
      </c>
      <c r="E4">
        <v>1052.44</v>
      </c>
    </row>
    <row r="5" spans="1:5" x14ac:dyDescent="0.25">
      <c r="A5" t="s">
        <v>3029</v>
      </c>
      <c r="B5" t="s">
        <v>3086</v>
      </c>
      <c r="C5" t="s">
        <v>3080</v>
      </c>
      <c r="D5" t="s">
        <v>13</v>
      </c>
      <c r="E5">
        <v>1019.69</v>
      </c>
    </row>
    <row r="6" spans="1:5" x14ac:dyDescent="0.25">
      <c r="A6" t="s">
        <v>3029</v>
      </c>
      <c r="B6" t="s">
        <v>3087</v>
      </c>
      <c r="C6" t="s">
        <v>3080</v>
      </c>
      <c r="D6" t="s">
        <v>13</v>
      </c>
      <c r="E6">
        <v>796.59</v>
      </c>
    </row>
    <row r="7" spans="1:5" x14ac:dyDescent="0.25">
      <c r="A7" t="s">
        <v>3029</v>
      </c>
      <c r="B7" t="s">
        <v>3187</v>
      </c>
      <c r="C7" t="s">
        <v>3129</v>
      </c>
      <c r="D7" t="s">
        <v>9</v>
      </c>
      <c r="E7">
        <v>731.18</v>
      </c>
    </row>
    <row r="8" spans="1:5" x14ac:dyDescent="0.25">
      <c r="A8" t="s">
        <v>3029</v>
      </c>
      <c r="B8" t="s">
        <v>3042</v>
      </c>
      <c r="C8" t="s">
        <v>3041</v>
      </c>
      <c r="D8" t="s">
        <v>9</v>
      </c>
      <c r="E8">
        <v>725.35</v>
      </c>
    </row>
    <row r="9" spans="1:5" x14ac:dyDescent="0.25">
      <c r="A9" t="s">
        <v>1511</v>
      </c>
      <c r="B9" t="s">
        <v>1568</v>
      </c>
      <c r="C9" t="s">
        <v>1512</v>
      </c>
      <c r="D9" t="s">
        <v>4</v>
      </c>
      <c r="E9">
        <v>706.25</v>
      </c>
    </row>
    <row r="10" spans="1:5" x14ac:dyDescent="0.25">
      <c r="A10" t="s">
        <v>3029</v>
      </c>
      <c r="B10" t="s">
        <v>3207</v>
      </c>
      <c r="C10" t="s">
        <v>3206</v>
      </c>
      <c r="D10" t="s">
        <v>13</v>
      </c>
      <c r="E10">
        <v>701.93</v>
      </c>
    </row>
    <row r="11" spans="1:5" x14ac:dyDescent="0.25">
      <c r="A11" t="s">
        <v>3029</v>
      </c>
      <c r="B11" t="s">
        <v>3125</v>
      </c>
      <c r="D11" t="s">
        <v>13</v>
      </c>
      <c r="E11">
        <v>613.49</v>
      </c>
    </row>
    <row r="12" spans="1:5" x14ac:dyDescent="0.25">
      <c r="A12" t="s">
        <v>3029</v>
      </c>
      <c r="B12" t="s">
        <v>3062</v>
      </c>
      <c r="D12" t="s">
        <v>9</v>
      </c>
      <c r="E12">
        <v>536.04999999999995</v>
      </c>
    </row>
    <row r="13" spans="1:5" x14ac:dyDescent="0.25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5" x14ac:dyDescent="0.25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5" x14ac:dyDescent="0.25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5" x14ac:dyDescent="0.25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5" x14ac:dyDescent="0.25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5" x14ac:dyDescent="0.25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5" x14ac:dyDescent="0.25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5" x14ac:dyDescent="0.25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5" x14ac:dyDescent="0.25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5" x14ac:dyDescent="0.25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5" x14ac:dyDescent="0.25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5" x14ac:dyDescent="0.25">
      <c r="A24" t="s">
        <v>3029</v>
      </c>
      <c r="B24" t="s">
        <v>3124</v>
      </c>
      <c r="D24" t="s">
        <v>13</v>
      </c>
      <c r="E24">
        <v>288.68</v>
      </c>
    </row>
    <row r="25" spans="1:5" x14ac:dyDescent="0.25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5" x14ac:dyDescent="0.25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5" x14ac:dyDescent="0.25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5" x14ac:dyDescent="0.25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5" x14ac:dyDescent="0.25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5" x14ac:dyDescent="0.25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5" x14ac:dyDescent="0.25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5" x14ac:dyDescent="0.25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 x14ac:dyDescent="0.25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 x14ac:dyDescent="0.25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 x14ac:dyDescent="0.25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 x14ac:dyDescent="0.25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 x14ac:dyDescent="0.25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 x14ac:dyDescent="0.25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 x14ac:dyDescent="0.25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 x14ac:dyDescent="0.25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 x14ac:dyDescent="0.25">
      <c r="A41" t="s">
        <v>149</v>
      </c>
      <c r="B41" t="s">
        <v>445</v>
      </c>
      <c r="D41" t="s">
        <v>9</v>
      </c>
      <c r="E41">
        <v>155.41999999999999</v>
      </c>
    </row>
    <row r="42" spans="1:5" x14ac:dyDescent="0.25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 x14ac:dyDescent="0.25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 x14ac:dyDescent="0.25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 x14ac:dyDescent="0.25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 x14ac:dyDescent="0.25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 x14ac:dyDescent="0.25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 x14ac:dyDescent="0.25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 x14ac:dyDescent="0.25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 x14ac:dyDescent="0.25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 x14ac:dyDescent="0.25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 x14ac:dyDescent="0.25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 x14ac:dyDescent="0.25">
      <c r="A53" t="s">
        <v>2427</v>
      </c>
      <c r="B53" t="s">
        <v>2505</v>
      </c>
      <c r="D53" t="s">
        <v>13</v>
      </c>
      <c r="E53">
        <v>125.55</v>
      </c>
    </row>
    <row r="54" spans="1:5" x14ac:dyDescent="0.25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 x14ac:dyDescent="0.25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 x14ac:dyDescent="0.25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 x14ac:dyDescent="0.25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 x14ac:dyDescent="0.25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 x14ac:dyDescent="0.25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 x14ac:dyDescent="0.25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 x14ac:dyDescent="0.25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 x14ac:dyDescent="0.25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 x14ac:dyDescent="0.25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 x14ac:dyDescent="0.25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 x14ac:dyDescent="0.25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 x14ac:dyDescent="0.25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 x14ac:dyDescent="0.25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 x14ac:dyDescent="0.25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 x14ac:dyDescent="0.25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 x14ac:dyDescent="0.25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 x14ac:dyDescent="0.25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 x14ac:dyDescent="0.25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 x14ac:dyDescent="0.25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 x14ac:dyDescent="0.25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 x14ac:dyDescent="0.25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 x14ac:dyDescent="0.25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 x14ac:dyDescent="0.25">
      <c r="A77" t="s">
        <v>1511</v>
      </c>
      <c r="B77" t="s">
        <v>1549</v>
      </c>
      <c r="D77" t="s">
        <v>4</v>
      </c>
      <c r="E77">
        <v>89.23</v>
      </c>
    </row>
    <row r="78" spans="1:5" x14ac:dyDescent="0.25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 x14ac:dyDescent="0.25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 x14ac:dyDescent="0.25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 x14ac:dyDescent="0.25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 x14ac:dyDescent="0.25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 x14ac:dyDescent="0.25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 x14ac:dyDescent="0.25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 x14ac:dyDescent="0.25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 x14ac:dyDescent="0.25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 x14ac:dyDescent="0.25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 x14ac:dyDescent="0.25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 x14ac:dyDescent="0.25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 x14ac:dyDescent="0.25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 x14ac:dyDescent="0.25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 x14ac:dyDescent="0.25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 x14ac:dyDescent="0.25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 x14ac:dyDescent="0.25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 x14ac:dyDescent="0.25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 x14ac:dyDescent="0.25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 x14ac:dyDescent="0.25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 x14ac:dyDescent="0.25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 x14ac:dyDescent="0.25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 x14ac:dyDescent="0.25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 x14ac:dyDescent="0.25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 x14ac:dyDescent="0.25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 x14ac:dyDescent="0.25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 x14ac:dyDescent="0.25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 x14ac:dyDescent="0.25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 x14ac:dyDescent="0.25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 x14ac:dyDescent="0.25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 x14ac:dyDescent="0.25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 x14ac:dyDescent="0.25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 x14ac:dyDescent="0.25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 x14ac:dyDescent="0.25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 x14ac:dyDescent="0.25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 x14ac:dyDescent="0.25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 x14ac:dyDescent="0.25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 x14ac:dyDescent="0.25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 x14ac:dyDescent="0.25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 x14ac:dyDescent="0.25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 x14ac:dyDescent="0.25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 x14ac:dyDescent="0.25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 x14ac:dyDescent="0.25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 x14ac:dyDescent="0.25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 x14ac:dyDescent="0.25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 x14ac:dyDescent="0.25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 x14ac:dyDescent="0.25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 x14ac:dyDescent="0.25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 x14ac:dyDescent="0.25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 x14ac:dyDescent="0.25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 x14ac:dyDescent="0.25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 x14ac:dyDescent="0.25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 x14ac:dyDescent="0.25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 x14ac:dyDescent="0.25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 x14ac:dyDescent="0.25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 x14ac:dyDescent="0.25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 x14ac:dyDescent="0.25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 x14ac:dyDescent="0.25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 x14ac:dyDescent="0.25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 x14ac:dyDescent="0.25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 x14ac:dyDescent="0.25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 x14ac:dyDescent="0.25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 x14ac:dyDescent="0.25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 x14ac:dyDescent="0.25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 x14ac:dyDescent="0.25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 x14ac:dyDescent="0.25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 x14ac:dyDescent="0.25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 x14ac:dyDescent="0.25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 x14ac:dyDescent="0.25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 x14ac:dyDescent="0.25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 x14ac:dyDescent="0.25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 x14ac:dyDescent="0.25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 x14ac:dyDescent="0.25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 x14ac:dyDescent="0.25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 x14ac:dyDescent="0.25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 x14ac:dyDescent="0.25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 x14ac:dyDescent="0.25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 x14ac:dyDescent="0.25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 x14ac:dyDescent="0.25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 x14ac:dyDescent="0.25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 x14ac:dyDescent="0.25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 x14ac:dyDescent="0.25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 x14ac:dyDescent="0.25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 x14ac:dyDescent="0.25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 x14ac:dyDescent="0.25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 x14ac:dyDescent="0.25">
      <c r="A163" t="s">
        <v>2427</v>
      </c>
      <c r="B163" t="s">
        <v>2650</v>
      </c>
      <c r="D163" t="s">
        <v>13</v>
      </c>
      <c r="E163">
        <v>40.299999999999997</v>
      </c>
    </row>
    <row r="164" spans="1:5" x14ac:dyDescent="0.25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 x14ac:dyDescent="0.25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 x14ac:dyDescent="0.25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 x14ac:dyDescent="0.25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 x14ac:dyDescent="0.25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 x14ac:dyDescent="0.25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 x14ac:dyDescent="0.25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 x14ac:dyDescent="0.25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 x14ac:dyDescent="0.25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 x14ac:dyDescent="0.25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 x14ac:dyDescent="0.25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 x14ac:dyDescent="0.25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 x14ac:dyDescent="0.25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 x14ac:dyDescent="0.25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 x14ac:dyDescent="0.25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 x14ac:dyDescent="0.25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 x14ac:dyDescent="0.25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 x14ac:dyDescent="0.25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 x14ac:dyDescent="0.25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 x14ac:dyDescent="0.25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 x14ac:dyDescent="0.25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 x14ac:dyDescent="0.25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 x14ac:dyDescent="0.25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 x14ac:dyDescent="0.25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 x14ac:dyDescent="0.25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 x14ac:dyDescent="0.25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 x14ac:dyDescent="0.25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 x14ac:dyDescent="0.25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 x14ac:dyDescent="0.25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 x14ac:dyDescent="0.25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 x14ac:dyDescent="0.25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 x14ac:dyDescent="0.25">
      <c r="A195" t="s">
        <v>1983</v>
      </c>
      <c r="B195" t="s">
        <v>2052</v>
      </c>
      <c r="D195" t="s">
        <v>9</v>
      </c>
      <c r="E195">
        <v>33.29</v>
      </c>
    </row>
    <row r="196" spans="1:5" x14ac:dyDescent="0.25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 x14ac:dyDescent="0.25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 x14ac:dyDescent="0.25">
      <c r="A198" t="s">
        <v>1983</v>
      </c>
      <c r="B198" t="s">
        <v>2052</v>
      </c>
      <c r="D198" t="s">
        <v>457</v>
      </c>
      <c r="E198">
        <v>33.04</v>
      </c>
    </row>
    <row r="199" spans="1:5" x14ac:dyDescent="0.25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 x14ac:dyDescent="0.25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 x14ac:dyDescent="0.25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 x14ac:dyDescent="0.25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 x14ac:dyDescent="0.25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 x14ac:dyDescent="0.25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 x14ac:dyDescent="0.25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 x14ac:dyDescent="0.25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 x14ac:dyDescent="0.25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 x14ac:dyDescent="0.25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 x14ac:dyDescent="0.25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 x14ac:dyDescent="0.25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 x14ac:dyDescent="0.25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 x14ac:dyDescent="0.25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 x14ac:dyDescent="0.25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 x14ac:dyDescent="0.25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 x14ac:dyDescent="0.25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 x14ac:dyDescent="0.25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 x14ac:dyDescent="0.25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 x14ac:dyDescent="0.25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 x14ac:dyDescent="0.25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 x14ac:dyDescent="0.25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 x14ac:dyDescent="0.25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 x14ac:dyDescent="0.25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 x14ac:dyDescent="0.25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 x14ac:dyDescent="0.25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 x14ac:dyDescent="0.25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 x14ac:dyDescent="0.25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 x14ac:dyDescent="0.25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 x14ac:dyDescent="0.25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 x14ac:dyDescent="0.25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 x14ac:dyDescent="0.25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 x14ac:dyDescent="0.25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 x14ac:dyDescent="0.25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 x14ac:dyDescent="0.25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 x14ac:dyDescent="0.25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 x14ac:dyDescent="0.25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 x14ac:dyDescent="0.25">
      <c r="A236" t="s">
        <v>1983</v>
      </c>
      <c r="B236" t="s">
        <v>2047</v>
      </c>
      <c r="D236" t="s">
        <v>9</v>
      </c>
      <c r="E236">
        <v>25.41</v>
      </c>
    </row>
    <row r="237" spans="1:5" x14ac:dyDescent="0.25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 x14ac:dyDescent="0.25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 x14ac:dyDescent="0.25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 x14ac:dyDescent="0.25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 x14ac:dyDescent="0.25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 x14ac:dyDescent="0.25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 x14ac:dyDescent="0.25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 x14ac:dyDescent="0.25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 x14ac:dyDescent="0.25">
      <c r="A245" t="s">
        <v>149</v>
      </c>
      <c r="B245" t="s">
        <v>403</v>
      </c>
      <c r="D245" t="s">
        <v>9</v>
      </c>
      <c r="E245">
        <v>24.31</v>
      </c>
    </row>
    <row r="246" spans="1:5" x14ac:dyDescent="0.25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 x14ac:dyDescent="0.25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 x14ac:dyDescent="0.25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 x14ac:dyDescent="0.25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 x14ac:dyDescent="0.25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 x14ac:dyDescent="0.25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 x14ac:dyDescent="0.25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 x14ac:dyDescent="0.25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 x14ac:dyDescent="0.25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 x14ac:dyDescent="0.25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 x14ac:dyDescent="0.25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 x14ac:dyDescent="0.25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 x14ac:dyDescent="0.25">
      <c r="A258" t="s">
        <v>2427</v>
      </c>
      <c r="B258" t="s">
        <v>2578</v>
      </c>
      <c r="D258" t="s">
        <v>378</v>
      </c>
      <c r="E258">
        <v>22.19</v>
      </c>
    </row>
    <row r="259" spans="1:5" x14ac:dyDescent="0.25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 x14ac:dyDescent="0.25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 x14ac:dyDescent="0.25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 x14ac:dyDescent="0.25">
      <c r="A262" t="s">
        <v>2427</v>
      </c>
      <c r="B262" t="s">
        <v>2580</v>
      </c>
      <c r="D262" t="s">
        <v>13</v>
      </c>
      <c r="E262">
        <v>21.57</v>
      </c>
    </row>
    <row r="263" spans="1:5" x14ac:dyDescent="0.25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 x14ac:dyDescent="0.25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 x14ac:dyDescent="0.25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 x14ac:dyDescent="0.25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 x14ac:dyDescent="0.25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 x14ac:dyDescent="0.25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 x14ac:dyDescent="0.25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 x14ac:dyDescent="0.25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 x14ac:dyDescent="0.25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 x14ac:dyDescent="0.25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 x14ac:dyDescent="0.25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 x14ac:dyDescent="0.25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 x14ac:dyDescent="0.25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 x14ac:dyDescent="0.25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 x14ac:dyDescent="0.25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 x14ac:dyDescent="0.25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 x14ac:dyDescent="0.25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 x14ac:dyDescent="0.25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 x14ac:dyDescent="0.25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 x14ac:dyDescent="0.25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 x14ac:dyDescent="0.25">
      <c r="A283" t="s">
        <v>1983</v>
      </c>
      <c r="B283" t="s">
        <v>2050</v>
      </c>
      <c r="D283" t="s">
        <v>457</v>
      </c>
      <c r="E283">
        <v>18.670000000000002</v>
      </c>
    </row>
    <row r="284" spans="1:5" x14ac:dyDescent="0.25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 x14ac:dyDescent="0.25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 x14ac:dyDescent="0.25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 x14ac:dyDescent="0.25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 x14ac:dyDescent="0.25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 x14ac:dyDescent="0.25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 x14ac:dyDescent="0.25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 x14ac:dyDescent="0.25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 x14ac:dyDescent="0.25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 x14ac:dyDescent="0.25">
      <c r="A293" t="s">
        <v>2427</v>
      </c>
      <c r="B293" t="s">
        <v>2502</v>
      </c>
      <c r="D293" t="s">
        <v>13</v>
      </c>
      <c r="E293">
        <v>17.649999999999999</v>
      </c>
    </row>
    <row r="294" spans="1:5" x14ac:dyDescent="0.25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 x14ac:dyDescent="0.25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 x14ac:dyDescent="0.25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 x14ac:dyDescent="0.25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 x14ac:dyDescent="0.25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 x14ac:dyDescent="0.25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 x14ac:dyDescent="0.25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 x14ac:dyDescent="0.25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 x14ac:dyDescent="0.25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 x14ac:dyDescent="0.25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 x14ac:dyDescent="0.25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 x14ac:dyDescent="0.25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 x14ac:dyDescent="0.25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 x14ac:dyDescent="0.25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 x14ac:dyDescent="0.25">
      <c r="A308" t="s">
        <v>2427</v>
      </c>
      <c r="B308" t="s">
        <v>2756</v>
      </c>
      <c r="D308" t="s">
        <v>13</v>
      </c>
      <c r="E308">
        <v>15.68</v>
      </c>
    </row>
    <row r="309" spans="1:5" x14ac:dyDescent="0.25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 x14ac:dyDescent="0.25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 x14ac:dyDescent="0.25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 x14ac:dyDescent="0.25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 x14ac:dyDescent="0.25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 x14ac:dyDescent="0.25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 x14ac:dyDescent="0.25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 x14ac:dyDescent="0.25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 x14ac:dyDescent="0.25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 x14ac:dyDescent="0.25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 x14ac:dyDescent="0.25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 x14ac:dyDescent="0.25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 x14ac:dyDescent="0.25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 x14ac:dyDescent="0.25">
      <c r="A322" t="s">
        <v>2427</v>
      </c>
      <c r="B322" t="s">
        <v>2737</v>
      </c>
      <c r="D322" t="s">
        <v>9</v>
      </c>
      <c r="E322">
        <v>14.25</v>
      </c>
    </row>
    <row r="323" spans="1:5" x14ac:dyDescent="0.25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 x14ac:dyDescent="0.25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 x14ac:dyDescent="0.25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 x14ac:dyDescent="0.25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 x14ac:dyDescent="0.25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 x14ac:dyDescent="0.25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 x14ac:dyDescent="0.25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 x14ac:dyDescent="0.25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 x14ac:dyDescent="0.25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 x14ac:dyDescent="0.25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 x14ac:dyDescent="0.25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 x14ac:dyDescent="0.25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 x14ac:dyDescent="0.25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 x14ac:dyDescent="0.25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 x14ac:dyDescent="0.25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 x14ac:dyDescent="0.25">
      <c r="A338" t="s">
        <v>1983</v>
      </c>
      <c r="B338" t="s">
        <v>2047</v>
      </c>
      <c r="D338" t="s">
        <v>13</v>
      </c>
      <c r="E338">
        <v>13.13</v>
      </c>
    </row>
    <row r="339" spans="1:5" x14ac:dyDescent="0.25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 x14ac:dyDescent="0.25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 x14ac:dyDescent="0.25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 x14ac:dyDescent="0.25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 x14ac:dyDescent="0.25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 x14ac:dyDescent="0.25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 x14ac:dyDescent="0.25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 x14ac:dyDescent="0.25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 x14ac:dyDescent="0.25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 x14ac:dyDescent="0.25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 x14ac:dyDescent="0.25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 x14ac:dyDescent="0.25">
      <c r="A350" t="s">
        <v>2427</v>
      </c>
      <c r="B350" t="s">
        <v>2445</v>
      </c>
      <c r="D350" t="s">
        <v>13</v>
      </c>
      <c r="E350">
        <v>12.31</v>
      </c>
    </row>
    <row r="351" spans="1:5" x14ac:dyDescent="0.25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 x14ac:dyDescent="0.25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 x14ac:dyDescent="0.25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 x14ac:dyDescent="0.25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 x14ac:dyDescent="0.25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 x14ac:dyDescent="0.25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 x14ac:dyDescent="0.25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 x14ac:dyDescent="0.25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 x14ac:dyDescent="0.25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 x14ac:dyDescent="0.25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 x14ac:dyDescent="0.25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 x14ac:dyDescent="0.25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 x14ac:dyDescent="0.25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 x14ac:dyDescent="0.25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 x14ac:dyDescent="0.25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 x14ac:dyDescent="0.25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 x14ac:dyDescent="0.25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 x14ac:dyDescent="0.25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 x14ac:dyDescent="0.25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 x14ac:dyDescent="0.25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 x14ac:dyDescent="0.25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 x14ac:dyDescent="0.25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 x14ac:dyDescent="0.25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 x14ac:dyDescent="0.25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 x14ac:dyDescent="0.25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 x14ac:dyDescent="0.25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 x14ac:dyDescent="0.25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 x14ac:dyDescent="0.25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 x14ac:dyDescent="0.25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 x14ac:dyDescent="0.25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 x14ac:dyDescent="0.25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 x14ac:dyDescent="0.25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 x14ac:dyDescent="0.25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 x14ac:dyDescent="0.25">
      <c r="A384" t="s">
        <v>2427</v>
      </c>
      <c r="B384" t="s">
        <v>2635</v>
      </c>
      <c r="D384" t="s">
        <v>13</v>
      </c>
      <c r="E384">
        <v>10.53</v>
      </c>
    </row>
    <row r="385" spans="1:5" x14ac:dyDescent="0.25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 x14ac:dyDescent="0.25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 x14ac:dyDescent="0.25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 x14ac:dyDescent="0.25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 x14ac:dyDescent="0.25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 x14ac:dyDescent="0.25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 x14ac:dyDescent="0.25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 x14ac:dyDescent="0.25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 x14ac:dyDescent="0.25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 x14ac:dyDescent="0.25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 x14ac:dyDescent="0.25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 x14ac:dyDescent="0.25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 x14ac:dyDescent="0.25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 x14ac:dyDescent="0.25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 x14ac:dyDescent="0.25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 x14ac:dyDescent="0.25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 x14ac:dyDescent="0.25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 x14ac:dyDescent="0.25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 x14ac:dyDescent="0.25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 x14ac:dyDescent="0.25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 x14ac:dyDescent="0.25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 x14ac:dyDescent="0.25">
      <c r="A406" t="s">
        <v>1983</v>
      </c>
      <c r="B406" t="s">
        <v>2022</v>
      </c>
      <c r="D406" t="s">
        <v>13</v>
      </c>
      <c r="E406">
        <v>9.67</v>
      </c>
    </row>
    <row r="407" spans="1:5" x14ac:dyDescent="0.25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 x14ac:dyDescent="0.25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 x14ac:dyDescent="0.25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 x14ac:dyDescent="0.25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 x14ac:dyDescent="0.25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 x14ac:dyDescent="0.25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 x14ac:dyDescent="0.25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 x14ac:dyDescent="0.25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 x14ac:dyDescent="0.25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 x14ac:dyDescent="0.25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 x14ac:dyDescent="0.25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 x14ac:dyDescent="0.25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 x14ac:dyDescent="0.25">
      <c r="A419" t="s">
        <v>1006</v>
      </c>
      <c r="B419" t="s">
        <v>1235</v>
      </c>
      <c r="D419" t="s">
        <v>9</v>
      </c>
      <c r="E419">
        <v>9.0500000000000007</v>
      </c>
    </row>
    <row r="420" spans="1:5" x14ac:dyDescent="0.25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 x14ac:dyDescent="0.25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 x14ac:dyDescent="0.25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 x14ac:dyDescent="0.25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 x14ac:dyDescent="0.25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 x14ac:dyDescent="0.25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 x14ac:dyDescent="0.25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 x14ac:dyDescent="0.25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 x14ac:dyDescent="0.25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 x14ac:dyDescent="0.25">
      <c r="A429" t="s">
        <v>2427</v>
      </c>
      <c r="B429" t="s">
        <v>2657</v>
      </c>
      <c r="D429" t="s">
        <v>13</v>
      </c>
      <c r="E429">
        <v>8.6</v>
      </c>
    </row>
    <row r="430" spans="1:5" x14ac:dyDescent="0.25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 x14ac:dyDescent="0.25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 x14ac:dyDescent="0.25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 x14ac:dyDescent="0.25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 x14ac:dyDescent="0.25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 x14ac:dyDescent="0.25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 x14ac:dyDescent="0.25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 x14ac:dyDescent="0.25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 x14ac:dyDescent="0.25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 x14ac:dyDescent="0.25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 x14ac:dyDescent="0.25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 x14ac:dyDescent="0.25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 x14ac:dyDescent="0.25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 x14ac:dyDescent="0.25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 x14ac:dyDescent="0.25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 x14ac:dyDescent="0.25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 x14ac:dyDescent="0.25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 x14ac:dyDescent="0.25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 x14ac:dyDescent="0.25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 x14ac:dyDescent="0.25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 x14ac:dyDescent="0.25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 x14ac:dyDescent="0.25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 x14ac:dyDescent="0.25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 x14ac:dyDescent="0.25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 x14ac:dyDescent="0.25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 x14ac:dyDescent="0.25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 x14ac:dyDescent="0.25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 x14ac:dyDescent="0.25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 x14ac:dyDescent="0.25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 x14ac:dyDescent="0.25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 x14ac:dyDescent="0.25">
      <c r="A460" t="s">
        <v>2427</v>
      </c>
      <c r="B460" t="s">
        <v>2666</v>
      </c>
      <c r="D460" t="s">
        <v>13</v>
      </c>
      <c r="E460">
        <v>7.43</v>
      </c>
    </row>
    <row r="461" spans="1:5" x14ac:dyDescent="0.25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 x14ac:dyDescent="0.25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 x14ac:dyDescent="0.25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 x14ac:dyDescent="0.25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 x14ac:dyDescent="0.25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 x14ac:dyDescent="0.25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 x14ac:dyDescent="0.25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 x14ac:dyDescent="0.25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 x14ac:dyDescent="0.25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 x14ac:dyDescent="0.25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 x14ac:dyDescent="0.25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 x14ac:dyDescent="0.25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 x14ac:dyDescent="0.25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 x14ac:dyDescent="0.25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 x14ac:dyDescent="0.25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 x14ac:dyDescent="0.25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 x14ac:dyDescent="0.25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 x14ac:dyDescent="0.25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 x14ac:dyDescent="0.25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 x14ac:dyDescent="0.25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 x14ac:dyDescent="0.25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 x14ac:dyDescent="0.25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 x14ac:dyDescent="0.25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 x14ac:dyDescent="0.25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 x14ac:dyDescent="0.25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 x14ac:dyDescent="0.25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 x14ac:dyDescent="0.25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 x14ac:dyDescent="0.25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 x14ac:dyDescent="0.25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 x14ac:dyDescent="0.25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 x14ac:dyDescent="0.25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 x14ac:dyDescent="0.25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 x14ac:dyDescent="0.25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 x14ac:dyDescent="0.25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 x14ac:dyDescent="0.25">
      <c r="A495" t="s">
        <v>1511</v>
      </c>
      <c r="B495" t="s">
        <v>1563</v>
      </c>
      <c r="D495" t="s">
        <v>4</v>
      </c>
      <c r="E495">
        <v>6.39</v>
      </c>
    </row>
    <row r="496" spans="1:5" x14ac:dyDescent="0.25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 x14ac:dyDescent="0.25">
      <c r="A497" t="s">
        <v>1983</v>
      </c>
      <c r="B497" t="s">
        <v>2022</v>
      </c>
      <c r="D497" t="s">
        <v>9</v>
      </c>
      <c r="E497">
        <v>6.32</v>
      </c>
    </row>
    <row r="498" spans="1:5" x14ac:dyDescent="0.25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 x14ac:dyDescent="0.25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 x14ac:dyDescent="0.25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 x14ac:dyDescent="0.25">
      <c r="A501" t="s">
        <v>3</v>
      </c>
      <c r="B501" t="s">
        <v>14</v>
      </c>
      <c r="D501" t="s">
        <v>9</v>
      </c>
      <c r="E501">
        <v>6.14</v>
      </c>
    </row>
    <row r="502" spans="1:5" x14ac:dyDescent="0.25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 x14ac:dyDescent="0.25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 x14ac:dyDescent="0.25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 x14ac:dyDescent="0.25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 x14ac:dyDescent="0.25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 x14ac:dyDescent="0.25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 x14ac:dyDescent="0.25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 x14ac:dyDescent="0.25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 x14ac:dyDescent="0.25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 x14ac:dyDescent="0.25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 x14ac:dyDescent="0.25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 x14ac:dyDescent="0.25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 x14ac:dyDescent="0.25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 x14ac:dyDescent="0.25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 x14ac:dyDescent="0.25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 x14ac:dyDescent="0.25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 x14ac:dyDescent="0.25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 x14ac:dyDescent="0.25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 x14ac:dyDescent="0.25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 x14ac:dyDescent="0.25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 x14ac:dyDescent="0.25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 x14ac:dyDescent="0.25">
      <c r="A523" t="s">
        <v>1006</v>
      </c>
      <c r="B523" t="s">
        <v>1244</v>
      </c>
      <c r="D523" t="s">
        <v>9</v>
      </c>
      <c r="E523">
        <v>5.57</v>
      </c>
    </row>
    <row r="524" spans="1:5" x14ac:dyDescent="0.25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 x14ac:dyDescent="0.25">
      <c r="A525" t="s">
        <v>1006</v>
      </c>
      <c r="B525" t="s">
        <v>1237</v>
      </c>
      <c r="D525" t="s">
        <v>9</v>
      </c>
      <c r="E525">
        <v>5.51</v>
      </c>
    </row>
    <row r="526" spans="1:5" x14ac:dyDescent="0.25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 x14ac:dyDescent="0.25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 x14ac:dyDescent="0.25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 x14ac:dyDescent="0.25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 x14ac:dyDescent="0.25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 x14ac:dyDescent="0.25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 x14ac:dyDescent="0.25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 x14ac:dyDescent="0.25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 x14ac:dyDescent="0.25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 x14ac:dyDescent="0.25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 x14ac:dyDescent="0.25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 x14ac:dyDescent="0.25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 x14ac:dyDescent="0.25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 x14ac:dyDescent="0.25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 x14ac:dyDescent="0.25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 x14ac:dyDescent="0.25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 x14ac:dyDescent="0.25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 x14ac:dyDescent="0.25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 x14ac:dyDescent="0.25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 x14ac:dyDescent="0.25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 x14ac:dyDescent="0.25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 x14ac:dyDescent="0.25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 x14ac:dyDescent="0.25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 x14ac:dyDescent="0.25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 x14ac:dyDescent="0.25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 x14ac:dyDescent="0.25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 x14ac:dyDescent="0.25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 x14ac:dyDescent="0.25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 x14ac:dyDescent="0.25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 x14ac:dyDescent="0.25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 x14ac:dyDescent="0.25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 x14ac:dyDescent="0.25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 x14ac:dyDescent="0.25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 x14ac:dyDescent="0.25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 x14ac:dyDescent="0.25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 x14ac:dyDescent="0.25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 x14ac:dyDescent="0.25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 x14ac:dyDescent="0.25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 x14ac:dyDescent="0.25">
      <c r="A564" t="s">
        <v>1983</v>
      </c>
      <c r="B564" t="s">
        <v>1998</v>
      </c>
      <c r="D564" t="s">
        <v>457</v>
      </c>
      <c r="E564">
        <v>4.67</v>
      </c>
    </row>
    <row r="565" spans="1:5" x14ac:dyDescent="0.25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 x14ac:dyDescent="0.25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 x14ac:dyDescent="0.25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 x14ac:dyDescent="0.25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 x14ac:dyDescent="0.25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 x14ac:dyDescent="0.25">
      <c r="A570" t="s">
        <v>2427</v>
      </c>
      <c r="B570" t="s">
        <v>2669</v>
      </c>
      <c r="D570" t="s">
        <v>13</v>
      </c>
      <c r="E570">
        <v>4.54</v>
      </c>
    </row>
    <row r="571" spans="1:5" x14ac:dyDescent="0.25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 x14ac:dyDescent="0.25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 x14ac:dyDescent="0.25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 x14ac:dyDescent="0.25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 x14ac:dyDescent="0.25">
      <c r="A575" t="s">
        <v>2427</v>
      </c>
      <c r="B575" t="s">
        <v>2670</v>
      </c>
      <c r="D575" t="s">
        <v>13</v>
      </c>
      <c r="E575">
        <v>4.34</v>
      </c>
    </row>
    <row r="576" spans="1:5" x14ac:dyDescent="0.25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 x14ac:dyDescent="0.25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 x14ac:dyDescent="0.25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 x14ac:dyDescent="0.25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 x14ac:dyDescent="0.25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 x14ac:dyDescent="0.25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 x14ac:dyDescent="0.25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 x14ac:dyDescent="0.25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 x14ac:dyDescent="0.25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 x14ac:dyDescent="0.25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 x14ac:dyDescent="0.25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 x14ac:dyDescent="0.25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 x14ac:dyDescent="0.25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 x14ac:dyDescent="0.25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 x14ac:dyDescent="0.25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 x14ac:dyDescent="0.25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 x14ac:dyDescent="0.25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 x14ac:dyDescent="0.25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 x14ac:dyDescent="0.25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 x14ac:dyDescent="0.25">
      <c r="A595" t="s">
        <v>3</v>
      </c>
      <c r="B595" t="s">
        <v>14</v>
      </c>
      <c r="D595" t="s">
        <v>13</v>
      </c>
      <c r="E595">
        <v>4.0199999999999996</v>
      </c>
    </row>
    <row r="596" spans="1:5" x14ac:dyDescent="0.25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 x14ac:dyDescent="0.25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 x14ac:dyDescent="0.25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 x14ac:dyDescent="0.25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 x14ac:dyDescent="0.25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 x14ac:dyDescent="0.25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 x14ac:dyDescent="0.25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 x14ac:dyDescent="0.25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 x14ac:dyDescent="0.25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 x14ac:dyDescent="0.25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 x14ac:dyDescent="0.25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 x14ac:dyDescent="0.25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 x14ac:dyDescent="0.25">
      <c r="A608" t="s">
        <v>3029</v>
      </c>
      <c r="B608" t="s">
        <v>3209</v>
      </c>
      <c r="D608" t="s">
        <v>13</v>
      </c>
      <c r="E608">
        <v>3.88</v>
      </c>
    </row>
    <row r="609" spans="1:5" x14ac:dyDescent="0.25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 x14ac:dyDescent="0.25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 x14ac:dyDescent="0.25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 x14ac:dyDescent="0.25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 x14ac:dyDescent="0.25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 x14ac:dyDescent="0.25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 x14ac:dyDescent="0.25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 x14ac:dyDescent="0.25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 x14ac:dyDescent="0.25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 x14ac:dyDescent="0.25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 x14ac:dyDescent="0.25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 x14ac:dyDescent="0.25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 x14ac:dyDescent="0.25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 x14ac:dyDescent="0.25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 x14ac:dyDescent="0.25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 x14ac:dyDescent="0.25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 x14ac:dyDescent="0.25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 x14ac:dyDescent="0.25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 x14ac:dyDescent="0.25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 x14ac:dyDescent="0.25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 x14ac:dyDescent="0.25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 x14ac:dyDescent="0.25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 x14ac:dyDescent="0.25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 x14ac:dyDescent="0.25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 x14ac:dyDescent="0.25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 x14ac:dyDescent="0.25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 x14ac:dyDescent="0.25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 x14ac:dyDescent="0.25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 x14ac:dyDescent="0.25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 x14ac:dyDescent="0.25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 x14ac:dyDescent="0.25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 x14ac:dyDescent="0.25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 x14ac:dyDescent="0.25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 x14ac:dyDescent="0.25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 x14ac:dyDescent="0.25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 x14ac:dyDescent="0.25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 x14ac:dyDescent="0.25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 x14ac:dyDescent="0.25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 x14ac:dyDescent="0.25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 x14ac:dyDescent="0.25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 x14ac:dyDescent="0.25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 x14ac:dyDescent="0.25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 x14ac:dyDescent="0.25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 x14ac:dyDescent="0.25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 x14ac:dyDescent="0.25">
      <c r="A653" t="s">
        <v>3</v>
      </c>
      <c r="B653" t="s">
        <v>68</v>
      </c>
      <c r="D653" t="s">
        <v>13</v>
      </c>
      <c r="E653">
        <v>3.29</v>
      </c>
    </row>
    <row r="654" spans="1:5" x14ac:dyDescent="0.25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 x14ac:dyDescent="0.25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 x14ac:dyDescent="0.25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 x14ac:dyDescent="0.25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 x14ac:dyDescent="0.25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 x14ac:dyDescent="0.25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 x14ac:dyDescent="0.25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 x14ac:dyDescent="0.25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 x14ac:dyDescent="0.25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 x14ac:dyDescent="0.25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 x14ac:dyDescent="0.25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 x14ac:dyDescent="0.25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 x14ac:dyDescent="0.25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 x14ac:dyDescent="0.25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 x14ac:dyDescent="0.25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 x14ac:dyDescent="0.25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 x14ac:dyDescent="0.25">
      <c r="A670" t="s">
        <v>3029</v>
      </c>
      <c r="B670" t="s">
        <v>3141</v>
      </c>
      <c r="D670" t="s">
        <v>9</v>
      </c>
      <c r="E670">
        <v>3.11</v>
      </c>
    </row>
    <row r="671" spans="1:5" x14ac:dyDescent="0.25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 x14ac:dyDescent="0.25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 x14ac:dyDescent="0.25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 x14ac:dyDescent="0.25">
      <c r="A674" t="s">
        <v>149</v>
      </c>
      <c r="B674" t="s">
        <v>463</v>
      </c>
      <c r="D674" t="s">
        <v>9</v>
      </c>
      <c r="E674">
        <v>3.08</v>
      </c>
    </row>
    <row r="675" spans="1:5" x14ac:dyDescent="0.25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 x14ac:dyDescent="0.25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 x14ac:dyDescent="0.25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 x14ac:dyDescent="0.25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 x14ac:dyDescent="0.25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 x14ac:dyDescent="0.25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 x14ac:dyDescent="0.25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 x14ac:dyDescent="0.25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 x14ac:dyDescent="0.25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 x14ac:dyDescent="0.25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 x14ac:dyDescent="0.25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 x14ac:dyDescent="0.25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 x14ac:dyDescent="0.25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 x14ac:dyDescent="0.25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 x14ac:dyDescent="0.25">
      <c r="A689" t="s">
        <v>149</v>
      </c>
      <c r="B689" t="s">
        <v>475</v>
      </c>
      <c r="D689" t="s">
        <v>9</v>
      </c>
      <c r="E689">
        <v>2.9</v>
      </c>
    </row>
    <row r="690" spans="1:5" x14ac:dyDescent="0.25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 x14ac:dyDescent="0.25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 x14ac:dyDescent="0.25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 x14ac:dyDescent="0.25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 x14ac:dyDescent="0.25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 x14ac:dyDescent="0.25">
      <c r="A695" t="s">
        <v>149</v>
      </c>
      <c r="B695" t="s">
        <v>470</v>
      </c>
      <c r="D695" t="s">
        <v>9</v>
      </c>
      <c r="E695">
        <v>2.83</v>
      </c>
    </row>
    <row r="696" spans="1:5" x14ac:dyDescent="0.25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 x14ac:dyDescent="0.25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 x14ac:dyDescent="0.25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 x14ac:dyDescent="0.25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 x14ac:dyDescent="0.25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 x14ac:dyDescent="0.25">
      <c r="A701" t="s">
        <v>2427</v>
      </c>
      <c r="B701" t="s">
        <v>2577</v>
      </c>
      <c r="D701" t="s">
        <v>9</v>
      </c>
      <c r="E701">
        <v>2.79</v>
      </c>
    </row>
    <row r="702" spans="1:5" x14ac:dyDescent="0.25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 x14ac:dyDescent="0.25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 x14ac:dyDescent="0.25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 x14ac:dyDescent="0.25">
      <c r="A705" t="s">
        <v>609</v>
      </c>
      <c r="B705" t="s">
        <v>696</v>
      </c>
      <c r="D705" t="s">
        <v>13</v>
      </c>
      <c r="E705">
        <v>2.76</v>
      </c>
    </row>
    <row r="706" spans="1:5" x14ac:dyDescent="0.25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 x14ac:dyDescent="0.25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 x14ac:dyDescent="0.25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 x14ac:dyDescent="0.25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 x14ac:dyDescent="0.25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 x14ac:dyDescent="0.25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 x14ac:dyDescent="0.25">
      <c r="A712" t="s">
        <v>149</v>
      </c>
      <c r="B712" t="s">
        <v>480</v>
      </c>
      <c r="D712" t="s">
        <v>9</v>
      </c>
      <c r="E712">
        <v>2.7</v>
      </c>
    </row>
    <row r="713" spans="1:5" x14ac:dyDescent="0.25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 x14ac:dyDescent="0.25">
      <c r="A714" t="s">
        <v>149</v>
      </c>
      <c r="B714" t="s">
        <v>479</v>
      </c>
      <c r="D714" t="s">
        <v>9</v>
      </c>
      <c r="E714">
        <v>2.69</v>
      </c>
    </row>
    <row r="715" spans="1:5" x14ac:dyDescent="0.25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 x14ac:dyDescent="0.25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 x14ac:dyDescent="0.25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 x14ac:dyDescent="0.25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 x14ac:dyDescent="0.25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 x14ac:dyDescent="0.25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 x14ac:dyDescent="0.25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 x14ac:dyDescent="0.25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 x14ac:dyDescent="0.25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 x14ac:dyDescent="0.25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 x14ac:dyDescent="0.25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 x14ac:dyDescent="0.25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 x14ac:dyDescent="0.25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 x14ac:dyDescent="0.25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 x14ac:dyDescent="0.25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 x14ac:dyDescent="0.25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 x14ac:dyDescent="0.25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 x14ac:dyDescent="0.25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 x14ac:dyDescent="0.25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 x14ac:dyDescent="0.25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 x14ac:dyDescent="0.25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 x14ac:dyDescent="0.25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 x14ac:dyDescent="0.25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 x14ac:dyDescent="0.25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 x14ac:dyDescent="0.25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 x14ac:dyDescent="0.25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 x14ac:dyDescent="0.25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 x14ac:dyDescent="0.25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 x14ac:dyDescent="0.25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 x14ac:dyDescent="0.25">
      <c r="A744" t="s">
        <v>3029</v>
      </c>
      <c r="B744" t="s">
        <v>3198</v>
      </c>
      <c r="D744" t="s">
        <v>9</v>
      </c>
      <c r="E744">
        <v>2.5299999999999998</v>
      </c>
    </row>
    <row r="745" spans="1:5" x14ac:dyDescent="0.25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 x14ac:dyDescent="0.25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 x14ac:dyDescent="0.25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 x14ac:dyDescent="0.25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 x14ac:dyDescent="0.25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 x14ac:dyDescent="0.25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 x14ac:dyDescent="0.25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 x14ac:dyDescent="0.25">
      <c r="A752" t="s">
        <v>149</v>
      </c>
      <c r="B752" t="s">
        <v>462</v>
      </c>
      <c r="D752" t="s">
        <v>9</v>
      </c>
      <c r="E752">
        <v>2.4900000000000002</v>
      </c>
    </row>
    <row r="753" spans="1:5" x14ac:dyDescent="0.25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 x14ac:dyDescent="0.25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 x14ac:dyDescent="0.25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 x14ac:dyDescent="0.25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 x14ac:dyDescent="0.25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 x14ac:dyDescent="0.25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 x14ac:dyDescent="0.25">
      <c r="A759" t="s">
        <v>149</v>
      </c>
      <c r="B759" t="s">
        <v>444</v>
      </c>
      <c r="D759" t="s">
        <v>9</v>
      </c>
      <c r="E759">
        <v>2.4500000000000002</v>
      </c>
    </row>
    <row r="760" spans="1:5" x14ac:dyDescent="0.25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 x14ac:dyDescent="0.25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 x14ac:dyDescent="0.25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 x14ac:dyDescent="0.25">
      <c r="A763" t="s">
        <v>2427</v>
      </c>
      <c r="B763" t="s">
        <v>2676</v>
      </c>
      <c r="D763" t="s">
        <v>9</v>
      </c>
      <c r="E763">
        <v>2.42</v>
      </c>
    </row>
    <row r="764" spans="1:5" x14ac:dyDescent="0.25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 x14ac:dyDescent="0.25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 x14ac:dyDescent="0.25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 x14ac:dyDescent="0.25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 x14ac:dyDescent="0.25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 x14ac:dyDescent="0.25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 x14ac:dyDescent="0.25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 x14ac:dyDescent="0.25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 x14ac:dyDescent="0.25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 x14ac:dyDescent="0.25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 x14ac:dyDescent="0.25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 x14ac:dyDescent="0.25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 x14ac:dyDescent="0.25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 x14ac:dyDescent="0.25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 x14ac:dyDescent="0.25">
      <c r="A778" t="s">
        <v>3</v>
      </c>
      <c r="B778" t="s">
        <v>115</v>
      </c>
      <c r="D778" t="s">
        <v>13</v>
      </c>
      <c r="E778">
        <v>2.33</v>
      </c>
    </row>
    <row r="779" spans="1:5" x14ac:dyDescent="0.25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 x14ac:dyDescent="0.25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 x14ac:dyDescent="0.25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 x14ac:dyDescent="0.25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 x14ac:dyDescent="0.25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 x14ac:dyDescent="0.25">
      <c r="A784" t="s">
        <v>3029</v>
      </c>
      <c r="B784" t="s">
        <v>3068</v>
      </c>
      <c r="D784" t="s">
        <v>1083</v>
      </c>
      <c r="E784">
        <v>2.29</v>
      </c>
    </row>
    <row r="785" spans="1:5" x14ac:dyDescent="0.25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 x14ac:dyDescent="0.25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 x14ac:dyDescent="0.25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 x14ac:dyDescent="0.25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 x14ac:dyDescent="0.25">
      <c r="A789" t="s">
        <v>1006</v>
      </c>
      <c r="B789" t="s">
        <v>1236</v>
      </c>
      <c r="D789" t="s">
        <v>9</v>
      </c>
      <c r="E789">
        <v>2.2599999999999998</v>
      </c>
    </row>
    <row r="790" spans="1:5" x14ac:dyDescent="0.25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 x14ac:dyDescent="0.25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 x14ac:dyDescent="0.25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 x14ac:dyDescent="0.25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 x14ac:dyDescent="0.25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 x14ac:dyDescent="0.25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 x14ac:dyDescent="0.25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 x14ac:dyDescent="0.25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 x14ac:dyDescent="0.25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 x14ac:dyDescent="0.25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 x14ac:dyDescent="0.25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 x14ac:dyDescent="0.25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 x14ac:dyDescent="0.25">
      <c r="A802" t="s">
        <v>2427</v>
      </c>
      <c r="B802" t="s">
        <v>2555</v>
      </c>
      <c r="D802" t="s">
        <v>9</v>
      </c>
      <c r="E802">
        <v>2.1800000000000002</v>
      </c>
    </row>
    <row r="803" spans="1:5" x14ac:dyDescent="0.25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 x14ac:dyDescent="0.25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 x14ac:dyDescent="0.25">
      <c r="A805" t="s">
        <v>3</v>
      </c>
      <c r="B805" t="s">
        <v>140</v>
      </c>
      <c r="D805" t="s">
        <v>13</v>
      </c>
      <c r="E805">
        <v>2.16</v>
      </c>
    </row>
    <row r="806" spans="1:5" x14ac:dyDescent="0.25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 x14ac:dyDescent="0.25">
      <c r="A807" t="s">
        <v>2776</v>
      </c>
      <c r="B807" t="s">
        <v>2815</v>
      </c>
      <c r="D807" t="s">
        <v>13</v>
      </c>
      <c r="E807">
        <v>2.15</v>
      </c>
    </row>
    <row r="808" spans="1:5" x14ac:dyDescent="0.25">
      <c r="A808" t="s">
        <v>149</v>
      </c>
      <c r="B808" t="s">
        <v>452</v>
      </c>
      <c r="D808" t="s">
        <v>9</v>
      </c>
      <c r="E808">
        <v>2.15</v>
      </c>
    </row>
    <row r="809" spans="1:5" x14ac:dyDescent="0.25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 x14ac:dyDescent="0.25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 x14ac:dyDescent="0.25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 x14ac:dyDescent="0.25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 x14ac:dyDescent="0.25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 x14ac:dyDescent="0.25">
      <c r="A814" t="s">
        <v>149</v>
      </c>
      <c r="B814" t="s">
        <v>474</v>
      </c>
      <c r="D814" t="s">
        <v>13</v>
      </c>
      <c r="E814">
        <v>2.13</v>
      </c>
    </row>
    <row r="815" spans="1:5" x14ac:dyDescent="0.25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 x14ac:dyDescent="0.25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 x14ac:dyDescent="0.25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 x14ac:dyDescent="0.25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 x14ac:dyDescent="0.25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 x14ac:dyDescent="0.25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 x14ac:dyDescent="0.25">
      <c r="A821" t="s">
        <v>1006</v>
      </c>
      <c r="B821" t="s">
        <v>1246</v>
      </c>
      <c r="D821" t="s">
        <v>13</v>
      </c>
      <c r="E821">
        <v>2.1</v>
      </c>
    </row>
    <row r="822" spans="1:5" x14ac:dyDescent="0.25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 x14ac:dyDescent="0.25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 x14ac:dyDescent="0.25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 x14ac:dyDescent="0.25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 x14ac:dyDescent="0.25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 x14ac:dyDescent="0.25">
      <c r="A827" t="s">
        <v>2427</v>
      </c>
      <c r="B827" t="s">
        <v>2494</v>
      </c>
      <c r="D827" t="s">
        <v>9</v>
      </c>
      <c r="E827">
        <v>2.08</v>
      </c>
    </row>
    <row r="828" spans="1:5" x14ac:dyDescent="0.25">
      <c r="A828" t="s">
        <v>149</v>
      </c>
      <c r="B828" t="s">
        <v>456</v>
      </c>
      <c r="D828" t="s">
        <v>9</v>
      </c>
      <c r="E828">
        <v>2.06</v>
      </c>
    </row>
    <row r="829" spans="1:5" x14ac:dyDescent="0.25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 x14ac:dyDescent="0.25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 x14ac:dyDescent="0.25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 x14ac:dyDescent="0.25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 x14ac:dyDescent="0.25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 x14ac:dyDescent="0.25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 x14ac:dyDescent="0.25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 x14ac:dyDescent="0.25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 x14ac:dyDescent="0.25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 x14ac:dyDescent="0.25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 x14ac:dyDescent="0.25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 x14ac:dyDescent="0.25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 x14ac:dyDescent="0.25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 x14ac:dyDescent="0.25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 x14ac:dyDescent="0.25">
      <c r="A843" t="s">
        <v>1622</v>
      </c>
      <c r="B843" t="s">
        <v>1635</v>
      </c>
      <c r="D843" t="s">
        <v>9</v>
      </c>
      <c r="E843">
        <v>1.97</v>
      </c>
    </row>
    <row r="844" spans="1:5" x14ac:dyDescent="0.25">
      <c r="A844" t="s">
        <v>496</v>
      </c>
      <c r="B844" t="s">
        <v>554</v>
      </c>
      <c r="D844" t="s">
        <v>13</v>
      </c>
      <c r="E844">
        <v>1.97</v>
      </c>
    </row>
    <row r="845" spans="1:5" x14ac:dyDescent="0.25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 x14ac:dyDescent="0.25">
      <c r="A846" t="s">
        <v>149</v>
      </c>
      <c r="B846" t="s">
        <v>454</v>
      </c>
      <c r="D846" t="s">
        <v>9</v>
      </c>
      <c r="E846">
        <v>1.97</v>
      </c>
    </row>
    <row r="847" spans="1:5" x14ac:dyDescent="0.25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 x14ac:dyDescent="0.25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 x14ac:dyDescent="0.25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 x14ac:dyDescent="0.25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 x14ac:dyDescent="0.25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 x14ac:dyDescent="0.25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 x14ac:dyDescent="0.25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 x14ac:dyDescent="0.25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 x14ac:dyDescent="0.25">
      <c r="A855" t="s">
        <v>2776</v>
      </c>
      <c r="B855" t="s">
        <v>2938</v>
      </c>
      <c r="D855" t="s">
        <v>9</v>
      </c>
      <c r="E855">
        <v>1.94</v>
      </c>
    </row>
    <row r="856" spans="1:5" x14ac:dyDescent="0.25">
      <c r="A856" t="s">
        <v>1006</v>
      </c>
      <c r="B856" t="s">
        <v>1234</v>
      </c>
      <c r="D856" t="s">
        <v>9</v>
      </c>
      <c r="E856">
        <v>1.94</v>
      </c>
    </row>
    <row r="857" spans="1:5" x14ac:dyDescent="0.25">
      <c r="A857" t="s">
        <v>149</v>
      </c>
      <c r="B857" t="s">
        <v>464</v>
      </c>
      <c r="D857" t="s">
        <v>9</v>
      </c>
      <c r="E857">
        <v>1.94</v>
      </c>
    </row>
    <row r="858" spans="1:5" x14ac:dyDescent="0.25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 x14ac:dyDescent="0.25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 x14ac:dyDescent="0.25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 x14ac:dyDescent="0.25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 x14ac:dyDescent="0.25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 x14ac:dyDescent="0.25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 x14ac:dyDescent="0.25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 x14ac:dyDescent="0.25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 x14ac:dyDescent="0.25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 x14ac:dyDescent="0.25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 x14ac:dyDescent="0.25">
      <c r="A868" t="s">
        <v>3</v>
      </c>
      <c r="B868" t="s">
        <v>47</v>
      </c>
      <c r="D868" t="s">
        <v>13</v>
      </c>
      <c r="E868">
        <v>1.85</v>
      </c>
    </row>
    <row r="869" spans="1:5" x14ac:dyDescent="0.25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 x14ac:dyDescent="0.25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 x14ac:dyDescent="0.25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 x14ac:dyDescent="0.25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 x14ac:dyDescent="0.25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 x14ac:dyDescent="0.25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 x14ac:dyDescent="0.25">
      <c r="A875" t="s">
        <v>1006</v>
      </c>
      <c r="B875" t="s">
        <v>1226</v>
      </c>
      <c r="D875" t="s">
        <v>13</v>
      </c>
      <c r="E875">
        <v>1.83</v>
      </c>
    </row>
    <row r="876" spans="1:5" x14ac:dyDescent="0.25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 x14ac:dyDescent="0.25">
      <c r="A877" t="s">
        <v>149</v>
      </c>
      <c r="B877" t="s">
        <v>472</v>
      </c>
      <c r="D877" t="s">
        <v>9</v>
      </c>
      <c r="E877">
        <v>1.82</v>
      </c>
    </row>
    <row r="878" spans="1:5" x14ac:dyDescent="0.25">
      <c r="A878" t="s">
        <v>2776</v>
      </c>
      <c r="B878" t="s">
        <v>2939</v>
      </c>
      <c r="D878" t="s">
        <v>9</v>
      </c>
      <c r="E878">
        <v>1.81</v>
      </c>
    </row>
    <row r="879" spans="1:5" x14ac:dyDescent="0.25">
      <c r="A879" t="s">
        <v>1983</v>
      </c>
      <c r="B879" t="s">
        <v>2054</v>
      </c>
      <c r="D879" t="s">
        <v>9</v>
      </c>
      <c r="E879">
        <v>1.81</v>
      </c>
    </row>
    <row r="880" spans="1:5" x14ac:dyDescent="0.25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 x14ac:dyDescent="0.25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 x14ac:dyDescent="0.25">
      <c r="A882" t="s">
        <v>2776</v>
      </c>
      <c r="B882" t="s">
        <v>2940</v>
      </c>
      <c r="D882" t="s">
        <v>9</v>
      </c>
      <c r="E882">
        <v>1.79</v>
      </c>
    </row>
    <row r="883" spans="1:5" x14ac:dyDescent="0.25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 x14ac:dyDescent="0.25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 x14ac:dyDescent="0.25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 x14ac:dyDescent="0.25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 x14ac:dyDescent="0.25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 x14ac:dyDescent="0.25">
      <c r="A888" t="s">
        <v>1006</v>
      </c>
      <c r="B888" t="s">
        <v>1234</v>
      </c>
      <c r="D888" t="s">
        <v>9</v>
      </c>
      <c r="E888">
        <v>1.76</v>
      </c>
    </row>
    <row r="889" spans="1:5" x14ac:dyDescent="0.25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 x14ac:dyDescent="0.25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 x14ac:dyDescent="0.25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 x14ac:dyDescent="0.25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 x14ac:dyDescent="0.25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 x14ac:dyDescent="0.25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 x14ac:dyDescent="0.25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 x14ac:dyDescent="0.25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 x14ac:dyDescent="0.25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 x14ac:dyDescent="0.25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 x14ac:dyDescent="0.25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 x14ac:dyDescent="0.25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 x14ac:dyDescent="0.25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 x14ac:dyDescent="0.25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 x14ac:dyDescent="0.25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 x14ac:dyDescent="0.25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 x14ac:dyDescent="0.25">
      <c r="A905" t="s">
        <v>1006</v>
      </c>
      <c r="B905" t="s">
        <v>1258</v>
      </c>
      <c r="D905" t="s">
        <v>9</v>
      </c>
      <c r="E905">
        <v>1.68</v>
      </c>
    </row>
    <row r="906" spans="1:5" x14ac:dyDescent="0.25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 x14ac:dyDescent="0.25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 x14ac:dyDescent="0.25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 x14ac:dyDescent="0.25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 x14ac:dyDescent="0.25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 x14ac:dyDescent="0.25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 x14ac:dyDescent="0.25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 x14ac:dyDescent="0.25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 x14ac:dyDescent="0.25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 x14ac:dyDescent="0.25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 x14ac:dyDescent="0.25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 x14ac:dyDescent="0.25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 x14ac:dyDescent="0.25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2776</v>
      </c>
      <c r="B920" t="s">
        <v>2944</v>
      </c>
      <c r="D920" t="s">
        <v>13</v>
      </c>
      <c r="E920">
        <v>1.64</v>
      </c>
    </row>
    <row r="921" spans="1:5" x14ac:dyDescent="0.25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 x14ac:dyDescent="0.25">
      <c r="A922" t="s">
        <v>1006</v>
      </c>
      <c r="B922" t="s">
        <v>1147</v>
      </c>
      <c r="D922" t="s">
        <v>13</v>
      </c>
      <c r="E922">
        <v>1.63</v>
      </c>
    </row>
    <row r="923" spans="1:5" x14ac:dyDescent="0.25">
      <c r="A923" t="s">
        <v>2776</v>
      </c>
      <c r="B923" t="s">
        <v>2858</v>
      </c>
      <c r="D923" t="s">
        <v>9</v>
      </c>
      <c r="E923">
        <v>1.62</v>
      </c>
    </row>
    <row r="924" spans="1:5" x14ac:dyDescent="0.25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 x14ac:dyDescent="0.25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 x14ac:dyDescent="0.25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 x14ac:dyDescent="0.25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 x14ac:dyDescent="0.25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 x14ac:dyDescent="0.25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 x14ac:dyDescent="0.25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 x14ac:dyDescent="0.25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 x14ac:dyDescent="0.25">
      <c r="A932" t="s">
        <v>1006</v>
      </c>
      <c r="B932" t="s">
        <v>1238</v>
      </c>
      <c r="D932" t="s">
        <v>9</v>
      </c>
      <c r="E932">
        <v>1.59</v>
      </c>
    </row>
    <row r="933" spans="1:5" x14ac:dyDescent="0.25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 x14ac:dyDescent="0.25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 x14ac:dyDescent="0.25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 x14ac:dyDescent="0.25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 x14ac:dyDescent="0.25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 x14ac:dyDescent="0.25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 x14ac:dyDescent="0.25">
      <c r="A939" t="s">
        <v>2776</v>
      </c>
      <c r="B939" t="s">
        <v>2937</v>
      </c>
      <c r="D939" t="s">
        <v>9</v>
      </c>
      <c r="E939">
        <v>1.56</v>
      </c>
    </row>
    <row r="940" spans="1:5" x14ac:dyDescent="0.25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 x14ac:dyDescent="0.25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 x14ac:dyDescent="0.25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 x14ac:dyDescent="0.25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 x14ac:dyDescent="0.25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 x14ac:dyDescent="0.25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 x14ac:dyDescent="0.25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 x14ac:dyDescent="0.25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 x14ac:dyDescent="0.25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 x14ac:dyDescent="0.25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 x14ac:dyDescent="0.25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 x14ac:dyDescent="0.25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 x14ac:dyDescent="0.25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 x14ac:dyDescent="0.25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 x14ac:dyDescent="0.25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 x14ac:dyDescent="0.25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 x14ac:dyDescent="0.25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 x14ac:dyDescent="0.25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 x14ac:dyDescent="0.25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 x14ac:dyDescent="0.25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 x14ac:dyDescent="0.25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 x14ac:dyDescent="0.25">
      <c r="A961" t="s">
        <v>1006</v>
      </c>
      <c r="B961" t="s">
        <v>1244</v>
      </c>
      <c r="D961" t="s">
        <v>9</v>
      </c>
      <c r="E961">
        <v>1.44</v>
      </c>
    </row>
    <row r="962" spans="1:5" x14ac:dyDescent="0.25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 x14ac:dyDescent="0.25">
      <c r="A963" t="s">
        <v>1983</v>
      </c>
      <c r="B963" t="s">
        <v>2029</v>
      </c>
      <c r="D963" t="s">
        <v>13</v>
      </c>
      <c r="E963">
        <v>1.43</v>
      </c>
    </row>
    <row r="964" spans="1:5" x14ac:dyDescent="0.25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 x14ac:dyDescent="0.25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 x14ac:dyDescent="0.25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 x14ac:dyDescent="0.25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 x14ac:dyDescent="0.25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 x14ac:dyDescent="0.25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 x14ac:dyDescent="0.25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 x14ac:dyDescent="0.25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 x14ac:dyDescent="0.25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 x14ac:dyDescent="0.25">
      <c r="A973" t="s">
        <v>2427</v>
      </c>
      <c r="B973" t="s">
        <v>2484</v>
      </c>
      <c r="D973" t="s">
        <v>378</v>
      </c>
      <c r="E973">
        <v>1.4</v>
      </c>
    </row>
    <row r="974" spans="1:5" x14ac:dyDescent="0.25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 x14ac:dyDescent="0.25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 x14ac:dyDescent="0.25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 x14ac:dyDescent="0.25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 x14ac:dyDescent="0.25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 x14ac:dyDescent="0.25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 x14ac:dyDescent="0.25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 x14ac:dyDescent="0.25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 x14ac:dyDescent="0.25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 x14ac:dyDescent="0.25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 x14ac:dyDescent="0.25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 x14ac:dyDescent="0.25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 x14ac:dyDescent="0.25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 x14ac:dyDescent="0.25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 x14ac:dyDescent="0.25">
      <c r="A988" t="s">
        <v>2776</v>
      </c>
      <c r="B988" t="s">
        <v>2809</v>
      </c>
      <c r="D988" t="s">
        <v>9</v>
      </c>
      <c r="E988">
        <v>1.33</v>
      </c>
    </row>
    <row r="989" spans="1:5" x14ac:dyDescent="0.25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 x14ac:dyDescent="0.25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 x14ac:dyDescent="0.25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 x14ac:dyDescent="0.25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 x14ac:dyDescent="0.25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 x14ac:dyDescent="0.25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 x14ac:dyDescent="0.25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 x14ac:dyDescent="0.25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 x14ac:dyDescent="0.25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 x14ac:dyDescent="0.25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 x14ac:dyDescent="0.25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 x14ac:dyDescent="0.25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 x14ac:dyDescent="0.25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 x14ac:dyDescent="0.25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 x14ac:dyDescent="0.25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 x14ac:dyDescent="0.25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 x14ac:dyDescent="0.25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 x14ac:dyDescent="0.25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 x14ac:dyDescent="0.25">
      <c r="A1007" t="s">
        <v>2427</v>
      </c>
      <c r="B1007" t="s">
        <v>2630</v>
      </c>
      <c r="D1007" t="s">
        <v>9</v>
      </c>
      <c r="E1007">
        <v>1.27</v>
      </c>
    </row>
    <row r="1008" spans="1:5" x14ac:dyDescent="0.25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 x14ac:dyDescent="0.25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 x14ac:dyDescent="0.25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 x14ac:dyDescent="0.25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 x14ac:dyDescent="0.25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 x14ac:dyDescent="0.25">
      <c r="A1013" t="s">
        <v>3</v>
      </c>
      <c r="B1013" t="s">
        <v>47</v>
      </c>
      <c r="D1013" t="s">
        <v>9</v>
      </c>
      <c r="E1013">
        <v>1.26</v>
      </c>
    </row>
    <row r="1014" spans="1:5" x14ac:dyDescent="0.25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 x14ac:dyDescent="0.25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 x14ac:dyDescent="0.25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 x14ac:dyDescent="0.25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 x14ac:dyDescent="0.25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 x14ac:dyDescent="0.25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 x14ac:dyDescent="0.25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 x14ac:dyDescent="0.25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 x14ac:dyDescent="0.25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 x14ac:dyDescent="0.25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 x14ac:dyDescent="0.25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 x14ac:dyDescent="0.25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 x14ac:dyDescent="0.25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 x14ac:dyDescent="0.25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 x14ac:dyDescent="0.25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 x14ac:dyDescent="0.25">
      <c r="A1029" t="s">
        <v>2776</v>
      </c>
      <c r="B1029" t="s">
        <v>2942</v>
      </c>
      <c r="D1029" t="s">
        <v>13</v>
      </c>
      <c r="E1029">
        <v>1.22</v>
      </c>
    </row>
    <row r="1030" spans="1:5" x14ac:dyDescent="0.25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 x14ac:dyDescent="0.25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 x14ac:dyDescent="0.25">
      <c r="A1032" t="s">
        <v>1006</v>
      </c>
      <c r="B1032" t="s">
        <v>1078</v>
      </c>
      <c r="D1032" t="s">
        <v>9</v>
      </c>
      <c r="E1032">
        <v>1.21</v>
      </c>
    </row>
    <row r="1033" spans="1:5" x14ac:dyDescent="0.25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 x14ac:dyDescent="0.25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 x14ac:dyDescent="0.25">
      <c r="A1035" t="s">
        <v>149</v>
      </c>
      <c r="B1035" t="s">
        <v>384</v>
      </c>
      <c r="D1035" t="s">
        <v>383</v>
      </c>
      <c r="E1035">
        <v>1.21</v>
      </c>
    </row>
    <row r="1036" spans="1:5" x14ac:dyDescent="0.25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 x14ac:dyDescent="0.25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 x14ac:dyDescent="0.25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 x14ac:dyDescent="0.25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 x14ac:dyDescent="0.25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 x14ac:dyDescent="0.25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 x14ac:dyDescent="0.25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 x14ac:dyDescent="0.25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 x14ac:dyDescent="0.25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 x14ac:dyDescent="0.25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 x14ac:dyDescent="0.25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 x14ac:dyDescent="0.25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 x14ac:dyDescent="0.25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 x14ac:dyDescent="0.25">
      <c r="A1049" t="s">
        <v>1622</v>
      </c>
      <c r="B1049" t="s">
        <v>1680</v>
      </c>
      <c r="D1049" t="s">
        <v>13</v>
      </c>
      <c r="E1049">
        <v>1.18</v>
      </c>
    </row>
    <row r="1050" spans="1:5" x14ac:dyDescent="0.25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 x14ac:dyDescent="0.25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 x14ac:dyDescent="0.25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 x14ac:dyDescent="0.25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 x14ac:dyDescent="0.25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 x14ac:dyDescent="0.25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 x14ac:dyDescent="0.25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 x14ac:dyDescent="0.25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 x14ac:dyDescent="0.25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 x14ac:dyDescent="0.25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 x14ac:dyDescent="0.25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 x14ac:dyDescent="0.25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 x14ac:dyDescent="0.25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 x14ac:dyDescent="0.25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 x14ac:dyDescent="0.25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 x14ac:dyDescent="0.25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 x14ac:dyDescent="0.25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 x14ac:dyDescent="0.25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 x14ac:dyDescent="0.25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 x14ac:dyDescent="0.25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 x14ac:dyDescent="0.25">
      <c r="A1070" t="s">
        <v>1983</v>
      </c>
      <c r="B1070" t="s">
        <v>2001</v>
      </c>
      <c r="D1070" t="s">
        <v>13</v>
      </c>
      <c r="E1070">
        <v>1.1299999999999999</v>
      </c>
    </row>
    <row r="1071" spans="1:5" x14ac:dyDescent="0.25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 x14ac:dyDescent="0.25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 x14ac:dyDescent="0.25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 x14ac:dyDescent="0.25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 x14ac:dyDescent="0.25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 x14ac:dyDescent="0.25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 x14ac:dyDescent="0.25">
      <c r="A1077" t="s">
        <v>149</v>
      </c>
      <c r="B1077" t="s">
        <v>385</v>
      </c>
      <c r="D1077" t="s">
        <v>9</v>
      </c>
      <c r="E1077">
        <v>1.1200000000000001</v>
      </c>
    </row>
    <row r="1078" spans="1:5" x14ac:dyDescent="0.25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 x14ac:dyDescent="0.25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 x14ac:dyDescent="0.25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 x14ac:dyDescent="0.25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 x14ac:dyDescent="0.25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 x14ac:dyDescent="0.25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 x14ac:dyDescent="0.25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 x14ac:dyDescent="0.25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 x14ac:dyDescent="0.25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 x14ac:dyDescent="0.25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 x14ac:dyDescent="0.25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 x14ac:dyDescent="0.25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 x14ac:dyDescent="0.25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 x14ac:dyDescent="0.25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 x14ac:dyDescent="0.25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 x14ac:dyDescent="0.25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 x14ac:dyDescent="0.25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 x14ac:dyDescent="0.25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 x14ac:dyDescent="0.25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 x14ac:dyDescent="0.25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 x14ac:dyDescent="0.25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 x14ac:dyDescent="0.25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 x14ac:dyDescent="0.25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 x14ac:dyDescent="0.25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 x14ac:dyDescent="0.25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 x14ac:dyDescent="0.25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 x14ac:dyDescent="0.25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 x14ac:dyDescent="0.25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 x14ac:dyDescent="0.25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 x14ac:dyDescent="0.25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 x14ac:dyDescent="0.25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 x14ac:dyDescent="0.25">
      <c r="A1109" t="s">
        <v>1006</v>
      </c>
      <c r="B1109" t="s">
        <v>1046</v>
      </c>
      <c r="D1109" t="s">
        <v>9</v>
      </c>
      <c r="E1109">
        <v>1.04</v>
      </c>
    </row>
    <row r="1110" spans="1:5" x14ac:dyDescent="0.25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 x14ac:dyDescent="0.25">
      <c r="A1111" t="s">
        <v>1983</v>
      </c>
      <c r="B1111" t="s">
        <v>2057</v>
      </c>
      <c r="D1111" t="s">
        <v>457</v>
      </c>
      <c r="E1111">
        <v>1.04</v>
      </c>
    </row>
    <row r="1112" spans="1:5" x14ac:dyDescent="0.25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 x14ac:dyDescent="0.25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 x14ac:dyDescent="0.25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 x14ac:dyDescent="0.25">
      <c r="A1115" t="s">
        <v>1006</v>
      </c>
      <c r="B1115" t="s">
        <v>1146</v>
      </c>
      <c r="D1115" t="s">
        <v>13</v>
      </c>
      <c r="E1115">
        <v>1.02</v>
      </c>
    </row>
    <row r="1116" spans="1:5" x14ac:dyDescent="0.25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 x14ac:dyDescent="0.25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 x14ac:dyDescent="0.25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 x14ac:dyDescent="0.25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 x14ac:dyDescent="0.25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 x14ac:dyDescent="0.25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 x14ac:dyDescent="0.25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 x14ac:dyDescent="0.25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 x14ac:dyDescent="0.25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 x14ac:dyDescent="0.25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 x14ac:dyDescent="0.25">
      <c r="A1126" t="s">
        <v>2776</v>
      </c>
      <c r="B1126" t="s">
        <v>2806</v>
      </c>
      <c r="D1126" t="s">
        <v>13</v>
      </c>
      <c r="E1126">
        <v>1</v>
      </c>
    </row>
    <row r="1127" spans="1:5" x14ac:dyDescent="0.25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 x14ac:dyDescent="0.25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 x14ac:dyDescent="0.25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 x14ac:dyDescent="0.25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 x14ac:dyDescent="0.25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 x14ac:dyDescent="0.25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 x14ac:dyDescent="0.25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 x14ac:dyDescent="0.25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 x14ac:dyDescent="0.25">
      <c r="A1135" t="s">
        <v>1983</v>
      </c>
      <c r="B1135" t="s">
        <v>2029</v>
      </c>
      <c r="D1135" t="s">
        <v>9</v>
      </c>
      <c r="E1135">
        <v>1</v>
      </c>
    </row>
    <row r="1136" spans="1:5" x14ac:dyDescent="0.25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 x14ac:dyDescent="0.25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 x14ac:dyDescent="0.25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 x14ac:dyDescent="0.25">
      <c r="A1139" t="s">
        <v>1006</v>
      </c>
      <c r="B1139" t="s">
        <v>1042</v>
      </c>
      <c r="D1139" t="s">
        <v>9</v>
      </c>
      <c r="E1139">
        <v>0.99</v>
      </c>
    </row>
    <row r="1140" spans="1:5" x14ac:dyDescent="0.25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 x14ac:dyDescent="0.25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 x14ac:dyDescent="0.25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 x14ac:dyDescent="0.25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 x14ac:dyDescent="0.25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 x14ac:dyDescent="0.25">
      <c r="A1145" t="s">
        <v>1622</v>
      </c>
      <c r="B1145" t="s">
        <v>1634</v>
      </c>
      <c r="D1145" t="s">
        <v>9</v>
      </c>
      <c r="E1145">
        <v>0.98</v>
      </c>
    </row>
    <row r="1146" spans="1:5" x14ac:dyDescent="0.25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 x14ac:dyDescent="0.25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 x14ac:dyDescent="0.25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 x14ac:dyDescent="0.25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 x14ac:dyDescent="0.25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 x14ac:dyDescent="0.25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 x14ac:dyDescent="0.25">
      <c r="A1152" t="s">
        <v>2776</v>
      </c>
      <c r="B1152" t="s">
        <v>2805</v>
      </c>
      <c r="D1152" t="s">
        <v>13</v>
      </c>
      <c r="E1152">
        <v>0.97</v>
      </c>
    </row>
    <row r="1153" spans="1:5" x14ac:dyDescent="0.25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 x14ac:dyDescent="0.25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 x14ac:dyDescent="0.25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 x14ac:dyDescent="0.25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 x14ac:dyDescent="0.25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 x14ac:dyDescent="0.25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 x14ac:dyDescent="0.25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 x14ac:dyDescent="0.25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 x14ac:dyDescent="0.25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 x14ac:dyDescent="0.25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 x14ac:dyDescent="0.25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 x14ac:dyDescent="0.25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 x14ac:dyDescent="0.25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 x14ac:dyDescent="0.25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 x14ac:dyDescent="0.25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 x14ac:dyDescent="0.25">
      <c r="A1168" t="s">
        <v>2427</v>
      </c>
      <c r="B1168" t="s">
        <v>2648</v>
      </c>
      <c r="D1168" t="s">
        <v>13</v>
      </c>
      <c r="E1168">
        <v>0.95</v>
      </c>
    </row>
    <row r="1169" spans="1:5" x14ac:dyDescent="0.25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 x14ac:dyDescent="0.25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 x14ac:dyDescent="0.25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 x14ac:dyDescent="0.25">
      <c r="A1172" t="s">
        <v>2427</v>
      </c>
      <c r="B1172" t="s">
        <v>2429</v>
      </c>
      <c r="D1172" t="s">
        <v>147</v>
      </c>
      <c r="E1172">
        <v>0.94</v>
      </c>
    </row>
    <row r="1173" spans="1:5" x14ac:dyDescent="0.25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 x14ac:dyDescent="0.25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 x14ac:dyDescent="0.25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 x14ac:dyDescent="0.25">
      <c r="A1176" t="s">
        <v>1983</v>
      </c>
      <c r="B1176" t="s">
        <v>2004</v>
      </c>
      <c r="D1176" t="s">
        <v>13</v>
      </c>
      <c r="E1176">
        <v>0.94</v>
      </c>
    </row>
    <row r="1177" spans="1:5" x14ac:dyDescent="0.25">
      <c r="A1177" t="s">
        <v>3029</v>
      </c>
      <c r="B1177" t="s">
        <v>3186</v>
      </c>
      <c r="D1177" t="s">
        <v>9</v>
      </c>
      <c r="E1177">
        <v>0.94</v>
      </c>
    </row>
    <row r="1178" spans="1:5" x14ac:dyDescent="0.25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 x14ac:dyDescent="0.25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 x14ac:dyDescent="0.25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 x14ac:dyDescent="0.25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 x14ac:dyDescent="0.25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 x14ac:dyDescent="0.25">
      <c r="A1183" t="s">
        <v>2163</v>
      </c>
      <c r="B1183" t="s">
        <v>2364</v>
      </c>
      <c r="D1183" t="s">
        <v>1083</v>
      </c>
      <c r="E1183">
        <v>0.93</v>
      </c>
    </row>
    <row r="1184" spans="1:5" x14ac:dyDescent="0.25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 x14ac:dyDescent="0.25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 x14ac:dyDescent="0.25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 x14ac:dyDescent="0.25">
      <c r="A1187" t="s">
        <v>2776</v>
      </c>
      <c r="B1187" t="s">
        <v>2806</v>
      </c>
      <c r="D1187" t="s">
        <v>9</v>
      </c>
      <c r="E1187">
        <v>0.91</v>
      </c>
    </row>
    <row r="1188" spans="1:5" x14ac:dyDescent="0.25">
      <c r="A1188" t="s">
        <v>2776</v>
      </c>
      <c r="B1188" t="s">
        <v>2943</v>
      </c>
      <c r="D1188" t="s">
        <v>13</v>
      </c>
      <c r="E1188">
        <v>0.91</v>
      </c>
    </row>
    <row r="1189" spans="1:5" x14ac:dyDescent="0.25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 x14ac:dyDescent="0.25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 x14ac:dyDescent="0.25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 x14ac:dyDescent="0.25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 x14ac:dyDescent="0.25">
      <c r="A1193" t="s">
        <v>2776</v>
      </c>
      <c r="B1193" t="s">
        <v>2861</v>
      </c>
      <c r="D1193" t="s">
        <v>9</v>
      </c>
      <c r="E1193">
        <v>0.9</v>
      </c>
    </row>
    <row r="1194" spans="1:5" x14ac:dyDescent="0.25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 x14ac:dyDescent="0.25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 x14ac:dyDescent="0.25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 x14ac:dyDescent="0.25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 x14ac:dyDescent="0.25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 x14ac:dyDescent="0.25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 x14ac:dyDescent="0.25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 x14ac:dyDescent="0.25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 x14ac:dyDescent="0.25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 x14ac:dyDescent="0.25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 x14ac:dyDescent="0.25">
      <c r="A1204" t="s">
        <v>1006</v>
      </c>
      <c r="B1204" t="s">
        <v>1199</v>
      </c>
      <c r="D1204" t="s">
        <v>13</v>
      </c>
      <c r="E1204">
        <v>0.89</v>
      </c>
    </row>
    <row r="1205" spans="1:5" x14ac:dyDescent="0.25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 x14ac:dyDescent="0.25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 x14ac:dyDescent="0.25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 x14ac:dyDescent="0.25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 x14ac:dyDescent="0.25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 x14ac:dyDescent="0.25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 x14ac:dyDescent="0.25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 x14ac:dyDescent="0.25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 x14ac:dyDescent="0.25">
      <c r="A1213" t="s">
        <v>496</v>
      </c>
      <c r="B1213" t="s">
        <v>543</v>
      </c>
      <c r="D1213" t="s">
        <v>13</v>
      </c>
      <c r="E1213">
        <v>0.88</v>
      </c>
    </row>
    <row r="1214" spans="1:5" x14ac:dyDescent="0.25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 x14ac:dyDescent="0.25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 x14ac:dyDescent="0.25">
      <c r="A1216" t="s">
        <v>1006</v>
      </c>
      <c r="B1216" t="s">
        <v>1239</v>
      </c>
      <c r="D1216" t="s">
        <v>9</v>
      </c>
      <c r="E1216">
        <v>0.88</v>
      </c>
    </row>
    <row r="1217" spans="1:5" x14ac:dyDescent="0.25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 x14ac:dyDescent="0.25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 x14ac:dyDescent="0.25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 x14ac:dyDescent="0.25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 x14ac:dyDescent="0.25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 x14ac:dyDescent="0.25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 x14ac:dyDescent="0.25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 x14ac:dyDescent="0.25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 x14ac:dyDescent="0.25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 x14ac:dyDescent="0.25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 x14ac:dyDescent="0.25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 x14ac:dyDescent="0.25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 x14ac:dyDescent="0.25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 x14ac:dyDescent="0.25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 x14ac:dyDescent="0.25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 x14ac:dyDescent="0.25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 x14ac:dyDescent="0.25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 x14ac:dyDescent="0.25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 x14ac:dyDescent="0.25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 x14ac:dyDescent="0.25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 x14ac:dyDescent="0.25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 x14ac:dyDescent="0.25">
      <c r="A1238" t="s">
        <v>1622</v>
      </c>
      <c r="B1238" t="s">
        <v>1633</v>
      </c>
      <c r="D1238" t="s">
        <v>9</v>
      </c>
      <c r="E1238">
        <v>0.85</v>
      </c>
    </row>
    <row r="1239" spans="1:5" x14ac:dyDescent="0.25">
      <c r="A1239" t="s">
        <v>2776</v>
      </c>
      <c r="B1239" t="s">
        <v>2803</v>
      </c>
      <c r="D1239" t="s">
        <v>9</v>
      </c>
      <c r="E1239">
        <v>0.85</v>
      </c>
    </row>
    <row r="1240" spans="1:5" x14ac:dyDescent="0.25">
      <c r="A1240" t="s">
        <v>1622</v>
      </c>
      <c r="B1240" t="s">
        <v>1640</v>
      </c>
      <c r="D1240" t="s">
        <v>1083</v>
      </c>
      <c r="E1240">
        <v>0.85</v>
      </c>
    </row>
    <row r="1241" spans="1:5" x14ac:dyDescent="0.25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 x14ac:dyDescent="0.25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 x14ac:dyDescent="0.25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 x14ac:dyDescent="0.25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 x14ac:dyDescent="0.25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 x14ac:dyDescent="0.25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 x14ac:dyDescent="0.25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 x14ac:dyDescent="0.25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 x14ac:dyDescent="0.25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 x14ac:dyDescent="0.25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 x14ac:dyDescent="0.25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 x14ac:dyDescent="0.25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1225</v>
      </c>
      <c r="D1253" t="s">
        <v>13</v>
      </c>
      <c r="E1253">
        <v>0.83</v>
      </c>
    </row>
    <row r="1254" spans="1:5" x14ac:dyDescent="0.25">
      <c r="A1254" t="s">
        <v>2427</v>
      </c>
      <c r="B1254" t="s">
        <v>2447</v>
      </c>
      <c r="D1254" t="s">
        <v>13</v>
      </c>
      <c r="E1254">
        <v>0.82</v>
      </c>
    </row>
    <row r="1255" spans="1:5" x14ac:dyDescent="0.25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 x14ac:dyDescent="0.25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 x14ac:dyDescent="0.25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 x14ac:dyDescent="0.25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 x14ac:dyDescent="0.25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 x14ac:dyDescent="0.25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 x14ac:dyDescent="0.25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 x14ac:dyDescent="0.25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 x14ac:dyDescent="0.25">
      <c r="A1263" t="s">
        <v>149</v>
      </c>
      <c r="B1263" t="s">
        <v>387</v>
      </c>
      <c r="D1263" t="s">
        <v>9</v>
      </c>
      <c r="E1263">
        <v>0.82</v>
      </c>
    </row>
    <row r="1264" spans="1:5" x14ac:dyDescent="0.25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 x14ac:dyDescent="0.25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 x14ac:dyDescent="0.25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 x14ac:dyDescent="0.25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 x14ac:dyDescent="0.25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 x14ac:dyDescent="0.25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 x14ac:dyDescent="0.25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 x14ac:dyDescent="0.25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 x14ac:dyDescent="0.25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 x14ac:dyDescent="0.25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 x14ac:dyDescent="0.25">
      <c r="A1274" t="s">
        <v>2776</v>
      </c>
      <c r="B1274" t="s">
        <v>2813</v>
      </c>
      <c r="D1274" t="s">
        <v>13</v>
      </c>
      <c r="E1274">
        <v>0.8</v>
      </c>
    </row>
    <row r="1275" spans="1:5" x14ac:dyDescent="0.25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 x14ac:dyDescent="0.25">
      <c r="A1276" t="s">
        <v>2776</v>
      </c>
      <c r="B1276" t="s">
        <v>2841</v>
      </c>
      <c r="D1276" t="s">
        <v>9</v>
      </c>
      <c r="E1276">
        <v>0.8</v>
      </c>
    </row>
    <row r="1277" spans="1:5" x14ac:dyDescent="0.25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 x14ac:dyDescent="0.25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 x14ac:dyDescent="0.25">
      <c r="A1279" t="s">
        <v>1983</v>
      </c>
      <c r="B1279" t="s">
        <v>2002</v>
      </c>
      <c r="D1279" t="s">
        <v>13</v>
      </c>
      <c r="E1279">
        <v>0.8</v>
      </c>
    </row>
    <row r="1280" spans="1:5" x14ac:dyDescent="0.25">
      <c r="A1280" t="s">
        <v>2427</v>
      </c>
      <c r="B1280" t="s">
        <v>2575</v>
      </c>
      <c r="D1280" t="s">
        <v>13</v>
      </c>
      <c r="E1280">
        <v>0.8</v>
      </c>
    </row>
    <row r="1281" spans="1:5" x14ac:dyDescent="0.25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 x14ac:dyDescent="0.25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 x14ac:dyDescent="0.25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 x14ac:dyDescent="0.25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 x14ac:dyDescent="0.25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 x14ac:dyDescent="0.25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 x14ac:dyDescent="0.25">
      <c r="A1287" t="s">
        <v>1006</v>
      </c>
      <c r="B1287" t="s">
        <v>1248</v>
      </c>
      <c r="D1287" t="s">
        <v>13</v>
      </c>
      <c r="E1287">
        <v>0.79</v>
      </c>
    </row>
    <row r="1288" spans="1:5" x14ac:dyDescent="0.25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 x14ac:dyDescent="0.25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 x14ac:dyDescent="0.25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 x14ac:dyDescent="0.25">
      <c r="A1291" t="s">
        <v>2776</v>
      </c>
      <c r="B1291" t="s">
        <v>2980</v>
      </c>
      <c r="D1291" t="s">
        <v>13</v>
      </c>
      <c r="E1291">
        <v>0.79</v>
      </c>
    </row>
    <row r="1292" spans="1:5" x14ac:dyDescent="0.25">
      <c r="A1292" t="s">
        <v>1006</v>
      </c>
      <c r="B1292" t="s">
        <v>1260</v>
      </c>
      <c r="D1292" t="s">
        <v>9</v>
      </c>
      <c r="E1292">
        <v>0.79</v>
      </c>
    </row>
    <row r="1293" spans="1:5" x14ac:dyDescent="0.25">
      <c r="A1293" t="s">
        <v>1983</v>
      </c>
      <c r="B1293" t="s">
        <v>2057</v>
      </c>
      <c r="D1293" t="s">
        <v>9</v>
      </c>
      <c r="E1293">
        <v>0.79</v>
      </c>
    </row>
    <row r="1294" spans="1:5" x14ac:dyDescent="0.25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 x14ac:dyDescent="0.25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 x14ac:dyDescent="0.25">
      <c r="A1296" t="s">
        <v>1006</v>
      </c>
      <c r="B1296" t="s">
        <v>1051</v>
      </c>
      <c r="D1296" t="s">
        <v>13</v>
      </c>
      <c r="E1296">
        <v>0.78</v>
      </c>
    </row>
    <row r="1297" spans="1:5" x14ac:dyDescent="0.25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 x14ac:dyDescent="0.25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 x14ac:dyDescent="0.25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 x14ac:dyDescent="0.25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 x14ac:dyDescent="0.25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 x14ac:dyDescent="0.25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 x14ac:dyDescent="0.25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 x14ac:dyDescent="0.25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 x14ac:dyDescent="0.25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 x14ac:dyDescent="0.25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 x14ac:dyDescent="0.25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 x14ac:dyDescent="0.25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 x14ac:dyDescent="0.25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 x14ac:dyDescent="0.25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 x14ac:dyDescent="0.25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 x14ac:dyDescent="0.25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 x14ac:dyDescent="0.25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 x14ac:dyDescent="0.25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 x14ac:dyDescent="0.25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 x14ac:dyDescent="0.25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 x14ac:dyDescent="0.25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 x14ac:dyDescent="0.25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 x14ac:dyDescent="0.25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 x14ac:dyDescent="0.25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 x14ac:dyDescent="0.25">
      <c r="A1321" t="s">
        <v>1006</v>
      </c>
      <c r="B1321" t="s">
        <v>1200</v>
      </c>
      <c r="D1321" t="s">
        <v>9</v>
      </c>
      <c r="E1321">
        <v>0.76</v>
      </c>
    </row>
    <row r="1322" spans="1:5" x14ac:dyDescent="0.25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 x14ac:dyDescent="0.25">
      <c r="A1323" t="s">
        <v>2776</v>
      </c>
      <c r="B1323" t="s">
        <v>2793</v>
      </c>
      <c r="D1323" t="s">
        <v>13</v>
      </c>
      <c r="E1323">
        <v>0.75</v>
      </c>
    </row>
    <row r="1324" spans="1:5" x14ac:dyDescent="0.25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 x14ac:dyDescent="0.25">
      <c r="A1325" t="s">
        <v>1983</v>
      </c>
      <c r="B1325" t="s">
        <v>1999</v>
      </c>
      <c r="D1325" t="s">
        <v>457</v>
      </c>
      <c r="E1325">
        <v>0.75</v>
      </c>
    </row>
    <row r="1326" spans="1:5" x14ac:dyDescent="0.25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 x14ac:dyDescent="0.25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 x14ac:dyDescent="0.25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 x14ac:dyDescent="0.25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 x14ac:dyDescent="0.25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 x14ac:dyDescent="0.25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 x14ac:dyDescent="0.25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 x14ac:dyDescent="0.25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 x14ac:dyDescent="0.25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 x14ac:dyDescent="0.25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 x14ac:dyDescent="0.25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 x14ac:dyDescent="0.25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 x14ac:dyDescent="0.25">
      <c r="A1338" t="s">
        <v>1006</v>
      </c>
      <c r="B1338" t="s">
        <v>1042</v>
      </c>
      <c r="D1338" t="s">
        <v>13</v>
      </c>
      <c r="E1338">
        <v>0.74</v>
      </c>
    </row>
    <row r="1339" spans="1:5" x14ac:dyDescent="0.25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 x14ac:dyDescent="0.25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 x14ac:dyDescent="0.25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 x14ac:dyDescent="0.25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 x14ac:dyDescent="0.25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 x14ac:dyDescent="0.25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 x14ac:dyDescent="0.25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 x14ac:dyDescent="0.25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 x14ac:dyDescent="0.25">
      <c r="A1347" t="s">
        <v>496</v>
      </c>
      <c r="B1347" t="s">
        <v>602</v>
      </c>
      <c r="D1347" t="s">
        <v>13</v>
      </c>
      <c r="E1347">
        <v>0.73</v>
      </c>
    </row>
    <row r="1348" spans="1:5" x14ac:dyDescent="0.25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 x14ac:dyDescent="0.25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 x14ac:dyDescent="0.25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 x14ac:dyDescent="0.25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 x14ac:dyDescent="0.25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 x14ac:dyDescent="0.25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 x14ac:dyDescent="0.25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 x14ac:dyDescent="0.25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 x14ac:dyDescent="0.25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 x14ac:dyDescent="0.25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 x14ac:dyDescent="0.25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 x14ac:dyDescent="0.25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 x14ac:dyDescent="0.25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 x14ac:dyDescent="0.25">
      <c r="A1361" t="s">
        <v>1006</v>
      </c>
      <c r="B1361" t="s">
        <v>1047</v>
      </c>
      <c r="D1361" t="s">
        <v>13</v>
      </c>
      <c r="E1361">
        <v>0.72</v>
      </c>
    </row>
    <row r="1362" spans="1:5" x14ac:dyDescent="0.25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 x14ac:dyDescent="0.25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 x14ac:dyDescent="0.25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 x14ac:dyDescent="0.25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 x14ac:dyDescent="0.25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 x14ac:dyDescent="0.25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 x14ac:dyDescent="0.25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 x14ac:dyDescent="0.25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 x14ac:dyDescent="0.25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 x14ac:dyDescent="0.25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 x14ac:dyDescent="0.25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 x14ac:dyDescent="0.25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 x14ac:dyDescent="0.25">
      <c r="A1374" t="s">
        <v>1701</v>
      </c>
      <c r="B1374" t="s">
        <v>1720</v>
      </c>
      <c r="D1374" t="s">
        <v>9</v>
      </c>
      <c r="E1374">
        <v>0.71</v>
      </c>
    </row>
    <row r="1375" spans="1:5" x14ac:dyDescent="0.25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 x14ac:dyDescent="0.25">
      <c r="A1376" t="s">
        <v>1983</v>
      </c>
      <c r="B1376" t="s">
        <v>2026</v>
      </c>
      <c r="D1376" t="s">
        <v>13</v>
      </c>
      <c r="E1376">
        <v>0.71</v>
      </c>
    </row>
    <row r="1377" spans="1:5" x14ac:dyDescent="0.25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 x14ac:dyDescent="0.25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 x14ac:dyDescent="0.25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 x14ac:dyDescent="0.25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 x14ac:dyDescent="0.25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 x14ac:dyDescent="0.25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 x14ac:dyDescent="0.25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 x14ac:dyDescent="0.25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 x14ac:dyDescent="0.25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 x14ac:dyDescent="0.25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 x14ac:dyDescent="0.25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 x14ac:dyDescent="0.25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 x14ac:dyDescent="0.25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 x14ac:dyDescent="0.25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 x14ac:dyDescent="0.25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 x14ac:dyDescent="0.25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 x14ac:dyDescent="0.25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 x14ac:dyDescent="0.25">
      <c r="A1394" t="s">
        <v>2776</v>
      </c>
      <c r="B1394" t="s">
        <v>2886</v>
      </c>
      <c r="D1394" t="s">
        <v>9</v>
      </c>
      <c r="E1394">
        <v>0.68</v>
      </c>
    </row>
    <row r="1395" spans="1:5" x14ac:dyDescent="0.25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 x14ac:dyDescent="0.25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 x14ac:dyDescent="0.25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 x14ac:dyDescent="0.25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 x14ac:dyDescent="0.25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 x14ac:dyDescent="0.25">
      <c r="A1400" t="s">
        <v>1267</v>
      </c>
      <c r="B1400" t="s">
        <v>1470</v>
      </c>
      <c r="D1400" t="s">
        <v>1083</v>
      </c>
      <c r="E1400">
        <v>0.68</v>
      </c>
    </row>
    <row r="1401" spans="1:5" x14ac:dyDescent="0.25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 x14ac:dyDescent="0.25">
      <c r="A1402" t="s">
        <v>2427</v>
      </c>
      <c r="B1402" t="s">
        <v>2447</v>
      </c>
      <c r="D1402" t="s">
        <v>9</v>
      </c>
      <c r="E1402">
        <v>0.67</v>
      </c>
    </row>
    <row r="1403" spans="1:5" x14ac:dyDescent="0.25">
      <c r="A1403" t="s">
        <v>1006</v>
      </c>
      <c r="B1403" t="s">
        <v>1045</v>
      </c>
      <c r="D1403" t="s">
        <v>9</v>
      </c>
      <c r="E1403">
        <v>0.67</v>
      </c>
    </row>
    <row r="1404" spans="1:5" x14ac:dyDescent="0.25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 x14ac:dyDescent="0.25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 x14ac:dyDescent="0.25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 x14ac:dyDescent="0.25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 x14ac:dyDescent="0.25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 x14ac:dyDescent="0.25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 x14ac:dyDescent="0.25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 x14ac:dyDescent="0.25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 x14ac:dyDescent="0.25">
      <c r="A1412" t="s">
        <v>1983</v>
      </c>
      <c r="B1412" t="s">
        <v>1995</v>
      </c>
      <c r="D1412" t="s">
        <v>13</v>
      </c>
      <c r="E1412">
        <v>0.66</v>
      </c>
    </row>
    <row r="1413" spans="1:5" x14ac:dyDescent="0.25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 x14ac:dyDescent="0.25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 x14ac:dyDescent="0.25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 x14ac:dyDescent="0.25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 x14ac:dyDescent="0.25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 x14ac:dyDescent="0.25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 x14ac:dyDescent="0.25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 x14ac:dyDescent="0.25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 x14ac:dyDescent="0.25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 x14ac:dyDescent="0.25">
      <c r="A1422" t="s">
        <v>2776</v>
      </c>
      <c r="B1422" t="s">
        <v>2804</v>
      </c>
      <c r="D1422" t="s">
        <v>13</v>
      </c>
      <c r="E1422">
        <v>0.65</v>
      </c>
    </row>
    <row r="1423" spans="1:5" x14ac:dyDescent="0.25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 x14ac:dyDescent="0.25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 x14ac:dyDescent="0.25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 x14ac:dyDescent="0.25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 x14ac:dyDescent="0.25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 x14ac:dyDescent="0.25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 x14ac:dyDescent="0.25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 x14ac:dyDescent="0.25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 x14ac:dyDescent="0.25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 x14ac:dyDescent="0.25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 x14ac:dyDescent="0.25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 x14ac:dyDescent="0.25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 x14ac:dyDescent="0.25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 x14ac:dyDescent="0.25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 x14ac:dyDescent="0.25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 x14ac:dyDescent="0.25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 x14ac:dyDescent="0.25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 x14ac:dyDescent="0.25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 x14ac:dyDescent="0.25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 x14ac:dyDescent="0.25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 x14ac:dyDescent="0.25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 x14ac:dyDescent="0.25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 x14ac:dyDescent="0.25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 x14ac:dyDescent="0.25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 x14ac:dyDescent="0.25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 x14ac:dyDescent="0.25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 x14ac:dyDescent="0.25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 x14ac:dyDescent="0.25">
      <c r="A1450" t="s">
        <v>1006</v>
      </c>
      <c r="B1450" t="s">
        <v>1261</v>
      </c>
      <c r="D1450" t="s">
        <v>13</v>
      </c>
      <c r="E1450">
        <v>0.62</v>
      </c>
    </row>
    <row r="1451" spans="1:5" x14ac:dyDescent="0.25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 x14ac:dyDescent="0.25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 x14ac:dyDescent="0.25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 x14ac:dyDescent="0.25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 x14ac:dyDescent="0.25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 x14ac:dyDescent="0.25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 x14ac:dyDescent="0.25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 x14ac:dyDescent="0.25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 x14ac:dyDescent="0.25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 x14ac:dyDescent="0.25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 x14ac:dyDescent="0.25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 x14ac:dyDescent="0.25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 x14ac:dyDescent="0.25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 x14ac:dyDescent="0.25">
      <c r="A1464" t="s">
        <v>2427</v>
      </c>
      <c r="B1464" t="s">
        <v>2499</v>
      </c>
      <c r="D1464" t="s">
        <v>9</v>
      </c>
      <c r="E1464">
        <v>0.6</v>
      </c>
    </row>
    <row r="1465" spans="1:5" x14ac:dyDescent="0.25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 x14ac:dyDescent="0.25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 x14ac:dyDescent="0.25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 x14ac:dyDescent="0.25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 x14ac:dyDescent="0.25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 x14ac:dyDescent="0.25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 x14ac:dyDescent="0.25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 x14ac:dyDescent="0.25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 x14ac:dyDescent="0.25">
      <c r="A1473" t="s">
        <v>1006</v>
      </c>
      <c r="B1473" t="s">
        <v>1219</v>
      </c>
      <c r="D1473" t="s">
        <v>13</v>
      </c>
      <c r="E1473">
        <v>0.6</v>
      </c>
    </row>
    <row r="1474" spans="1:5" x14ac:dyDescent="0.25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 x14ac:dyDescent="0.25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 x14ac:dyDescent="0.25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 x14ac:dyDescent="0.25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 x14ac:dyDescent="0.25">
      <c r="A1478" t="s">
        <v>1006</v>
      </c>
      <c r="B1478" t="s">
        <v>1063</v>
      </c>
      <c r="D1478" t="s">
        <v>13</v>
      </c>
      <c r="E1478">
        <v>0.59</v>
      </c>
    </row>
    <row r="1479" spans="1:5" x14ac:dyDescent="0.25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 x14ac:dyDescent="0.25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 x14ac:dyDescent="0.25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 x14ac:dyDescent="0.25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 x14ac:dyDescent="0.25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 x14ac:dyDescent="0.25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 x14ac:dyDescent="0.25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 x14ac:dyDescent="0.25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 x14ac:dyDescent="0.25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 x14ac:dyDescent="0.25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 x14ac:dyDescent="0.25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 x14ac:dyDescent="0.25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 x14ac:dyDescent="0.25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 x14ac:dyDescent="0.25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 x14ac:dyDescent="0.25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 x14ac:dyDescent="0.25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 x14ac:dyDescent="0.25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 x14ac:dyDescent="0.25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 x14ac:dyDescent="0.25">
      <c r="A1497" t="s">
        <v>3029</v>
      </c>
      <c r="B1497" t="s">
        <v>3132</v>
      </c>
      <c r="D1497" t="s">
        <v>13</v>
      </c>
      <c r="E1497">
        <v>0.56999999999999995</v>
      </c>
    </row>
    <row r="1498" spans="1:5" x14ac:dyDescent="0.25">
      <c r="A1498" t="s">
        <v>1622</v>
      </c>
      <c r="B1498" t="s">
        <v>1666</v>
      </c>
      <c r="D1498" t="s">
        <v>13</v>
      </c>
      <c r="E1498">
        <v>0.56999999999999995</v>
      </c>
    </row>
    <row r="1499" spans="1:5" x14ac:dyDescent="0.25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 x14ac:dyDescent="0.25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 x14ac:dyDescent="0.25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 x14ac:dyDescent="0.25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 x14ac:dyDescent="0.25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 x14ac:dyDescent="0.25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 x14ac:dyDescent="0.25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 x14ac:dyDescent="0.25">
      <c r="A1506" t="s">
        <v>1006</v>
      </c>
      <c r="B1506" t="s">
        <v>1050</v>
      </c>
      <c r="D1506" t="s">
        <v>13</v>
      </c>
      <c r="E1506">
        <v>0.56000000000000005</v>
      </c>
    </row>
    <row r="1507" spans="1:5" x14ac:dyDescent="0.25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 x14ac:dyDescent="0.25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 x14ac:dyDescent="0.25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 x14ac:dyDescent="0.25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 x14ac:dyDescent="0.25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 x14ac:dyDescent="0.25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 x14ac:dyDescent="0.25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 x14ac:dyDescent="0.25">
      <c r="A1514" t="s">
        <v>149</v>
      </c>
      <c r="B1514" t="s">
        <v>495</v>
      </c>
      <c r="D1514" t="s">
        <v>9</v>
      </c>
      <c r="E1514">
        <v>0.56000000000000005</v>
      </c>
    </row>
    <row r="1515" spans="1:5" x14ac:dyDescent="0.25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 x14ac:dyDescent="0.25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 x14ac:dyDescent="0.25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 x14ac:dyDescent="0.25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 x14ac:dyDescent="0.25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 x14ac:dyDescent="0.25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 x14ac:dyDescent="0.25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 x14ac:dyDescent="0.25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 x14ac:dyDescent="0.25">
      <c r="A1523" t="s">
        <v>1006</v>
      </c>
      <c r="B1523" t="s">
        <v>1016</v>
      </c>
      <c r="D1523" t="s">
        <v>13</v>
      </c>
      <c r="E1523">
        <v>0.54</v>
      </c>
    </row>
    <row r="1524" spans="1:5" x14ac:dyDescent="0.25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 x14ac:dyDescent="0.25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 x14ac:dyDescent="0.25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 x14ac:dyDescent="0.25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 x14ac:dyDescent="0.25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 x14ac:dyDescent="0.25">
      <c r="A1529" t="s">
        <v>2776</v>
      </c>
      <c r="B1529" t="s">
        <v>2978</v>
      </c>
      <c r="D1529" t="s">
        <v>9</v>
      </c>
      <c r="E1529">
        <v>0.54</v>
      </c>
    </row>
    <row r="1530" spans="1:5" x14ac:dyDescent="0.25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 x14ac:dyDescent="0.25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 x14ac:dyDescent="0.25">
      <c r="A1532" t="s">
        <v>1983</v>
      </c>
      <c r="B1532" t="s">
        <v>1985</v>
      </c>
      <c r="D1532" t="s">
        <v>13</v>
      </c>
      <c r="E1532">
        <v>0.53</v>
      </c>
    </row>
    <row r="1533" spans="1:5" x14ac:dyDescent="0.25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 x14ac:dyDescent="0.25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 x14ac:dyDescent="0.25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 x14ac:dyDescent="0.25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 x14ac:dyDescent="0.25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 x14ac:dyDescent="0.25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 x14ac:dyDescent="0.25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 x14ac:dyDescent="0.25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 x14ac:dyDescent="0.25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 x14ac:dyDescent="0.25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 x14ac:dyDescent="0.25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 x14ac:dyDescent="0.25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 x14ac:dyDescent="0.25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 x14ac:dyDescent="0.25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 x14ac:dyDescent="0.25">
      <c r="A1547" t="s">
        <v>1006</v>
      </c>
      <c r="B1547" t="s">
        <v>1028</v>
      </c>
      <c r="D1547" t="s">
        <v>9</v>
      </c>
      <c r="E1547">
        <v>0.52</v>
      </c>
    </row>
    <row r="1548" spans="1:5" x14ac:dyDescent="0.25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 x14ac:dyDescent="0.25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 x14ac:dyDescent="0.25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 x14ac:dyDescent="0.25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 x14ac:dyDescent="0.25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 x14ac:dyDescent="0.25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 x14ac:dyDescent="0.25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 x14ac:dyDescent="0.25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 x14ac:dyDescent="0.25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 x14ac:dyDescent="0.25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 x14ac:dyDescent="0.25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 x14ac:dyDescent="0.25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 x14ac:dyDescent="0.25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 x14ac:dyDescent="0.25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 x14ac:dyDescent="0.25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 x14ac:dyDescent="0.25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 x14ac:dyDescent="0.25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 x14ac:dyDescent="0.25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 x14ac:dyDescent="0.25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 x14ac:dyDescent="0.25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 x14ac:dyDescent="0.25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 x14ac:dyDescent="0.25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 x14ac:dyDescent="0.25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 x14ac:dyDescent="0.25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 x14ac:dyDescent="0.25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 x14ac:dyDescent="0.25">
      <c r="A1573" t="s">
        <v>1983</v>
      </c>
      <c r="B1573" t="s">
        <v>2004</v>
      </c>
      <c r="D1573" t="s">
        <v>9</v>
      </c>
      <c r="E1573">
        <v>0.5</v>
      </c>
    </row>
    <row r="1574" spans="1:5" x14ac:dyDescent="0.25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 x14ac:dyDescent="0.25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 x14ac:dyDescent="0.25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 x14ac:dyDescent="0.25">
      <c r="A1577" t="s">
        <v>2776</v>
      </c>
      <c r="B1577" t="s">
        <v>2954</v>
      </c>
      <c r="D1577" t="s">
        <v>13</v>
      </c>
      <c r="E1577">
        <v>0.5</v>
      </c>
    </row>
    <row r="1578" spans="1:5" x14ac:dyDescent="0.25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 x14ac:dyDescent="0.25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 x14ac:dyDescent="0.25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 x14ac:dyDescent="0.25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 x14ac:dyDescent="0.25">
      <c r="A1582" t="s">
        <v>149</v>
      </c>
      <c r="B1582" t="s">
        <v>487</v>
      </c>
      <c r="D1582" t="s">
        <v>9</v>
      </c>
      <c r="E1582">
        <v>0.5</v>
      </c>
    </row>
    <row r="1583" spans="1:5" x14ac:dyDescent="0.25">
      <c r="A1583" t="s">
        <v>149</v>
      </c>
      <c r="B1583" t="s">
        <v>494</v>
      </c>
      <c r="D1583" t="s">
        <v>9</v>
      </c>
      <c r="E1583">
        <v>0.5</v>
      </c>
    </row>
    <row r="1584" spans="1:5" x14ac:dyDescent="0.25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 x14ac:dyDescent="0.25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 x14ac:dyDescent="0.25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 x14ac:dyDescent="0.25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 x14ac:dyDescent="0.25">
      <c r="A1588" t="s">
        <v>2776</v>
      </c>
      <c r="B1588" t="s">
        <v>2886</v>
      </c>
      <c r="D1588" t="s">
        <v>9</v>
      </c>
      <c r="E1588">
        <v>0.49</v>
      </c>
    </row>
    <row r="1589" spans="1:5" x14ac:dyDescent="0.25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 x14ac:dyDescent="0.25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 x14ac:dyDescent="0.25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 x14ac:dyDescent="0.25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 x14ac:dyDescent="0.25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 x14ac:dyDescent="0.25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 x14ac:dyDescent="0.25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 x14ac:dyDescent="0.25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 x14ac:dyDescent="0.25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 x14ac:dyDescent="0.25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 x14ac:dyDescent="0.25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 x14ac:dyDescent="0.25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 x14ac:dyDescent="0.25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 x14ac:dyDescent="0.25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 x14ac:dyDescent="0.25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 x14ac:dyDescent="0.25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 x14ac:dyDescent="0.25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 x14ac:dyDescent="0.25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 x14ac:dyDescent="0.25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 x14ac:dyDescent="0.25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 x14ac:dyDescent="0.25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 x14ac:dyDescent="0.25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 x14ac:dyDescent="0.25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 x14ac:dyDescent="0.25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 x14ac:dyDescent="0.25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 x14ac:dyDescent="0.25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 x14ac:dyDescent="0.25">
      <c r="A1615" t="s">
        <v>1983</v>
      </c>
      <c r="B1615" t="s">
        <v>1992</v>
      </c>
      <c r="D1615" t="s">
        <v>13</v>
      </c>
      <c r="E1615">
        <v>0.47</v>
      </c>
    </row>
    <row r="1616" spans="1:5" x14ac:dyDescent="0.25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 x14ac:dyDescent="0.25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 x14ac:dyDescent="0.25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 x14ac:dyDescent="0.25">
      <c r="A1619" t="s">
        <v>1622</v>
      </c>
      <c r="B1619" t="s">
        <v>1641</v>
      </c>
      <c r="D1619" t="s">
        <v>13</v>
      </c>
      <c r="E1619">
        <v>0.47</v>
      </c>
    </row>
    <row r="1620" spans="1:5" x14ac:dyDescent="0.25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 x14ac:dyDescent="0.25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 x14ac:dyDescent="0.25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 x14ac:dyDescent="0.25">
      <c r="A1623" t="s">
        <v>1006</v>
      </c>
      <c r="B1623" t="s">
        <v>1161</v>
      </c>
      <c r="D1623" t="s">
        <v>13</v>
      </c>
      <c r="E1623">
        <v>0.47</v>
      </c>
    </row>
    <row r="1624" spans="1:5" x14ac:dyDescent="0.25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 x14ac:dyDescent="0.25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 x14ac:dyDescent="0.25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 x14ac:dyDescent="0.25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 x14ac:dyDescent="0.25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 x14ac:dyDescent="0.25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 x14ac:dyDescent="0.25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 x14ac:dyDescent="0.25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 x14ac:dyDescent="0.25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 x14ac:dyDescent="0.25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 x14ac:dyDescent="0.25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 x14ac:dyDescent="0.25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 x14ac:dyDescent="0.25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 x14ac:dyDescent="0.25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 x14ac:dyDescent="0.25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 x14ac:dyDescent="0.25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 x14ac:dyDescent="0.25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 x14ac:dyDescent="0.25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 x14ac:dyDescent="0.25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 x14ac:dyDescent="0.25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 x14ac:dyDescent="0.25">
      <c r="A1644" t="s">
        <v>1701</v>
      </c>
      <c r="B1644" t="s">
        <v>1721</v>
      </c>
      <c r="D1644" t="s">
        <v>9</v>
      </c>
      <c r="E1644">
        <v>0.46</v>
      </c>
    </row>
    <row r="1645" spans="1:5" x14ac:dyDescent="0.25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 x14ac:dyDescent="0.25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 x14ac:dyDescent="0.25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 x14ac:dyDescent="0.25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 x14ac:dyDescent="0.25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 x14ac:dyDescent="0.25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 x14ac:dyDescent="0.25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 x14ac:dyDescent="0.25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 x14ac:dyDescent="0.25">
      <c r="A1653" t="s">
        <v>1983</v>
      </c>
      <c r="B1653" t="s">
        <v>2055</v>
      </c>
      <c r="D1653" t="s">
        <v>457</v>
      </c>
      <c r="E1653">
        <v>0.46</v>
      </c>
    </row>
    <row r="1654" spans="1:5" x14ac:dyDescent="0.25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 x14ac:dyDescent="0.25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 x14ac:dyDescent="0.25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 x14ac:dyDescent="0.25">
      <c r="A1657" t="s">
        <v>2776</v>
      </c>
      <c r="B1657" t="s">
        <v>2811</v>
      </c>
      <c r="D1657" t="s">
        <v>13</v>
      </c>
      <c r="E1657">
        <v>0.45</v>
      </c>
    </row>
    <row r="1658" spans="1:5" x14ac:dyDescent="0.25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 x14ac:dyDescent="0.25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 x14ac:dyDescent="0.25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 x14ac:dyDescent="0.25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 x14ac:dyDescent="0.25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 x14ac:dyDescent="0.25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 x14ac:dyDescent="0.25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 x14ac:dyDescent="0.25">
      <c r="A1665" t="s">
        <v>1006</v>
      </c>
      <c r="B1665" t="s">
        <v>1084</v>
      </c>
      <c r="D1665" t="s">
        <v>1083</v>
      </c>
      <c r="E1665">
        <v>0.45</v>
      </c>
    </row>
    <row r="1666" spans="1:5" x14ac:dyDescent="0.25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 x14ac:dyDescent="0.25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 x14ac:dyDescent="0.25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 x14ac:dyDescent="0.25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 x14ac:dyDescent="0.25">
      <c r="A1670" t="s">
        <v>2776</v>
      </c>
      <c r="B1670" t="s">
        <v>2951</v>
      </c>
      <c r="D1670" t="s">
        <v>13</v>
      </c>
      <c r="E1670">
        <v>0.45</v>
      </c>
    </row>
    <row r="1671" spans="1:5" x14ac:dyDescent="0.25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 x14ac:dyDescent="0.25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 x14ac:dyDescent="0.25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 x14ac:dyDescent="0.25">
      <c r="A1674" t="s">
        <v>2776</v>
      </c>
      <c r="B1674" t="s">
        <v>2797</v>
      </c>
      <c r="D1674" t="s">
        <v>9</v>
      </c>
      <c r="E1674">
        <v>0.44</v>
      </c>
    </row>
    <row r="1675" spans="1:5" x14ac:dyDescent="0.25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 x14ac:dyDescent="0.25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 x14ac:dyDescent="0.25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 x14ac:dyDescent="0.25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 x14ac:dyDescent="0.25">
      <c r="A1679" t="s">
        <v>1983</v>
      </c>
      <c r="B1679" t="s">
        <v>2010</v>
      </c>
      <c r="D1679" t="s">
        <v>13</v>
      </c>
      <c r="E1679">
        <v>0.44</v>
      </c>
    </row>
    <row r="1680" spans="1:5" x14ac:dyDescent="0.25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 x14ac:dyDescent="0.25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 x14ac:dyDescent="0.25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 x14ac:dyDescent="0.25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 x14ac:dyDescent="0.25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 x14ac:dyDescent="0.25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 x14ac:dyDescent="0.25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 x14ac:dyDescent="0.25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 x14ac:dyDescent="0.25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 x14ac:dyDescent="0.25">
      <c r="A1689" t="s">
        <v>1006</v>
      </c>
      <c r="B1689" t="s">
        <v>1262</v>
      </c>
      <c r="D1689" t="s">
        <v>13</v>
      </c>
      <c r="E1689">
        <v>0.44</v>
      </c>
    </row>
    <row r="1690" spans="1:5" x14ac:dyDescent="0.25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 x14ac:dyDescent="0.25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 x14ac:dyDescent="0.25">
      <c r="A1692" t="s">
        <v>149</v>
      </c>
      <c r="B1692" t="s">
        <v>486</v>
      </c>
      <c r="D1692" t="s">
        <v>9</v>
      </c>
      <c r="E1692">
        <v>0.44</v>
      </c>
    </row>
    <row r="1693" spans="1:5" x14ac:dyDescent="0.25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 x14ac:dyDescent="0.25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 x14ac:dyDescent="0.25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 x14ac:dyDescent="0.25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 x14ac:dyDescent="0.25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 x14ac:dyDescent="0.25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 x14ac:dyDescent="0.25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 x14ac:dyDescent="0.25">
      <c r="A1700" t="s">
        <v>1622</v>
      </c>
      <c r="B1700" t="s">
        <v>1642</v>
      </c>
      <c r="D1700" t="s">
        <v>13</v>
      </c>
      <c r="E1700">
        <v>0.43</v>
      </c>
    </row>
    <row r="1701" spans="1:5" x14ac:dyDescent="0.25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 x14ac:dyDescent="0.25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 x14ac:dyDescent="0.25">
      <c r="A1703" t="s">
        <v>1006</v>
      </c>
      <c r="B1703" t="s">
        <v>1148</v>
      </c>
      <c r="D1703" t="s">
        <v>9</v>
      </c>
      <c r="E1703">
        <v>0.43</v>
      </c>
    </row>
    <row r="1704" spans="1:5" x14ac:dyDescent="0.25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 x14ac:dyDescent="0.25">
      <c r="A1705" t="s">
        <v>2776</v>
      </c>
      <c r="B1705" t="s">
        <v>2923</v>
      </c>
      <c r="D1705" t="s">
        <v>13</v>
      </c>
      <c r="E1705">
        <v>0.43</v>
      </c>
    </row>
    <row r="1706" spans="1:5" x14ac:dyDescent="0.25">
      <c r="A1706" t="s">
        <v>2776</v>
      </c>
      <c r="B1706" t="s">
        <v>2956</v>
      </c>
      <c r="D1706" t="s">
        <v>13</v>
      </c>
      <c r="E1706">
        <v>0.43</v>
      </c>
    </row>
    <row r="1707" spans="1:5" x14ac:dyDescent="0.25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 x14ac:dyDescent="0.25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 x14ac:dyDescent="0.25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 x14ac:dyDescent="0.25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 x14ac:dyDescent="0.25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 x14ac:dyDescent="0.25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 x14ac:dyDescent="0.25">
      <c r="A1713" t="s">
        <v>2776</v>
      </c>
      <c r="B1713" t="s">
        <v>2975</v>
      </c>
      <c r="D1713" t="s">
        <v>9</v>
      </c>
      <c r="E1713">
        <v>0.43</v>
      </c>
    </row>
    <row r="1714" spans="1:5" x14ac:dyDescent="0.25">
      <c r="A1714" t="s">
        <v>149</v>
      </c>
      <c r="B1714" t="s">
        <v>436</v>
      </c>
      <c r="D1714" t="s">
        <v>9</v>
      </c>
      <c r="E1714">
        <v>0.43</v>
      </c>
    </row>
    <row r="1715" spans="1:5" x14ac:dyDescent="0.25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 x14ac:dyDescent="0.25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 x14ac:dyDescent="0.25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 x14ac:dyDescent="0.25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 x14ac:dyDescent="0.25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 x14ac:dyDescent="0.25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 x14ac:dyDescent="0.25">
      <c r="A1721" t="s">
        <v>3029</v>
      </c>
      <c r="B1721" t="s">
        <v>3079</v>
      </c>
      <c r="D1721" t="s">
        <v>9</v>
      </c>
      <c r="E1721">
        <v>0.42</v>
      </c>
    </row>
    <row r="1722" spans="1:5" x14ac:dyDescent="0.25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 x14ac:dyDescent="0.25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 x14ac:dyDescent="0.25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 x14ac:dyDescent="0.25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 x14ac:dyDescent="0.25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 x14ac:dyDescent="0.25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 x14ac:dyDescent="0.25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 x14ac:dyDescent="0.25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 x14ac:dyDescent="0.25">
      <c r="A1730" t="s">
        <v>2776</v>
      </c>
      <c r="B1730" t="s">
        <v>2953</v>
      </c>
      <c r="D1730" t="s">
        <v>13</v>
      </c>
      <c r="E1730">
        <v>0.42</v>
      </c>
    </row>
    <row r="1731" spans="1:5" x14ac:dyDescent="0.25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 x14ac:dyDescent="0.25">
      <c r="A1732" t="s">
        <v>2776</v>
      </c>
      <c r="B1732" t="s">
        <v>2962</v>
      </c>
      <c r="D1732" t="s">
        <v>9</v>
      </c>
      <c r="E1732">
        <v>0.42</v>
      </c>
    </row>
    <row r="1733" spans="1:5" x14ac:dyDescent="0.25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 x14ac:dyDescent="0.25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 x14ac:dyDescent="0.25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 x14ac:dyDescent="0.25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 x14ac:dyDescent="0.25">
      <c r="A1737" t="s">
        <v>149</v>
      </c>
      <c r="B1737" t="s">
        <v>490</v>
      </c>
      <c r="D1737" t="s">
        <v>9</v>
      </c>
      <c r="E1737">
        <v>0.42</v>
      </c>
    </row>
    <row r="1738" spans="1:5" x14ac:dyDescent="0.25">
      <c r="A1738" t="s">
        <v>2776</v>
      </c>
      <c r="B1738" t="s">
        <v>2797</v>
      </c>
      <c r="D1738" t="s">
        <v>13</v>
      </c>
      <c r="E1738">
        <v>0.41</v>
      </c>
    </row>
    <row r="1739" spans="1:5" x14ac:dyDescent="0.25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 x14ac:dyDescent="0.25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 x14ac:dyDescent="0.25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 x14ac:dyDescent="0.25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 x14ac:dyDescent="0.25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 x14ac:dyDescent="0.25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 x14ac:dyDescent="0.25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 x14ac:dyDescent="0.25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 x14ac:dyDescent="0.25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 x14ac:dyDescent="0.25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 x14ac:dyDescent="0.25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 x14ac:dyDescent="0.25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 x14ac:dyDescent="0.25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 x14ac:dyDescent="0.25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 x14ac:dyDescent="0.25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 x14ac:dyDescent="0.25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 x14ac:dyDescent="0.25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 x14ac:dyDescent="0.25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 x14ac:dyDescent="0.25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 x14ac:dyDescent="0.25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 x14ac:dyDescent="0.25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 x14ac:dyDescent="0.25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 x14ac:dyDescent="0.25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 x14ac:dyDescent="0.25">
      <c r="A1762" t="s">
        <v>1006</v>
      </c>
      <c r="B1762" t="s">
        <v>1024</v>
      </c>
      <c r="D1762" t="s">
        <v>13</v>
      </c>
      <c r="E1762">
        <v>0.4</v>
      </c>
    </row>
    <row r="1763" spans="1:5" x14ac:dyDescent="0.25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 x14ac:dyDescent="0.25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 x14ac:dyDescent="0.25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 x14ac:dyDescent="0.25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 x14ac:dyDescent="0.25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 x14ac:dyDescent="0.25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 x14ac:dyDescent="0.25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 x14ac:dyDescent="0.25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 x14ac:dyDescent="0.25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 x14ac:dyDescent="0.25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 x14ac:dyDescent="0.25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 x14ac:dyDescent="0.25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 x14ac:dyDescent="0.25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 x14ac:dyDescent="0.25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 x14ac:dyDescent="0.25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 x14ac:dyDescent="0.25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 x14ac:dyDescent="0.25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 x14ac:dyDescent="0.25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 x14ac:dyDescent="0.25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 x14ac:dyDescent="0.25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 x14ac:dyDescent="0.25">
      <c r="A1783" t="s">
        <v>149</v>
      </c>
      <c r="B1783" t="s">
        <v>492</v>
      </c>
      <c r="D1783" t="s">
        <v>9</v>
      </c>
      <c r="E1783">
        <v>0.4</v>
      </c>
    </row>
    <row r="1784" spans="1:5" x14ac:dyDescent="0.25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 x14ac:dyDescent="0.25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 x14ac:dyDescent="0.25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 x14ac:dyDescent="0.25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 x14ac:dyDescent="0.25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 x14ac:dyDescent="0.25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 x14ac:dyDescent="0.25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 x14ac:dyDescent="0.25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 x14ac:dyDescent="0.25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 x14ac:dyDescent="0.25">
      <c r="A1793" t="s">
        <v>1006</v>
      </c>
      <c r="B1793" t="s">
        <v>1253</v>
      </c>
      <c r="D1793" t="s">
        <v>9</v>
      </c>
      <c r="E1793">
        <v>0.39</v>
      </c>
    </row>
    <row r="1794" spans="1:5" x14ac:dyDescent="0.25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 x14ac:dyDescent="0.25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 x14ac:dyDescent="0.25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 x14ac:dyDescent="0.25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 x14ac:dyDescent="0.25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 x14ac:dyDescent="0.25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 x14ac:dyDescent="0.25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 x14ac:dyDescent="0.25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 x14ac:dyDescent="0.25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 x14ac:dyDescent="0.25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 x14ac:dyDescent="0.25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 x14ac:dyDescent="0.25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 x14ac:dyDescent="0.25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 x14ac:dyDescent="0.25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 x14ac:dyDescent="0.25">
      <c r="A1808" t="s">
        <v>2776</v>
      </c>
      <c r="B1808" t="s">
        <v>2922</v>
      </c>
      <c r="D1808" t="s">
        <v>13</v>
      </c>
      <c r="E1808">
        <v>0.38</v>
      </c>
    </row>
    <row r="1809" spans="1:5" x14ac:dyDescent="0.25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 x14ac:dyDescent="0.25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 x14ac:dyDescent="0.25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 x14ac:dyDescent="0.25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 x14ac:dyDescent="0.25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 x14ac:dyDescent="0.25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 x14ac:dyDescent="0.25">
      <c r="A1815" t="s">
        <v>1267</v>
      </c>
      <c r="B1815" t="s">
        <v>1503</v>
      </c>
      <c r="D1815" t="s">
        <v>4</v>
      </c>
      <c r="E1815">
        <v>0.38</v>
      </c>
    </row>
    <row r="1816" spans="1:5" x14ac:dyDescent="0.25">
      <c r="A1816" t="s">
        <v>149</v>
      </c>
      <c r="B1816" t="s">
        <v>491</v>
      </c>
      <c r="D1816" t="s">
        <v>9</v>
      </c>
      <c r="E1816">
        <v>0.38</v>
      </c>
    </row>
    <row r="1817" spans="1:5" x14ac:dyDescent="0.25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 x14ac:dyDescent="0.25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 x14ac:dyDescent="0.25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 x14ac:dyDescent="0.25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 x14ac:dyDescent="0.25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 x14ac:dyDescent="0.25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 x14ac:dyDescent="0.25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 x14ac:dyDescent="0.25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 x14ac:dyDescent="0.25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 x14ac:dyDescent="0.25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 x14ac:dyDescent="0.25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 x14ac:dyDescent="0.25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 x14ac:dyDescent="0.25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 x14ac:dyDescent="0.25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 x14ac:dyDescent="0.25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 x14ac:dyDescent="0.25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 x14ac:dyDescent="0.25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 x14ac:dyDescent="0.25">
      <c r="A1834" t="s">
        <v>496</v>
      </c>
      <c r="B1834" t="s">
        <v>577</v>
      </c>
      <c r="D1834" t="s">
        <v>13</v>
      </c>
      <c r="E1834">
        <v>0.37</v>
      </c>
    </row>
    <row r="1835" spans="1:5" x14ac:dyDescent="0.25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 x14ac:dyDescent="0.25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 x14ac:dyDescent="0.25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 x14ac:dyDescent="0.25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 x14ac:dyDescent="0.25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 x14ac:dyDescent="0.25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 x14ac:dyDescent="0.25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 x14ac:dyDescent="0.25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 x14ac:dyDescent="0.25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 x14ac:dyDescent="0.25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 x14ac:dyDescent="0.25">
      <c r="A1845" t="s">
        <v>149</v>
      </c>
      <c r="B1845" t="s">
        <v>482</v>
      </c>
      <c r="D1845" t="s">
        <v>9</v>
      </c>
      <c r="E1845">
        <v>0.37</v>
      </c>
    </row>
    <row r="1846" spans="1:5" x14ac:dyDescent="0.25">
      <c r="A1846" t="s">
        <v>2776</v>
      </c>
      <c r="B1846" t="s">
        <v>2789</v>
      </c>
      <c r="D1846" t="s">
        <v>13</v>
      </c>
      <c r="E1846">
        <v>0.36</v>
      </c>
    </row>
    <row r="1847" spans="1:5" x14ac:dyDescent="0.25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 x14ac:dyDescent="0.25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 x14ac:dyDescent="0.25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 x14ac:dyDescent="0.25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 x14ac:dyDescent="0.25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 x14ac:dyDescent="0.25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 x14ac:dyDescent="0.25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 x14ac:dyDescent="0.25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 x14ac:dyDescent="0.25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 x14ac:dyDescent="0.25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 x14ac:dyDescent="0.25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 x14ac:dyDescent="0.25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 x14ac:dyDescent="0.25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 x14ac:dyDescent="0.25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 x14ac:dyDescent="0.25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 x14ac:dyDescent="0.25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 x14ac:dyDescent="0.25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 x14ac:dyDescent="0.25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 x14ac:dyDescent="0.25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 x14ac:dyDescent="0.25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 x14ac:dyDescent="0.25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 x14ac:dyDescent="0.25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 x14ac:dyDescent="0.25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 x14ac:dyDescent="0.25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 x14ac:dyDescent="0.25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 x14ac:dyDescent="0.25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 x14ac:dyDescent="0.25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 x14ac:dyDescent="0.25">
      <c r="A1874" t="s">
        <v>1267</v>
      </c>
      <c r="B1874" t="s">
        <v>1504</v>
      </c>
      <c r="D1874" t="s">
        <v>9</v>
      </c>
      <c r="E1874">
        <v>0.36</v>
      </c>
    </row>
    <row r="1875" spans="1:5" x14ac:dyDescent="0.25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 x14ac:dyDescent="0.25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 x14ac:dyDescent="0.25">
      <c r="A1877" t="s">
        <v>1006</v>
      </c>
      <c r="B1877" t="s">
        <v>1036</v>
      </c>
      <c r="D1877" t="s">
        <v>13</v>
      </c>
      <c r="E1877">
        <v>0.35</v>
      </c>
    </row>
    <row r="1878" spans="1:5" x14ac:dyDescent="0.25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 x14ac:dyDescent="0.25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 x14ac:dyDescent="0.25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 x14ac:dyDescent="0.25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 x14ac:dyDescent="0.25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 x14ac:dyDescent="0.25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 x14ac:dyDescent="0.25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 x14ac:dyDescent="0.25">
      <c r="A1885" t="s">
        <v>1983</v>
      </c>
      <c r="B1885" t="s">
        <v>2021</v>
      </c>
      <c r="D1885" t="s">
        <v>13</v>
      </c>
      <c r="E1885">
        <v>0.35</v>
      </c>
    </row>
    <row r="1886" spans="1:5" x14ac:dyDescent="0.25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 x14ac:dyDescent="0.25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 x14ac:dyDescent="0.25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 x14ac:dyDescent="0.25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 x14ac:dyDescent="0.25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 x14ac:dyDescent="0.25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 x14ac:dyDescent="0.25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 x14ac:dyDescent="0.25">
      <c r="A1893" t="s">
        <v>1006</v>
      </c>
      <c r="B1893" t="s">
        <v>1033</v>
      </c>
      <c r="D1893" t="s">
        <v>13</v>
      </c>
      <c r="E1893">
        <v>0.34</v>
      </c>
    </row>
    <row r="1894" spans="1:5" x14ac:dyDescent="0.25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 x14ac:dyDescent="0.25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 x14ac:dyDescent="0.25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 x14ac:dyDescent="0.25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 x14ac:dyDescent="0.25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 x14ac:dyDescent="0.25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 x14ac:dyDescent="0.25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 x14ac:dyDescent="0.25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 x14ac:dyDescent="0.25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 x14ac:dyDescent="0.25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 x14ac:dyDescent="0.25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 x14ac:dyDescent="0.25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 x14ac:dyDescent="0.25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 x14ac:dyDescent="0.25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 x14ac:dyDescent="0.25">
      <c r="A1908" t="s">
        <v>2776</v>
      </c>
      <c r="B1908" t="s">
        <v>2919</v>
      </c>
      <c r="D1908" t="s">
        <v>13</v>
      </c>
      <c r="E1908">
        <v>0.34</v>
      </c>
    </row>
    <row r="1909" spans="1:5" x14ac:dyDescent="0.25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 x14ac:dyDescent="0.25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 x14ac:dyDescent="0.25">
      <c r="A1911" t="s">
        <v>2776</v>
      </c>
      <c r="B1911" t="s">
        <v>2929</v>
      </c>
      <c r="D1911" t="s">
        <v>9</v>
      </c>
      <c r="E1911">
        <v>0.34</v>
      </c>
    </row>
    <row r="1912" spans="1:5" x14ac:dyDescent="0.25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 x14ac:dyDescent="0.25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 x14ac:dyDescent="0.25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 x14ac:dyDescent="0.25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 x14ac:dyDescent="0.25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 x14ac:dyDescent="0.25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 x14ac:dyDescent="0.25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 x14ac:dyDescent="0.25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 x14ac:dyDescent="0.25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 x14ac:dyDescent="0.25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 x14ac:dyDescent="0.25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 x14ac:dyDescent="0.25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 x14ac:dyDescent="0.25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 x14ac:dyDescent="0.25">
      <c r="A1925" t="s">
        <v>2776</v>
      </c>
      <c r="B1925" t="s">
        <v>2836</v>
      </c>
      <c r="D1925" t="s">
        <v>9</v>
      </c>
      <c r="E1925">
        <v>0.33</v>
      </c>
    </row>
    <row r="1926" spans="1:5" x14ac:dyDescent="0.25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 x14ac:dyDescent="0.25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 x14ac:dyDescent="0.25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 x14ac:dyDescent="0.25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 x14ac:dyDescent="0.25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 x14ac:dyDescent="0.25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 x14ac:dyDescent="0.25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 x14ac:dyDescent="0.25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 x14ac:dyDescent="0.25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 x14ac:dyDescent="0.25">
      <c r="A1935" t="s">
        <v>2776</v>
      </c>
      <c r="B1935" t="s">
        <v>2921</v>
      </c>
      <c r="D1935" t="s">
        <v>13</v>
      </c>
      <c r="E1935">
        <v>0.33</v>
      </c>
    </row>
    <row r="1936" spans="1:5" x14ac:dyDescent="0.25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 x14ac:dyDescent="0.25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 x14ac:dyDescent="0.25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 x14ac:dyDescent="0.25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 x14ac:dyDescent="0.25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 x14ac:dyDescent="0.25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 x14ac:dyDescent="0.25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 x14ac:dyDescent="0.25">
      <c r="A1943" t="s">
        <v>2776</v>
      </c>
      <c r="B1943" t="s">
        <v>2981</v>
      </c>
      <c r="D1943" t="s">
        <v>13</v>
      </c>
      <c r="E1943">
        <v>0.33</v>
      </c>
    </row>
    <row r="1944" spans="1:5" x14ac:dyDescent="0.25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 x14ac:dyDescent="0.25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 x14ac:dyDescent="0.25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 x14ac:dyDescent="0.25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 x14ac:dyDescent="0.25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 x14ac:dyDescent="0.25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 x14ac:dyDescent="0.25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 x14ac:dyDescent="0.25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 x14ac:dyDescent="0.25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 x14ac:dyDescent="0.25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 x14ac:dyDescent="0.25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 x14ac:dyDescent="0.25">
      <c r="A1955" t="s">
        <v>1006</v>
      </c>
      <c r="B1955" t="s">
        <v>1077</v>
      </c>
      <c r="D1955" t="s">
        <v>13</v>
      </c>
      <c r="E1955">
        <v>0.32</v>
      </c>
    </row>
    <row r="1956" spans="1:5" x14ac:dyDescent="0.25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 x14ac:dyDescent="0.25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 x14ac:dyDescent="0.25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 x14ac:dyDescent="0.25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 x14ac:dyDescent="0.25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 x14ac:dyDescent="0.25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 x14ac:dyDescent="0.25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 x14ac:dyDescent="0.25">
      <c r="A1963" t="s">
        <v>1006</v>
      </c>
      <c r="B1963" t="s">
        <v>1007</v>
      </c>
      <c r="D1963" t="s">
        <v>13</v>
      </c>
      <c r="E1963">
        <v>0.31</v>
      </c>
    </row>
    <row r="1964" spans="1:5" x14ac:dyDescent="0.25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 x14ac:dyDescent="0.25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 x14ac:dyDescent="0.25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 x14ac:dyDescent="0.25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 x14ac:dyDescent="0.25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 x14ac:dyDescent="0.25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 x14ac:dyDescent="0.25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 x14ac:dyDescent="0.25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 x14ac:dyDescent="0.25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 x14ac:dyDescent="0.25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 x14ac:dyDescent="0.25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 x14ac:dyDescent="0.25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 x14ac:dyDescent="0.25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 x14ac:dyDescent="0.25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 x14ac:dyDescent="0.25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 x14ac:dyDescent="0.25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 x14ac:dyDescent="0.25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 x14ac:dyDescent="0.25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 x14ac:dyDescent="0.25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 x14ac:dyDescent="0.25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 x14ac:dyDescent="0.25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 x14ac:dyDescent="0.25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 x14ac:dyDescent="0.25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 x14ac:dyDescent="0.25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 x14ac:dyDescent="0.25">
      <c r="A1988" t="s">
        <v>149</v>
      </c>
      <c r="B1988" t="s">
        <v>396</v>
      </c>
      <c r="D1988" t="s">
        <v>9</v>
      </c>
      <c r="E1988">
        <v>0.31</v>
      </c>
    </row>
    <row r="1989" spans="1:5" x14ac:dyDescent="0.25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 x14ac:dyDescent="0.25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 x14ac:dyDescent="0.25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 x14ac:dyDescent="0.25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 x14ac:dyDescent="0.25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 x14ac:dyDescent="0.25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 x14ac:dyDescent="0.25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 x14ac:dyDescent="0.25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 x14ac:dyDescent="0.25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 x14ac:dyDescent="0.25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 x14ac:dyDescent="0.25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 x14ac:dyDescent="0.25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 x14ac:dyDescent="0.25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 x14ac:dyDescent="0.25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 x14ac:dyDescent="0.25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 x14ac:dyDescent="0.25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 x14ac:dyDescent="0.25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 x14ac:dyDescent="0.25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 x14ac:dyDescent="0.25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 x14ac:dyDescent="0.25">
      <c r="A2008" t="s">
        <v>149</v>
      </c>
      <c r="B2008" t="s">
        <v>493</v>
      </c>
      <c r="D2008" t="s">
        <v>9</v>
      </c>
      <c r="E2008">
        <v>0.3</v>
      </c>
    </row>
    <row r="2009" spans="1:5" x14ac:dyDescent="0.25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 x14ac:dyDescent="0.25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 x14ac:dyDescent="0.25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 x14ac:dyDescent="0.25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 x14ac:dyDescent="0.25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 x14ac:dyDescent="0.25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 x14ac:dyDescent="0.25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 x14ac:dyDescent="0.25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 x14ac:dyDescent="0.25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 x14ac:dyDescent="0.25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 x14ac:dyDescent="0.25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 x14ac:dyDescent="0.25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 x14ac:dyDescent="0.25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 x14ac:dyDescent="0.25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 x14ac:dyDescent="0.25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 x14ac:dyDescent="0.25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 x14ac:dyDescent="0.25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 x14ac:dyDescent="0.25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 x14ac:dyDescent="0.25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 x14ac:dyDescent="0.25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 x14ac:dyDescent="0.25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 x14ac:dyDescent="0.25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 x14ac:dyDescent="0.25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 x14ac:dyDescent="0.25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 x14ac:dyDescent="0.25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 x14ac:dyDescent="0.25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 x14ac:dyDescent="0.25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 x14ac:dyDescent="0.25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 x14ac:dyDescent="0.25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 x14ac:dyDescent="0.25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 x14ac:dyDescent="0.25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 x14ac:dyDescent="0.25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 x14ac:dyDescent="0.25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 x14ac:dyDescent="0.25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 x14ac:dyDescent="0.25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 x14ac:dyDescent="0.25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 x14ac:dyDescent="0.25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 x14ac:dyDescent="0.25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 x14ac:dyDescent="0.25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 x14ac:dyDescent="0.25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 x14ac:dyDescent="0.25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 x14ac:dyDescent="0.25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 x14ac:dyDescent="0.25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 x14ac:dyDescent="0.25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 x14ac:dyDescent="0.25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 x14ac:dyDescent="0.25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 x14ac:dyDescent="0.25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 x14ac:dyDescent="0.25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 x14ac:dyDescent="0.25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 x14ac:dyDescent="0.25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 x14ac:dyDescent="0.25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 x14ac:dyDescent="0.25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 x14ac:dyDescent="0.25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 x14ac:dyDescent="0.25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 x14ac:dyDescent="0.25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 x14ac:dyDescent="0.25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 x14ac:dyDescent="0.25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 x14ac:dyDescent="0.25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 x14ac:dyDescent="0.25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 x14ac:dyDescent="0.25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 x14ac:dyDescent="0.25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 x14ac:dyDescent="0.25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 x14ac:dyDescent="0.25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 x14ac:dyDescent="0.25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 x14ac:dyDescent="0.25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 x14ac:dyDescent="0.25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 x14ac:dyDescent="0.25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 x14ac:dyDescent="0.25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 x14ac:dyDescent="0.25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 x14ac:dyDescent="0.25">
      <c r="A2078" t="s">
        <v>149</v>
      </c>
      <c r="B2078" t="s">
        <v>424</v>
      </c>
      <c r="D2078" t="s">
        <v>9</v>
      </c>
      <c r="E2078">
        <v>0.27</v>
      </c>
    </row>
    <row r="2079" spans="1:5" x14ac:dyDescent="0.25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 x14ac:dyDescent="0.25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 x14ac:dyDescent="0.25">
      <c r="A2081" t="s">
        <v>1006</v>
      </c>
      <c r="B2081" t="s">
        <v>1014</v>
      </c>
      <c r="D2081" t="s">
        <v>13</v>
      </c>
      <c r="E2081">
        <v>0.26</v>
      </c>
    </row>
    <row r="2082" spans="1:5" x14ac:dyDescent="0.25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 x14ac:dyDescent="0.25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 x14ac:dyDescent="0.25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 x14ac:dyDescent="0.25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 x14ac:dyDescent="0.25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 x14ac:dyDescent="0.25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 x14ac:dyDescent="0.25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 x14ac:dyDescent="0.25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 x14ac:dyDescent="0.25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 x14ac:dyDescent="0.25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 x14ac:dyDescent="0.25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 x14ac:dyDescent="0.25">
      <c r="A2093" t="s">
        <v>2776</v>
      </c>
      <c r="B2093" t="s">
        <v>2935</v>
      </c>
      <c r="D2093" t="s">
        <v>13</v>
      </c>
      <c r="E2093">
        <v>0.26</v>
      </c>
    </row>
    <row r="2094" spans="1:5" x14ac:dyDescent="0.25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 x14ac:dyDescent="0.25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 x14ac:dyDescent="0.25">
      <c r="A2096" t="s">
        <v>2776</v>
      </c>
      <c r="B2096" t="s">
        <v>2941</v>
      </c>
      <c r="D2096" t="s">
        <v>13</v>
      </c>
      <c r="E2096">
        <v>0.26</v>
      </c>
    </row>
    <row r="2097" spans="1:5" x14ac:dyDescent="0.25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 x14ac:dyDescent="0.25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 x14ac:dyDescent="0.25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 x14ac:dyDescent="0.25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 x14ac:dyDescent="0.25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 x14ac:dyDescent="0.25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 x14ac:dyDescent="0.25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 x14ac:dyDescent="0.25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 x14ac:dyDescent="0.25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 x14ac:dyDescent="0.25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 x14ac:dyDescent="0.25">
      <c r="A2107" t="s">
        <v>1006</v>
      </c>
      <c r="B2107" t="s">
        <v>1013</v>
      </c>
      <c r="D2107" t="s">
        <v>13</v>
      </c>
      <c r="E2107">
        <v>0.25</v>
      </c>
    </row>
    <row r="2108" spans="1:5" x14ac:dyDescent="0.25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 x14ac:dyDescent="0.25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 x14ac:dyDescent="0.25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 x14ac:dyDescent="0.25">
      <c r="A2111" t="s">
        <v>2776</v>
      </c>
      <c r="B2111" t="s">
        <v>2803</v>
      </c>
      <c r="D2111" t="s">
        <v>13</v>
      </c>
      <c r="E2111">
        <v>0.25</v>
      </c>
    </row>
    <row r="2112" spans="1:5" x14ac:dyDescent="0.25">
      <c r="A2112" t="s">
        <v>2776</v>
      </c>
      <c r="B2112" t="s">
        <v>2817</v>
      </c>
      <c r="D2112" t="s">
        <v>13</v>
      </c>
      <c r="E2112">
        <v>0.25</v>
      </c>
    </row>
    <row r="2113" spans="1:5" x14ac:dyDescent="0.25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 x14ac:dyDescent="0.25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 x14ac:dyDescent="0.25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 x14ac:dyDescent="0.25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 x14ac:dyDescent="0.25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 x14ac:dyDescent="0.25">
      <c r="A2118" t="s">
        <v>2776</v>
      </c>
      <c r="B2118" t="s">
        <v>2908</v>
      </c>
      <c r="D2118" t="s">
        <v>13</v>
      </c>
      <c r="E2118">
        <v>0.25</v>
      </c>
    </row>
    <row r="2119" spans="1:5" x14ac:dyDescent="0.25">
      <c r="A2119" t="s">
        <v>2776</v>
      </c>
      <c r="B2119" t="s">
        <v>2911</v>
      </c>
      <c r="D2119" t="s">
        <v>13</v>
      </c>
      <c r="E2119">
        <v>0.25</v>
      </c>
    </row>
    <row r="2120" spans="1:5" x14ac:dyDescent="0.25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 x14ac:dyDescent="0.25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 x14ac:dyDescent="0.25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 x14ac:dyDescent="0.25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 x14ac:dyDescent="0.25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 x14ac:dyDescent="0.25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 x14ac:dyDescent="0.25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 x14ac:dyDescent="0.25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 x14ac:dyDescent="0.25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 x14ac:dyDescent="0.25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 x14ac:dyDescent="0.25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 x14ac:dyDescent="0.25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 x14ac:dyDescent="0.25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 x14ac:dyDescent="0.25">
      <c r="A2133" t="s">
        <v>149</v>
      </c>
      <c r="B2133" t="s">
        <v>485</v>
      </c>
      <c r="D2133" t="s">
        <v>9</v>
      </c>
      <c r="E2133">
        <v>0.25</v>
      </c>
    </row>
    <row r="2134" spans="1:5" x14ac:dyDescent="0.25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 x14ac:dyDescent="0.25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 x14ac:dyDescent="0.25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 x14ac:dyDescent="0.25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 x14ac:dyDescent="0.25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 x14ac:dyDescent="0.25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 x14ac:dyDescent="0.25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 x14ac:dyDescent="0.25">
      <c r="A2141" t="s">
        <v>2776</v>
      </c>
      <c r="B2141" t="s">
        <v>2894</v>
      </c>
      <c r="D2141" t="s">
        <v>13</v>
      </c>
      <c r="E2141">
        <v>0.24</v>
      </c>
    </row>
    <row r="2142" spans="1:5" x14ac:dyDescent="0.25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 x14ac:dyDescent="0.25">
      <c r="A2143" t="s">
        <v>2776</v>
      </c>
      <c r="B2143" t="s">
        <v>2934</v>
      </c>
      <c r="D2143" t="s">
        <v>13</v>
      </c>
      <c r="E2143">
        <v>0.24</v>
      </c>
    </row>
    <row r="2144" spans="1:5" x14ac:dyDescent="0.25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 x14ac:dyDescent="0.25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 x14ac:dyDescent="0.25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 x14ac:dyDescent="0.25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 x14ac:dyDescent="0.25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 x14ac:dyDescent="0.25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 x14ac:dyDescent="0.25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 x14ac:dyDescent="0.25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 x14ac:dyDescent="0.25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 x14ac:dyDescent="0.25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 x14ac:dyDescent="0.25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 x14ac:dyDescent="0.25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 x14ac:dyDescent="0.25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 x14ac:dyDescent="0.25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 x14ac:dyDescent="0.25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 x14ac:dyDescent="0.25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 x14ac:dyDescent="0.25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 x14ac:dyDescent="0.25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 x14ac:dyDescent="0.25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 x14ac:dyDescent="0.25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 x14ac:dyDescent="0.25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 x14ac:dyDescent="0.25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 x14ac:dyDescent="0.25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 x14ac:dyDescent="0.25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 x14ac:dyDescent="0.25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 x14ac:dyDescent="0.25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 x14ac:dyDescent="0.25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 x14ac:dyDescent="0.25">
      <c r="A2171" t="s">
        <v>2776</v>
      </c>
      <c r="B2171" t="s">
        <v>2898</v>
      </c>
      <c r="D2171" t="s">
        <v>13</v>
      </c>
      <c r="E2171">
        <v>0.23</v>
      </c>
    </row>
    <row r="2172" spans="1:5" x14ac:dyDescent="0.25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 x14ac:dyDescent="0.25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 x14ac:dyDescent="0.25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 x14ac:dyDescent="0.25">
      <c r="A2175" t="s">
        <v>2776</v>
      </c>
      <c r="B2175" t="s">
        <v>2924</v>
      </c>
      <c r="D2175" t="s">
        <v>13</v>
      </c>
      <c r="E2175">
        <v>0.23</v>
      </c>
    </row>
    <row r="2176" spans="1:5" x14ac:dyDescent="0.25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 x14ac:dyDescent="0.25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 x14ac:dyDescent="0.25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 x14ac:dyDescent="0.25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 x14ac:dyDescent="0.25">
      <c r="A2180" t="s">
        <v>1006</v>
      </c>
      <c r="B2180" t="s">
        <v>1215</v>
      </c>
      <c r="D2180" t="s">
        <v>13</v>
      </c>
      <c r="E2180">
        <v>0.23</v>
      </c>
    </row>
    <row r="2181" spans="1:5" x14ac:dyDescent="0.25">
      <c r="A2181" t="s">
        <v>1006</v>
      </c>
      <c r="B2181" t="s">
        <v>1217</v>
      </c>
      <c r="D2181" t="s">
        <v>13</v>
      </c>
      <c r="E2181">
        <v>0.23</v>
      </c>
    </row>
    <row r="2182" spans="1:5" x14ac:dyDescent="0.25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 x14ac:dyDescent="0.25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 x14ac:dyDescent="0.25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 x14ac:dyDescent="0.25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 x14ac:dyDescent="0.25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 x14ac:dyDescent="0.25">
      <c r="A2187" t="s">
        <v>149</v>
      </c>
      <c r="B2187" t="s">
        <v>451</v>
      </c>
      <c r="D2187" t="s">
        <v>450</v>
      </c>
      <c r="E2187">
        <v>0.23</v>
      </c>
    </row>
    <row r="2188" spans="1:5" x14ac:dyDescent="0.25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 x14ac:dyDescent="0.25">
      <c r="A2189" t="s">
        <v>1006</v>
      </c>
      <c r="B2189" t="s">
        <v>1012</v>
      </c>
      <c r="D2189" t="s">
        <v>13</v>
      </c>
      <c r="E2189">
        <v>0.22</v>
      </c>
    </row>
    <row r="2190" spans="1:5" x14ac:dyDescent="0.25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 x14ac:dyDescent="0.25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 x14ac:dyDescent="0.25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 x14ac:dyDescent="0.25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 x14ac:dyDescent="0.25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 x14ac:dyDescent="0.25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 x14ac:dyDescent="0.25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 x14ac:dyDescent="0.25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 x14ac:dyDescent="0.25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 x14ac:dyDescent="0.25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 x14ac:dyDescent="0.25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 x14ac:dyDescent="0.25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 x14ac:dyDescent="0.25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 x14ac:dyDescent="0.25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 x14ac:dyDescent="0.25">
      <c r="A2204" t="s">
        <v>2776</v>
      </c>
      <c r="B2204" t="s">
        <v>2883</v>
      </c>
      <c r="D2204" t="s">
        <v>9</v>
      </c>
      <c r="E2204">
        <v>0.22</v>
      </c>
    </row>
    <row r="2205" spans="1:5" x14ac:dyDescent="0.25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 x14ac:dyDescent="0.25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 x14ac:dyDescent="0.25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 x14ac:dyDescent="0.25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 x14ac:dyDescent="0.25">
      <c r="A2209" t="s">
        <v>2776</v>
      </c>
      <c r="B2209" t="s">
        <v>2918</v>
      </c>
      <c r="D2209" t="s">
        <v>13</v>
      </c>
      <c r="E2209">
        <v>0.22</v>
      </c>
    </row>
    <row r="2210" spans="1:5" x14ac:dyDescent="0.25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 x14ac:dyDescent="0.25">
      <c r="A2211" t="s">
        <v>1006</v>
      </c>
      <c r="B2211" t="s">
        <v>1211</v>
      </c>
      <c r="D2211" t="s">
        <v>13</v>
      </c>
      <c r="E2211">
        <v>0.22</v>
      </c>
    </row>
    <row r="2212" spans="1:5" x14ac:dyDescent="0.25">
      <c r="A2212" t="s">
        <v>1006</v>
      </c>
      <c r="B2212" t="s">
        <v>1216</v>
      </c>
      <c r="D2212" t="s">
        <v>13</v>
      </c>
      <c r="E2212">
        <v>0.22</v>
      </c>
    </row>
    <row r="2213" spans="1:5" x14ac:dyDescent="0.25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 x14ac:dyDescent="0.25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 x14ac:dyDescent="0.25">
      <c r="A2215" t="s">
        <v>2776</v>
      </c>
      <c r="B2215" t="s">
        <v>2950</v>
      </c>
      <c r="D2215" t="s">
        <v>13</v>
      </c>
      <c r="E2215">
        <v>0.22</v>
      </c>
    </row>
    <row r="2216" spans="1:5" x14ac:dyDescent="0.25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 x14ac:dyDescent="0.25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 x14ac:dyDescent="0.25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 x14ac:dyDescent="0.25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 x14ac:dyDescent="0.25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 x14ac:dyDescent="0.25">
      <c r="A2221" t="s">
        <v>2776</v>
      </c>
      <c r="B2221" t="s">
        <v>3010</v>
      </c>
      <c r="D2221" t="s">
        <v>13</v>
      </c>
      <c r="E2221">
        <v>0.22</v>
      </c>
    </row>
    <row r="2222" spans="1:5" x14ac:dyDescent="0.25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 x14ac:dyDescent="0.25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 x14ac:dyDescent="0.25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 x14ac:dyDescent="0.25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 x14ac:dyDescent="0.25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 x14ac:dyDescent="0.25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 x14ac:dyDescent="0.25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 x14ac:dyDescent="0.25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 x14ac:dyDescent="0.25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 x14ac:dyDescent="0.25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 x14ac:dyDescent="0.25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 x14ac:dyDescent="0.25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 x14ac:dyDescent="0.25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 x14ac:dyDescent="0.25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 x14ac:dyDescent="0.25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 x14ac:dyDescent="0.25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 x14ac:dyDescent="0.25">
      <c r="A2238" t="s">
        <v>2776</v>
      </c>
      <c r="B2238" t="s">
        <v>2899</v>
      </c>
      <c r="D2238" t="s">
        <v>13</v>
      </c>
      <c r="E2238">
        <v>0.21</v>
      </c>
    </row>
    <row r="2239" spans="1:5" x14ac:dyDescent="0.25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 x14ac:dyDescent="0.25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 x14ac:dyDescent="0.25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 x14ac:dyDescent="0.25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 x14ac:dyDescent="0.25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 x14ac:dyDescent="0.25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 x14ac:dyDescent="0.25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 x14ac:dyDescent="0.25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 x14ac:dyDescent="0.25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 x14ac:dyDescent="0.25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 x14ac:dyDescent="0.25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 x14ac:dyDescent="0.25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 x14ac:dyDescent="0.25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 x14ac:dyDescent="0.25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 x14ac:dyDescent="0.25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 x14ac:dyDescent="0.25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 x14ac:dyDescent="0.25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 x14ac:dyDescent="0.25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 x14ac:dyDescent="0.25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 x14ac:dyDescent="0.25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 x14ac:dyDescent="0.25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 x14ac:dyDescent="0.25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 x14ac:dyDescent="0.25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 x14ac:dyDescent="0.25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 x14ac:dyDescent="0.25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 x14ac:dyDescent="0.25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 x14ac:dyDescent="0.25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 x14ac:dyDescent="0.25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 x14ac:dyDescent="0.25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 x14ac:dyDescent="0.25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 x14ac:dyDescent="0.25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 x14ac:dyDescent="0.25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 x14ac:dyDescent="0.25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 x14ac:dyDescent="0.25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 x14ac:dyDescent="0.25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 x14ac:dyDescent="0.25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 x14ac:dyDescent="0.25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 x14ac:dyDescent="0.25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 x14ac:dyDescent="0.25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 x14ac:dyDescent="0.25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 x14ac:dyDescent="0.25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 x14ac:dyDescent="0.25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 x14ac:dyDescent="0.25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 x14ac:dyDescent="0.25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 x14ac:dyDescent="0.25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 x14ac:dyDescent="0.25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 x14ac:dyDescent="0.25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 x14ac:dyDescent="0.25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 x14ac:dyDescent="0.25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 x14ac:dyDescent="0.25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 x14ac:dyDescent="0.25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 x14ac:dyDescent="0.25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 x14ac:dyDescent="0.25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 x14ac:dyDescent="0.25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 x14ac:dyDescent="0.25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 x14ac:dyDescent="0.25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 x14ac:dyDescent="0.25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 x14ac:dyDescent="0.25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 x14ac:dyDescent="0.25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 x14ac:dyDescent="0.25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 x14ac:dyDescent="0.25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 x14ac:dyDescent="0.25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 x14ac:dyDescent="0.25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 x14ac:dyDescent="0.25">
      <c r="A2302" t="s">
        <v>1622</v>
      </c>
      <c r="B2302" t="s">
        <v>1681</v>
      </c>
      <c r="D2302" t="s">
        <v>13</v>
      </c>
      <c r="E2302">
        <v>0.19</v>
      </c>
    </row>
    <row r="2303" spans="1:5" x14ac:dyDescent="0.25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 x14ac:dyDescent="0.25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 x14ac:dyDescent="0.25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 x14ac:dyDescent="0.25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 x14ac:dyDescent="0.25">
      <c r="A2307" t="s">
        <v>2776</v>
      </c>
      <c r="B2307" t="s">
        <v>2955</v>
      </c>
      <c r="D2307" t="s">
        <v>13</v>
      </c>
      <c r="E2307">
        <v>0.19</v>
      </c>
    </row>
    <row r="2308" spans="1:5" x14ac:dyDescent="0.25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 x14ac:dyDescent="0.25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 x14ac:dyDescent="0.25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 x14ac:dyDescent="0.25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 x14ac:dyDescent="0.25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 x14ac:dyDescent="0.25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 x14ac:dyDescent="0.25">
      <c r="A2314" t="s">
        <v>149</v>
      </c>
      <c r="B2314" t="s">
        <v>481</v>
      </c>
      <c r="D2314" t="s">
        <v>9</v>
      </c>
      <c r="E2314">
        <v>0.19</v>
      </c>
    </row>
    <row r="2315" spans="1:5" x14ac:dyDescent="0.25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 x14ac:dyDescent="0.25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 x14ac:dyDescent="0.25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 x14ac:dyDescent="0.25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 x14ac:dyDescent="0.25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 x14ac:dyDescent="0.25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 x14ac:dyDescent="0.25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 x14ac:dyDescent="0.25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 x14ac:dyDescent="0.25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 x14ac:dyDescent="0.25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 x14ac:dyDescent="0.25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 x14ac:dyDescent="0.25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 x14ac:dyDescent="0.25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 x14ac:dyDescent="0.25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 x14ac:dyDescent="0.25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 x14ac:dyDescent="0.25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 x14ac:dyDescent="0.25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 x14ac:dyDescent="0.25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 x14ac:dyDescent="0.25">
      <c r="A2333" t="s">
        <v>1006</v>
      </c>
      <c r="B2333" t="s">
        <v>1214</v>
      </c>
      <c r="D2333" t="s">
        <v>13</v>
      </c>
      <c r="E2333">
        <v>0.18</v>
      </c>
    </row>
    <row r="2334" spans="1:5" x14ac:dyDescent="0.25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 x14ac:dyDescent="0.25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 x14ac:dyDescent="0.25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 x14ac:dyDescent="0.25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 x14ac:dyDescent="0.25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 x14ac:dyDescent="0.25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 x14ac:dyDescent="0.25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 x14ac:dyDescent="0.25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 x14ac:dyDescent="0.25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 x14ac:dyDescent="0.25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 x14ac:dyDescent="0.25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 x14ac:dyDescent="0.25">
      <c r="A2345" t="s">
        <v>1006</v>
      </c>
      <c r="B2345" t="s">
        <v>1263</v>
      </c>
      <c r="D2345" t="s">
        <v>13</v>
      </c>
      <c r="E2345">
        <v>0.18</v>
      </c>
    </row>
    <row r="2346" spans="1:5" x14ac:dyDescent="0.25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 x14ac:dyDescent="0.25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 x14ac:dyDescent="0.25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 x14ac:dyDescent="0.25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 x14ac:dyDescent="0.25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 x14ac:dyDescent="0.25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 x14ac:dyDescent="0.25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 x14ac:dyDescent="0.25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 x14ac:dyDescent="0.25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 x14ac:dyDescent="0.25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 x14ac:dyDescent="0.25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 x14ac:dyDescent="0.25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 x14ac:dyDescent="0.25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 x14ac:dyDescent="0.25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 x14ac:dyDescent="0.25">
      <c r="A2360" t="s">
        <v>2776</v>
      </c>
      <c r="B2360" t="s">
        <v>2895</v>
      </c>
      <c r="D2360" t="s">
        <v>13</v>
      </c>
      <c r="E2360">
        <v>0.17</v>
      </c>
    </row>
    <row r="2361" spans="1:5" x14ac:dyDescent="0.25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 x14ac:dyDescent="0.25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 x14ac:dyDescent="0.25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 x14ac:dyDescent="0.25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 x14ac:dyDescent="0.25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 x14ac:dyDescent="0.25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 x14ac:dyDescent="0.25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 x14ac:dyDescent="0.25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 x14ac:dyDescent="0.25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 x14ac:dyDescent="0.25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 x14ac:dyDescent="0.25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 x14ac:dyDescent="0.25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 x14ac:dyDescent="0.25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 x14ac:dyDescent="0.25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 x14ac:dyDescent="0.25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 x14ac:dyDescent="0.25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 x14ac:dyDescent="0.25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 x14ac:dyDescent="0.25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 x14ac:dyDescent="0.25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 x14ac:dyDescent="0.25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 x14ac:dyDescent="0.25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 x14ac:dyDescent="0.25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 x14ac:dyDescent="0.25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 x14ac:dyDescent="0.25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 x14ac:dyDescent="0.25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 x14ac:dyDescent="0.25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 x14ac:dyDescent="0.25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 x14ac:dyDescent="0.25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 x14ac:dyDescent="0.25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 x14ac:dyDescent="0.25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 x14ac:dyDescent="0.25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 x14ac:dyDescent="0.25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 x14ac:dyDescent="0.25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 x14ac:dyDescent="0.25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 x14ac:dyDescent="0.25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 x14ac:dyDescent="0.25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 x14ac:dyDescent="0.25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 x14ac:dyDescent="0.25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 x14ac:dyDescent="0.25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 x14ac:dyDescent="0.25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 x14ac:dyDescent="0.25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 x14ac:dyDescent="0.25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 x14ac:dyDescent="0.25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 x14ac:dyDescent="0.25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 x14ac:dyDescent="0.25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 x14ac:dyDescent="0.25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 x14ac:dyDescent="0.25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 x14ac:dyDescent="0.25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 x14ac:dyDescent="0.25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 x14ac:dyDescent="0.25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 x14ac:dyDescent="0.25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 x14ac:dyDescent="0.25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 x14ac:dyDescent="0.25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 x14ac:dyDescent="0.25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 x14ac:dyDescent="0.25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 x14ac:dyDescent="0.25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 x14ac:dyDescent="0.25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 x14ac:dyDescent="0.25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 x14ac:dyDescent="0.25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 x14ac:dyDescent="0.25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 x14ac:dyDescent="0.25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 x14ac:dyDescent="0.25">
      <c r="A2422" t="s">
        <v>2776</v>
      </c>
      <c r="B2422" t="s">
        <v>2996</v>
      </c>
      <c r="D2422" t="s">
        <v>13</v>
      </c>
      <c r="E2422">
        <v>0.16</v>
      </c>
    </row>
    <row r="2423" spans="1:5" x14ac:dyDescent="0.25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 x14ac:dyDescent="0.25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 x14ac:dyDescent="0.25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 x14ac:dyDescent="0.25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 x14ac:dyDescent="0.25">
      <c r="A2427" t="s">
        <v>149</v>
      </c>
      <c r="B2427" t="s">
        <v>484</v>
      </c>
      <c r="D2427" t="s">
        <v>13</v>
      </c>
      <c r="E2427">
        <v>0.16</v>
      </c>
    </row>
    <row r="2428" spans="1:5" x14ac:dyDescent="0.25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 x14ac:dyDescent="0.25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 x14ac:dyDescent="0.25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 x14ac:dyDescent="0.25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 x14ac:dyDescent="0.25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 x14ac:dyDescent="0.25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 x14ac:dyDescent="0.25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 x14ac:dyDescent="0.25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 x14ac:dyDescent="0.25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 x14ac:dyDescent="0.25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 x14ac:dyDescent="0.25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 x14ac:dyDescent="0.25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 x14ac:dyDescent="0.25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 x14ac:dyDescent="0.25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 x14ac:dyDescent="0.25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 x14ac:dyDescent="0.25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 x14ac:dyDescent="0.25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 x14ac:dyDescent="0.25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 x14ac:dyDescent="0.25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 x14ac:dyDescent="0.25">
      <c r="A2447" t="s">
        <v>1006</v>
      </c>
      <c r="B2447" t="s">
        <v>1203</v>
      </c>
      <c r="D2447" t="s">
        <v>13</v>
      </c>
      <c r="E2447">
        <v>0.15</v>
      </c>
    </row>
    <row r="2448" spans="1:5" x14ac:dyDescent="0.25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 x14ac:dyDescent="0.25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 x14ac:dyDescent="0.25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 x14ac:dyDescent="0.25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 x14ac:dyDescent="0.25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 x14ac:dyDescent="0.25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 x14ac:dyDescent="0.25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 x14ac:dyDescent="0.25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 x14ac:dyDescent="0.25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 x14ac:dyDescent="0.25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 x14ac:dyDescent="0.25">
      <c r="A2458" t="s">
        <v>2776</v>
      </c>
      <c r="B2458" t="s">
        <v>2977</v>
      </c>
      <c r="D2458" t="s">
        <v>13</v>
      </c>
      <c r="E2458">
        <v>0.15</v>
      </c>
    </row>
    <row r="2459" spans="1:5" x14ac:dyDescent="0.25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 x14ac:dyDescent="0.25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 x14ac:dyDescent="0.25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 x14ac:dyDescent="0.25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 x14ac:dyDescent="0.25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 x14ac:dyDescent="0.25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 x14ac:dyDescent="0.25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 x14ac:dyDescent="0.25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 x14ac:dyDescent="0.25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 x14ac:dyDescent="0.25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 x14ac:dyDescent="0.25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 x14ac:dyDescent="0.25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 x14ac:dyDescent="0.25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 x14ac:dyDescent="0.25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 x14ac:dyDescent="0.25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 x14ac:dyDescent="0.25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 x14ac:dyDescent="0.25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 x14ac:dyDescent="0.25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 x14ac:dyDescent="0.25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 x14ac:dyDescent="0.25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 x14ac:dyDescent="0.25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 x14ac:dyDescent="0.25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 x14ac:dyDescent="0.25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 x14ac:dyDescent="0.25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 x14ac:dyDescent="0.25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 x14ac:dyDescent="0.25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 x14ac:dyDescent="0.25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 x14ac:dyDescent="0.25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 x14ac:dyDescent="0.25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 x14ac:dyDescent="0.25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 x14ac:dyDescent="0.25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 x14ac:dyDescent="0.25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 x14ac:dyDescent="0.25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 x14ac:dyDescent="0.25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 x14ac:dyDescent="0.25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 x14ac:dyDescent="0.25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 x14ac:dyDescent="0.25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 x14ac:dyDescent="0.25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 x14ac:dyDescent="0.25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 x14ac:dyDescent="0.25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 x14ac:dyDescent="0.25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 x14ac:dyDescent="0.25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 x14ac:dyDescent="0.25">
      <c r="A2501" t="s">
        <v>3029</v>
      </c>
      <c r="B2501" t="s">
        <v>3032</v>
      </c>
      <c r="D2501" t="s">
        <v>9</v>
      </c>
      <c r="E2501">
        <v>0.13</v>
      </c>
    </row>
    <row r="2502" spans="1:5" x14ac:dyDescent="0.25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 x14ac:dyDescent="0.25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 x14ac:dyDescent="0.25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 x14ac:dyDescent="0.25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 x14ac:dyDescent="0.25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 x14ac:dyDescent="0.25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 x14ac:dyDescent="0.25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 x14ac:dyDescent="0.25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 x14ac:dyDescent="0.25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 x14ac:dyDescent="0.25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 x14ac:dyDescent="0.25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 x14ac:dyDescent="0.25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 x14ac:dyDescent="0.25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 x14ac:dyDescent="0.25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 x14ac:dyDescent="0.25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 x14ac:dyDescent="0.25">
      <c r="A2517" t="s">
        <v>1006</v>
      </c>
      <c r="B2517" t="s">
        <v>1073</v>
      </c>
      <c r="D2517" t="s">
        <v>13</v>
      </c>
      <c r="E2517">
        <v>0.13</v>
      </c>
    </row>
    <row r="2518" spans="1:5" x14ac:dyDescent="0.25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 x14ac:dyDescent="0.25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 x14ac:dyDescent="0.25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 x14ac:dyDescent="0.25">
      <c r="A2521" t="s">
        <v>2776</v>
      </c>
      <c r="B2521" t="s">
        <v>2891</v>
      </c>
      <c r="D2521" t="s">
        <v>13</v>
      </c>
      <c r="E2521">
        <v>0.13</v>
      </c>
    </row>
    <row r="2522" spans="1:5" x14ac:dyDescent="0.25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 x14ac:dyDescent="0.25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 x14ac:dyDescent="0.25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 x14ac:dyDescent="0.25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 x14ac:dyDescent="0.25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 x14ac:dyDescent="0.25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 x14ac:dyDescent="0.25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 x14ac:dyDescent="0.25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 x14ac:dyDescent="0.25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 x14ac:dyDescent="0.25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 x14ac:dyDescent="0.25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 x14ac:dyDescent="0.25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 x14ac:dyDescent="0.25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 x14ac:dyDescent="0.25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 x14ac:dyDescent="0.25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 x14ac:dyDescent="0.25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 x14ac:dyDescent="0.25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 x14ac:dyDescent="0.25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 x14ac:dyDescent="0.25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 x14ac:dyDescent="0.25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 x14ac:dyDescent="0.25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 x14ac:dyDescent="0.25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 x14ac:dyDescent="0.25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 x14ac:dyDescent="0.25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 x14ac:dyDescent="0.25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 x14ac:dyDescent="0.25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 x14ac:dyDescent="0.25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 x14ac:dyDescent="0.25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 x14ac:dyDescent="0.25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 x14ac:dyDescent="0.25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 x14ac:dyDescent="0.25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 x14ac:dyDescent="0.25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 x14ac:dyDescent="0.25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 x14ac:dyDescent="0.25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 x14ac:dyDescent="0.25">
      <c r="A2558" t="s">
        <v>1006</v>
      </c>
      <c r="B2558" t="s">
        <v>1080</v>
      </c>
      <c r="D2558" t="s">
        <v>13</v>
      </c>
      <c r="E2558">
        <v>0.12</v>
      </c>
    </row>
    <row r="2559" spans="1:5" x14ac:dyDescent="0.25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 x14ac:dyDescent="0.25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 x14ac:dyDescent="0.25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 x14ac:dyDescent="0.25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 x14ac:dyDescent="0.25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 x14ac:dyDescent="0.25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 x14ac:dyDescent="0.25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 x14ac:dyDescent="0.25">
      <c r="A2566" t="s">
        <v>1006</v>
      </c>
      <c r="B2566" t="s">
        <v>1182</v>
      </c>
      <c r="D2566" t="s">
        <v>13</v>
      </c>
      <c r="E2566">
        <v>0.12</v>
      </c>
    </row>
    <row r="2567" spans="1:5" x14ac:dyDescent="0.25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 x14ac:dyDescent="0.25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 x14ac:dyDescent="0.25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 x14ac:dyDescent="0.25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 x14ac:dyDescent="0.25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 x14ac:dyDescent="0.25">
      <c r="A2572" t="s">
        <v>2776</v>
      </c>
      <c r="B2572" t="s">
        <v>2959</v>
      </c>
      <c r="D2572" t="s">
        <v>13</v>
      </c>
      <c r="E2572">
        <v>0.12</v>
      </c>
    </row>
    <row r="2573" spans="1:5" x14ac:dyDescent="0.25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 x14ac:dyDescent="0.25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 x14ac:dyDescent="0.25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 x14ac:dyDescent="0.25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 x14ac:dyDescent="0.25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 x14ac:dyDescent="0.25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 x14ac:dyDescent="0.25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 x14ac:dyDescent="0.25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 x14ac:dyDescent="0.25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 x14ac:dyDescent="0.25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 x14ac:dyDescent="0.25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 x14ac:dyDescent="0.25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 x14ac:dyDescent="0.25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 x14ac:dyDescent="0.25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 x14ac:dyDescent="0.25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 x14ac:dyDescent="0.25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 x14ac:dyDescent="0.25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 x14ac:dyDescent="0.25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 x14ac:dyDescent="0.25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 x14ac:dyDescent="0.25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 x14ac:dyDescent="0.25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 x14ac:dyDescent="0.25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 x14ac:dyDescent="0.25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 x14ac:dyDescent="0.25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 x14ac:dyDescent="0.25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 x14ac:dyDescent="0.25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 x14ac:dyDescent="0.25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 x14ac:dyDescent="0.25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 x14ac:dyDescent="0.25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 x14ac:dyDescent="0.25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 x14ac:dyDescent="0.25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 x14ac:dyDescent="0.25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 x14ac:dyDescent="0.25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 x14ac:dyDescent="0.25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 x14ac:dyDescent="0.25">
      <c r="A2607" t="s">
        <v>1622</v>
      </c>
      <c r="B2607" t="s">
        <v>1667</v>
      </c>
      <c r="D2607" t="s">
        <v>13</v>
      </c>
      <c r="E2607">
        <v>0.11</v>
      </c>
    </row>
    <row r="2608" spans="1:5" x14ac:dyDescent="0.25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 x14ac:dyDescent="0.25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 x14ac:dyDescent="0.25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 x14ac:dyDescent="0.25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 x14ac:dyDescent="0.25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 x14ac:dyDescent="0.25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 x14ac:dyDescent="0.25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 x14ac:dyDescent="0.25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 x14ac:dyDescent="0.25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 x14ac:dyDescent="0.25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 x14ac:dyDescent="0.25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 x14ac:dyDescent="0.25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 x14ac:dyDescent="0.25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 x14ac:dyDescent="0.25">
      <c r="A2621" t="s">
        <v>1006</v>
      </c>
      <c r="B2621" t="s">
        <v>1254</v>
      </c>
      <c r="D2621" t="s">
        <v>9</v>
      </c>
      <c r="E2621">
        <v>0.11</v>
      </c>
    </row>
    <row r="2622" spans="1:5" x14ac:dyDescent="0.25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 x14ac:dyDescent="0.25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 x14ac:dyDescent="0.25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 x14ac:dyDescent="0.25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 x14ac:dyDescent="0.25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 x14ac:dyDescent="0.25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 x14ac:dyDescent="0.25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 x14ac:dyDescent="0.25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 x14ac:dyDescent="0.25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 x14ac:dyDescent="0.25">
      <c r="A2631" t="s">
        <v>1006</v>
      </c>
      <c r="B2631" t="s">
        <v>1015</v>
      </c>
      <c r="D2631" t="s">
        <v>13</v>
      </c>
      <c r="E2631">
        <v>0.1</v>
      </c>
    </row>
    <row r="2632" spans="1:5" x14ac:dyDescent="0.25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 x14ac:dyDescent="0.25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 x14ac:dyDescent="0.25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 x14ac:dyDescent="0.25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 x14ac:dyDescent="0.25">
      <c r="A2636" t="s">
        <v>2776</v>
      </c>
      <c r="B2636" t="s">
        <v>2810</v>
      </c>
      <c r="D2636" t="s">
        <v>13</v>
      </c>
      <c r="E2636">
        <v>0.1</v>
      </c>
    </row>
    <row r="2637" spans="1:5" x14ac:dyDescent="0.25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 x14ac:dyDescent="0.25">
      <c r="A2638" t="s">
        <v>2776</v>
      </c>
      <c r="B2638" t="s">
        <v>2822</v>
      </c>
      <c r="D2638" t="s">
        <v>13</v>
      </c>
      <c r="E2638">
        <v>0.1</v>
      </c>
    </row>
    <row r="2639" spans="1:5" x14ac:dyDescent="0.25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 x14ac:dyDescent="0.25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 x14ac:dyDescent="0.25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 x14ac:dyDescent="0.25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 x14ac:dyDescent="0.25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 x14ac:dyDescent="0.25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 x14ac:dyDescent="0.25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 x14ac:dyDescent="0.25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 x14ac:dyDescent="0.25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 x14ac:dyDescent="0.25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 x14ac:dyDescent="0.25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 x14ac:dyDescent="0.25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 x14ac:dyDescent="0.25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 x14ac:dyDescent="0.25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 x14ac:dyDescent="0.25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 x14ac:dyDescent="0.25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 x14ac:dyDescent="0.25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 x14ac:dyDescent="0.25">
      <c r="A2656" t="s">
        <v>1006</v>
      </c>
      <c r="B2656" t="s">
        <v>1203</v>
      </c>
      <c r="D2656" t="s">
        <v>9</v>
      </c>
      <c r="E2656">
        <v>0.1</v>
      </c>
    </row>
    <row r="2657" spans="1:5" x14ac:dyDescent="0.25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 x14ac:dyDescent="0.25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 x14ac:dyDescent="0.25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 x14ac:dyDescent="0.25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 x14ac:dyDescent="0.25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 x14ac:dyDescent="0.25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 x14ac:dyDescent="0.25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 x14ac:dyDescent="0.25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 x14ac:dyDescent="0.25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 x14ac:dyDescent="0.25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 x14ac:dyDescent="0.25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 x14ac:dyDescent="0.25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 x14ac:dyDescent="0.25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 x14ac:dyDescent="0.25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 x14ac:dyDescent="0.25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 x14ac:dyDescent="0.25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 x14ac:dyDescent="0.25">
      <c r="A2673" t="s">
        <v>1006</v>
      </c>
      <c r="B2673" t="s">
        <v>1259</v>
      </c>
      <c r="D2673" t="s">
        <v>9</v>
      </c>
      <c r="E2673">
        <v>0.1</v>
      </c>
    </row>
    <row r="2674" spans="1:5" x14ac:dyDescent="0.25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 x14ac:dyDescent="0.25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 x14ac:dyDescent="0.25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 x14ac:dyDescent="0.25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 x14ac:dyDescent="0.25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 x14ac:dyDescent="0.25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 x14ac:dyDescent="0.25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 x14ac:dyDescent="0.25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 x14ac:dyDescent="0.25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 x14ac:dyDescent="0.25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 x14ac:dyDescent="0.25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 x14ac:dyDescent="0.25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 x14ac:dyDescent="0.25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 x14ac:dyDescent="0.25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 x14ac:dyDescent="0.25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 x14ac:dyDescent="0.25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 x14ac:dyDescent="0.25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 x14ac:dyDescent="0.25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 x14ac:dyDescent="0.25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 x14ac:dyDescent="0.25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 x14ac:dyDescent="0.25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 x14ac:dyDescent="0.25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 x14ac:dyDescent="0.25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 x14ac:dyDescent="0.25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 x14ac:dyDescent="0.25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 x14ac:dyDescent="0.25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 x14ac:dyDescent="0.25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 x14ac:dyDescent="0.25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 x14ac:dyDescent="0.25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 x14ac:dyDescent="0.25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 x14ac:dyDescent="0.25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 x14ac:dyDescent="0.25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 x14ac:dyDescent="0.25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 x14ac:dyDescent="0.25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 x14ac:dyDescent="0.25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 x14ac:dyDescent="0.25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 x14ac:dyDescent="0.25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 x14ac:dyDescent="0.25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 x14ac:dyDescent="0.25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 x14ac:dyDescent="0.25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 x14ac:dyDescent="0.25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 x14ac:dyDescent="0.25">
      <c r="A2715" t="s">
        <v>1006</v>
      </c>
      <c r="B2715" t="s">
        <v>1027</v>
      </c>
      <c r="D2715" t="s">
        <v>13</v>
      </c>
      <c r="E2715">
        <v>0.08</v>
      </c>
    </row>
    <row r="2716" spans="1:5" x14ac:dyDescent="0.25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 x14ac:dyDescent="0.25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 x14ac:dyDescent="0.25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 x14ac:dyDescent="0.25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 x14ac:dyDescent="0.25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 x14ac:dyDescent="0.25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 x14ac:dyDescent="0.25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 x14ac:dyDescent="0.25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 x14ac:dyDescent="0.25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 x14ac:dyDescent="0.25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 x14ac:dyDescent="0.25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 x14ac:dyDescent="0.25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 x14ac:dyDescent="0.25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 x14ac:dyDescent="0.25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 x14ac:dyDescent="0.25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 x14ac:dyDescent="0.25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 x14ac:dyDescent="0.25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 x14ac:dyDescent="0.25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 x14ac:dyDescent="0.25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 x14ac:dyDescent="0.25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 x14ac:dyDescent="0.25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 x14ac:dyDescent="0.25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 x14ac:dyDescent="0.25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 x14ac:dyDescent="0.25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 x14ac:dyDescent="0.25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 x14ac:dyDescent="0.25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 x14ac:dyDescent="0.25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 x14ac:dyDescent="0.25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 x14ac:dyDescent="0.25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 x14ac:dyDescent="0.25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 x14ac:dyDescent="0.25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 x14ac:dyDescent="0.25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 x14ac:dyDescent="0.25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 x14ac:dyDescent="0.25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 x14ac:dyDescent="0.25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 x14ac:dyDescent="0.25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 x14ac:dyDescent="0.25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 x14ac:dyDescent="0.25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 x14ac:dyDescent="0.25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 x14ac:dyDescent="0.25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 x14ac:dyDescent="0.25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 x14ac:dyDescent="0.25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 x14ac:dyDescent="0.25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 x14ac:dyDescent="0.25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 x14ac:dyDescent="0.25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 x14ac:dyDescent="0.25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 x14ac:dyDescent="0.25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 x14ac:dyDescent="0.25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 x14ac:dyDescent="0.25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 x14ac:dyDescent="0.25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 x14ac:dyDescent="0.25">
      <c r="A2766" t="s">
        <v>2776</v>
      </c>
      <c r="B2766" t="s">
        <v>2979</v>
      </c>
      <c r="D2766" t="s">
        <v>13</v>
      </c>
      <c r="E2766">
        <v>0.08</v>
      </c>
    </row>
    <row r="2767" spans="1:5" x14ac:dyDescent="0.25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 x14ac:dyDescent="0.25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 x14ac:dyDescent="0.25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 x14ac:dyDescent="0.25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 x14ac:dyDescent="0.25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 x14ac:dyDescent="0.25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 x14ac:dyDescent="0.25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 x14ac:dyDescent="0.25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 x14ac:dyDescent="0.25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 x14ac:dyDescent="0.25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 x14ac:dyDescent="0.25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 x14ac:dyDescent="0.25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 x14ac:dyDescent="0.25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 x14ac:dyDescent="0.25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 x14ac:dyDescent="0.25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 x14ac:dyDescent="0.25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 x14ac:dyDescent="0.25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 x14ac:dyDescent="0.25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 x14ac:dyDescent="0.25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 x14ac:dyDescent="0.25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 x14ac:dyDescent="0.25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 x14ac:dyDescent="0.25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 x14ac:dyDescent="0.25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 x14ac:dyDescent="0.25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 x14ac:dyDescent="0.25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 x14ac:dyDescent="0.25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 x14ac:dyDescent="0.25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 x14ac:dyDescent="0.25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 x14ac:dyDescent="0.25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 x14ac:dyDescent="0.25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 x14ac:dyDescent="0.25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 x14ac:dyDescent="0.25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 x14ac:dyDescent="0.25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 x14ac:dyDescent="0.25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 x14ac:dyDescent="0.25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 x14ac:dyDescent="0.25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 x14ac:dyDescent="0.25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 x14ac:dyDescent="0.25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 x14ac:dyDescent="0.25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 x14ac:dyDescent="0.25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 x14ac:dyDescent="0.25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 x14ac:dyDescent="0.25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 x14ac:dyDescent="0.25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 x14ac:dyDescent="0.25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 x14ac:dyDescent="0.25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 x14ac:dyDescent="0.25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 x14ac:dyDescent="0.25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 x14ac:dyDescent="0.25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 x14ac:dyDescent="0.25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 x14ac:dyDescent="0.25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 x14ac:dyDescent="0.25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 x14ac:dyDescent="0.25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 x14ac:dyDescent="0.25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 x14ac:dyDescent="0.25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 x14ac:dyDescent="0.25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 x14ac:dyDescent="0.25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 x14ac:dyDescent="0.25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 x14ac:dyDescent="0.25">
      <c r="A2824" t="s">
        <v>2776</v>
      </c>
      <c r="B2824" t="s">
        <v>2844</v>
      </c>
      <c r="D2824" t="s">
        <v>13</v>
      </c>
      <c r="E2824">
        <v>0.06</v>
      </c>
    </row>
    <row r="2825" spans="1:5" x14ac:dyDescent="0.25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 x14ac:dyDescent="0.25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 x14ac:dyDescent="0.25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 x14ac:dyDescent="0.25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 x14ac:dyDescent="0.25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 x14ac:dyDescent="0.25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 x14ac:dyDescent="0.25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 x14ac:dyDescent="0.25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 x14ac:dyDescent="0.25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 x14ac:dyDescent="0.25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 x14ac:dyDescent="0.25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 x14ac:dyDescent="0.25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 x14ac:dyDescent="0.25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 x14ac:dyDescent="0.25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 x14ac:dyDescent="0.25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 x14ac:dyDescent="0.25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 x14ac:dyDescent="0.25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 x14ac:dyDescent="0.25">
      <c r="A2842" t="s">
        <v>3</v>
      </c>
      <c r="B2842" t="s">
        <v>98</v>
      </c>
      <c r="D2842" t="s">
        <v>9</v>
      </c>
      <c r="E2842">
        <v>0.06</v>
      </c>
    </row>
    <row r="2843" spans="1:5" x14ac:dyDescent="0.25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 x14ac:dyDescent="0.25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 x14ac:dyDescent="0.25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 x14ac:dyDescent="0.25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 x14ac:dyDescent="0.25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 x14ac:dyDescent="0.25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 x14ac:dyDescent="0.25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 x14ac:dyDescent="0.25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 x14ac:dyDescent="0.25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 x14ac:dyDescent="0.25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 x14ac:dyDescent="0.25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 x14ac:dyDescent="0.25">
      <c r="A2854" t="s">
        <v>2776</v>
      </c>
      <c r="B2854" t="s">
        <v>2917</v>
      </c>
      <c r="D2854" t="s">
        <v>13</v>
      </c>
      <c r="E2854">
        <v>0.06</v>
      </c>
    </row>
    <row r="2855" spans="1:5" x14ac:dyDescent="0.25">
      <c r="A2855" t="s">
        <v>1267</v>
      </c>
      <c r="B2855" t="s">
        <v>1418</v>
      </c>
      <c r="D2855" t="s">
        <v>9</v>
      </c>
      <c r="E2855">
        <v>0.06</v>
      </c>
    </row>
    <row r="2856" spans="1:5" x14ac:dyDescent="0.25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 x14ac:dyDescent="0.25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 x14ac:dyDescent="0.25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 x14ac:dyDescent="0.25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 x14ac:dyDescent="0.25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 x14ac:dyDescent="0.25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 x14ac:dyDescent="0.25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 x14ac:dyDescent="0.25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 x14ac:dyDescent="0.25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 x14ac:dyDescent="0.25">
      <c r="A2865" t="s">
        <v>1983</v>
      </c>
      <c r="B2865" t="s">
        <v>2041</v>
      </c>
      <c r="D2865" t="s">
        <v>13</v>
      </c>
      <c r="E2865">
        <v>0.06</v>
      </c>
    </row>
    <row r="2866" spans="1:5" x14ac:dyDescent="0.25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 x14ac:dyDescent="0.25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 x14ac:dyDescent="0.25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 x14ac:dyDescent="0.25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 x14ac:dyDescent="0.25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 x14ac:dyDescent="0.25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 x14ac:dyDescent="0.25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 x14ac:dyDescent="0.25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 x14ac:dyDescent="0.25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 x14ac:dyDescent="0.25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 x14ac:dyDescent="0.25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 x14ac:dyDescent="0.25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 x14ac:dyDescent="0.25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 x14ac:dyDescent="0.25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 x14ac:dyDescent="0.25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 x14ac:dyDescent="0.25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 x14ac:dyDescent="0.25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 x14ac:dyDescent="0.25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 x14ac:dyDescent="0.25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 x14ac:dyDescent="0.25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 x14ac:dyDescent="0.25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 x14ac:dyDescent="0.25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 x14ac:dyDescent="0.25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 x14ac:dyDescent="0.25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 x14ac:dyDescent="0.25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 x14ac:dyDescent="0.25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 x14ac:dyDescent="0.25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 x14ac:dyDescent="0.25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 x14ac:dyDescent="0.25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 x14ac:dyDescent="0.25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 x14ac:dyDescent="0.25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 x14ac:dyDescent="0.25">
      <c r="A2897" t="s">
        <v>916</v>
      </c>
      <c r="B2897" t="s">
        <v>923</v>
      </c>
      <c r="D2897" t="s">
        <v>13</v>
      </c>
      <c r="E2897">
        <v>0.05</v>
      </c>
    </row>
    <row r="2898" spans="1:5" x14ac:dyDescent="0.25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 x14ac:dyDescent="0.25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 x14ac:dyDescent="0.25">
      <c r="A2900" t="s">
        <v>3029</v>
      </c>
      <c r="B2900" t="s">
        <v>3095</v>
      </c>
      <c r="D2900" t="s">
        <v>9</v>
      </c>
      <c r="E2900">
        <v>0.05</v>
      </c>
    </row>
    <row r="2901" spans="1:5" x14ac:dyDescent="0.25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 x14ac:dyDescent="0.25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 x14ac:dyDescent="0.25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 x14ac:dyDescent="0.25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 x14ac:dyDescent="0.25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 x14ac:dyDescent="0.25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 x14ac:dyDescent="0.25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 x14ac:dyDescent="0.25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 x14ac:dyDescent="0.25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 x14ac:dyDescent="0.25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 x14ac:dyDescent="0.25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 x14ac:dyDescent="0.25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 x14ac:dyDescent="0.25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 x14ac:dyDescent="0.25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 x14ac:dyDescent="0.25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 x14ac:dyDescent="0.25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 x14ac:dyDescent="0.25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 x14ac:dyDescent="0.25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 x14ac:dyDescent="0.25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 x14ac:dyDescent="0.25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 x14ac:dyDescent="0.25">
      <c r="A2921" t="s">
        <v>2776</v>
      </c>
      <c r="B2921" t="s">
        <v>2957</v>
      </c>
      <c r="D2921" t="s">
        <v>9</v>
      </c>
      <c r="E2921">
        <v>0.05</v>
      </c>
    </row>
    <row r="2922" spans="1:5" x14ac:dyDescent="0.25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 x14ac:dyDescent="0.25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 x14ac:dyDescent="0.25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 x14ac:dyDescent="0.25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 x14ac:dyDescent="0.25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 x14ac:dyDescent="0.25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 x14ac:dyDescent="0.25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 x14ac:dyDescent="0.25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 x14ac:dyDescent="0.25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 x14ac:dyDescent="0.25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 x14ac:dyDescent="0.25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 x14ac:dyDescent="0.25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 x14ac:dyDescent="0.25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 x14ac:dyDescent="0.25">
      <c r="A2935" t="s">
        <v>2776</v>
      </c>
      <c r="B2935" t="s">
        <v>2798</v>
      </c>
      <c r="D2935" t="s">
        <v>13</v>
      </c>
      <c r="E2935">
        <v>0.04</v>
      </c>
    </row>
    <row r="2936" spans="1:5" x14ac:dyDescent="0.25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 x14ac:dyDescent="0.25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 x14ac:dyDescent="0.25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 x14ac:dyDescent="0.25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 x14ac:dyDescent="0.25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 x14ac:dyDescent="0.25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 x14ac:dyDescent="0.25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 x14ac:dyDescent="0.25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 x14ac:dyDescent="0.25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 x14ac:dyDescent="0.25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 x14ac:dyDescent="0.25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 x14ac:dyDescent="0.25">
      <c r="A2947" t="s">
        <v>2776</v>
      </c>
      <c r="B2947" t="s">
        <v>2850</v>
      </c>
      <c r="D2947" t="s">
        <v>13</v>
      </c>
      <c r="E2947">
        <v>0.04</v>
      </c>
    </row>
    <row r="2948" spans="1:5" x14ac:dyDescent="0.25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 x14ac:dyDescent="0.25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 x14ac:dyDescent="0.25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 x14ac:dyDescent="0.25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 x14ac:dyDescent="0.25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 x14ac:dyDescent="0.25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 x14ac:dyDescent="0.25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 x14ac:dyDescent="0.25">
      <c r="A2955" t="s">
        <v>916</v>
      </c>
      <c r="B2955" t="s">
        <v>924</v>
      </c>
      <c r="D2955" t="s">
        <v>13</v>
      </c>
      <c r="E2955">
        <v>0.04</v>
      </c>
    </row>
    <row r="2956" spans="1:5" x14ac:dyDescent="0.25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 x14ac:dyDescent="0.25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 x14ac:dyDescent="0.25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 x14ac:dyDescent="0.25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 x14ac:dyDescent="0.25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 x14ac:dyDescent="0.25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 x14ac:dyDescent="0.25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 x14ac:dyDescent="0.25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 x14ac:dyDescent="0.25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 x14ac:dyDescent="0.25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 x14ac:dyDescent="0.25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 x14ac:dyDescent="0.25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 x14ac:dyDescent="0.25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 x14ac:dyDescent="0.25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 x14ac:dyDescent="0.25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 x14ac:dyDescent="0.25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 x14ac:dyDescent="0.25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 x14ac:dyDescent="0.25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 x14ac:dyDescent="0.25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 x14ac:dyDescent="0.25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 x14ac:dyDescent="0.25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 x14ac:dyDescent="0.25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 x14ac:dyDescent="0.25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 x14ac:dyDescent="0.25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 x14ac:dyDescent="0.25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 x14ac:dyDescent="0.25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 x14ac:dyDescent="0.25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 x14ac:dyDescent="0.25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 x14ac:dyDescent="0.25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 x14ac:dyDescent="0.25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 x14ac:dyDescent="0.25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 x14ac:dyDescent="0.25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 x14ac:dyDescent="0.25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 x14ac:dyDescent="0.25">
      <c r="A2989" t="s">
        <v>3029</v>
      </c>
      <c r="B2989" t="s">
        <v>3194</v>
      </c>
      <c r="D2989" t="s">
        <v>13</v>
      </c>
      <c r="E2989">
        <v>0.04</v>
      </c>
    </row>
    <row r="2990" spans="1:5" x14ac:dyDescent="0.25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 x14ac:dyDescent="0.25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 x14ac:dyDescent="0.25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 x14ac:dyDescent="0.25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 x14ac:dyDescent="0.25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 x14ac:dyDescent="0.25">
      <c r="A2995" t="s">
        <v>2776</v>
      </c>
      <c r="B2995" t="s">
        <v>2821</v>
      </c>
      <c r="D2995" t="s">
        <v>13</v>
      </c>
      <c r="E2995">
        <v>0.03</v>
      </c>
    </row>
    <row r="2996" spans="1:5" x14ac:dyDescent="0.25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 x14ac:dyDescent="0.25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 x14ac:dyDescent="0.25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 x14ac:dyDescent="0.25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 x14ac:dyDescent="0.25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 x14ac:dyDescent="0.25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 x14ac:dyDescent="0.25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 x14ac:dyDescent="0.25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 x14ac:dyDescent="0.25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 x14ac:dyDescent="0.25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 x14ac:dyDescent="0.25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 x14ac:dyDescent="0.25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 x14ac:dyDescent="0.25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 x14ac:dyDescent="0.25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 x14ac:dyDescent="0.25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 x14ac:dyDescent="0.25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 x14ac:dyDescent="0.25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 x14ac:dyDescent="0.25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 x14ac:dyDescent="0.25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 x14ac:dyDescent="0.25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 x14ac:dyDescent="0.25">
      <c r="A3016" t="s">
        <v>1983</v>
      </c>
      <c r="B3016" t="s">
        <v>2033</v>
      </c>
      <c r="D3016" t="s">
        <v>13</v>
      </c>
      <c r="E3016">
        <v>0.03</v>
      </c>
    </row>
    <row r="3017" spans="1:5" x14ac:dyDescent="0.25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 x14ac:dyDescent="0.25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 x14ac:dyDescent="0.25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 x14ac:dyDescent="0.25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 x14ac:dyDescent="0.25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 x14ac:dyDescent="0.25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 x14ac:dyDescent="0.25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 x14ac:dyDescent="0.25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 x14ac:dyDescent="0.25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 x14ac:dyDescent="0.25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 x14ac:dyDescent="0.25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 x14ac:dyDescent="0.25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 x14ac:dyDescent="0.25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 x14ac:dyDescent="0.25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 x14ac:dyDescent="0.25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 x14ac:dyDescent="0.25">
      <c r="A3032" t="s">
        <v>1701</v>
      </c>
      <c r="B3032" t="s">
        <v>1732</v>
      </c>
      <c r="D3032" t="s">
        <v>9</v>
      </c>
      <c r="E3032">
        <v>0.03</v>
      </c>
    </row>
    <row r="3033" spans="1:5" x14ac:dyDescent="0.25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 x14ac:dyDescent="0.25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 x14ac:dyDescent="0.25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 x14ac:dyDescent="0.25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 x14ac:dyDescent="0.25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 x14ac:dyDescent="0.25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 x14ac:dyDescent="0.25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 x14ac:dyDescent="0.25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 x14ac:dyDescent="0.25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 x14ac:dyDescent="0.25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 x14ac:dyDescent="0.25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 x14ac:dyDescent="0.25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 x14ac:dyDescent="0.25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 x14ac:dyDescent="0.25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 x14ac:dyDescent="0.25">
      <c r="A3047" t="s">
        <v>2776</v>
      </c>
      <c r="B3047" t="s">
        <v>2857</v>
      </c>
      <c r="D3047" t="s">
        <v>13</v>
      </c>
      <c r="E3047">
        <v>0.02</v>
      </c>
    </row>
    <row r="3048" spans="1:5" x14ac:dyDescent="0.25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 x14ac:dyDescent="0.25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 x14ac:dyDescent="0.25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 x14ac:dyDescent="0.25">
      <c r="A3051" t="s">
        <v>916</v>
      </c>
      <c r="B3051" t="s">
        <v>922</v>
      </c>
      <c r="D3051" t="s">
        <v>13</v>
      </c>
      <c r="E3051">
        <v>0.02</v>
      </c>
    </row>
    <row r="3052" spans="1:5" x14ac:dyDescent="0.25">
      <c r="A3052" t="s">
        <v>916</v>
      </c>
      <c r="B3052" t="s">
        <v>925</v>
      </c>
      <c r="D3052" t="s">
        <v>13</v>
      </c>
      <c r="E3052">
        <v>0.02</v>
      </c>
    </row>
    <row r="3053" spans="1:5" x14ac:dyDescent="0.25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 x14ac:dyDescent="0.25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 x14ac:dyDescent="0.25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 x14ac:dyDescent="0.25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 x14ac:dyDescent="0.25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 x14ac:dyDescent="0.25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 x14ac:dyDescent="0.25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 x14ac:dyDescent="0.25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 x14ac:dyDescent="0.25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 x14ac:dyDescent="0.25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 x14ac:dyDescent="0.25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 x14ac:dyDescent="0.25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 x14ac:dyDescent="0.25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 x14ac:dyDescent="0.25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 x14ac:dyDescent="0.25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 x14ac:dyDescent="0.25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 x14ac:dyDescent="0.25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 x14ac:dyDescent="0.25">
      <c r="A3070" t="s">
        <v>1701</v>
      </c>
      <c r="B3070" t="s">
        <v>1731</v>
      </c>
      <c r="D3070" t="s">
        <v>9</v>
      </c>
      <c r="E3070">
        <v>0.02</v>
      </c>
    </row>
    <row r="3071" spans="1:5" x14ac:dyDescent="0.25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 x14ac:dyDescent="0.25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 x14ac:dyDescent="0.25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 x14ac:dyDescent="0.25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 x14ac:dyDescent="0.25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 x14ac:dyDescent="0.25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 x14ac:dyDescent="0.25">
      <c r="A3077" t="s">
        <v>916</v>
      </c>
      <c r="B3077" t="s">
        <v>921</v>
      </c>
      <c r="D3077" t="s">
        <v>13</v>
      </c>
      <c r="E3077">
        <v>0.01</v>
      </c>
    </row>
    <row r="3078" spans="1:5" x14ac:dyDescent="0.25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 x14ac:dyDescent="0.25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 x14ac:dyDescent="0.25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 x14ac:dyDescent="0.25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 x14ac:dyDescent="0.25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 x14ac:dyDescent="0.25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 x14ac:dyDescent="0.25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 x14ac:dyDescent="0.25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 x14ac:dyDescent="0.25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 x14ac:dyDescent="0.25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 x14ac:dyDescent="0.25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 x14ac:dyDescent="0.25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 x14ac:dyDescent="0.25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 x14ac:dyDescent="0.25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 x14ac:dyDescent="0.25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 x14ac:dyDescent="0.25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 x14ac:dyDescent="0.25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 x14ac:dyDescent="0.25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 x14ac:dyDescent="0.25">
      <c r="A3096" t="s">
        <v>1701</v>
      </c>
      <c r="B3096" t="s">
        <v>1733</v>
      </c>
      <c r="D3096" t="s">
        <v>9</v>
      </c>
      <c r="E3096">
        <v>0.01</v>
      </c>
    </row>
    <row r="3097" spans="1:5" x14ac:dyDescent="0.25">
      <c r="A3097" t="s">
        <v>1701</v>
      </c>
      <c r="B3097" t="s">
        <v>1735</v>
      </c>
      <c r="D3097" t="s">
        <v>9</v>
      </c>
      <c r="E3097">
        <v>0.01</v>
      </c>
    </row>
    <row r="3098" spans="1:5" x14ac:dyDescent="0.25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 x14ac:dyDescent="0.25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 x14ac:dyDescent="0.25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 x14ac:dyDescent="0.25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 x14ac:dyDescent="0.25">
      <c r="A3102" t="s">
        <v>149</v>
      </c>
      <c r="B3102" t="s">
        <v>285</v>
      </c>
      <c r="D3102" t="s">
        <v>13</v>
      </c>
      <c r="E3102">
        <v>0</v>
      </c>
    </row>
    <row r="3103" spans="1:5" x14ac:dyDescent="0.25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 x14ac:dyDescent="0.25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 x14ac:dyDescent="0.25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 x14ac:dyDescent="0.25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 x14ac:dyDescent="0.25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 x14ac:dyDescent="0.25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 x14ac:dyDescent="0.25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 x14ac:dyDescent="0.25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 x14ac:dyDescent="0.25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 x14ac:dyDescent="0.25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 x14ac:dyDescent="0.25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 x14ac:dyDescent="0.25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 x14ac:dyDescent="0.25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 x14ac:dyDescent="0.25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 x14ac:dyDescent="0.25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 x14ac:dyDescent="0.25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 x14ac:dyDescent="0.25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 x14ac:dyDescent="0.25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 x14ac:dyDescent="0.25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 x14ac:dyDescent="0.25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 x14ac:dyDescent="0.25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 x14ac:dyDescent="0.25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 x14ac:dyDescent="0.25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 x14ac:dyDescent="0.25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 x14ac:dyDescent="0.25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 x14ac:dyDescent="0.25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 x14ac:dyDescent="0.25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 x14ac:dyDescent="0.25">
      <c r="A3130" t="s">
        <v>1701</v>
      </c>
      <c r="B3130" t="s">
        <v>1734</v>
      </c>
      <c r="D3130" t="s">
        <v>9</v>
      </c>
      <c r="E3130">
        <v>0</v>
      </c>
    </row>
    <row r="3131" spans="1:5" x14ac:dyDescent="0.25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 x14ac:dyDescent="0.25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 x14ac:dyDescent="0.25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 x14ac:dyDescent="0.25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 x14ac:dyDescent="0.25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 x14ac:dyDescent="0.25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 x14ac:dyDescent="0.25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autoFilter ref="A1:E3137" xr:uid="{00000000-0001-0000-0000-000000000000}">
    <sortState xmlns:xlrd2="http://schemas.microsoft.com/office/spreadsheetml/2017/richdata2" ref="A2:E3137">
      <sortCondition descending="1" ref="E1:E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5993-3CB9-4CD5-AB63-9A7767644586}">
  <dimension ref="A1:B10"/>
  <sheetViews>
    <sheetView workbookViewId="0">
      <selection activeCell="B7" sqref="B7"/>
    </sheetView>
  </sheetViews>
  <sheetFormatPr defaultRowHeight="15.75" x14ac:dyDescent="0.25"/>
  <cols>
    <col min="1" max="1" width="19.75" bestFit="1" customWidth="1"/>
    <col min="2" max="2" width="30.75" customWidth="1"/>
  </cols>
  <sheetData>
    <row r="1" spans="1:2" x14ac:dyDescent="0.25">
      <c r="B1" t="s">
        <v>3210</v>
      </c>
    </row>
    <row r="2" spans="1:2" x14ac:dyDescent="0.25">
      <c r="A2" t="s">
        <v>3212</v>
      </c>
      <c r="B2">
        <f>AVERAGE(antioxidants!E2:E3137)</f>
        <v>11.545331632653067</v>
      </c>
    </row>
    <row r="3" spans="1:2" x14ac:dyDescent="0.25">
      <c r="A3" t="s">
        <v>3213</v>
      </c>
      <c r="B3">
        <f>MEDIAN(antioxidants!E2:E3137)</f>
        <v>0.5</v>
      </c>
    </row>
    <row r="4" spans="1:2" x14ac:dyDescent="0.25">
      <c r="A4" t="s">
        <v>3214</v>
      </c>
      <c r="B4">
        <f>MIN(antioxidants!E2:E3137)</f>
        <v>0</v>
      </c>
    </row>
    <row r="5" spans="1:2" x14ac:dyDescent="0.25">
      <c r="A5" t="s">
        <v>3215</v>
      </c>
      <c r="B5">
        <f>MAX(antioxidants!E2:E3137)</f>
        <v>2897.11</v>
      </c>
    </row>
    <row r="6" spans="1:2" x14ac:dyDescent="0.25">
      <c r="A6" t="s">
        <v>3216</v>
      </c>
      <c r="B6">
        <f>_xlfn.QUARTILE.EXC(antioxidants!E2:E3137,1)</f>
        <v>0.17</v>
      </c>
    </row>
    <row r="7" spans="1:2" x14ac:dyDescent="0.25">
      <c r="A7" t="s">
        <v>3217</v>
      </c>
      <c r="B7">
        <f>_xlfn.QUARTILE.EXC(antioxidants!E2:E3137,3)</f>
        <v>2.2875000000000001</v>
      </c>
    </row>
    <row r="8" spans="1:2" x14ac:dyDescent="0.25">
      <c r="A8" t="s">
        <v>3218</v>
      </c>
      <c r="B8">
        <f>B7-B6</f>
        <v>2.1175000000000002</v>
      </c>
    </row>
    <row r="9" spans="1:2" x14ac:dyDescent="0.25">
      <c r="A9" t="s">
        <v>3220</v>
      </c>
      <c r="B9">
        <f>B6-(1.5*B8)</f>
        <v>-3.0062500000000005</v>
      </c>
    </row>
    <row r="10" spans="1:2" x14ac:dyDescent="0.25">
      <c r="A10" t="s">
        <v>3219</v>
      </c>
      <c r="B10">
        <f>B7+(1.5*B8)</f>
        <v>5.463750000000001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C59F-4B7F-42D6-8008-5FD79582B765}">
  <dimension ref="A1"/>
  <sheetViews>
    <sheetView workbookViewId="0">
      <selection activeCell="T31" sqref="T31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antioxidants</vt:lpstr>
      <vt:lpstr>Outlier Testing</vt:lpstr>
      <vt:lpstr>Box and 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Byron</cp:lastModifiedBy>
  <dcterms:created xsi:type="dcterms:W3CDTF">2018-05-11T16:07:25Z</dcterms:created>
  <dcterms:modified xsi:type="dcterms:W3CDTF">2021-10-29T00:31:20Z</dcterms:modified>
</cp:coreProperties>
</file>