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60" windowWidth="11715" windowHeight="2820" tabRatio="502" activeTab="1"/>
  </bookViews>
  <sheets>
    <sheet name="请求资料" sheetId="8" r:id="rId1"/>
    <sheet name="详细列表" sheetId="1" r:id="rId2"/>
  </sheets>
  <definedNames>
    <definedName name="_xlnm._FilterDatabase" localSheetId="1" hidden="1">详细列表!$A$1:$G$48</definedName>
    <definedName name="_xlnm.Print_Area" localSheetId="1">详细列表!$A$1:$G$49</definedName>
  </definedNames>
  <calcPr calcId="125725"/>
</workbook>
</file>

<file path=xl/calcChain.xml><?xml version="1.0" encoding="utf-8"?>
<calcChain xmlns="http://schemas.openxmlformats.org/spreadsheetml/2006/main">
  <c r="D22" i="8"/>
  <c r="D51" i="1"/>
  <c r="D52" s="1"/>
  <c r="D54"/>
  <c r="F54" s="1"/>
  <c r="D55"/>
  <c r="F55" s="1"/>
  <c r="D58"/>
  <c r="F58" s="1"/>
  <c r="F59" s="1"/>
  <c r="D59" l="1"/>
  <c r="F56"/>
  <c r="D56"/>
  <c r="F51"/>
  <c r="F52" s="1"/>
</calcChain>
</file>

<file path=xl/sharedStrings.xml><?xml version="1.0" encoding="utf-8"?>
<sst xmlns="http://schemas.openxmlformats.org/spreadsheetml/2006/main" count="225" uniqueCount="117">
  <si>
    <t xml:space="preserve">1. open files: when go to that option it should direct you straight to WELD DATA folder </t>
  </si>
  <si>
    <r>
      <t>2. at chart view:-- need to restore cursor grid lines (if hold right button on mouse)</t>
    </r>
    <r>
      <rPr>
        <sz val="10"/>
        <color theme="1"/>
        <rFont val="Tahoma"/>
        <family val="2"/>
      </rPr>
      <t xml:space="preserve"> </t>
    </r>
  </si>
  <si>
    <r>
      <t>14. installation package should be more reliable : with auto set icons on desktop, locate files and folders correct (no need to move it manually after installation etc)</t>
    </r>
    <r>
      <rPr>
        <sz val="10"/>
        <color theme="1"/>
        <rFont val="Tahoma"/>
        <family val="2"/>
      </rPr>
      <t xml:space="preserve"> </t>
    </r>
  </si>
  <si>
    <r>
      <t>4. WMS should not depends of operational system language and can install at any (English, Turkish, French, Thai, Arabic etc)</t>
    </r>
    <r>
      <rPr>
        <sz val="10"/>
        <color theme="1"/>
        <rFont val="Tahoma"/>
        <family val="2"/>
      </rPr>
      <t xml:space="preserve"> </t>
    </r>
  </si>
  <si>
    <r>
      <t>7. When PLC controller get power off—its still shows READY not “controller communication failure”. Also WMS get suspended.</t>
    </r>
    <r>
      <rPr>
        <sz val="10"/>
        <color theme="1"/>
        <rFont val="Tahoma"/>
        <family val="2"/>
      </rPr>
      <t xml:space="preserve"> </t>
    </r>
  </si>
  <si>
    <r>
      <t>8. If download parameters or get online is failed—still running GREED bar, not red. Did not show message DOWNLOAD SUCCESSFULLY COMPLETED OR FAILED</t>
    </r>
    <r>
      <rPr>
        <sz val="10"/>
        <color theme="1"/>
        <rFont val="Tahoma"/>
        <family val="2"/>
      </rPr>
      <t xml:space="preserve"> </t>
    </r>
  </si>
  <si>
    <r>
      <t>At daily report page—can’t highlight weld (line) - which make not easy to work with. Same at data string – cant highlight line</t>
    </r>
    <r>
      <rPr>
        <sz val="10"/>
        <color theme="1"/>
        <rFont val="Tahoma"/>
        <family val="2"/>
      </rPr>
      <t xml:space="preserve"> </t>
    </r>
  </si>
  <si>
    <t>10. New WMStudio very unreliable on upset and forging reading. Sometimes for upset stage it comes 2-3 spots on chart only.</t>
  </si>
  <si>
    <t>期望</t>
    <phoneticPr fontId="4" type="noConversion"/>
  </si>
  <si>
    <t>花费</t>
    <phoneticPr fontId="4" type="noConversion"/>
  </si>
  <si>
    <t>类别</t>
    <phoneticPr fontId="4" type="noConversion"/>
  </si>
  <si>
    <t>小改善</t>
    <phoneticPr fontId="4" type="noConversion"/>
  </si>
  <si>
    <t>大改善</t>
    <phoneticPr fontId="4" type="noConversion"/>
  </si>
  <si>
    <t>I</t>
    <phoneticPr fontId="4" type="noConversion"/>
  </si>
  <si>
    <t>II</t>
    <phoneticPr fontId="4" type="noConversion"/>
  </si>
  <si>
    <t>Bug</t>
    <phoneticPr fontId="4" type="noConversion"/>
  </si>
  <si>
    <t>判断逻辑需要确认</t>
    <phoneticPr fontId="4" type="noConversion"/>
  </si>
  <si>
    <r>
      <t>3. option with DATA FILTER should be restored for chart view</t>
    </r>
    <r>
      <rPr>
        <sz val="10"/>
        <color theme="1"/>
        <rFont val="Tahoma"/>
        <family val="2"/>
      </rPr>
      <t xml:space="preserve"> </t>
    </r>
    <r>
      <rPr>
        <sz val="10"/>
        <color theme="1"/>
        <rFont val="宋体"/>
        <family val="3"/>
        <charset val="134"/>
        <scheme val="minor"/>
      </rPr>
      <t>，（就是过滤数据功能）</t>
    </r>
  </si>
  <si>
    <r>
      <t>5. at the end of the weld cycle it shows INTERRUPT instead ok (can only guess what it will show on interrupt weld)</t>
    </r>
    <r>
      <rPr>
        <sz val="10"/>
        <color theme="1"/>
        <rFont val="Tahoma"/>
        <family val="2"/>
      </rPr>
      <t xml:space="preserve"> (</t>
    </r>
    <r>
      <rPr>
        <sz val="10"/>
        <color theme="1"/>
        <rFont val="宋体"/>
        <family val="3"/>
        <charset val="134"/>
        <scheme val="minor"/>
      </rPr>
      <t>结果判断出错</t>
    </r>
    <r>
      <rPr>
        <sz val="10"/>
        <color theme="1"/>
        <rFont val="Tahoma"/>
        <family val="2"/>
      </rPr>
      <t>)</t>
    </r>
  </si>
  <si>
    <r>
      <t xml:space="preserve">6.  Screen: font suggest to be change to </t>
    </r>
    <r>
      <rPr>
        <sz val="11"/>
        <color theme="1"/>
        <rFont val="Impact"/>
        <family val="2"/>
      </rPr>
      <t xml:space="preserve">IMPACT </t>
    </r>
    <r>
      <rPr>
        <sz val="11"/>
        <color theme="1"/>
        <rFont val="Tahoma"/>
        <family val="2"/>
      </rPr>
      <t>(or similar)</t>
    </r>
    <r>
      <rPr>
        <sz val="11"/>
        <color theme="1"/>
        <rFont val="宋体"/>
        <family val="2"/>
        <charset val="134"/>
        <scheme val="minor"/>
      </rPr>
      <t xml:space="preserve">, patter color to deep-deep blue (next to black) – not a bright one. </t>
    </r>
    <r>
      <rPr>
        <sz val="11"/>
        <color theme="1"/>
        <rFont val="宋体"/>
        <family val="3"/>
        <charset val="134"/>
        <scheme val="minor"/>
      </rPr>
      <t>希望监控画面使用“</t>
    </r>
    <r>
      <rPr>
        <sz val="11"/>
        <color theme="1"/>
        <rFont val="Impact"/>
        <family val="2"/>
      </rPr>
      <t>IMPACT</t>
    </r>
    <r>
      <rPr>
        <sz val="11"/>
        <color theme="1"/>
        <rFont val="宋体"/>
        <family val="3"/>
        <charset val="134"/>
        <scheme val="minor"/>
      </rPr>
      <t>”字体</t>
    </r>
  </si>
  <si>
    <r>
      <t>7. Date better to have in format like 24 MAR2011, not just digits as it could be confused</t>
    </r>
    <r>
      <rPr>
        <sz val="10"/>
        <color theme="1"/>
        <rFont val="Tahoma"/>
        <family val="2"/>
      </rPr>
      <t xml:space="preserve"> </t>
    </r>
    <r>
      <rPr>
        <sz val="10"/>
        <color theme="1"/>
        <rFont val="宋体"/>
        <family val="3"/>
        <charset val="134"/>
        <scheme val="minor"/>
      </rPr>
      <t>。数据格式，包括文件名，日期“</t>
    </r>
    <r>
      <rPr>
        <sz val="11"/>
        <color theme="1"/>
        <rFont val="宋体"/>
        <family val="2"/>
        <charset val="134"/>
        <scheme val="minor"/>
      </rPr>
      <t>24 MAR2011</t>
    </r>
    <r>
      <rPr>
        <sz val="10"/>
        <color theme="1"/>
        <rFont val="宋体"/>
        <family val="3"/>
        <charset val="134"/>
        <scheme val="minor"/>
      </rPr>
      <t>”</t>
    </r>
  </si>
  <si>
    <r>
      <t>10. At welding analyses— its shows slippage at every weld. Need to look into it and get it right—NOT JUST disconnect as I did  “slippage”</t>
    </r>
    <r>
      <rPr>
        <sz val="11"/>
        <color theme="1"/>
        <rFont val="宋体"/>
        <family val="3"/>
        <charset val="134"/>
        <scheme val="minor"/>
      </rPr>
      <t>判断出错</t>
    </r>
    <r>
      <rPr>
        <sz val="11"/>
        <color theme="1"/>
        <rFont val="宋体"/>
        <family val="2"/>
        <charset val="134"/>
        <scheme val="minor"/>
      </rPr>
      <t xml:space="preserve"> </t>
    </r>
  </si>
  <si>
    <r>
      <t>11. option of START RECORDING FROM “START” BUTTON—doesn’t work and presents for “beautiful” only</t>
    </r>
    <r>
      <rPr>
        <sz val="10"/>
        <color theme="1"/>
        <rFont val="Tahoma"/>
        <family val="2"/>
      </rPr>
      <t xml:space="preserve"> </t>
    </r>
    <r>
      <rPr>
        <sz val="10"/>
        <color theme="1"/>
        <rFont val="宋体"/>
        <family val="3"/>
        <charset val="134"/>
        <scheme val="minor"/>
      </rPr>
      <t>。</t>
    </r>
  </si>
  <si>
    <r>
      <t xml:space="preserve">12. suggest to add option (protected by password) of welding parameter set delete (one by one) as at some units it over 30 already </t>
    </r>
    <r>
      <rPr>
        <sz val="11"/>
        <color theme="1"/>
        <rFont val="Tahoma"/>
        <family val="2"/>
      </rPr>
      <t>and</t>
    </r>
    <r>
      <rPr>
        <sz val="11"/>
        <color theme="1"/>
        <rFont val="宋体"/>
        <family val="2"/>
        <charset val="134"/>
        <scheme val="minor"/>
      </rPr>
      <t xml:space="preserve"> in use only 2 or 3</t>
    </r>
    <r>
      <rPr>
        <sz val="10"/>
        <color theme="1"/>
        <rFont val="Tahoma"/>
        <family val="2"/>
      </rPr>
      <t xml:space="preserve"> </t>
    </r>
    <r>
      <rPr>
        <sz val="10"/>
        <color theme="1"/>
        <rFont val="宋体"/>
        <family val="3"/>
        <charset val="134"/>
        <scheme val="minor"/>
      </rPr>
      <t>。建议增加是否用密码保护参数选项。</t>
    </r>
  </si>
  <si>
    <r>
      <t>1. Welding Parameters name not reflect in report correctly.</t>
    </r>
    <r>
      <rPr>
        <sz val="10"/>
        <color theme="1"/>
        <rFont val="Tahoma"/>
        <family val="2"/>
      </rPr>
      <t xml:space="preserve"> </t>
    </r>
    <r>
      <rPr>
        <sz val="10"/>
        <color theme="1"/>
        <rFont val="宋体"/>
        <family val="3"/>
        <charset val="134"/>
        <scheme val="minor"/>
      </rPr>
      <t>（有时出现参数名称显示不正常）</t>
    </r>
  </si>
  <si>
    <t>需探讨</t>
    <phoneticPr fontId="4" type="noConversion"/>
  </si>
  <si>
    <t>III</t>
    <phoneticPr fontId="4" type="noConversion"/>
  </si>
  <si>
    <r>
      <t>2. Batch print option missed. Print section missed printing option of chart report/multiple chart/chart/report choice. No drop menu with printer choice etc.</t>
    </r>
    <r>
      <rPr>
        <sz val="10"/>
        <color theme="1"/>
        <rFont val="Tahoma"/>
        <family val="2"/>
      </rPr>
      <t xml:space="preserve"> </t>
    </r>
    <phoneticPr fontId="4" type="noConversion"/>
  </si>
  <si>
    <t>？？？？</t>
    <phoneticPr fontId="4" type="noConversion"/>
  </si>
  <si>
    <t>记录的数据比较少</t>
    <phoneticPr fontId="4" type="noConversion"/>
  </si>
  <si>
    <t xml:space="preserve">8. Discussed and agreed dial gauges did not appear and as a get from explanation he is not good enough to make it. Bill—you promise to make it, so please give a time when it will be happened. For now let’s make ALL BARS AT THE BOTTOM OF SCREEN (HORIZONTAL) WITH ALL DESCRIPTIONS LOCATED AT TOP PART (DATE, TIME, READY, WELD NUMBER AND NAME OF PARAMETERS) </t>
    <phoneticPr fontId="4" type="noConversion"/>
  </si>
  <si>
    <t>OK</t>
    <phoneticPr fontId="4" type="noConversion"/>
  </si>
  <si>
    <r>
      <t>4. All description should be ENGLISH. Its still mane at confirmation buttons at Chinese, also some strange characters pop up during loading/on-line bars running.</t>
    </r>
    <r>
      <rPr>
        <sz val="10"/>
        <color theme="1"/>
        <rFont val="Tahoma"/>
        <family val="2"/>
      </rPr>
      <t xml:space="preserve"> </t>
    </r>
    <r>
      <rPr>
        <sz val="10"/>
        <color theme="1"/>
        <rFont val="宋体"/>
        <family val="3"/>
        <charset val="134"/>
        <scheme val="minor"/>
      </rPr>
      <t>（进度条出现</t>
    </r>
    <r>
      <rPr>
        <sz val="10"/>
        <color theme="1"/>
        <rFont val="Tahoma"/>
        <family val="2"/>
      </rPr>
      <t>…</t>
    </r>
    <r>
      <rPr>
        <sz val="10"/>
        <color theme="1"/>
        <rFont val="宋体"/>
        <family val="3"/>
        <charset val="134"/>
        <scheme val="minor"/>
      </rPr>
      <t>）</t>
    </r>
    <phoneticPr fontId="4" type="noConversion"/>
  </si>
  <si>
    <t>done</t>
    <phoneticPr fontId="4" type="noConversion"/>
  </si>
  <si>
    <r>
      <t>6. WINDOW drop menu should be renamed (say chart select) as it confusing with operational system</t>
    </r>
    <r>
      <rPr>
        <sz val="10"/>
        <color theme="1"/>
        <rFont val="Tahoma"/>
        <family val="2"/>
      </rPr>
      <t xml:space="preserve"> </t>
    </r>
    <phoneticPr fontId="4" type="noConversion"/>
  </si>
  <si>
    <t>备注</t>
    <phoneticPr fontId="4" type="noConversion"/>
  </si>
  <si>
    <t>番号</t>
    <phoneticPr fontId="4" type="noConversion"/>
  </si>
  <si>
    <t>cancel</t>
    <phoneticPr fontId="4" type="noConversion"/>
  </si>
  <si>
    <t>没有这个问题</t>
    <phoneticPr fontId="4" type="noConversion"/>
  </si>
  <si>
    <t>较大改善</t>
    <phoneticPr fontId="4" type="noConversion"/>
  </si>
  <si>
    <t>英文版安装软件，需要找到英文VB6</t>
    <phoneticPr fontId="4" type="noConversion"/>
  </si>
  <si>
    <t>对应
情况</t>
    <phoneticPr fontId="4" type="noConversion"/>
  </si>
  <si>
    <t>保持现有</t>
    <phoneticPr fontId="4" type="noConversion"/>
  </si>
  <si>
    <t>参数在范围外的时候，用红色提醒，但是仍然可以继续使用</t>
    <phoneticPr fontId="4" type="noConversion"/>
  </si>
  <si>
    <t>小改善</t>
    <phoneticPr fontId="4" type="noConversion"/>
  </si>
  <si>
    <t>参数范围值随后andrei提供</t>
    <phoneticPr fontId="4" type="noConversion"/>
  </si>
  <si>
    <t>cancel</t>
    <phoneticPr fontId="4" type="noConversion"/>
  </si>
  <si>
    <t>仪表盘放弃
显示界面已作相应调整</t>
    <phoneticPr fontId="4" type="noConversion"/>
  </si>
  <si>
    <r>
      <t>9. On working screen is permanent horizontal line across the screen—need to get rid of it.</t>
    </r>
    <r>
      <rPr>
        <sz val="10"/>
        <color theme="1"/>
        <rFont val="Tahoma"/>
        <family val="2"/>
      </rPr>
      <t xml:space="preserve"> </t>
    </r>
    <r>
      <rPr>
        <sz val="10"/>
        <color theme="1"/>
        <rFont val="宋体"/>
        <family val="3"/>
        <charset val="134"/>
        <scheme val="minor"/>
      </rPr>
      <t>背景颜色为深蓝色。</t>
    </r>
    <phoneticPr fontId="4" type="noConversion"/>
  </si>
  <si>
    <t>使用原始“或”逻辑</t>
    <phoneticPr fontId="4" type="noConversion"/>
  </si>
  <si>
    <t>保留原功能</t>
    <phoneticPr fontId="4" type="noConversion"/>
  </si>
  <si>
    <t>SettingName
需要再确认更改是否引起其他问题</t>
    <phoneticPr fontId="4" type="noConversion"/>
  </si>
  <si>
    <t>追加打印每日报表
其他暂不对应</t>
    <phoneticPr fontId="4" type="noConversion"/>
  </si>
  <si>
    <t>小改善</t>
    <phoneticPr fontId="4" type="noConversion"/>
  </si>
  <si>
    <t>II</t>
    <phoneticPr fontId="4" type="noConversion"/>
  </si>
  <si>
    <r>
      <t xml:space="preserve">3. Office program not good at all- even no any point to start testing. </t>
    </r>
    <r>
      <rPr>
        <strike/>
        <sz val="11"/>
        <rFont val="宋体"/>
        <family val="3"/>
        <charset val="134"/>
        <scheme val="minor"/>
      </rPr>
      <t xml:space="preserve">Can’ open old files, </t>
    </r>
    <r>
      <rPr>
        <sz val="11"/>
        <color theme="1"/>
        <rFont val="宋体"/>
        <family val="2"/>
        <charset val="134"/>
        <scheme val="minor"/>
      </rPr>
      <t>mess with printing, mess with chart view options, plenty useless options from plant WMS program, incorrect display data on charts etc etc.</t>
    </r>
    <r>
      <rPr>
        <sz val="10"/>
        <color theme="1"/>
        <rFont val="Tahoma"/>
        <family val="2"/>
      </rPr>
      <t xml:space="preserve"> </t>
    </r>
    <phoneticPr fontId="4" type="noConversion"/>
  </si>
  <si>
    <t>正式版本完全完成后
做成只读版本
其他要求暂时不对应</t>
    <phoneticPr fontId="4" type="noConversion"/>
  </si>
  <si>
    <r>
      <t>5. Impedance reading/calculations at report is incorrect</t>
    </r>
    <r>
      <rPr>
        <sz val="10"/>
        <color theme="1"/>
        <rFont val="Tahoma"/>
        <family val="2"/>
      </rPr>
      <t xml:space="preserve"> </t>
    </r>
    <phoneticPr fontId="4" type="noConversion"/>
  </si>
  <si>
    <t>需要做</t>
    <phoneticPr fontId="4" type="noConversion"/>
  </si>
  <si>
    <r>
      <t>9. Could be useful to add option of long (full) number by tick box. Say to add 5 characters in front of Co unit code number (for example like FBW01) and 2 characters at back as operator’s code. So full number will like FBW01</t>
    </r>
    <r>
      <rPr>
        <sz val="11"/>
        <color rgb="FFC00000"/>
        <rFont val="宋体"/>
        <family val="3"/>
        <charset val="134"/>
        <scheme val="minor"/>
      </rPr>
      <t>A0001</t>
    </r>
    <r>
      <rPr>
        <sz val="11"/>
        <color theme="1"/>
        <rFont val="宋体"/>
        <family val="2"/>
        <charset val="134"/>
        <scheme val="minor"/>
      </rPr>
      <t xml:space="preserve">VC, that’s will actually match a lot of Companies needs.  We will need to add some boxes under weld recording menu, with typing co code and operators code, plus optional tick box between long/short numbers </t>
    </r>
    <phoneticPr fontId="4" type="noConversion"/>
  </si>
  <si>
    <t>大改善</t>
    <phoneticPr fontId="4" type="noConversion"/>
  </si>
  <si>
    <t>大改善</t>
    <phoneticPr fontId="4" type="noConversion"/>
  </si>
  <si>
    <t>小改善</t>
    <phoneticPr fontId="4" type="noConversion"/>
  </si>
  <si>
    <t>参数名列表允许删除</t>
    <phoneticPr fontId="4" type="noConversion"/>
  </si>
  <si>
    <t>对应</t>
    <phoneticPr fontId="4" type="noConversion"/>
  </si>
  <si>
    <t>III</t>
    <phoneticPr fontId="4" type="noConversion"/>
  </si>
  <si>
    <t>需完善</t>
    <phoneticPr fontId="4" type="noConversion"/>
  </si>
  <si>
    <t>     1、压力数据采集有误，从修改0.07s采样数据开始。（已解决）</t>
    <phoneticPr fontId="4" type="noConversion"/>
  </si>
  <si>
    <t>     2、监控界面的最小化按钮不工作。（是有时不工作）</t>
    <phoneticPr fontId="4" type="noConversion"/>
  </si>
  <si>
    <t>     3、帮助“weld monitoring studio”并增加版本号。</t>
    <phoneticPr fontId="4" type="noConversion"/>
  </si>
  <si>
    <t>     4、英文版在中文系统安装报错。见“安装.jpg”  </t>
    <phoneticPr fontId="4" type="noConversion"/>
  </si>
  <si>
    <t>     5、同时打开多次同一文件。</t>
    <phoneticPr fontId="4" type="noConversion"/>
  </si>
  <si>
    <t>     6、在曲线上，同时出现两个零</t>
    <phoneticPr fontId="4" type="noConversion"/>
  </si>
  <si>
    <t>     7、退出界面时很慢。</t>
    <phoneticPr fontId="4" type="noConversion"/>
  </si>
  <si>
    <t>     8、可两次打开“connect”,进度条变红色，并退出监控画面。  </t>
    <phoneticPr fontId="4" type="noConversion"/>
  </si>
  <si>
    <t>     9、“onlineonstartup”功能未实现。</t>
    <phoneticPr fontId="4" type="noConversion"/>
  </si>
  <si>
    <t>     10、有时出现打不开监控界面情况。</t>
    <phoneticPr fontId="4" type="noConversion"/>
  </si>
  <si>
    <t>    重点：11、 必须修复：参数下载，下载固定参数。</t>
    <phoneticPr fontId="4" type="noConversion"/>
  </si>
  <si>
    <t> 12、监控界面：tonne 需要负值，不需要做去零处理。</t>
    <phoneticPr fontId="4" type="noConversion"/>
  </si>
  <si>
    <t> 13、压力计算公式，“计算公式.jpg”</t>
    <phoneticPr fontId="4" type="noConversion"/>
  </si>
  <si>
    <t> 14、对比plc参数，不同则显示“unknow”。</t>
    <phoneticPr fontId="4" type="noConversion"/>
  </si>
  <si>
    <t> 15、在office版本增加Batche print(批量打印)。</t>
    <phoneticPr fontId="4" type="noConversion"/>
  </si>
  <si>
    <t>济南版对应(编码规则)</t>
    <phoneticPr fontId="4" type="noConversion"/>
  </si>
  <si>
    <t>Cancel</t>
    <phoneticPr fontId="4" type="noConversion"/>
  </si>
  <si>
    <t>cancel</t>
    <phoneticPr fontId="4" type="noConversion"/>
  </si>
  <si>
    <t>应该是偶发问题。请再测试。</t>
    <phoneticPr fontId="4" type="noConversion"/>
  </si>
  <si>
    <t>II</t>
    <phoneticPr fontId="4" type="noConversion"/>
  </si>
  <si>
    <t>I</t>
    <phoneticPr fontId="4" type="noConversion"/>
  </si>
  <si>
    <t>   1、在关闭监控画面时，偶尔出现“close.jpg”故障。</t>
    <phoneticPr fontId="4" type="noConversion"/>
  </si>
  <si>
    <t>   2、pulse参数下载后，还是显示“unkown”,下载了三组参数，故障依旧.</t>
    <phoneticPr fontId="4" type="noConversion"/>
  </si>
  <si>
    <t>   3、测试regular时，出现“regur.jpg”</t>
    <phoneticPr fontId="4" type="noConversion"/>
  </si>
  <si>
    <t>bug</t>
    <phoneticPr fontId="4" type="noConversion"/>
  </si>
  <si>
    <r>
      <t xml:space="preserve">按FBW01A0001VC
修改编号格式
文件名不需要变更
文件名(A0001)
</t>
    </r>
    <r>
      <rPr>
        <sz val="11"/>
        <color rgb="FFFF0000"/>
        <rFont val="宋体"/>
        <family val="3"/>
        <charset val="134"/>
        <scheme val="minor"/>
      </rPr>
      <t>预定 2011-4-24之前完成</t>
    </r>
    <phoneticPr fontId="4" type="noConversion"/>
  </si>
  <si>
    <t>预定 2011-4-24之前完成</t>
    <phoneticPr fontId="4" type="noConversion"/>
  </si>
  <si>
    <t>已更改。但我这里没有办法测试，不能确认是否已经OK了
预定 2011-4-24之前完成</t>
    <phoneticPr fontId="4" type="noConversion"/>
  </si>
  <si>
    <r>
      <t xml:space="preserve">公式由卢工提供
Andrei后续提供建议
</t>
    </r>
    <r>
      <rPr>
        <b/>
        <sz val="11"/>
        <color rgb="FFFF0000"/>
        <rFont val="宋体"/>
        <family val="3"/>
        <charset val="134"/>
        <scheme val="minor"/>
      </rPr>
      <t>&gt;依赖公式提供时间
希望 2011-4-24之前完成</t>
    </r>
    <phoneticPr fontId="4" type="noConversion"/>
  </si>
  <si>
    <t>dev-done</t>
    <phoneticPr fontId="4" type="noConversion"/>
  </si>
  <si>
    <t>只过滤电流  1/4
细节逻辑需对应</t>
    <phoneticPr fontId="4" type="noConversion"/>
  </si>
  <si>
    <t>需要做
连接出错的时候，报错</t>
    <phoneticPr fontId="4" type="noConversion"/>
  </si>
  <si>
    <t>done</t>
    <phoneticPr fontId="4" type="noConversion"/>
  </si>
  <si>
    <t>II</t>
    <phoneticPr fontId="4" type="noConversion"/>
  </si>
  <si>
    <t>reglar计算公式，有两个与Pluse不同。  
a.flash speed=speed(low voltage stage)</t>
    <phoneticPr fontId="4" type="noConversion"/>
  </si>
  <si>
    <t>reglar计算公式，有两个与Pluse不同。  
b.boost speed=speed(Boost last 3second) </t>
    <phoneticPr fontId="4" type="noConversion"/>
  </si>
  <si>
    <t>Bug</t>
    <phoneticPr fontId="4" type="noConversion"/>
  </si>
  <si>
    <t>IV</t>
    <phoneticPr fontId="4" type="noConversion"/>
  </si>
  <si>
    <t>实际请求金额（元）</t>
    <phoneticPr fontId="4" type="noConversion"/>
  </si>
  <si>
    <t>较小改善，已完成</t>
    <phoneticPr fontId="4" type="noConversion"/>
  </si>
  <si>
    <t>较大机能改善，已完成</t>
    <phoneticPr fontId="4" type="noConversion"/>
  </si>
  <si>
    <t>原合同范围内障害对应</t>
    <phoneticPr fontId="4" type="noConversion"/>
  </si>
  <si>
    <t>Office版本批量打印对应</t>
    <phoneticPr fontId="4" type="noConversion"/>
  </si>
  <si>
    <t>合计</t>
    <phoneticPr fontId="4" type="noConversion"/>
  </si>
  <si>
    <t>工时（天）</t>
    <phoneticPr fontId="4" type="noConversion"/>
  </si>
  <si>
    <t>金额</t>
    <phoneticPr fontId="4" type="noConversion"/>
  </si>
  <si>
    <t>done</t>
    <phoneticPr fontId="4" type="noConversion"/>
  </si>
  <si>
    <t>doing</t>
    <phoneticPr fontId="4" type="noConversion"/>
  </si>
  <si>
    <t>有限对应，只包括批量打印多个文件，不包括分类打印。单独预算</t>
    <phoneticPr fontId="4" type="noConversion"/>
  </si>
  <si>
    <t>合计请求</t>
    <phoneticPr fontId="4" type="noConversion"/>
  </si>
</sst>
</file>

<file path=xl/styles.xml><?xml version="1.0" encoding="utf-8"?>
<styleSheet xmlns="http://schemas.openxmlformats.org/spreadsheetml/2006/main">
  <numFmts count="2">
    <numFmt numFmtId="176" formatCode="0.0_ "/>
    <numFmt numFmtId="177" formatCode="#,##0_ "/>
  </numFmts>
  <fonts count="20">
    <font>
      <sz val="11"/>
      <color theme="1"/>
      <name val="宋体"/>
      <family val="2"/>
      <charset val="134"/>
      <scheme val="minor"/>
    </font>
    <font>
      <b/>
      <sz val="13"/>
      <color theme="3"/>
      <name val="宋体"/>
      <family val="2"/>
      <charset val="134"/>
      <scheme val="minor"/>
    </font>
    <font>
      <sz val="10.5"/>
      <color theme="1"/>
      <name val="Times New Roman"/>
      <family val="1"/>
    </font>
    <font>
      <sz val="10"/>
      <color theme="1"/>
      <name val="Tahoma"/>
      <family val="2"/>
    </font>
    <font>
      <sz val="9"/>
      <name val="宋体"/>
      <family val="2"/>
      <charset val="134"/>
      <scheme val="minor"/>
    </font>
    <font>
      <sz val="11"/>
      <color theme="1"/>
      <name val="宋体"/>
      <family val="3"/>
      <charset val="134"/>
      <scheme val="minor"/>
    </font>
    <font>
      <b/>
      <sz val="13"/>
      <color theme="3"/>
      <name val="宋体"/>
      <family val="3"/>
      <charset val="134"/>
      <scheme val="minor"/>
    </font>
    <font>
      <sz val="10"/>
      <color theme="1"/>
      <name val="宋体"/>
      <family val="3"/>
      <charset val="134"/>
      <scheme val="minor"/>
    </font>
    <font>
      <sz val="11"/>
      <color theme="1"/>
      <name val="Impact"/>
      <family val="2"/>
    </font>
    <font>
      <sz val="11"/>
      <color theme="1"/>
      <name val="Tahoma"/>
      <family val="2"/>
    </font>
    <font>
      <strike/>
      <sz val="11"/>
      <name val="宋体"/>
      <family val="3"/>
      <charset val="134"/>
      <scheme val="minor"/>
    </font>
    <font>
      <sz val="11"/>
      <color rgb="FFC00000"/>
      <name val="宋体"/>
      <family val="3"/>
      <charset val="134"/>
      <scheme val="minor"/>
    </font>
    <font>
      <b/>
      <sz val="12"/>
      <color theme="3"/>
      <name val="宋体"/>
      <family val="2"/>
      <charset val="134"/>
      <scheme val="minor"/>
    </font>
    <font>
      <sz val="11"/>
      <color rgb="FFFF0000"/>
      <name val="宋体"/>
      <family val="3"/>
      <charset val="134"/>
      <scheme val="minor"/>
    </font>
    <font>
      <b/>
      <sz val="11"/>
      <color rgb="FFFF0000"/>
      <name val="宋体"/>
      <family val="3"/>
      <charset val="134"/>
      <scheme val="minor"/>
    </font>
    <font>
      <sz val="11"/>
      <color theme="0" tint="-0.499984740745262"/>
      <name val="宋体"/>
      <family val="2"/>
      <charset val="134"/>
      <scheme val="minor"/>
    </font>
    <font>
      <sz val="11"/>
      <color theme="0" tint="-0.499984740745262"/>
      <name val="宋体"/>
      <family val="3"/>
      <charset val="134"/>
      <scheme val="minor"/>
    </font>
    <font>
      <b/>
      <sz val="11"/>
      <color rgb="FF00B050"/>
      <name val="宋体"/>
      <family val="3"/>
      <charset val="134"/>
      <scheme val="minor"/>
    </font>
    <font>
      <sz val="11"/>
      <name val="宋体"/>
      <family val="2"/>
      <charset val="134"/>
      <scheme val="minor"/>
    </font>
    <font>
      <sz val="11"/>
      <name val="宋体"/>
      <family val="3"/>
      <charset val="134"/>
      <scheme val="minor"/>
    </font>
  </fonts>
  <fills count="2">
    <fill>
      <patternFill patternType="none"/>
    </fill>
    <fill>
      <patternFill patternType="gray125"/>
    </fill>
  </fills>
  <borders count="7">
    <border>
      <left/>
      <right/>
      <top/>
      <bottom/>
      <diagonal/>
    </border>
    <border>
      <left/>
      <right/>
      <top/>
      <bottom style="thick">
        <color theme="4" tint="0.499984740745262"/>
      </bottom>
      <diagonal/>
    </border>
    <border>
      <left style="thin">
        <color auto="1"/>
      </left>
      <right style="thin">
        <color auto="1"/>
      </right>
      <top style="thin">
        <color auto="1"/>
      </top>
      <bottom style="thin">
        <color auto="1"/>
      </bottom>
      <diagonal/>
    </border>
    <border>
      <left/>
      <right/>
      <top/>
      <bottom style="medium">
        <color indexed="64"/>
      </bottom>
      <diagonal/>
    </border>
    <border>
      <left style="thin">
        <color auto="1"/>
      </left>
      <right style="thin">
        <color auto="1"/>
      </right>
      <top/>
      <bottom/>
      <diagonal/>
    </border>
    <border>
      <left/>
      <right/>
      <top/>
      <bottom style="thin">
        <color indexed="64"/>
      </bottom>
      <diagonal/>
    </border>
    <border>
      <left style="thin">
        <color auto="1"/>
      </left>
      <right style="thin">
        <color auto="1"/>
      </right>
      <top/>
      <bottom style="thin">
        <color auto="1"/>
      </bottom>
      <diagonal/>
    </border>
  </borders>
  <cellStyleXfs count="2">
    <xf numFmtId="0" fontId="0" fillId="0" borderId="0">
      <alignment vertical="center"/>
    </xf>
    <xf numFmtId="0" fontId="1" fillId="0" borderId="1" applyNumberFormat="0" applyFill="0" applyAlignment="0" applyProtection="0">
      <alignment vertical="center"/>
    </xf>
  </cellStyleXfs>
  <cellXfs count="34">
    <xf numFmtId="0" fontId="0" fillId="0" borderId="0" xfId="0">
      <alignment vertical="center"/>
    </xf>
    <xf numFmtId="0" fontId="2" fillId="0" borderId="0" xfId="0" applyFont="1" applyAlignment="1">
      <alignment horizontal="justify" vertical="center" wrapText="1"/>
    </xf>
    <xf numFmtId="0" fontId="0" fillId="0" borderId="0" xfId="0" applyAlignment="1">
      <alignment vertical="center" wrapText="1"/>
    </xf>
    <xf numFmtId="0" fontId="0" fillId="0" borderId="2" xfId="0" applyBorder="1">
      <alignment vertical="center"/>
    </xf>
    <xf numFmtId="0" fontId="0" fillId="0" borderId="2" xfId="0" applyBorder="1" applyAlignment="1">
      <alignment vertical="center" wrapText="1"/>
    </xf>
    <xf numFmtId="0" fontId="0" fillId="0" borderId="0" xfId="0" applyBorder="1">
      <alignment vertical="center"/>
    </xf>
    <xf numFmtId="0" fontId="0" fillId="0" borderId="0" xfId="0" applyBorder="1" applyAlignment="1">
      <alignment horizontal="right" vertical="center"/>
    </xf>
    <xf numFmtId="0" fontId="0" fillId="0" borderId="3" xfId="0" applyBorder="1" applyAlignment="1">
      <alignment horizontal="right" vertical="center"/>
    </xf>
    <xf numFmtId="0" fontId="0" fillId="0" borderId="3" xfId="0" applyBorder="1">
      <alignment vertical="center"/>
    </xf>
    <xf numFmtId="0" fontId="0" fillId="0" borderId="4" xfId="0" applyFill="1" applyBorder="1" applyAlignment="1">
      <alignment vertical="center" wrapText="1"/>
    </xf>
    <xf numFmtId="58" fontId="0" fillId="0" borderId="2" xfId="0" applyNumberFormat="1" applyBorder="1" applyAlignment="1">
      <alignment vertical="center" wrapText="1"/>
    </xf>
    <xf numFmtId="0" fontId="15" fillId="0" borderId="3" xfId="0" applyFont="1" applyBorder="1" applyAlignment="1">
      <alignment horizontal="right" vertical="center"/>
    </xf>
    <xf numFmtId="0" fontId="16" fillId="0" borderId="3" xfId="0" applyFont="1" applyBorder="1">
      <alignment vertical="center"/>
    </xf>
    <xf numFmtId="0" fontId="17" fillId="0" borderId="0" xfId="0" applyFont="1">
      <alignment vertical="center"/>
    </xf>
    <xf numFmtId="176" fontId="17" fillId="0" borderId="0" xfId="0" applyNumberFormat="1" applyFont="1">
      <alignment vertical="center"/>
    </xf>
    <xf numFmtId="177" fontId="0" fillId="0" borderId="0" xfId="0" applyNumberFormat="1">
      <alignment vertical="center"/>
    </xf>
    <xf numFmtId="0" fontId="0" fillId="0" borderId="0" xfId="0" applyAlignment="1">
      <alignment horizontal="right" vertical="center"/>
    </xf>
    <xf numFmtId="177" fontId="17" fillId="0" borderId="0" xfId="0" applyNumberFormat="1" applyFont="1">
      <alignment vertical="center"/>
    </xf>
    <xf numFmtId="177" fontId="0" fillId="0" borderId="0" xfId="0" applyNumberFormat="1" applyBorder="1">
      <alignment vertical="center"/>
    </xf>
    <xf numFmtId="177" fontId="0" fillId="0" borderId="3" xfId="0" applyNumberFormat="1" applyBorder="1">
      <alignment vertical="center"/>
    </xf>
    <xf numFmtId="0" fontId="0" fillId="0" borderId="5" xfId="0" applyBorder="1">
      <alignment vertical="center"/>
    </xf>
    <xf numFmtId="0" fontId="0" fillId="0" borderId="0" xfId="0" applyAlignment="1">
      <alignment horizontal="center" vertical="center"/>
    </xf>
    <xf numFmtId="177" fontId="0" fillId="0" borderId="0" xfId="0" applyNumberFormat="1" applyAlignment="1">
      <alignment horizontal="center" vertical="center"/>
    </xf>
    <xf numFmtId="0" fontId="18" fillId="0" borderId="3" xfId="0" applyFont="1" applyBorder="1" applyAlignment="1">
      <alignment horizontal="right" vertical="center"/>
    </xf>
    <xf numFmtId="0" fontId="19" fillId="0" borderId="3" xfId="0" applyFont="1" applyBorder="1">
      <alignment vertical="center"/>
    </xf>
    <xf numFmtId="177" fontId="19" fillId="0" borderId="3" xfId="0" applyNumberFormat="1" applyFont="1" applyBorder="1">
      <alignment vertical="center"/>
    </xf>
    <xf numFmtId="0" fontId="18" fillId="0" borderId="0" xfId="0" applyFont="1">
      <alignment vertical="center"/>
    </xf>
    <xf numFmtId="177" fontId="18" fillId="0" borderId="0" xfId="0" applyNumberFormat="1" applyFont="1">
      <alignment vertical="center"/>
    </xf>
    <xf numFmtId="0" fontId="0" fillId="0" borderId="6" xfId="0" applyBorder="1" applyAlignment="1">
      <alignment vertical="center" wrapText="1"/>
    </xf>
    <xf numFmtId="0" fontId="0" fillId="0" borderId="6" xfId="0" applyBorder="1">
      <alignment vertical="center"/>
    </xf>
    <xf numFmtId="0" fontId="12" fillId="0" borderId="2" xfId="1" applyFont="1" applyBorder="1" applyAlignment="1">
      <alignment horizontal="center" vertical="center" wrapText="1"/>
    </xf>
    <xf numFmtId="0" fontId="1" fillId="0" borderId="2" xfId="1" applyBorder="1" applyAlignment="1">
      <alignment horizontal="center" vertical="center" wrapText="1"/>
    </xf>
    <xf numFmtId="0" fontId="6" fillId="0" borderId="2" xfId="1" applyFont="1" applyBorder="1" applyAlignment="1">
      <alignment horizontal="center" vertical="center"/>
    </xf>
    <xf numFmtId="0" fontId="6" fillId="0" borderId="2" xfId="1" applyFont="1" applyBorder="1" applyAlignment="1">
      <alignment horizontal="center" vertical="center" wrapText="1"/>
    </xf>
  </cellXfs>
  <cellStyles count="2">
    <cellStyle name="标题 2" xfId="1" builtinId="17"/>
    <cellStyle name="常规" xfId="0" builtinId="0"/>
  </cellStyles>
  <dxfs count="12">
    <dxf>
      <fill>
        <patternFill>
          <bgColor theme="4" tint="0.79998168889431442"/>
        </patternFill>
      </fill>
    </dxf>
    <dxf>
      <fill>
        <patternFill>
          <bgColor theme="5" tint="0.79998168889431442"/>
        </patternFill>
      </fill>
    </dxf>
    <dxf>
      <fill>
        <patternFill>
          <bgColor theme="9" tint="0.39994506668294322"/>
        </patternFill>
      </fill>
    </dxf>
    <dxf>
      <fill>
        <patternFill>
          <bgColor theme="1" tint="0.499984740745262"/>
        </patternFill>
      </fill>
    </dxf>
    <dxf>
      <font>
        <strike/>
      </font>
      <fill>
        <patternFill>
          <bgColor theme="1" tint="0.499984740745262"/>
        </patternFill>
      </fill>
    </dxf>
    <dxf>
      <fill>
        <patternFill>
          <bgColor theme="0" tint="-0.14996795556505021"/>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1" tint="0.499984740745262"/>
        </patternFill>
      </fill>
    </dxf>
    <dxf>
      <font>
        <strike/>
      </font>
      <fill>
        <patternFill>
          <bgColor theme="1" tint="0.499984740745262"/>
        </patternFill>
      </fill>
    </dxf>
    <dxf>
      <fill>
        <patternFill>
          <bgColor theme="0" tint="-0.1499679555650502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4:D22"/>
  <sheetViews>
    <sheetView workbookViewId="0">
      <selection activeCell="C23" sqref="C23"/>
    </sheetView>
  </sheetViews>
  <sheetFormatPr defaultRowHeight="13.5"/>
  <cols>
    <col min="1" max="1" width="24.75" customWidth="1"/>
    <col min="2" max="2" width="12.25" customWidth="1"/>
    <col min="3" max="3" width="9.625" bestFit="1" customWidth="1"/>
    <col min="4" max="4" width="19.125" customWidth="1"/>
  </cols>
  <sheetData>
    <row r="4" spans="1:4">
      <c r="B4" s="21" t="s">
        <v>111</v>
      </c>
      <c r="C4" s="22" t="s">
        <v>112</v>
      </c>
      <c r="D4" s="22" t="s">
        <v>105</v>
      </c>
    </row>
    <row r="5" spans="1:4">
      <c r="A5" s="26"/>
      <c r="B5" s="26"/>
      <c r="C5" s="27"/>
      <c r="D5" s="27"/>
    </row>
    <row r="6" spans="1:4" ht="14.25" thickBot="1">
      <c r="A6" s="23" t="s">
        <v>108</v>
      </c>
      <c r="B6" s="24">
        <v>11.400000000000002</v>
      </c>
      <c r="C6" s="25">
        <v>11400.000000000002</v>
      </c>
      <c r="D6" s="25"/>
    </row>
    <row r="7" spans="1:4">
      <c r="A7" s="6" t="s">
        <v>110</v>
      </c>
      <c r="B7" s="13">
        <v>11.400000000000002</v>
      </c>
      <c r="C7" s="17">
        <v>11400.000000000002</v>
      </c>
      <c r="D7" s="17">
        <v>0</v>
      </c>
    </row>
    <row r="8" spans="1:4">
      <c r="A8" s="6"/>
      <c r="B8" s="13"/>
      <c r="C8" s="17"/>
      <c r="D8" s="17"/>
    </row>
    <row r="9" spans="1:4">
      <c r="A9" s="6"/>
      <c r="B9" s="13"/>
      <c r="C9" s="17"/>
      <c r="D9" s="17"/>
    </row>
    <row r="10" spans="1:4">
      <c r="A10" s="6"/>
      <c r="B10" s="13"/>
      <c r="C10" s="17"/>
      <c r="D10" s="17"/>
    </row>
    <row r="11" spans="1:4">
      <c r="A11" s="6" t="s">
        <v>106</v>
      </c>
      <c r="B11" s="5">
        <v>12.600000000000001</v>
      </c>
      <c r="C11" s="18">
        <v>12600.000000000002</v>
      </c>
      <c r="D11" s="18"/>
    </row>
    <row r="12" spans="1:4" ht="14.25" thickBot="1">
      <c r="A12" s="7" t="s">
        <v>107</v>
      </c>
      <c r="B12" s="8">
        <v>23.3</v>
      </c>
      <c r="C12" s="19">
        <v>23300</v>
      </c>
      <c r="D12" s="19"/>
    </row>
    <row r="13" spans="1:4">
      <c r="A13" s="16" t="s">
        <v>110</v>
      </c>
      <c r="B13" s="13">
        <v>35.900000000000006</v>
      </c>
      <c r="C13" s="17">
        <v>35900</v>
      </c>
      <c r="D13" s="17">
        <v>20000</v>
      </c>
    </row>
    <row r="14" spans="1:4">
      <c r="B14" s="13"/>
      <c r="C14" s="17"/>
      <c r="D14" s="17"/>
    </row>
    <row r="15" spans="1:4">
      <c r="B15" s="13"/>
      <c r="C15" s="17"/>
      <c r="D15" s="17"/>
    </row>
    <row r="16" spans="1:4">
      <c r="C16" s="15"/>
      <c r="D16" s="15"/>
    </row>
    <row r="17" spans="1:4" ht="14.25" thickBot="1">
      <c r="A17" s="7" t="s">
        <v>109</v>
      </c>
      <c r="B17" s="8">
        <v>15</v>
      </c>
      <c r="C17" s="19">
        <v>15000</v>
      </c>
      <c r="D17" s="19"/>
    </row>
    <row r="18" spans="1:4">
      <c r="A18" s="16" t="s">
        <v>110</v>
      </c>
      <c r="B18" s="13">
        <v>15</v>
      </c>
      <c r="C18" s="17">
        <v>15000</v>
      </c>
      <c r="D18" s="17">
        <v>5000</v>
      </c>
    </row>
    <row r="21" spans="1:4">
      <c r="C21" s="20"/>
      <c r="D21" s="20"/>
    </row>
    <row r="22" spans="1:4">
      <c r="C22" t="s">
        <v>116</v>
      </c>
      <c r="D22" s="15">
        <f>SUM(D5:D21)</f>
        <v>25000</v>
      </c>
    </row>
  </sheetData>
  <phoneticPr fontId="4" type="noConversion"/>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dimension ref="A1:G59"/>
  <sheetViews>
    <sheetView tabSelected="1" topLeftCell="C1" zoomScaleNormal="100" zoomScaleSheetLayoutView="85" workbookViewId="0">
      <selection activeCell="G4" sqref="G4"/>
    </sheetView>
  </sheetViews>
  <sheetFormatPr defaultRowHeight="13.5"/>
  <cols>
    <col min="1" max="1" width="3.125" style="2" customWidth="1"/>
    <col min="2" max="2" width="52" style="2" customWidth="1"/>
    <col min="4" max="4" width="6.375" customWidth="1"/>
    <col min="5" max="5" width="3.625" customWidth="1"/>
    <col min="6" max="6" width="10.25" bestFit="1" customWidth="1"/>
    <col min="7" max="7" width="38.625" style="2" customWidth="1"/>
  </cols>
  <sheetData>
    <row r="1" spans="1:7" ht="45.75" customHeight="1">
      <c r="A1" s="30" t="s">
        <v>36</v>
      </c>
      <c r="B1" s="31" t="s">
        <v>8</v>
      </c>
      <c r="C1" s="32" t="s">
        <v>10</v>
      </c>
      <c r="D1" s="32" t="s">
        <v>9</v>
      </c>
      <c r="E1" s="33" t="s">
        <v>64</v>
      </c>
      <c r="F1" s="33" t="s">
        <v>41</v>
      </c>
      <c r="G1" s="33" t="s">
        <v>35</v>
      </c>
    </row>
    <row r="2" spans="1:7" ht="27">
      <c r="A2" s="28">
        <v>1</v>
      </c>
      <c r="B2" s="28" t="s">
        <v>0</v>
      </c>
      <c r="C2" s="29" t="s">
        <v>11</v>
      </c>
      <c r="D2" s="29">
        <v>0</v>
      </c>
      <c r="E2" s="29"/>
      <c r="F2" s="29" t="s">
        <v>37</v>
      </c>
      <c r="G2" s="28" t="s">
        <v>42</v>
      </c>
    </row>
    <row r="3" spans="1:7" ht="27">
      <c r="A3" s="4">
        <v>2</v>
      </c>
      <c r="B3" s="4" t="s">
        <v>1</v>
      </c>
      <c r="C3" s="3" t="s">
        <v>12</v>
      </c>
      <c r="D3" s="3">
        <v>2</v>
      </c>
      <c r="E3" s="3" t="s">
        <v>14</v>
      </c>
      <c r="F3" s="3" t="s">
        <v>33</v>
      </c>
      <c r="G3" s="4" t="s">
        <v>66</v>
      </c>
    </row>
    <row r="4" spans="1:7" ht="27.75">
      <c r="A4" s="4">
        <v>3</v>
      </c>
      <c r="B4" s="4" t="s">
        <v>17</v>
      </c>
      <c r="C4" s="3" t="s">
        <v>12</v>
      </c>
      <c r="D4" s="3">
        <v>3</v>
      </c>
      <c r="E4" s="3" t="s">
        <v>14</v>
      </c>
      <c r="F4" s="3" t="s">
        <v>33</v>
      </c>
      <c r="G4" s="4" t="s">
        <v>97</v>
      </c>
    </row>
    <row r="5" spans="1:7" ht="54.75">
      <c r="A5" s="4">
        <v>4</v>
      </c>
      <c r="B5" s="4" t="s">
        <v>32</v>
      </c>
      <c r="C5" s="3" t="s">
        <v>15</v>
      </c>
      <c r="D5" s="3">
        <v>0.2</v>
      </c>
      <c r="E5" s="3" t="s">
        <v>13</v>
      </c>
      <c r="F5" s="3" t="s">
        <v>33</v>
      </c>
      <c r="G5" s="4" t="s">
        <v>31</v>
      </c>
    </row>
    <row r="6" spans="1:7" ht="41.25">
      <c r="A6" s="4">
        <v>5</v>
      </c>
      <c r="B6" s="4" t="s">
        <v>18</v>
      </c>
      <c r="C6" s="3" t="s">
        <v>15</v>
      </c>
      <c r="D6" s="3">
        <v>0.3</v>
      </c>
      <c r="E6" s="3" t="s">
        <v>13</v>
      </c>
      <c r="F6" s="3" t="s">
        <v>33</v>
      </c>
      <c r="G6" s="4" t="s">
        <v>16</v>
      </c>
    </row>
    <row r="7" spans="1:7" ht="59.25">
      <c r="A7" s="4">
        <v>6</v>
      </c>
      <c r="B7" s="4" t="s">
        <v>19</v>
      </c>
      <c r="C7" s="3" t="s">
        <v>11</v>
      </c>
      <c r="D7" s="3">
        <v>0.1</v>
      </c>
      <c r="E7" s="3" t="s">
        <v>13</v>
      </c>
      <c r="F7" s="3" t="s">
        <v>33</v>
      </c>
      <c r="G7" s="4"/>
    </row>
    <row r="8" spans="1:7" ht="41.25">
      <c r="A8" s="4">
        <v>7</v>
      </c>
      <c r="B8" s="4" t="s">
        <v>20</v>
      </c>
      <c r="C8" s="3" t="s">
        <v>11</v>
      </c>
      <c r="D8" s="3">
        <v>0</v>
      </c>
      <c r="E8" s="3"/>
      <c r="F8" s="3" t="s">
        <v>37</v>
      </c>
      <c r="G8" s="4" t="s">
        <v>25</v>
      </c>
    </row>
    <row r="9" spans="1:7" ht="108">
      <c r="A9" s="4">
        <v>8</v>
      </c>
      <c r="B9" s="4" t="s">
        <v>30</v>
      </c>
      <c r="C9" s="3" t="s">
        <v>61</v>
      </c>
      <c r="D9" s="3">
        <v>0.3</v>
      </c>
      <c r="E9" s="3" t="s">
        <v>13</v>
      </c>
      <c r="F9" s="3" t="s">
        <v>33</v>
      </c>
      <c r="G9" s="4" t="s">
        <v>47</v>
      </c>
    </row>
    <row r="10" spans="1:7" ht="39.75">
      <c r="A10" s="4">
        <v>9</v>
      </c>
      <c r="B10" s="4" t="s">
        <v>48</v>
      </c>
      <c r="C10" s="3" t="s">
        <v>11</v>
      </c>
      <c r="D10" s="3">
        <v>0.1</v>
      </c>
      <c r="E10" s="3" t="s">
        <v>13</v>
      </c>
      <c r="F10" s="3" t="s">
        <v>33</v>
      </c>
      <c r="G10" s="4"/>
    </row>
    <row r="11" spans="1:7" ht="40.5">
      <c r="A11" s="4">
        <v>10</v>
      </c>
      <c r="B11" s="4" t="s">
        <v>21</v>
      </c>
      <c r="C11" s="3" t="s">
        <v>91</v>
      </c>
      <c r="D11" s="3">
        <v>0.5</v>
      </c>
      <c r="E11" s="3" t="s">
        <v>13</v>
      </c>
      <c r="F11" s="3" t="s">
        <v>33</v>
      </c>
      <c r="G11" s="4" t="s">
        <v>49</v>
      </c>
    </row>
    <row r="12" spans="1:7" ht="39.75">
      <c r="A12" s="4">
        <v>11</v>
      </c>
      <c r="B12" s="4" t="s">
        <v>22</v>
      </c>
      <c r="C12" s="3"/>
      <c r="D12" s="3">
        <v>0</v>
      </c>
      <c r="E12" s="3"/>
      <c r="F12" s="3" t="s">
        <v>37</v>
      </c>
      <c r="G12" s="4" t="s">
        <v>38</v>
      </c>
    </row>
    <row r="13" spans="1:7" ht="55.5">
      <c r="A13" s="4">
        <v>12</v>
      </c>
      <c r="B13" s="4" t="s">
        <v>23</v>
      </c>
      <c r="C13" s="3" t="s">
        <v>11</v>
      </c>
      <c r="D13" s="3">
        <v>0</v>
      </c>
      <c r="E13" s="3"/>
      <c r="F13" s="3" t="s">
        <v>37</v>
      </c>
      <c r="G13" s="4" t="s">
        <v>50</v>
      </c>
    </row>
    <row r="14" spans="1:7" ht="54">
      <c r="A14" s="4">
        <v>13</v>
      </c>
      <c r="B14" s="4" t="s">
        <v>2</v>
      </c>
      <c r="C14" s="3" t="s">
        <v>39</v>
      </c>
      <c r="D14" s="3">
        <v>0</v>
      </c>
      <c r="E14" s="3"/>
      <c r="F14" s="3" t="s">
        <v>46</v>
      </c>
      <c r="G14" s="4"/>
    </row>
    <row r="15" spans="1:7" ht="27.75">
      <c r="A15" s="4">
        <v>14</v>
      </c>
      <c r="B15" s="4" t="s">
        <v>24</v>
      </c>
      <c r="C15" s="3" t="s">
        <v>15</v>
      </c>
      <c r="D15" s="3">
        <v>0.5</v>
      </c>
      <c r="E15" s="3" t="s">
        <v>13</v>
      </c>
      <c r="F15" s="3" t="s">
        <v>33</v>
      </c>
      <c r="G15" s="4" t="s">
        <v>51</v>
      </c>
    </row>
    <row r="16" spans="1:7" ht="54">
      <c r="A16" s="4">
        <v>15</v>
      </c>
      <c r="B16" s="4" t="s">
        <v>27</v>
      </c>
      <c r="C16" s="3" t="s">
        <v>60</v>
      </c>
      <c r="D16" s="3">
        <v>2</v>
      </c>
      <c r="E16" s="3" t="s">
        <v>65</v>
      </c>
      <c r="F16" s="3" t="s">
        <v>33</v>
      </c>
      <c r="G16" s="4" t="s">
        <v>52</v>
      </c>
    </row>
    <row r="17" spans="1:7" ht="67.5">
      <c r="A17" s="4">
        <v>16</v>
      </c>
      <c r="B17" s="4" t="s">
        <v>55</v>
      </c>
      <c r="C17" s="3" t="s">
        <v>11</v>
      </c>
      <c r="D17" s="3">
        <v>3</v>
      </c>
      <c r="E17" s="3" t="s">
        <v>26</v>
      </c>
      <c r="F17" s="3" t="s">
        <v>33</v>
      </c>
      <c r="G17" s="4" t="s">
        <v>56</v>
      </c>
    </row>
    <row r="18" spans="1:7" ht="40.5">
      <c r="A18" s="4">
        <v>17</v>
      </c>
      <c r="B18" s="4" t="s">
        <v>3</v>
      </c>
      <c r="C18" s="3" t="s">
        <v>12</v>
      </c>
      <c r="D18" s="3">
        <v>4</v>
      </c>
      <c r="E18" s="3" t="s">
        <v>26</v>
      </c>
      <c r="F18" s="3" t="s">
        <v>33</v>
      </c>
      <c r="G18" s="4" t="s">
        <v>40</v>
      </c>
    </row>
    <row r="19" spans="1:7" ht="81">
      <c r="A19" s="4">
        <v>18</v>
      </c>
      <c r="B19" s="4" t="s">
        <v>57</v>
      </c>
      <c r="C19" s="3" t="s">
        <v>11</v>
      </c>
      <c r="D19" s="3">
        <v>0.5</v>
      </c>
      <c r="E19" s="3" t="s">
        <v>14</v>
      </c>
      <c r="F19" s="3" t="s">
        <v>33</v>
      </c>
      <c r="G19" s="4" t="s">
        <v>95</v>
      </c>
    </row>
    <row r="20" spans="1:7" ht="27">
      <c r="A20" s="4">
        <v>19</v>
      </c>
      <c r="B20" s="4" t="s">
        <v>34</v>
      </c>
      <c r="C20" s="3" t="s">
        <v>11</v>
      </c>
      <c r="D20" s="3">
        <v>0.2</v>
      </c>
      <c r="E20" s="3" t="s">
        <v>13</v>
      </c>
      <c r="F20" s="3" t="s">
        <v>33</v>
      </c>
      <c r="G20" s="4"/>
    </row>
    <row r="21" spans="1:7" ht="40.5">
      <c r="A21" s="4">
        <v>20</v>
      </c>
      <c r="B21" s="4" t="s">
        <v>4</v>
      </c>
      <c r="C21" s="3" t="s">
        <v>12</v>
      </c>
      <c r="D21" s="3">
        <v>2</v>
      </c>
      <c r="E21" s="3" t="s">
        <v>14</v>
      </c>
      <c r="F21" s="3" t="s">
        <v>33</v>
      </c>
      <c r="G21" s="4" t="s">
        <v>98</v>
      </c>
    </row>
    <row r="22" spans="1:7" ht="40.5">
      <c r="A22" s="4">
        <v>21</v>
      </c>
      <c r="B22" s="4" t="s">
        <v>5</v>
      </c>
      <c r="C22" s="3" t="s">
        <v>12</v>
      </c>
      <c r="D22" s="3">
        <v>8</v>
      </c>
      <c r="E22" s="3" t="s">
        <v>14</v>
      </c>
      <c r="F22" s="3" t="s">
        <v>33</v>
      </c>
      <c r="G22" s="4" t="s">
        <v>58</v>
      </c>
    </row>
    <row r="23" spans="1:7" ht="40.5">
      <c r="A23" s="4">
        <v>22</v>
      </c>
      <c r="B23" s="4" t="s">
        <v>6</v>
      </c>
      <c r="C23" s="3" t="s">
        <v>11</v>
      </c>
      <c r="D23" s="3">
        <v>0.4</v>
      </c>
      <c r="E23" s="3" t="s">
        <v>13</v>
      </c>
      <c r="F23" s="3" t="s">
        <v>33</v>
      </c>
      <c r="G23" s="4" t="s">
        <v>28</v>
      </c>
    </row>
    <row r="24" spans="1:7" ht="121.5">
      <c r="A24" s="4">
        <v>23</v>
      </c>
      <c r="B24" s="4" t="s">
        <v>59</v>
      </c>
      <c r="C24" s="3" t="s">
        <v>12</v>
      </c>
      <c r="D24" s="3">
        <v>2</v>
      </c>
      <c r="E24" s="3" t="s">
        <v>14</v>
      </c>
      <c r="F24" s="3" t="s">
        <v>33</v>
      </c>
      <c r="G24" s="4" t="s">
        <v>92</v>
      </c>
    </row>
    <row r="25" spans="1:7" ht="40.5">
      <c r="A25" s="4">
        <v>24</v>
      </c>
      <c r="B25" s="4" t="s">
        <v>7</v>
      </c>
      <c r="C25" s="3" t="s">
        <v>15</v>
      </c>
      <c r="D25" s="3">
        <v>1</v>
      </c>
      <c r="E25" s="3" t="s">
        <v>13</v>
      </c>
      <c r="F25" s="3" t="s">
        <v>33</v>
      </c>
      <c r="G25" s="4" t="s">
        <v>29</v>
      </c>
    </row>
    <row r="26" spans="1:7">
      <c r="A26" s="4">
        <v>25</v>
      </c>
      <c r="B26" s="4" t="s">
        <v>43</v>
      </c>
      <c r="C26" s="3" t="s">
        <v>44</v>
      </c>
      <c r="D26" s="3">
        <v>0.3</v>
      </c>
      <c r="E26" s="3" t="s">
        <v>13</v>
      </c>
      <c r="F26" s="3" t="s">
        <v>33</v>
      </c>
      <c r="G26" s="4" t="s">
        <v>45</v>
      </c>
    </row>
    <row r="27" spans="1:7">
      <c r="A27" s="4">
        <v>26</v>
      </c>
      <c r="B27" s="4" t="s">
        <v>63</v>
      </c>
      <c r="C27" s="3" t="s">
        <v>53</v>
      </c>
      <c r="D27" s="3">
        <v>2</v>
      </c>
      <c r="E27" s="3" t="s">
        <v>54</v>
      </c>
      <c r="F27" s="3" t="s">
        <v>33</v>
      </c>
      <c r="G27" s="10"/>
    </row>
    <row r="28" spans="1:7">
      <c r="A28" s="4">
        <v>27</v>
      </c>
      <c r="B28" s="4" t="s">
        <v>82</v>
      </c>
      <c r="C28" s="3" t="s">
        <v>62</v>
      </c>
      <c r="D28" s="3">
        <v>2</v>
      </c>
      <c r="E28" s="3" t="s">
        <v>14</v>
      </c>
      <c r="F28" s="3" t="s">
        <v>96</v>
      </c>
      <c r="G28" s="10" t="s">
        <v>93</v>
      </c>
    </row>
    <row r="29" spans="1:7" ht="27">
      <c r="A29" s="4">
        <v>28</v>
      </c>
      <c r="B29" s="4" t="s">
        <v>67</v>
      </c>
      <c r="C29" s="3" t="s">
        <v>91</v>
      </c>
      <c r="D29" s="3">
        <v>0.5</v>
      </c>
      <c r="E29" s="3" t="s">
        <v>87</v>
      </c>
      <c r="F29" s="3" t="s">
        <v>33</v>
      </c>
      <c r="G29" s="4"/>
    </row>
    <row r="30" spans="1:7">
      <c r="A30" s="4">
        <v>29</v>
      </c>
      <c r="B30" s="4" t="s">
        <v>68</v>
      </c>
      <c r="C30" s="3" t="s">
        <v>91</v>
      </c>
      <c r="D30" s="3">
        <v>0.1</v>
      </c>
      <c r="E30" s="3" t="s">
        <v>87</v>
      </c>
      <c r="F30" s="3" t="s">
        <v>33</v>
      </c>
      <c r="G30" s="4"/>
    </row>
    <row r="31" spans="1:7">
      <c r="A31" s="4">
        <v>30</v>
      </c>
      <c r="B31" s="4" t="s">
        <v>69</v>
      </c>
      <c r="C31" s="3" t="s">
        <v>91</v>
      </c>
      <c r="D31" s="3">
        <v>0.2</v>
      </c>
      <c r="E31" s="3" t="s">
        <v>87</v>
      </c>
      <c r="F31" s="3" t="s">
        <v>33</v>
      </c>
      <c r="G31" s="4"/>
    </row>
    <row r="32" spans="1:7">
      <c r="A32" s="4">
        <v>31</v>
      </c>
      <c r="B32" s="4" t="s">
        <v>70</v>
      </c>
      <c r="C32" s="3" t="s">
        <v>91</v>
      </c>
      <c r="D32" s="3"/>
      <c r="E32" s="3" t="s">
        <v>87</v>
      </c>
      <c r="F32" s="3" t="s">
        <v>33</v>
      </c>
      <c r="G32" s="4" t="s">
        <v>85</v>
      </c>
    </row>
    <row r="33" spans="1:7">
      <c r="A33" s="4">
        <v>32</v>
      </c>
      <c r="B33" s="4" t="s">
        <v>71</v>
      </c>
      <c r="C33" s="3" t="s">
        <v>11</v>
      </c>
      <c r="D33" s="3">
        <v>1</v>
      </c>
      <c r="E33" s="3" t="s">
        <v>87</v>
      </c>
      <c r="F33" s="3" t="s">
        <v>33</v>
      </c>
      <c r="G33" s="4"/>
    </row>
    <row r="34" spans="1:7">
      <c r="A34" s="4">
        <v>33</v>
      </c>
      <c r="B34" s="4" t="s">
        <v>72</v>
      </c>
      <c r="C34" s="3"/>
      <c r="D34" s="3">
        <v>0</v>
      </c>
      <c r="E34" s="3"/>
      <c r="F34" s="3" t="s">
        <v>83</v>
      </c>
      <c r="G34" s="4"/>
    </row>
    <row r="35" spans="1:7">
      <c r="A35" s="4">
        <v>34</v>
      </c>
      <c r="B35" s="4" t="s">
        <v>73</v>
      </c>
      <c r="C35" s="3" t="s">
        <v>91</v>
      </c>
      <c r="D35" s="3">
        <v>3</v>
      </c>
      <c r="E35" s="3" t="s">
        <v>86</v>
      </c>
      <c r="F35" s="3" t="s">
        <v>99</v>
      </c>
      <c r="G35" s="4"/>
    </row>
    <row r="36" spans="1:7" ht="27">
      <c r="A36" s="4">
        <v>35</v>
      </c>
      <c r="B36" s="4" t="s">
        <v>74</v>
      </c>
      <c r="C36" s="3" t="s">
        <v>91</v>
      </c>
      <c r="D36" s="3">
        <v>0.5</v>
      </c>
      <c r="E36" s="3" t="s">
        <v>87</v>
      </c>
      <c r="F36" s="3" t="s">
        <v>33</v>
      </c>
      <c r="G36" s="4"/>
    </row>
    <row r="37" spans="1:7">
      <c r="A37" s="4">
        <v>36</v>
      </c>
      <c r="B37" s="4" t="s">
        <v>75</v>
      </c>
      <c r="C37" s="3" t="s">
        <v>91</v>
      </c>
      <c r="D37" s="3">
        <v>1</v>
      </c>
      <c r="E37" s="3" t="s">
        <v>87</v>
      </c>
      <c r="F37" s="3" t="s">
        <v>33</v>
      </c>
      <c r="G37" s="4"/>
    </row>
    <row r="38" spans="1:7">
      <c r="A38" s="4">
        <v>37</v>
      </c>
      <c r="B38" s="4" t="s">
        <v>76</v>
      </c>
      <c r="C38" s="3" t="s">
        <v>91</v>
      </c>
      <c r="D38" s="3">
        <v>1</v>
      </c>
      <c r="E38" s="3" t="s">
        <v>86</v>
      </c>
      <c r="F38" s="3" t="s">
        <v>99</v>
      </c>
      <c r="G38" s="4"/>
    </row>
    <row r="39" spans="1:7">
      <c r="A39" s="4">
        <v>38</v>
      </c>
      <c r="B39" s="4" t="s">
        <v>77</v>
      </c>
      <c r="C39" s="3" t="s">
        <v>91</v>
      </c>
      <c r="D39" s="3">
        <v>1</v>
      </c>
      <c r="E39" s="3" t="s">
        <v>87</v>
      </c>
      <c r="F39" s="3" t="s">
        <v>33</v>
      </c>
      <c r="G39" s="4"/>
    </row>
    <row r="40" spans="1:7">
      <c r="A40" s="4">
        <v>39</v>
      </c>
      <c r="B40" s="4" t="s">
        <v>78</v>
      </c>
      <c r="C40" s="3" t="s">
        <v>91</v>
      </c>
      <c r="D40" s="3">
        <v>0.3</v>
      </c>
      <c r="E40" s="3" t="s">
        <v>87</v>
      </c>
      <c r="F40" s="3" t="s">
        <v>33</v>
      </c>
      <c r="G40" s="4"/>
    </row>
    <row r="41" spans="1:7">
      <c r="A41" s="4">
        <v>40</v>
      </c>
      <c r="B41" s="4" t="s">
        <v>79</v>
      </c>
      <c r="C41" s="3"/>
      <c r="D41" s="3">
        <v>0</v>
      </c>
      <c r="E41" s="3"/>
      <c r="F41" s="3" t="s">
        <v>84</v>
      </c>
      <c r="G41" s="4"/>
    </row>
    <row r="42" spans="1:7" ht="40.5">
      <c r="A42" s="4">
        <v>41</v>
      </c>
      <c r="B42" s="4" t="s">
        <v>80</v>
      </c>
      <c r="C42" s="3" t="s">
        <v>11</v>
      </c>
      <c r="D42" s="3">
        <v>2</v>
      </c>
      <c r="E42" s="3" t="s">
        <v>87</v>
      </c>
      <c r="F42" s="3" t="s">
        <v>33</v>
      </c>
      <c r="G42" s="4" t="s">
        <v>94</v>
      </c>
    </row>
    <row r="43" spans="1:7" ht="27">
      <c r="A43" s="4">
        <v>42</v>
      </c>
      <c r="B43" s="4" t="s">
        <v>81</v>
      </c>
      <c r="C43" s="3" t="s">
        <v>39</v>
      </c>
      <c r="D43" s="3">
        <v>15</v>
      </c>
      <c r="E43" s="3" t="s">
        <v>104</v>
      </c>
      <c r="F43" s="3" t="s">
        <v>114</v>
      </c>
      <c r="G43" s="4" t="s">
        <v>115</v>
      </c>
    </row>
    <row r="44" spans="1:7">
      <c r="A44" s="4">
        <v>43</v>
      </c>
      <c r="B44" s="4" t="s">
        <v>88</v>
      </c>
      <c r="C44" s="3" t="s">
        <v>91</v>
      </c>
      <c r="D44" s="3">
        <v>0.5</v>
      </c>
      <c r="E44" s="3" t="s">
        <v>13</v>
      </c>
      <c r="F44" s="3" t="s">
        <v>99</v>
      </c>
      <c r="G44" s="4"/>
    </row>
    <row r="45" spans="1:7" ht="27">
      <c r="A45" s="4">
        <v>44</v>
      </c>
      <c r="B45" s="4" t="s">
        <v>89</v>
      </c>
      <c r="C45" s="3" t="s">
        <v>91</v>
      </c>
      <c r="D45" s="3">
        <v>0.5</v>
      </c>
      <c r="E45" s="3" t="s">
        <v>13</v>
      </c>
      <c r="F45" s="3" t="s">
        <v>99</v>
      </c>
      <c r="G45" s="4"/>
    </row>
    <row r="46" spans="1:7">
      <c r="A46" s="4">
        <v>45</v>
      </c>
      <c r="B46" s="4" t="s">
        <v>90</v>
      </c>
      <c r="C46" s="3" t="s">
        <v>91</v>
      </c>
      <c r="D46" s="3">
        <v>0.3</v>
      </c>
      <c r="E46" s="3" t="s">
        <v>13</v>
      </c>
      <c r="F46" s="3" t="s">
        <v>113</v>
      </c>
      <c r="G46" s="4"/>
    </row>
    <row r="47" spans="1:7" ht="27">
      <c r="A47" s="4">
        <v>46</v>
      </c>
      <c r="B47" s="4" t="s">
        <v>101</v>
      </c>
      <c r="C47" s="3" t="s">
        <v>11</v>
      </c>
      <c r="D47" s="3">
        <v>0.5</v>
      </c>
      <c r="E47" s="3" t="s">
        <v>100</v>
      </c>
      <c r="F47" s="3" t="s">
        <v>33</v>
      </c>
      <c r="G47" s="4"/>
    </row>
    <row r="48" spans="1:7" ht="27">
      <c r="A48" s="4">
        <v>47</v>
      </c>
      <c r="B48" s="4" t="s">
        <v>102</v>
      </c>
      <c r="C48" s="3" t="s">
        <v>11</v>
      </c>
      <c r="D48" s="3">
        <v>0.5</v>
      </c>
      <c r="E48" s="3" t="s">
        <v>100</v>
      </c>
      <c r="F48" s="3" t="s">
        <v>33</v>
      </c>
      <c r="G48" s="4"/>
    </row>
    <row r="49" spans="1:7">
      <c r="A49" s="4"/>
      <c r="B49" s="4"/>
      <c r="C49" s="3"/>
      <c r="D49" s="3"/>
      <c r="E49" s="3"/>
      <c r="F49" s="3"/>
      <c r="G49" s="4"/>
    </row>
    <row r="50" spans="1:7">
      <c r="A50" s="1"/>
      <c r="B50" s="1"/>
      <c r="G50" s="9"/>
    </row>
    <row r="51" spans="1:7" ht="14.25" thickBot="1">
      <c r="B51" s="2">
        <v>1000</v>
      </c>
      <c r="C51" s="11" t="s">
        <v>103</v>
      </c>
      <c r="D51" s="12">
        <f>SUMIF(C$2:C$49,C51,D$2:D$49)</f>
        <v>11.400000000000002</v>
      </c>
      <c r="E51" s="12"/>
      <c r="F51" s="12">
        <f>B$51*D51</f>
        <v>11400.000000000002</v>
      </c>
    </row>
    <row r="52" spans="1:7">
      <c r="B52" s="2">
        <v>21</v>
      </c>
      <c r="C52" s="6"/>
      <c r="D52" s="13">
        <f>SUM(D50:D51)</f>
        <v>11.400000000000002</v>
      </c>
      <c r="E52" s="14"/>
      <c r="F52" s="13">
        <f>SUM(F50:F51)</f>
        <v>11400.000000000002</v>
      </c>
    </row>
    <row r="53" spans="1:7">
      <c r="C53" s="6"/>
      <c r="D53" s="13"/>
      <c r="E53" s="14"/>
      <c r="F53" s="13"/>
    </row>
    <row r="54" spans="1:7">
      <c r="C54" s="6" t="s">
        <v>11</v>
      </c>
      <c r="D54" s="5">
        <f>SUMIF(C$2:C$49,C54,D$2:D$49)</f>
        <v>12.600000000000001</v>
      </c>
      <c r="E54" s="5"/>
      <c r="F54" s="5">
        <f>B$51*D54</f>
        <v>12600.000000000002</v>
      </c>
    </row>
    <row r="55" spans="1:7" ht="14.25" thickBot="1">
      <c r="C55" s="7" t="s">
        <v>12</v>
      </c>
      <c r="D55" s="8">
        <f>SUMIF(C$2:C$49,C55,D$2:D$49)</f>
        <v>23.3</v>
      </c>
      <c r="E55" s="8"/>
      <c r="F55" s="8">
        <f>B$51*D55</f>
        <v>23300</v>
      </c>
    </row>
    <row r="56" spans="1:7">
      <c r="D56" s="13">
        <f>SUM(D54:D55)</f>
        <v>35.900000000000006</v>
      </c>
      <c r="E56" s="14"/>
      <c r="F56" s="13">
        <f>SUM(F54:F55)</f>
        <v>35900</v>
      </c>
    </row>
    <row r="58" spans="1:7" ht="14.25" thickBot="1">
      <c r="C58" s="7" t="s">
        <v>39</v>
      </c>
      <c r="D58" s="8">
        <f>SUMIF(C$2:C$49,C58,D$2:D$49)</f>
        <v>15</v>
      </c>
      <c r="E58" s="8"/>
      <c r="F58" s="8">
        <f>B$51*D58</f>
        <v>15000</v>
      </c>
    </row>
    <row r="59" spans="1:7">
      <c r="D59" s="13">
        <f>SUM(D57:D58)</f>
        <v>15</v>
      </c>
      <c r="E59" s="14"/>
      <c r="F59" s="13">
        <f>SUM(F57:F58)</f>
        <v>15000</v>
      </c>
    </row>
  </sheetData>
  <phoneticPr fontId="4" type="noConversion"/>
  <conditionalFormatting sqref="B2:B46 B49 C2:G49 A2:A49">
    <cfRule type="expression" dxfId="11" priority="7" stopIfTrue="1">
      <formula>$F2="dev-done"</formula>
    </cfRule>
    <cfRule type="expression" dxfId="10" priority="37" stopIfTrue="1">
      <formula>$F2="cancel"</formula>
    </cfRule>
    <cfRule type="expression" dxfId="9" priority="38" stopIfTrue="1">
      <formula>$F2="done"</formula>
    </cfRule>
    <cfRule type="expression" dxfId="8" priority="39">
      <formula>$E2="III"</formula>
    </cfRule>
    <cfRule type="expression" dxfId="7" priority="40">
      <formula>$E2="II"</formula>
    </cfRule>
    <cfRule type="expression" dxfId="6" priority="41">
      <formula>$E2="I"</formula>
    </cfRule>
  </conditionalFormatting>
  <conditionalFormatting sqref="B47:B48">
    <cfRule type="expression" dxfId="5" priority="1" stopIfTrue="1">
      <formula>$F47="dev-done"</formula>
    </cfRule>
    <cfRule type="expression" dxfId="4" priority="2" stopIfTrue="1">
      <formula>$F47="cancel"</formula>
    </cfRule>
    <cfRule type="expression" dxfId="3" priority="3" stopIfTrue="1">
      <formula>$F47="done"</formula>
    </cfRule>
    <cfRule type="expression" dxfId="2" priority="4">
      <formula>$E47="III"</formula>
    </cfRule>
    <cfRule type="expression" dxfId="1" priority="5">
      <formula>$E47="II"</formula>
    </cfRule>
    <cfRule type="expression" dxfId="0" priority="6">
      <formula>$E47="I"</formula>
    </cfRule>
  </conditionalFormatting>
  <pageMargins left="0.51181102362204722" right="0.51181102362204722" top="0.74803149606299213" bottom="0.74803149606299213" header="0.31496062992125984" footer="0.31496062992125984"/>
  <pageSetup paperSize="9" scale="7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请求资料</vt:lpstr>
      <vt:lpstr>详细列表</vt:lpstr>
      <vt:lpstr>详细列表!Print_Area</vt:lpstr>
    </vt:vector>
  </TitlesOfParts>
  <Company>微软中国</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wangshilian</dc:creator>
  <cp:lastModifiedBy>wangshilian</cp:lastModifiedBy>
  <cp:lastPrinted>2011-05-16T05:55:22Z</cp:lastPrinted>
  <dcterms:created xsi:type="dcterms:W3CDTF">2011-04-01T09:33:14Z</dcterms:created>
  <dcterms:modified xsi:type="dcterms:W3CDTF">2011-05-16T05:55:56Z</dcterms:modified>
</cp:coreProperties>
</file>