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158B\Desktop\ptuTest\ptuTest\db\"/>
    </mc:Choice>
  </mc:AlternateContent>
  <bookViews>
    <workbookView xWindow="0" yWindow="45" windowWidth="15960" windowHeight="180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30" i="1" l="1"/>
  <c r="J30" i="1"/>
  <c r="K29" i="1"/>
  <c r="J29" i="1"/>
  <c r="K28" i="1"/>
  <c r="J28" i="1"/>
  <c r="K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K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K9" i="1"/>
  <c r="J9" i="1"/>
  <c r="K8" i="1"/>
  <c r="J8" i="1"/>
  <c r="K7" i="1"/>
  <c r="J7" i="1"/>
  <c r="K6" i="1"/>
  <c r="J6" i="1"/>
  <c r="K5" i="1"/>
  <c r="J5" i="1"/>
  <c r="K4" i="1"/>
  <c r="K3" i="1"/>
  <c r="J3" i="1"/>
  <c r="K2" i="1"/>
  <c r="J2" i="1"/>
</calcChain>
</file>

<file path=xl/sharedStrings.xml><?xml version="1.0" encoding="utf-8"?>
<sst xmlns="http://schemas.openxmlformats.org/spreadsheetml/2006/main" count="206" uniqueCount="105">
  <si>
    <t>grade</t>
  </si>
  <si>
    <t>classType</t>
  </si>
  <si>
    <t>classID</t>
  </si>
  <si>
    <t>className</t>
  </si>
  <si>
    <t>professor</t>
  </si>
  <si>
    <t>classTime</t>
  </si>
  <si>
    <t>week</t>
  </si>
  <si>
    <t>1</t>
  </si>
  <si>
    <t>전필</t>
  </si>
  <si>
    <t>2332-01</t>
  </si>
  <si>
    <t>앙상블I</t>
  </si>
  <si>
    <t>2</t>
  </si>
  <si>
    <t>이태윤</t>
  </si>
  <si>
    <t>화 (3,4-&gt;학B111)</t>
  </si>
  <si>
    <t>3801-01</t>
  </si>
  <si>
    <t>대중음악사1</t>
  </si>
  <si>
    <t>오은영</t>
  </si>
  <si>
    <t>목 (8,9-&gt;본408)</t>
  </si>
  <si>
    <t>3804-01</t>
  </si>
  <si>
    <t>전공실기1</t>
  </si>
  <si>
    <t>실용음악학과</t>
  </si>
  <si>
    <t>전선</t>
  </si>
  <si>
    <t>2221-01</t>
  </si>
  <si>
    <t>실용음악개론I</t>
  </si>
  <si>
    <t>신태식</t>
  </si>
  <si>
    <t>금 (3,4-&gt;예B105)</t>
  </si>
  <si>
    <t>2877-01</t>
  </si>
  <si>
    <t>컴퓨터음악I</t>
  </si>
  <si>
    <t>이현욱</t>
  </si>
  <si>
    <t>금 (8,9-&gt;예103)</t>
  </si>
  <si>
    <t>3803-01</t>
  </si>
  <si>
    <t>재즈청음1</t>
  </si>
  <si>
    <t>유성은</t>
  </si>
  <si>
    <t>목 (3,4-&gt;예B105)</t>
  </si>
  <si>
    <t>2460-01</t>
  </si>
  <si>
    <t>앙상블III</t>
  </si>
  <si>
    <t>목 (8,9-&gt;학B111)</t>
  </si>
  <si>
    <t>2461-01</t>
  </si>
  <si>
    <t>기초화성학I</t>
  </si>
  <si>
    <t>김지영</t>
  </si>
  <si>
    <t>수 (7,8-&gt;예B105)</t>
  </si>
  <si>
    <t>3806-01</t>
  </si>
  <si>
    <t>전공실기3</t>
  </si>
  <si>
    <t>2632-01</t>
  </si>
  <si>
    <t>뮤지컬워크샵I</t>
  </si>
  <si>
    <t>목 (6,7-&gt;대B101)</t>
  </si>
  <si>
    <t>2633-01</t>
  </si>
  <si>
    <t>미디프로그래밍I</t>
  </si>
  <si>
    <t>월 (3,4-&gt;예103)</t>
  </si>
  <si>
    <t>3079-01</t>
  </si>
  <si>
    <t>기악세미나I</t>
  </si>
  <si>
    <t>윤상필</t>
  </si>
  <si>
    <t>금 (3,4-&gt;학B111)</t>
  </si>
  <si>
    <t>3335-01</t>
  </si>
  <si>
    <t>음향실습및기획I</t>
  </si>
  <si>
    <t>금 (6,7-&gt;예B105)</t>
  </si>
  <si>
    <t>3812-01</t>
  </si>
  <si>
    <t>부전공실기1</t>
  </si>
  <si>
    <t>김동섭</t>
  </si>
  <si>
    <t>수 (3,4-&gt;)</t>
  </si>
  <si>
    <t>3812-02</t>
  </si>
  <si>
    <t>3</t>
  </si>
  <si>
    <t>2640-01</t>
  </si>
  <si>
    <t>앙상블V</t>
  </si>
  <si>
    <t>화 (6,7-&gt;학B111)</t>
  </si>
  <si>
    <t>3808-01</t>
  </si>
  <si>
    <t>전공실기5</t>
  </si>
  <si>
    <t>2508-12</t>
  </si>
  <si>
    <t>직장체험</t>
  </si>
  <si>
    <t>P</t>
  </si>
  <si>
    <t>미래인재개발과</t>
  </si>
  <si>
    <t>2636-01</t>
  </si>
  <si>
    <t>재즈피아노클래스I</t>
  </si>
  <si>
    <t>월 (3,4-&gt;학B111)</t>
  </si>
  <si>
    <t>2639-01</t>
  </si>
  <si>
    <t>보컬워크샵I</t>
  </si>
  <si>
    <t>수 (3,4-&gt;학B111)</t>
  </si>
  <si>
    <t>3802-01</t>
  </si>
  <si>
    <t>송라이팅1</t>
  </si>
  <si>
    <t>손진숙</t>
  </si>
  <si>
    <t>화 (8,9-&gt;예B105)</t>
  </si>
  <si>
    <t>3814-01</t>
  </si>
  <si>
    <t>부전공실기3</t>
  </si>
  <si>
    <t>금 (3,4-&gt;)</t>
  </si>
  <si>
    <t>3814-02</t>
  </si>
  <si>
    <t>금 (6,7-&gt;)</t>
  </si>
  <si>
    <t>4</t>
  </si>
  <si>
    <t>2731-01</t>
  </si>
  <si>
    <t>앙상블VII</t>
  </si>
  <si>
    <t>금 (6,7-&gt;예B111)</t>
  </si>
  <si>
    <t>2735-01</t>
  </si>
  <si>
    <t>즉흥연주기법I</t>
  </si>
  <si>
    <t>금 (8,9-&gt;학B111)</t>
  </si>
  <si>
    <t>3810-01</t>
  </si>
  <si>
    <t>전공실기7</t>
  </si>
  <si>
    <t>3207-01</t>
  </si>
  <si>
    <t>퍼포먼스워크샵I</t>
  </si>
  <si>
    <t>월 (3,4-&gt;예B105)</t>
  </si>
  <si>
    <t>3208-01</t>
  </si>
  <si>
    <t>실용음악편곡법I</t>
  </si>
  <si>
    <t>김남균</t>
  </si>
  <si>
    <t>화 (8,9-&gt;예103)</t>
  </si>
  <si>
    <t>3951-01</t>
  </si>
  <si>
    <t>뮤직프로덕션워크샵1</t>
  </si>
  <si>
    <t>화 (6,7-&gt;예103, 학B108)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</si>
</sst>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맑은 고딕"/>
    </font>
    <font>
      <sz val="9"/>
      <color indexed="8"/>
      <name val="돋움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3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49" fontId="0" fillId="2" borderId="2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left" vertical="center" wrapText="1"/>
    </xf>
    <xf numFmtId="49" fontId="0" fillId="2" borderId="5" xfId="0" applyNumberFormat="1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49" fontId="1" fillId="3" borderId="6" xfId="0" applyNumberFormat="1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left" vertical="center" wrapText="1"/>
    </xf>
  </cellXfs>
  <cellStyles count="1">
    <cellStyle name="표준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BF1E8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showGridLines="0" tabSelected="1" workbookViewId="0"/>
  </sheetViews>
  <sheetFormatPr defaultColWidth="8.875" defaultRowHeight="16.5" customHeight="1" x14ac:dyDescent="0.3"/>
  <cols>
    <col min="1" max="256" width="8.875" style="1" customWidth="1"/>
  </cols>
  <sheetData>
    <row r="1" spans="1:11" ht="15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2" t="s">
        <v>4</v>
      </c>
      <c r="I1" s="3"/>
      <c r="J1" s="4" t="s">
        <v>5</v>
      </c>
      <c r="K1" s="4" t="s">
        <v>6</v>
      </c>
    </row>
    <row r="2" spans="1:11" ht="22.5" customHeight="1" x14ac:dyDescent="0.3">
      <c r="A2" s="5" t="s">
        <v>7</v>
      </c>
      <c r="B2" s="6" t="s">
        <v>8</v>
      </c>
      <c r="C2" s="6" t="s">
        <v>9</v>
      </c>
      <c r="D2" s="7" t="s">
        <v>10</v>
      </c>
      <c r="E2" s="6" t="s">
        <v>11</v>
      </c>
      <c r="F2" s="6"/>
      <c r="G2" s="6"/>
      <c r="H2" s="6" t="s">
        <v>12</v>
      </c>
      <c r="I2" s="6" t="s">
        <v>13</v>
      </c>
      <c r="J2" s="8" t="str">
        <f>MID(I2,FIND("(",I2)+1,FIND("-&gt;",I2)-4)</f>
        <v>3,4</v>
      </c>
      <c r="K2" s="4" t="str">
        <f t="shared" ref="K2:K30" si="0">LEFT(I2,1)</f>
        <v>화</v>
      </c>
    </row>
    <row r="3" spans="1:11" ht="22.5" customHeight="1" x14ac:dyDescent="0.3">
      <c r="A3" s="5" t="s">
        <v>7</v>
      </c>
      <c r="B3" s="6" t="s">
        <v>8</v>
      </c>
      <c r="C3" s="6" t="s">
        <v>14</v>
      </c>
      <c r="D3" s="7" t="s">
        <v>15</v>
      </c>
      <c r="E3" s="6" t="s">
        <v>11</v>
      </c>
      <c r="F3" s="6"/>
      <c r="G3" s="6"/>
      <c r="H3" s="6" t="s">
        <v>16</v>
      </c>
      <c r="I3" s="6" t="s">
        <v>17</v>
      </c>
      <c r="J3" s="8" t="str">
        <f>MID(I3,FIND("(",I3)+1,FIND("-&gt;",I3)-4)</f>
        <v>8,9</v>
      </c>
      <c r="K3" s="4" t="str">
        <f t="shared" si="0"/>
        <v>목</v>
      </c>
    </row>
    <row r="4" spans="1:11" ht="22.5" customHeight="1" x14ac:dyDescent="0.3">
      <c r="A4" s="5" t="s">
        <v>7</v>
      </c>
      <c r="B4" s="6" t="s">
        <v>8</v>
      </c>
      <c r="C4" s="6" t="s">
        <v>18</v>
      </c>
      <c r="D4" s="7" t="s">
        <v>19</v>
      </c>
      <c r="E4" s="6" t="s">
        <v>7</v>
      </c>
      <c r="F4" s="6"/>
      <c r="G4" s="6"/>
      <c r="H4" s="6" t="s">
        <v>20</v>
      </c>
      <c r="I4" s="6"/>
      <c r="J4" s="9"/>
      <c r="K4" s="4" t="str">
        <f t="shared" si="0"/>
        <v/>
      </c>
    </row>
    <row r="5" spans="1:11" ht="22.5" customHeight="1" x14ac:dyDescent="0.3">
      <c r="A5" s="5" t="s">
        <v>7</v>
      </c>
      <c r="B5" s="6" t="s">
        <v>21</v>
      </c>
      <c r="C5" s="6" t="s">
        <v>22</v>
      </c>
      <c r="D5" s="7" t="s">
        <v>23</v>
      </c>
      <c r="E5" s="6" t="s">
        <v>11</v>
      </c>
      <c r="F5" s="6"/>
      <c r="G5" s="6"/>
      <c r="H5" s="6" t="s">
        <v>24</v>
      </c>
      <c r="I5" s="6" t="s">
        <v>25</v>
      </c>
      <c r="J5" s="8" t="str">
        <f>MID(I5,FIND("(",I5)+1,FIND("-&gt;",I5)-4)</f>
        <v>3,4</v>
      </c>
      <c r="K5" s="4" t="str">
        <f t="shared" si="0"/>
        <v>금</v>
      </c>
    </row>
    <row r="6" spans="1:11" ht="22.5" customHeight="1" x14ac:dyDescent="0.3">
      <c r="A6" s="5" t="s">
        <v>7</v>
      </c>
      <c r="B6" s="6" t="s">
        <v>21</v>
      </c>
      <c r="C6" s="6" t="s">
        <v>26</v>
      </c>
      <c r="D6" s="7" t="s">
        <v>27</v>
      </c>
      <c r="E6" s="6" t="s">
        <v>11</v>
      </c>
      <c r="F6" s="6"/>
      <c r="G6" s="6"/>
      <c r="H6" s="6" t="s">
        <v>28</v>
      </c>
      <c r="I6" s="6" t="s">
        <v>29</v>
      </c>
      <c r="J6" s="8" t="str">
        <f>MID(I6,FIND("(",I6)+1,FIND("-&gt;",I6)-4)</f>
        <v>8,9</v>
      </c>
      <c r="K6" s="4" t="str">
        <f t="shared" si="0"/>
        <v>금</v>
      </c>
    </row>
    <row r="7" spans="1:11" ht="22.5" customHeight="1" x14ac:dyDescent="0.3">
      <c r="A7" s="5" t="s">
        <v>7</v>
      </c>
      <c r="B7" s="6" t="s">
        <v>21</v>
      </c>
      <c r="C7" s="6" t="s">
        <v>30</v>
      </c>
      <c r="D7" s="7" t="s">
        <v>31</v>
      </c>
      <c r="E7" s="6" t="s">
        <v>11</v>
      </c>
      <c r="F7" s="6"/>
      <c r="G7" s="6"/>
      <c r="H7" s="6" t="s">
        <v>32</v>
      </c>
      <c r="I7" s="6" t="s">
        <v>33</v>
      </c>
      <c r="J7" s="8" t="str">
        <f>MID(I7,FIND("(",I7)+1,FIND("-&gt;",I7)-4)</f>
        <v>3,4</v>
      </c>
      <c r="K7" s="4" t="str">
        <f t="shared" si="0"/>
        <v>목</v>
      </c>
    </row>
    <row r="8" spans="1:11" ht="22.5" customHeight="1" x14ac:dyDescent="0.3">
      <c r="A8" s="5" t="s">
        <v>11</v>
      </c>
      <c r="B8" s="6" t="s">
        <v>8</v>
      </c>
      <c r="C8" s="6" t="s">
        <v>34</v>
      </c>
      <c r="D8" s="7" t="s">
        <v>35</v>
      </c>
      <c r="E8" s="6" t="s">
        <v>11</v>
      </c>
      <c r="F8" s="6"/>
      <c r="G8" s="6"/>
      <c r="H8" s="6" t="s">
        <v>12</v>
      </c>
      <c r="I8" s="6" t="s">
        <v>36</v>
      </c>
      <c r="J8" s="8" t="str">
        <f>MID(I8,FIND("(",I8)+1,FIND("-&gt;",I8)-4)</f>
        <v>8,9</v>
      </c>
      <c r="K8" s="4" t="str">
        <f t="shared" si="0"/>
        <v>목</v>
      </c>
    </row>
    <row r="9" spans="1:11" ht="22.5" customHeight="1" x14ac:dyDescent="0.3">
      <c r="A9" s="5" t="s">
        <v>11</v>
      </c>
      <c r="B9" s="6" t="s">
        <v>8</v>
      </c>
      <c r="C9" s="6" t="s">
        <v>37</v>
      </c>
      <c r="D9" s="7" t="s">
        <v>38</v>
      </c>
      <c r="E9" s="6" t="s">
        <v>11</v>
      </c>
      <c r="F9" s="6"/>
      <c r="G9" s="6"/>
      <c r="H9" s="6" t="s">
        <v>39</v>
      </c>
      <c r="I9" s="6" t="s">
        <v>40</v>
      </c>
      <c r="J9" s="8" t="str">
        <f>MID(I9,FIND("(",I9)+1,FIND("-&gt;",I9)-4)</f>
        <v>7,8</v>
      </c>
      <c r="K9" s="4" t="str">
        <f t="shared" si="0"/>
        <v>수</v>
      </c>
    </row>
    <row r="10" spans="1:11" ht="22.5" customHeight="1" x14ac:dyDescent="0.3">
      <c r="A10" s="5" t="s">
        <v>11</v>
      </c>
      <c r="B10" s="6" t="s">
        <v>8</v>
      </c>
      <c r="C10" s="6" t="s">
        <v>41</v>
      </c>
      <c r="D10" s="7" t="s">
        <v>42</v>
      </c>
      <c r="E10" s="6" t="s">
        <v>7</v>
      </c>
      <c r="F10" s="6"/>
      <c r="G10" s="6"/>
      <c r="H10" s="6" t="s">
        <v>20</v>
      </c>
      <c r="I10" s="6"/>
      <c r="J10" s="9"/>
      <c r="K10" s="4" t="str">
        <f t="shared" si="0"/>
        <v/>
      </c>
    </row>
    <row r="11" spans="1:11" ht="22.5" customHeight="1" x14ac:dyDescent="0.3">
      <c r="A11" s="5" t="s">
        <v>11</v>
      </c>
      <c r="B11" s="6" t="s">
        <v>21</v>
      </c>
      <c r="C11" s="6" t="s">
        <v>43</v>
      </c>
      <c r="D11" s="7" t="s">
        <v>44</v>
      </c>
      <c r="E11" s="6" t="s">
        <v>11</v>
      </c>
      <c r="F11" s="6"/>
      <c r="G11" s="6"/>
      <c r="H11" s="6" t="s">
        <v>16</v>
      </c>
      <c r="I11" s="6" t="s">
        <v>45</v>
      </c>
      <c r="J11" s="8" t="str">
        <f t="shared" ref="J11:J17" si="1">MID(I11,FIND("(",I11)+1,FIND("-&gt;",I11)-4)</f>
        <v>6,7</v>
      </c>
      <c r="K11" s="4" t="str">
        <f t="shared" si="0"/>
        <v>목</v>
      </c>
    </row>
    <row r="12" spans="1:11" ht="22.5" customHeight="1" x14ac:dyDescent="0.3">
      <c r="A12" s="5" t="s">
        <v>11</v>
      </c>
      <c r="B12" s="6" t="s">
        <v>21</v>
      </c>
      <c r="C12" s="6" t="s">
        <v>46</v>
      </c>
      <c r="D12" s="7" t="s">
        <v>47</v>
      </c>
      <c r="E12" s="6" t="s">
        <v>11</v>
      </c>
      <c r="F12" s="6"/>
      <c r="G12" s="6"/>
      <c r="H12" s="6" t="s">
        <v>28</v>
      </c>
      <c r="I12" s="6" t="s">
        <v>48</v>
      </c>
      <c r="J12" s="8" t="str">
        <f t="shared" si="1"/>
        <v>3,4</v>
      </c>
      <c r="K12" s="4" t="str">
        <f t="shared" si="0"/>
        <v>월</v>
      </c>
    </row>
    <row r="13" spans="1:11" ht="22.5" customHeight="1" x14ac:dyDescent="0.3">
      <c r="A13" s="5" t="s">
        <v>11</v>
      </c>
      <c r="B13" s="6" t="s">
        <v>21</v>
      </c>
      <c r="C13" s="6" t="s">
        <v>49</v>
      </c>
      <c r="D13" s="7" t="s">
        <v>50</v>
      </c>
      <c r="E13" s="6" t="s">
        <v>11</v>
      </c>
      <c r="F13" s="6"/>
      <c r="G13" s="6"/>
      <c r="H13" s="6" t="s">
        <v>51</v>
      </c>
      <c r="I13" s="6" t="s">
        <v>52</v>
      </c>
      <c r="J13" s="8" t="str">
        <f t="shared" si="1"/>
        <v>3,4</v>
      </c>
      <c r="K13" s="4" t="str">
        <f t="shared" si="0"/>
        <v>금</v>
      </c>
    </row>
    <row r="14" spans="1:11" ht="22.5" customHeight="1" x14ac:dyDescent="0.3">
      <c r="A14" s="5" t="s">
        <v>11</v>
      </c>
      <c r="B14" s="6" t="s">
        <v>21</v>
      </c>
      <c r="C14" s="6" t="s">
        <v>53</v>
      </c>
      <c r="D14" s="7" t="s">
        <v>54</v>
      </c>
      <c r="E14" s="6" t="s">
        <v>11</v>
      </c>
      <c r="F14" s="6"/>
      <c r="G14" s="6"/>
      <c r="H14" s="6" t="s">
        <v>24</v>
      </c>
      <c r="I14" s="6" t="s">
        <v>55</v>
      </c>
      <c r="J14" s="8" t="str">
        <f t="shared" si="1"/>
        <v>6,7</v>
      </c>
      <c r="K14" s="4" t="str">
        <f t="shared" si="0"/>
        <v>금</v>
      </c>
    </row>
    <row r="15" spans="1:11" ht="15.95" customHeight="1" x14ac:dyDescent="0.3">
      <c r="A15" s="5" t="s">
        <v>11</v>
      </c>
      <c r="B15" s="6" t="s">
        <v>21</v>
      </c>
      <c r="C15" s="6" t="s">
        <v>56</v>
      </c>
      <c r="D15" s="7" t="s">
        <v>57</v>
      </c>
      <c r="E15" s="6" t="s">
        <v>11</v>
      </c>
      <c r="F15" s="6"/>
      <c r="G15" s="6"/>
      <c r="H15" s="6" t="s">
        <v>58</v>
      </c>
      <c r="I15" s="6" t="s">
        <v>59</v>
      </c>
      <c r="J15" s="8" t="str">
        <f t="shared" si="1"/>
        <v>3,4</v>
      </c>
      <c r="K15" s="4" t="str">
        <f t="shared" si="0"/>
        <v>수</v>
      </c>
    </row>
    <row r="16" spans="1:11" ht="15.95" customHeight="1" x14ac:dyDescent="0.3">
      <c r="A16" s="5" t="s">
        <v>11</v>
      </c>
      <c r="B16" s="6" t="s">
        <v>21</v>
      </c>
      <c r="C16" s="6" t="s">
        <v>60</v>
      </c>
      <c r="D16" s="7" t="s">
        <v>57</v>
      </c>
      <c r="E16" s="6" t="s">
        <v>11</v>
      </c>
      <c r="F16" s="6"/>
      <c r="G16" s="6"/>
      <c r="H16" s="6" t="s">
        <v>32</v>
      </c>
      <c r="I16" s="6" t="s">
        <v>59</v>
      </c>
      <c r="J16" s="8" t="str">
        <f t="shared" si="1"/>
        <v>3,4</v>
      </c>
      <c r="K16" s="4" t="str">
        <f t="shared" si="0"/>
        <v>수</v>
      </c>
    </row>
    <row r="17" spans="1:11" ht="22.5" customHeight="1" x14ac:dyDescent="0.3">
      <c r="A17" s="5" t="s">
        <v>61</v>
      </c>
      <c r="B17" s="6" t="s">
        <v>8</v>
      </c>
      <c r="C17" s="6" t="s">
        <v>62</v>
      </c>
      <c r="D17" s="7" t="s">
        <v>63</v>
      </c>
      <c r="E17" s="6" t="s">
        <v>11</v>
      </c>
      <c r="F17" s="6"/>
      <c r="G17" s="6"/>
      <c r="H17" s="6" t="s">
        <v>12</v>
      </c>
      <c r="I17" s="6" t="s">
        <v>64</v>
      </c>
      <c r="J17" s="8" t="str">
        <f t="shared" si="1"/>
        <v>6,7</v>
      </c>
      <c r="K17" s="4" t="str">
        <f t="shared" si="0"/>
        <v>화</v>
      </c>
    </row>
    <row r="18" spans="1:11" ht="22.5" customHeight="1" x14ac:dyDescent="0.3">
      <c r="A18" s="5" t="s">
        <v>61</v>
      </c>
      <c r="B18" s="6" t="s">
        <v>8</v>
      </c>
      <c r="C18" s="6" t="s">
        <v>65</v>
      </c>
      <c r="D18" s="7" t="s">
        <v>66</v>
      </c>
      <c r="E18" s="6" t="s">
        <v>7</v>
      </c>
      <c r="F18" s="6"/>
      <c r="G18" s="6"/>
      <c r="H18" s="6" t="s">
        <v>20</v>
      </c>
      <c r="I18" s="6"/>
      <c r="J18" s="9"/>
      <c r="K18" s="4" t="str">
        <f t="shared" si="0"/>
        <v/>
      </c>
    </row>
    <row r="19" spans="1:11" ht="22.5" customHeight="1" x14ac:dyDescent="0.3">
      <c r="A19" s="5" t="s">
        <v>61</v>
      </c>
      <c r="B19" s="6" t="s">
        <v>21</v>
      </c>
      <c r="C19" s="6" t="s">
        <v>67</v>
      </c>
      <c r="D19" s="7" t="s">
        <v>68</v>
      </c>
      <c r="E19" s="6" t="s">
        <v>61</v>
      </c>
      <c r="F19" s="6" t="s">
        <v>69</v>
      </c>
      <c r="G19" s="6"/>
      <c r="H19" s="6" t="s">
        <v>70</v>
      </c>
      <c r="I19" s="6"/>
      <c r="J19" s="9"/>
      <c r="K19" s="4" t="str">
        <f t="shared" si="0"/>
        <v/>
      </c>
    </row>
    <row r="20" spans="1:11" ht="22.5" customHeight="1" x14ac:dyDescent="0.3">
      <c r="A20" s="5" t="s">
        <v>61</v>
      </c>
      <c r="B20" s="6" t="s">
        <v>21</v>
      </c>
      <c r="C20" s="6" t="s">
        <v>71</v>
      </c>
      <c r="D20" s="7" t="s">
        <v>72</v>
      </c>
      <c r="E20" s="6" t="s">
        <v>11</v>
      </c>
      <c r="F20" s="6"/>
      <c r="G20" s="6"/>
      <c r="H20" s="6" t="s">
        <v>32</v>
      </c>
      <c r="I20" s="6" t="s">
        <v>73</v>
      </c>
      <c r="J20" s="8" t="str">
        <f t="shared" ref="J20:J26" si="2">MID(I20,FIND("(",I20)+1,FIND("-&gt;",I20)-4)</f>
        <v>3,4</v>
      </c>
      <c r="K20" s="4" t="str">
        <f t="shared" si="0"/>
        <v>월</v>
      </c>
    </row>
    <row r="21" spans="1:11" ht="22.5" customHeight="1" x14ac:dyDescent="0.3">
      <c r="A21" s="5" t="s">
        <v>61</v>
      </c>
      <c r="B21" s="6" t="s">
        <v>21</v>
      </c>
      <c r="C21" s="6" t="s">
        <v>74</v>
      </c>
      <c r="D21" s="7" t="s">
        <v>75</v>
      </c>
      <c r="E21" s="6" t="s">
        <v>11</v>
      </c>
      <c r="F21" s="6"/>
      <c r="G21" s="6"/>
      <c r="H21" s="6" t="s">
        <v>16</v>
      </c>
      <c r="I21" s="6" t="s">
        <v>76</v>
      </c>
      <c r="J21" s="8" t="str">
        <f t="shared" si="2"/>
        <v>3,4</v>
      </c>
      <c r="K21" s="4" t="str">
        <f t="shared" si="0"/>
        <v>수</v>
      </c>
    </row>
    <row r="22" spans="1:11" ht="22.5" customHeight="1" x14ac:dyDescent="0.3">
      <c r="A22" s="5" t="s">
        <v>61</v>
      </c>
      <c r="B22" s="6" t="s">
        <v>21</v>
      </c>
      <c r="C22" s="6" t="s">
        <v>77</v>
      </c>
      <c r="D22" s="7" t="s">
        <v>78</v>
      </c>
      <c r="E22" s="6" t="s">
        <v>11</v>
      </c>
      <c r="F22" s="6"/>
      <c r="G22" s="6"/>
      <c r="H22" s="6" t="s">
        <v>79</v>
      </c>
      <c r="I22" s="6" t="s">
        <v>80</v>
      </c>
      <c r="J22" s="8" t="str">
        <f t="shared" si="2"/>
        <v>8,9</v>
      </c>
      <c r="K22" s="4" t="str">
        <f t="shared" si="0"/>
        <v>화</v>
      </c>
    </row>
    <row r="23" spans="1:11" ht="15.95" customHeight="1" x14ac:dyDescent="0.3">
      <c r="A23" s="5" t="s">
        <v>61</v>
      </c>
      <c r="B23" s="6" t="s">
        <v>21</v>
      </c>
      <c r="C23" s="6" t="s">
        <v>81</v>
      </c>
      <c r="D23" s="7" t="s">
        <v>82</v>
      </c>
      <c r="E23" s="6" t="s">
        <v>11</v>
      </c>
      <c r="F23" s="6"/>
      <c r="G23" s="6"/>
      <c r="H23" s="6" t="s">
        <v>12</v>
      </c>
      <c r="I23" s="6" t="s">
        <v>83</v>
      </c>
      <c r="J23" s="8" t="str">
        <f t="shared" si="2"/>
        <v>3,4</v>
      </c>
      <c r="K23" s="4" t="str">
        <f t="shared" si="0"/>
        <v>금</v>
      </c>
    </row>
    <row r="24" spans="1:11" ht="15.95" customHeight="1" x14ac:dyDescent="0.3">
      <c r="A24" s="5" t="s">
        <v>61</v>
      </c>
      <c r="B24" s="6" t="s">
        <v>21</v>
      </c>
      <c r="C24" s="6" t="s">
        <v>84</v>
      </c>
      <c r="D24" s="7" t="s">
        <v>82</v>
      </c>
      <c r="E24" s="6" t="s">
        <v>11</v>
      </c>
      <c r="F24" s="6"/>
      <c r="G24" s="6"/>
      <c r="H24" s="6" t="s">
        <v>51</v>
      </c>
      <c r="I24" s="6" t="s">
        <v>85</v>
      </c>
      <c r="J24" s="8" t="str">
        <f t="shared" si="2"/>
        <v>6,7</v>
      </c>
      <c r="K24" s="4" t="str">
        <f t="shared" si="0"/>
        <v>금</v>
      </c>
    </row>
    <row r="25" spans="1:11" ht="22.5" customHeight="1" x14ac:dyDescent="0.3">
      <c r="A25" s="5" t="s">
        <v>86</v>
      </c>
      <c r="B25" s="6" t="s">
        <v>8</v>
      </c>
      <c r="C25" s="6" t="s">
        <v>87</v>
      </c>
      <c r="D25" s="7" t="s">
        <v>88</v>
      </c>
      <c r="E25" s="6" t="s">
        <v>11</v>
      </c>
      <c r="F25" s="6"/>
      <c r="G25" s="6"/>
      <c r="H25" s="6" t="s">
        <v>12</v>
      </c>
      <c r="I25" s="6" t="s">
        <v>89</v>
      </c>
      <c r="J25" s="8" t="str">
        <f t="shared" si="2"/>
        <v>6,7</v>
      </c>
      <c r="K25" s="4" t="str">
        <f t="shared" si="0"/>
        <v>금</v>
      </c>
    </row>
    <row r="26" spans="1:11" ht="22.5" customHeight="1" x14ac:dyDescent="0.3">
      <c r="A26" s="5" t="s">
        <v>86</v>
      </c>
      <c r="B26" s="6" t="s">
        <v>8</v>
      </c>
      <c r="C26" s="6" t="s">
        <v>90</v>
      </c>
      <c r="D26" s="7" t="s">
        <v>91</v>
      </c>
      <c r="E26" s="6" t="s">
        <v>11</v>
      </c>
      <c r="F26" s="6"/>
      <c r="G26" s="6"/>
      <c r="H26" s="6" t="s">
        <v>32</v>
      </c>
      <c r="I26" s="6" t="s">
        <v>92</v>
      </c>
      <c r="J26" s="8" t="str">
        <f t="shared" si="2"/>
        <v>8,9</v>
      </c>
      <c r="K26" s="4" t="str">
        <f t="shared" si="0"/>
        <v>금</v>
      </c>
    </row>
    <row r="27" spans="1:11" ht="22.5" customHeight="1" x14ac:dyDescent="0.3">
      <c r="A27" s="5" t="s">
        <v>86</v>
      </c>
      <c r="B27" s="6" t="s">
        <v>8</v>
      </c>
      <c r="C27" s="6" t="s">
        <v>93</v>
      </c>
      <c r="D27" s="7" t="s">
        <v>94</v>
      </c>
      <c r="E27" s="6" t="s">
        <v>7</v>
      </c>
      <c r="F27" s="6"/>
      <c r="G27" s="6"/>
      <c r="H27" s="6" t="s">
        <v>20</v>
      </c>
      <c r="I27" s="6"/>
      <c r="J27" s="9"/>
      <c r="K27" s="4" t="str">
        <f t="shared" si="0"/>
        <v/>
      </c>
    </row>
    <row r="28" spans="1:11" ht="22.5" customHeight="1" x14ac:dyDescent="0.3">
      <c r="A28" s="5" t="s">
        <v>86</v>
      </c>
      <c r="B28" s="6" t="s">
        <v>21</v>
      </c>
      <c r="C28" s="6" t="s">
        <v>95</v>
      </c>
      <c r="D28" s="7" t="s">
        <v>96</v>
      </c>
      <c r="E28" s="6" t="s">
        <v>11</v>
      </c>
      <c r="F28" s="6"/>
      <c r="G28" s="6"/>
      <c r="H28" s="6" t="s">
        <v>16</v>
      </c>
      <c r="I28" s="6" t="s">
        <v>97</v>
      </c>
      <c r="J28" s="8" t="str">
        <f>MID(I28,FIND("(",I28)+1,FIND("-&gt;",I28)-4)</f>
        <v>3,4</v>
      </c>
      <c r="K28" s="4" t="str">
        <f t="shared" si="0"/>
        <v>월</v>
      </c>
    </row>
    <row r="29" spans="1:11" ht="22.5" customHeight="1" x14ac:dyDescent="0.3">
      <c r="A29" s="5" t="s">
        <v>86</v>
      </c>
      <c r="B29" s="6" t="s">
        <v>21</v>
      </c>
      <c r="C29" s="6" t="s">
        <v>98</v>
      </c>
      <c r="D29" s="7" t="s">
        <v>99</v>
      </c>
      <c r="E29" s="6" t="s">
        <v>11</v>
      </c>
      <c r="F29" s="6"/>
      <c r="G29" s="6"/>
      <c r="H29" s="6" t="s">
        <v>100</v>
      </c>
      <c r="I29" s="6" t="s">
        <v>101</v>
      </c>
      <c r="J29" s="8" t="str">
        <f>MID(I29,FIND("(",I29)+1,FIND("-&gt;",I29)-4)</f>
        <v>8,9</v>
      </c>
      <c r="K29" s="4" t="str">
        <f t="shared" si="0"/>
        <v>화</v>
      </c>
    </row>
    <row r="30" spans="1:11" ht="33.75" customHeight="1" x14ac:dyDescent="0.3">
      <c r="A30" s="10" t="s">
        <v>86</v>
      </c>
      <c r="B30" s="11" t="s">
        <v>21</v>
      </c>
      <c r="C30" s="11" t="s">
        <v>102</v>
      </c>
      <c r="D30" s="12" t="s">
        <v>103</v>
      </c>
      <c r="E30" s="11" t="s">
        <v>11</v>
      </c>
      <c r="F30" s="11"/>
      <c r="G30" s="11"/>
      <c r="H30" s="11" t="s">
        <v>28</v>
      </c>
      <c r="I30" s="11" t="s">
        <v>104</v>
      </c>
      <c r="J30" s="8" t="str">
        <f>MID(I30,FIND("(",I30)+1,FIND("-&gt;",I30)-4)</f>
        <v>6,7</v>
      </c>
      <c r="K30" s="4" t="str">
        <f t="shared" si="0"/>
        <v>화</v>
      </c>
    </row>
  </sheetData>
  <phoneticPr fontId="2" type="noConversion"/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1158B</cp:lastModifiedBy>
  <dcterms:modified xsi:type="dcterms:W3CDTF">2016-02-21T08:35:22Z</dcterms:modified>
</cp:coreProperties>
</file>