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58B\Desktop\ptuTest\ptuTest\db\"/>
    </mc:Choice>
  </mc:AlternateContent>
  <bookViews>
    <workbookView xWindow="0" yWindow="45" windowWidth="15960" windowHeight="180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0" i="1" l="1"/>
  <c r="J20" i="1"/>
  <c r="K19" i="1"/>
  <c r="J19" i="1"/>
  <c r="K18" i="1"/>
  <c r="J18" i="1"/>
  <c r="K17" i="1"/>
  <c r="J17" i="1"/>
  <c r="K16" i="1"/>
  <c r="J16" i="1"/>
  <c r="K15" i="1"/>
  <c r="J15" i="1"/>
  <c r="K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<sst xmlns="http://schemas.openxmlformats.org/spreadsheetml/2006/main" count="140" uniqueCount="77">
  <si>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</si>
  <si>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</si>
  <si>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</si>
  <si>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</si>
  <si>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</si>
  <si>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</si>
  <si>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</si>
  <si>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</si>
  <si>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전필</t>
  </si>
  <si>
    <t>0038-01</t>
  </si>
  <si>
    <t>경영학원론</t>
  </si>
  <si>
    <t>3</t>
  </si>
  <si>
    <t>김승욱</t>
  </si>
  <si>
    <t>화 (2,3,4-&gt;제401)</t>
  </si>
  <si>
    <t>3779-01</t>
  </si>
  <si>
    <t>경영통계</t>
  </si>
  <si>
    <t>백상미</t>
  </si>
  <si>
    <t>목 (8,9,10-&gt;인305)</t>
  </si>
  <si>
    <t>전선</t>
  </si>
  <si>
    <t>2558-01</t>
  </si>
  <si>
    <t>관리경제</t>
  </si>
  <si>
    <t>최완수</t>
  </si>
  <si>
    <t>금 (2,3,4-&gt;제401)</t>
  </si>
  <si>
    <t>2</t>
  </si>
  <si>
    <t>0515-01</t>
  </si>
  <si>
    <t>재무관리</t>
  </si>
  <si>
    <t>수 (7,8,9-&gt;인305)</t>
  </si>
  <si>
    <t>2603-01</t>
  </si>
  <si>
    <t>재무회계</t>
  </si>
  <si>
    <t>금 (2,3,4-&gt;인305)</t>
  </si>
  <si>
    <t>3051-01</t>
  </si>
  <si>
    <t>마케팅원리</t>
  </si>
  <si>
    <t>하정복</t>
  </si>
  <si>
    <t>목 (6,7,8-&gt;제401)</t>
  </si>
  <si>
    <t>3317-01</t>
  </si>
  <si>
    <t>고객관계관리(CRM)</t>
  </si>
  <si>
    <t>수 (2,3,4-&gt;인305)</t>
  </si>
  <si>
    <t>3780-01</t>
  </si>
  <si>
    <t>조직론</t>
  </si>
  <si>
    <t>변용범</t>
  </si>
  <si>
    <t>금 (6,7,8-&gt;제401)</t>
  </si>
  <si>
    <t>0493-01</t>
  </si>
  <si>
    <t>인적자원관리론</t>
  </si>
  <si>
    <t>화 (6,7,8-&gt;제401)</t>
  </si>
  <si>
    <t>3318-01</t>
  </si>
  <si>
    <t>생산운영관리</t>
  </si>
  <si>
    <t>월 (2,3,4-&gt;제401)</t>
  </si>
  <si>
    <t>0654-01</t>
  </si>
  <si>
    <t>투자론</t>
  </si>
  <si>
    <t>화 (2,3,4-&gt;인305)</t>
  </si>
  <si>
    <t>2447-01</t>
  </si>
  <si>
    <t>소비자행동</t>
  </si>
  <si>
    <t>금 (2,3,4-&gt;인205)</t>
  </si>
  <si>
    <t>2508-02</t>
  </si>
  <si>
    <t>직장체험</t>
  </si>
  <si>
    <t>P</t>
  </si>
  <si>
    <t>미래인재개발과</t>
  </si>
  <si>
    <t>2656-01</t>
  </si>
  <si>
    <t>세법개론</t>
  </si>
  <si>
    <t>수 (7,8,9-&gt;제401)</t>
  </si>
  <si>
    <t>4</t>
  </si>
  <si>
    <t>2015-01</t>
  </si>
  <si>
    <t>경영전략</t>
  </si>
  <si>
    <t>금 (6,7,8-&gt;인305)</t>
  </si>
  <si>
    <t>2604-01</t>
  </si>
  <si>
    <t>마케팅조사</t>
  </si>
  <si>
    <t>이득규</t>
  </si>
  <si>
    <t>목 (6,7,8-&gt;인302)</t>
  </si>
  <si>
    <t>2834-01</t>
  </si>
  <si>
    <t>인적자원관리세미나</t>
  </si>
  <si>
    <t>월 (2,3,4-&gt;인305)</t>
  </si>
  <si>
    <t>3319-01</t>
  </si>
  <si>
    <t>전산회계</t>
  </si>
  <si>
    <t>수 (2,3,4-&gt;본B103)</t>
  </si>
  <si>
    <t>3320-01</t>
  </si>
  <si>
    <t>증권시장론</t>
  </si>
  <si>
    <t>화 (6,7,8-&gt;인305)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</si>
</sst>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9"/>
      <color indexed="8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6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0" fillId="2" borderId="5" xfId="0" applyNumberFormat="1" applyFont="1" applyFill="1" applyBorder="1" applyAlignment="1">
      <alignment vertical="center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0" fontId="0" fillId="0" borderId="5" xfId="0" applyFont="1" applyBorder="1" applyAlignment="1">
      <alignment vertical="center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"/>
  <sheetViews>
    <sheetView showGridLines="0" tabSelected="1" workbookViewId="0"/>
  </sheetViews>
  <sheetFormatPr defaultColWidth="8.875" defaultRowHeight="16.5" customHeight="1" x14ac:dyDescent="0.3"/>
  <cols>
    <col min="1" max="256" width="8.875" style="1" customWidth="1"/>
  </cols>
  <sheetData>
    <row r="1" spans="1:11" ht="15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3"/>
      <c r="J1" s="4" t="s">
        <v>5</v>
      </c>
      <c r="K1" s="4" t="s">
        <v>6</v>
      </c>
    </row>
    <row r="2" spans="1:11" ht="22.5" customHeight="1" x14ac:dyDescent="0.3">
      <c r="A2" s="5" t="s">
        <v>7</v>
      </c>
      <c r="B2" s="6" t="s">
        <v>8</v>
      </c>
      <c r="C2" s="6" t="s">
        <v>9</v>
      </c>
      <c r="D2" s="7" t="s">
        <v>10</v>
      </c>
      <c r="E2" s="6" t="s">
        <v>11</v>
      </c>
      <c r="F2" s="6"/>
      <c r="G2" s="6"/>
      <c r="H2" s="6" t="s">
        <v>12</v>
      </c>
      <c r="I2" s="6" t="s">
        <v>13</v>
      </c>
      <c r="J2" s="8" t="str">
        <f t="shared" ref="J2:J13" si="0">MID(I2,FIND("(",I2)+1,FIND("-&gt;",I2)-4)</f>
        <v>2,3,4</v>
      </c>
      <c r="K2" s="4" t="str">
        <f t="shared" ref="K2:K20" si="1">LEFT(I2,1)</f>
        <v>화</v>
      </c>
    </row>
    <row r="3" spans="1:11" ht="22.5" customHeight="1" x14ac:dyDescent="0.3">
      <c r="A3" s="5" t="s">
        <v>7</v>
      </c>
      <c r="B3" s="6" t="s">
        <v>8</v>
      </c>
      <c r="C3" s="6" t="s">
        <v>14</v>
      </c>
      <c r="D3" s="7" t="s">
        <v>15</v>
      </c>
      <c r="E3" s="6" t="s">
        <v>11</v>
      </c>
      <c r="F3" s="6"/>
      <c r="G3" s="6"/>
      <c r="H3" s="6" t="s">
        <v>16</v>
      </c>
      <c r="I3" s="6" t="s">
        <v>17</v>
      </c>
      <c r="J3" s="8" t="str">
        <f t="shared" si="0"/>
        <v>8,9,10</v>
      </c>
      <c r="K3" s="4" t="str">
        <f t="shared" si="1"/>
        <v>목</v>
      </c>
    </row>
    <row r="4" spans="1:11" ht="22.5" customHeight="1" x14ac:dyDescent="0.3">
      <c r="A4" s="5" t="s">
        <v>7</v>
      </c>
      <c r="B4" s="6" t="s">
        <v>18</v>
      </c>
      <c r="C4" s="6" t="s">
        <v>19</v>
      </c>
      <c r="D4" s="7" t="s">
        <v>20</v>
      </c>
      <c r="E4" s="6" t="s">
        <v>11</v>
      </c>
      <c r="F4" s="6"/>
      <c r="G4" s="6"/>
      <c r="H4" s="6" t="s">
        <v>21</v>
      </c>
      <c r="I4" s="6" t="s">
        <v>22</v>
      </c>
      <c r="J4" s="8" t="str">
        <f t="shared" si="0"/>
        <v>2,3,4</v>
      </c>
      <c r="K4" s="4" t="str">
        <f t="shared" si="1"/>
        <v>금</v>
      </c>
    </row>
    <row r="5" spans="1:11" ht="22.5" customHeight="1" x14ac:dyDescent="0.3">
      <c r="A5" s="5" t="s">
        <v>23</v>
      </c>
      <c r="B5" s="6" t="s">
        <v>8</v>
      </c>
      <c r="C5" s="6" t="s">
        <v>24</v>
      </c>
      <c r="D5" s="7" t="s">
        <v>25</v>
      </c>
      <c r="E5" s="6" t="s">
        <v>11</v>
      </c>
      <c r="F5" s="6"/>
      <c r="G5" s="6"/>
      <c r="H5" s="6" t="s">
        <v>21</v>
      </c>
      <c r="I5" s="6" t="s">
        <v>26</v>
      </c>
      <c r="J5" s="8" t="str">
        <f t="shared" si="0"/>
        <v>7,8,9</v>
      </c>
      <c r="K5" s="4" t="str">
        <f t="shared" si="1"/>
        <v>수</v>
      </c>
    </row>
    <row r="6" spans="1:11" ht="22.5" customHeight="1" x14ac:dyDescent="0.3">
      <c r="A6" s="9" t="s">
        <v>23</v>
      </c>
      <c r="B6" s="10" t="s">
        <v>8</v>
      </c>
      <c r="C6" s="10" t="s">
        <v>27</v>
      </c>
      <c r="D6" s="11" t="s">
        <v>28</v>
      </c>
      <c r="E6" s="10" t="s">
        <v>11</v>
      </c>
      <c r="F6" s="10"/>
      <c r="G6" s="10"/>
      <c r="H6" s="10" t="s">
        <v>16</v>
      </c>
      <c r="I6" s="10" t="s">
        <v>29</v>
      </c>
      <c r="J6" s="8" t="str">
        <f t="shared" si="0"/>
        <v>2,3,4</v>
      </c>
      <c r="K6" s="4" t="str">
        <f t="shared" si="1"/>
        <v>금</v>
      </c>
    </row>
    <row r="7" spans="1:11" ht="22.5" customHeight="1" x14ac:dyDescent="0.3">
      <c r="A7" s="5" t="s">
        <v>23</v>
      </c>
      <c r="B7" s="6" t="s">
        <v>8</v>
      </c>
      <c r="C7" s="6" t="s">
        <v>30</v>
      </c>
      <c r="D7" s="7" t="s">
        <v>31</v>
      </c>
      <c r="E7" s="6" t="s">
        <v>11</v>
      </c>
      <c r="F7" s="6"/>
      <c r="G7" s="6"/>
      <c r="H7" s="6" t="s">
        <v>32</v>
      </c>
      <c r="I7" s="6" t="s">
        <v>33</v>
      </c>
      <c r="J7" s="8" t="str">
        <f t="shared" si="0"/>
        <v>6,7,8</v>
      </c>
      <c r="K7" s="4" t="str">
        <f t="shared" si="1"/>
        <v>목</v>
      </c>
    </row>
    <row r="8" spans="1:11" ht="22.5" customHeight="1" x14ac:dyDescent="0.3">
      <c r="A8" s="5" t="s">
        <v>23</v>
      </c>
      <c r="B8" s="6" t="s">
        <v>18</v>
      </c>
      <c r="C8" s="6" t="s">
        <v>34</v>
      </c>
      <c r="D8" s="7" t="s">
        <v>35</v>
      </c>
      <c r="E8" s="6" t="s">
        <v>11</v>
      </c>
      <c r="F8" s="6"/>
      <c r="G8" s="6"/>
      <c r="H8" s="6" t="s">
        <v>12</v>
      </c>
      <c r="I8" s="6" t="s">
        <v>36</v>
      </c>
      <c r="J8" s="8" t="str">
        <f t="shared" si="0"/>
        <v>2,3,4</v>
      </c>
      <c r="K8" s="4" t="str">
        <f t="shared" si="1"/>
        <v>수</v>
      </c>
    </row>
    <row r="9" spans="1:11" ht="22.5" customHeight="1" x14ac:dyDescent="0.3">
      <c r="A9" s="5" t="s">
        <v>23</v>
      </c>
      <c r="B9" s="6" t="s">
        <v>18</v>
      </c>
      <c r="C9" s="6" t="s">
        <v>37</v>
      </c>
      <c r="D9" s="7" t="s">
        <v>38</v>
      </c>
      <c r="E9" s="6" t="s">
        <v>11</v>
      </c>
      <c r="F9" s="6"/>
      <c r="G9" s="6"/>
      <c r="H9" s="6" t="s">
        <v>39</v>
      </c>
      <c r="I9" s="6" t="s">
        <v>40</v>
      </c>
      <c r="J9" s="8" t="str">
        <f t="shared" si="0"/>
        <v>6,7,8</v>
      </c>
      <c r="K9" s="4" t="str">
        <f t="shared" si="1"/>
        <v>금</v>
      </c>
    </row>
    <row r="10" spans="1:11" ht="22.5" customHeight="1" x14ac:dyDescent="0.3">
      <c r="A10" s="5" t="s">
        <v>11</v>
      </c>
      <c r="B10" s="6" t="s">
        <v>8</v>
      </c>
      <c r="C10" s="6" t="s">
        <v>41</v>
      </c>
      <c r="D10" s="7" t="s">
        <v>42</v>
      </c>
      <c r="E10" s="6" t="s">
        <v>11</v>
      </c>
      <c r="F10" s="6"/>
      <c r="G10" s="6"/>
      <c r="H10" s="6" t="s">
        <v>39</v>
      </c>
      <c r="I10" s="6" t="s">
        <v>43</v>
      </c>
      <c r="J10" s="8" t="str">
        <f t="shared" si="0"/>
        <v>6,7,8</v>
      </c>
      <c r="K10" s="4" t="str">
        <f t="shared" si="1"/>
        <v>화</v>
      </c>
    </row>
    <row r="11" spans="1:11" ht="22.5" customHeight="1" x14ac:dyDescent="0.3">
      <c r="A11" s="5" t="s">
        <v>11</v>
      </c>
      <c r="B11" s="6" t="s">
        <v>8</v>
      </c>
      <c r="C11" s="6" t="s">
        <v>44</v>
      </c>
      <c r="D11" s="7" t="s">
        <v>45</v>
      </c>
      <c r="E11" s="6" t="s">
        <v>11</v>
      </c>
      <c r="F11" s="6"/>
      <c r="G11" s="6"/>
      <c r="H11" s="6" t="s">
        <v>12</v>
      </c>
      <c r="I11" s="6" t="s">
        <v>46</v>
      </c>
      <c r="J11" s="8" t="str">
        <f t="shared" si="0"/>
        <v>2,3,4</v>
      </c>
      <c r="K11" s="4" t="str">
        <f t="shared" si="1"/>
        <v>월</v>
      </c>
    </row>
    <row r="12" spans="1:11" ht="22.5" customHeight="1" x14ac:dyDescent="0.3">
      <c r="A12" s="5" t="s">
        <v>11</v>
      </c>
      <c r="B12" s="6" t="s">
        <v>18</v>
      </c>
      <c r="C12" s="6" t="s">
        <v>47</v>
      </c>
      <c r="D12" s="7" t="s">
        <v>48</v>
      </c>
      <c r="E12" s="6" t="s">
        <v>11</v>
      </c>
      <c r="F12" s="6"/>
      <c r="G12" s="6"/>
      <c r="H12" s="6" t="s">
        <v>21</v>
      </c>
      <c r="I12" s="6" t="s">
        <v>49</v>
      </c>
      <c r="J12" s="8" t="str">
        <f t="shared" si="0"/>
        <v>2,3,4</v>
      </c>
      <c r="K12" s="4" t="str">
        <f t="shared" si="1"/>
        <v>화</v>
      </c>
    </row>
    <row r="13" spans="1:11" ht="22.5" customHeight="1" x14ac:dyDescent="0.3">
      <c r="A13" s="5" t="s">
        <v>11</v>
      </c>
      <c r="B13" s="6" t="s">
        <v>18</v>
      </c>
      <c r="C13" s="6" t="s">
        <v>50</v>
      </c>
      <c r="D13" s="7" t="s">
        <v>51</v>
      </c>
      <c r="E13" s="6" t="s">
        <v>11</v>
      </c>
      <c r="F13" s="6"/>
      <c r="G13" s="6"/>
      <c r="H13" s="6" t="s">
        <v>32</v>
      </c>
      <c r="I13" s="6" t="s">
        <v>52</v>
      </c>
      <c r="J13" s="8" t="str">
        <f t="shared" si="0"/>
        <v>2,3,4</v>
      </c>
      <c r="K13" s="4" t="str">
        <f t="shared" si="1"/>
        <v>금</v>
      </c>
    </row>
    <row r="14" spans="1:11" ht="22.5" customHeight="1" x14ac:dyDescent="0.3">
      <c r="A14" s="5" t="s">
        <v>11</v>
      </c>
      <c r="B14" s="6" t="s">
        <v>18</v>
      </c>
      <c r="C14" s="6" t="s">
        <v>53</v>
      </c>
      <c r="D14" s="7" t="s">
        <v>54</v>
      </c>
      <c r="E14" s="6" t="s">
        <v>11</v>
      </c>
      <c r="F14" s="6" t="s">
        <v>55</v>
      </c>
      <c r="G14" s="6"/>
      <c r="H14" s="6" t="s">
        <v>56</v>
      </c>
      <c r="I14" s="6"/>
      <c r="J14" s="12"/>
      <c r="K14" s="4" t="str">
        <f t="shared" si="1"/>
        <v/>
      </c>
    </row>
    <row r="15" spans="1:11" ht="22.5" customHeight="1" x14ac:dyDescent="0.3">
      <c r="A15" s="5" t="s">
        <v>11</v>
      </c>
      <c r="B15" s="6" t="s">
        <v>18</v>
      </c>
      <c r="C15" s="6" t="s">
        <v>57</v>
      </c>
      <c r="D15" s="7" t="s">
        <v>58</v>
      </c>
      <c r="E15" s="6" t="s">
        <v>11</v>
      </c>
      <c r="F15" s="6"/>
      <c r="G15" s="6"/>
      <c r="H15" s="6" t="s">
        <v>16</v>
      </c>
      <c r="I15" s="6" t="s">
        <v>59</v>
      </c>
      <c r="J15" s="8" t="str">
        <f t="shared" ref="J15:J20" si="2">MID(I15,FIND("(",I15)+1,FIND("-&gt;",I15)-4)</f>
        <v>7,8,9</v>
      </c>
      <c r="K15" s="4" t="str">
        <f t="shared" si="1"/>
        <v>수</v>
      </c>
    </row>
    <row r="16" spans="1:11" ht="22.5" customHeight="1" x14ac:dyDescent="0.3">
      <c r="A16" s="5" t="s">
        <v>60</v>
      </c>
      <c r="B16" s="6" t="s">
        <v>8</v>
      </c>
      <c r="C16" s="6" t="s">
        <v>61</v>
      </c>
      <c r="D16" s="7" t="s">
        <v>62</v>
      </c>
      <c r="E16" s="6" t="s">
        <v>11</v>
      </c>
      <c r="F16" s="6"/>
      <c r="G16" s="6"/>
      <c r="H16" s="6" t="s">
        <v>12</v>
      </c>
      <c r="I16" s="6" t="s">
        <v>63</v>
      </c>
      <c r="J16" s="8" t="str">
        <f t="shared" si="2"/>
        <v>6,7,8</v>
      </c>
      <c r="K16" s="4" t="str">
        <f t="shared" si="1"/>
        <v>금</v>
      </c>
    </row>
    <row r="17" spans="1:11" ht="22.5" customHeight="1" x14ac:dyDescent="0.3">
      <c r="A17" s="5" t="s">
        <v>60</v>
      </c>
      <c r="B17" s="6" t="s">
        <v>18</v>
      </c>
      <c r="C17" s="6" t="s">
        <v>64</v>
      </c>
      <c r="D17" s="7" t="s">
        <v>65</v>
      </c>
      <c r="E17" s="6" t="s">
        <v>11</v>
      </c>
      <c r="F17" s="6"/>
      <c r="G17" s="6"/>
      <c r="H17" s="6" t="s">
        <v>66</v>
      </c>
      <c r="I17" s="6" t="s">
        <v>67</v>
      </c>
      <c r="J17" s="8" t="str">
        <f t="shared" si="2"/>
        <v>6,7,8</v>
      </c>
      <c r="K17" s="4" t="str">
        <f t="shared" si="1"/>
        <v>목</v>
      </c>
    </row>
    <row r="18" spans="1:11" ht="22.5" customHeight="1" x14ac:dyDescent="0.3">
      <c r="A18" s="5" t="s">
        <v>60</v>
      </c>
      <c r="B18" s="6" t="s">
        <v>18</v>
      </c>
      <c r="C18" s="6" t="s">
        <v>68</v>
      </c>
      <c r="D18" s="7" t="s">
        <v>69</v>
      </c>
      <c r="E18" s="6" t="s">
        <v>11</v>
      </c>
      <c r="F18" s="6"/>
      <c r="G18" s="6"/>
      <c r="H18" s="6" t="s">
        <v>39</v>
      </c>
      <c r="I18" s="6" t="s">
        <v>70</v>
      </c>
      <c r="J18" s="8" t="str">
        <f t="shared" si="2"/>
        <v>2,3,4</v>
      </c>
      <c r="K18" s="4" t="str">
        <f t="shared" si="1"/>
        <v>월</v>
      </c>
    </row>
    <row r="19" spans="1:11" ht="22.5" customHeight="1" x14ac:dyDescent="0.3">
      <c r="A19" s="5" t="s">
        <v>60</v>
      </c>
      <c r="B19" s="6" t="s">
        <v>18</v>
      </c>
      <c r="C19" s="6" t="s">
        <v>71</v>
      </c>
      <c r="D19" s="7" t="s">
        <v>72</v>
      </c>
      <c r="E19" s="6" t="s">
        <v>11</v>
      </c>
      <c r="F19" s="6"/>
      <c r="G19" s="6"/>
      <c r="H19" s="6" t="s">
        <v>16</v>
      </c>
      <c r="I19" s="6" t="s">
        <v>73</v>
      </c>
      <c r="J19" s="8" t="str">
        <f t="shared" si="2"/>
        <v>2,3,4</v>
      </c>
      <c r="K19" s="4" t="str">
        <f t="shared" si="1"/>
        <v>수</v>
      </c>
    </row>
    <row r="20" spans="1:11" ht="22.5" customHeight="1" x14ac:dyDescent="0.3">
      <c r="A20" s="13" t="s">
        <v>60</v>
      </c>
      <c r="B20" s="14" t="s">
        <v>18</v>
      </c>
      <c r="C20" s="14" t="s">
        <v>74</v>
      </c>
      <c r="D20" s="15" t="s">
        <v>75</v>
      </c>
      <c r="E20" s="14" t="s">
        <v>11</v>
      </c>
      <c r="F20" s="14"/>
      <c r="G20" s="14"/>
      <c r="H20" s="14" t="s">
        <v>21</v>
      </c>
      <c r="I20" s="14" t="s">
        <v>76</v>
      </c>
      <c r="J20" s="8" t="str">
        <f t="shared" si="2"/>
        <v>6,7,8</v>
      </c>
      <c r="K20" s="4" t="str">
        <f t="shared" si="1"/>
        <v>화</v>
      </c>
    </row>
  </sheetData>
  <phoneticPr fontId="2" type="noConversion"/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1158B</cp:lastModifiedBy>
  <dcterms:modified xsi:type="dcterms:W3CDTF">2016-02-21T08:35:32Z</dcterms:modified>
</cp:coreProperties>
</file>