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58B\Desktop\ptuTest\ptuTest\db\"/>
    </mc:Choice>
  </mc:AlternateContent>
  <bookViews>
    <workbookView xWindow="0" yWindow="45" windowWidth="15960" windowHeight="180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9" i="1" l="1"/>
  <c r="J19" i="1"/>
  <c r="K18" i="1"/>
  <c r="J18" i="1"/>
  <c r="K17" i="1"/>
  <c r="J17" i="1"/>
  <c r="K16" i="1"/>
  <c r="J16" i="1"/>
  <c r="K15" i="1"/>
  <c r="J15" i="1"/>
  <c r="K14" i="1"/>
  <c r="J14" i="1"/>
  <c r="K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<sst xmlns="http://schemas.openxmlformats.org/spreadsheetml/2006/main" count="96" uniqueCount="78">
  <si>
    <t>grade</t>
  </si>
  <si>
    <t>classType</t>
  </si>
  <si>
    <t>classID</t>
  </si>
  <si>
    <t>className</t>
  </si>
  <si>
    <t>professor</t>
  </si>
  <si>
    <t>classTime</t>
  </si>
  <si>
    <t>week</t>
  </si>
  <si>
    <t>전필</t>
  </si>
  <si>
    <t>1352-01</t>
  </si>
  <si>
    <t>기독교와심리학</t>
  </si>
  <si>
    <t>양유성</t>
  </si>
  <si>
    <t>목 (8,9,10-&gt;대207)</t>
  </si>
  <si>
    <t>전선</t>
  </si>
  <si>
    <t>2823-01</t>
  </si>
  <si>
    <t>신약성서의탐구1</t>
  </si>
  <si>
    <t>김윤아</t>
  </si>
  <si>
    <t>금 (2,3,4-&gt;대207)</t>
  </si>
  <si>
    <t>2824-01</t>
  </si>
  <si>
    <t>구약성서의탐구1</t>
  </si>
  <si>
    <t>유윤종</t>
  </si>
  <si>
    <t>화 (2,3,4-&gt;대207)</t>
  </si>
  <si>
    <t>3033-01</t>
  </si>
  <si>
    <t>모세오경</t>
  </si>
  <si>
    <t>한동구</t>
  </si>
  <si>
    <t>수 (7,8,9-&gt;대207)</t>
  </si>
  <si>
    <t>3034-01</t>
  </si>
  <si>
    <t>헬라어문법</t>
  </si>
  <si>
    <t>김태섭</t>
  </si>
  <si>
    <t>목 (5,6,7-&gt;대207)</t>
  </si>
  <si>
    <t>3036-01</t>
  </si>
  <si>
    <t>주일학교교육론</t>
  </si>
  <si>
    <t>이광희</t>
  </si>
  <si>
    <t>월 (2,3,4-&gt;대207)</t>
  </si>
  <si>
    <t>3037-01</t>
  </si>
  <si>
    <t>부흥운동이야기</t>
  </si>
  <si>
    <t>권평</t>
  </si>
  <si>
    <t>목 (8,9,10-&gt;대208)</t>
  </si>
  <si>
    <t>3038-01</t>
  </si>
  <si>
    <t>기독교문화관</t>
  </si>
  <si>
    <t>안명준</t>
  </si>
  <si>
    <t>수 (2,3,4-&gt;대207)</t>
  </si>
  <si>
    <t>3949-01</t>
  </si>
  <si>
    <t>신학영어1</t>
  </si>
  <si>
    <t>김현진</t>
  </si>
  <si>
    <t>금 (6,7,8-&gt;대208)</t>
  </si>
  <si>
    <t>3201-01</t>
  </si>
  <si>
    <t>고,중세교회이야기</t>
  </si>
  <si>
    <t>김문기</t>
  </si>
  <si>
    <t>화 (6,7,8-&gt;대207)</t>
  </si>
  <si>
    <t>3202-01</t>
  </si>
  <si>
    <t>히브리어문법</t>
  </si>
  <si>
    <t>조상열</t>
  </si>
  <si>
    <t>수 (2,3,4-&gt;대208)</t>
  </si>
  <si>
    <t>2508-11</t>
  </si>
  <si>
    <t>직장체험</t>
  </si>
  <si>
    <t>P</t>
  </si>
  <si>
    <t>미래인재개발과</t>
  </si>
  <si>
    <t>3203-01</t>
  </si>
  <si>
    <t>신약석의방법론</t>
  </si>
  <si>
    <t>김동수</t>
  </si>
  <si>
    <t>화 (2,3,4-&gt;대208)</t>
  </si>
  <si>
    <t>3218-01</t>
  </si>
  <si>
    <t>기독교사상가탐색</t>
  </si>
  <si>
    <t>신현수</t>
  </si>
  <si>
    <t>수 (7,8,9-&gt;대208)</t>
  </si>
  <si>
    <t>3332-01</t>
  </si>
  <si>
    <t>기독교고전읽기</t>
  </si>
  <si>
    <t>월 (2,3,4-&gt;대208)</t>
  </si>
  <si>
    <t>3330-01</t>
  </si>
  <si>
    <t>근대교회이야기</t>
  </si>
  <si>
    <t>목 (5,6,7-&gt;대208)</t>
  </si>
  <si>
    <t>3333-01</t>
  </si>
  <si>
    <t>상담의이론과실제</t>
  </si>
  <si>
    <t>금 (6,7,8-&gt;대207)</t>
  </si>
  <si>
    <t>3432-01</t>
  </si>
  <si>
    <t>한국교회설교자들연구</t>
  </si>
  <si>
    <t>유원렬</t>
  </si>
  <si>
    <t>화 (6,7,8-&gt;대208)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</si>
</sst>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12"/>
      <color indexed="8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2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vertical="center"/>
    </xf>
    <xf numFmtId="0" fontId="1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vertical="center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showGridLines="0" tabSelected="1" workbookViewId="0">
      <selection activeCell="F6" sqref="F6"/>
    </sheetView>
  </sheetViews>
  <sheetFormatPr defaultColWidth="8.875" defaultRowHeight="16.5" customHeight="1" x14ac:dyDescent="0.3"/>
  <cols>
    <col min="1" max="256" width="8.875" style="1" customWidth="1"/>
  </cols>
  <sheetData>
    <row r="1" spans="1:11" ht="15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3"/>
      <c r="J1" s="2" t="s">
        <v>5</v>
      </c>
      <c r="K1" s="2" t="s">
        <v>6</v>
      </c>
    </row>
    <row r="2" spans="1:11" ht="22.5" customHeight="1" x14ac:dyDescent="0.3">
      <c r="A2" s="4">
        <v>1</v>
      </c>
      <c r="B2" s="5" t="s">
        <v>7</v>
      </c>
      <c r="C2" s="5" t="s">
        <v>8</v>
      </c>
      <c r="D2" s="6" t="s">
        <v>9</v>
      </c>
      <c r="E2" s="4">
        <v>3</v>
      </c>
      <c r="F2" s="7"/>
      <c r="G2" s="7"/>
      <c r="H2" s="5" t="s">
        <v>10</v>
      </c>
      <c r="I2" s="5" t="s">
        <v>11</v>
      </c>
      <c r="J2" s="2" t="str">
        <f t="shared" ref="J2:J12" si="0">MID(I2,FIND("(",I2)+1,FIND("-&gt;",I2)-4)</f>
        <v>8,9,10</v>
      </c>
      <c r="K2" s="2" t="str">
        <f t="shared" ref="K2:K19" si="1">LEFT(I2,1)</f>
        <v>목</v>
      </c>
    </row>
    <row r="3" spans="1:11" ht="22.5" customHeight="1" x14ac:dyDescent="0.3">
      <c r="A3" s="4">
        <v>1</v>
      </c>
      <c r="B3" s="5" t="s">
        <v>12</v>
      </c>
      <c r="C3" s="5" t="s">
        <v>13</v>
      </c>
      <c r="D3" s="6" t="s">
        <v>14</v>
      </c>
      <c r="E3" s="4">
        <v>3</v>
      </c>
      <c r="F3" s="7"/>
      <c r="G3" s="7"/>
      <c r="H3" s="5" t="s">
        <v>15</v>
      </c>
      <c r="I3" s="5" t="s">
        <v>16</v>
      </c>
      <c r="J3" s="2" t="str">
        <f t="shared" si="0"/>
        <v>2,3,4</v>
      </c>
      <c r="K3" s="2" t="str">
        <f t="shared" si="1"/>
        <v>금</v>
      </c>
    </row>
    <row r="4" spans="1:11" ht="22.5" customHeight="1" x14ac:dyDescent="0.3">
      <c r="A4" s="4">
        <v>1</v>
      </c>
      <c r="B4" s="5" t="s">
        <v>12</v>
      </c>
      <c r="C4" s="5" t="s">
        <v>17</v>
      </c>
      <c r="D4" s="6" t="s">
        <v>18</v>
      </c>
      <c r="E4" s="4">
        <v>3</v>
      </c>
      <c r="F4" s="7"/>
      <c r="G4" s="7"/>
      <c r="H4" s="5" t="s">
        <v>19</v>
      </c>
      <c r="I4" s="5" t="s">
        <v>20</v>
      </c>
      <c r="J4" s="2" t="str">
        <f t="shared" si="0"/>
        <v>2,3,4</v>
      </c>
      <c r="K4" s="2" t="str">
        <f t="shared" si="1"/>
        <v>화</v>
      </c>
    </row>
    <row r="5" spans="1:11" ht="22.5" customHeight="1" x14ac:dyDescent="0.3">
      <c r="A5" s="4">
        <v>2</v>
      </c>
      <c r="B5" s="5" t="s">
        <v>7</v>
      </c>
      <c r="C5" s="5" t="s">
        <v>21</v>
      </c>
      <c r="D5" s="6" t="s">
        <v>22</v>
      </c>
      <c r="E5" s="4">
        <v>3</v>
      </c>
      <c r="F5" s="7"/>
      <c r="G5" s="7"/>
      <c r="H5" s="5" t="s">
        <v>23</v>
      </c>
      <c r="I5" s="5" t="s">
        <v>24</v>
      </c>
      <c r="J5" s="2" t="str">
        <f t="shared" si="0"/>
        <v>7,8,9</v>
      </c>
      <c r="K5" s="2" t="str">
        <f t="shared" si="1"/>
        <v>수</v>
      </c>
    </row>
    <row r="6" spans="1:11" ht="22.5" customHeight="1" x14ac:dyDescent="0.3">
      <c r="A6" s="4">
        <v>2</v>
      </c>
      <c r="B6" s="5" t="s">
        <v>7</v>
      </c>
      <c r="C6" s="5" t="s">
        <v>25</v>
      </c>
      <c r="D6" s="6" t="s">
        <v>26</v>
      </c>
      <c r="E6" s="4">
        <v>3</v>
      </c>
      <c r="F6" s="7"/>
      <c r="G6" s="7"/>
      <c r="H6" s="5" t="s">
        <v>27</v>
      </c>
      <c r="I6" s="5" t="s">
        <v>28</v>
      </c>
      <c r="J6" s="2" t="str">
        <f t="shared" si="0"/>
        <v>5,6,7</v>
      </c>
      <c r="K6" s="2" t="str">
        <f t="shared" si="1"/>
        <v>목</v>
      </c>
    </row>
    <row r="7" spans="1:11" ht="22.5" customHeight="1" x14ac:dyDescent="0.3">
      <c r="A7" s="4">
        <v>2</v>
      </c>
      <c r="B7" s="5" t="s">
        <v>12</v>
      </c>
      <c r="C7" s="5" t="s">
        <v>29</v>
      </c>
      <c r="D7" s="6" t="s">
        <v>30</v>
      </c>
      <c r="E7" s="4">
        <v>3</v>
      </c>
      <c r="F7" s="7"/>
      <c r="G7" s="7"/>
      <c r="H7" s="5" t="s">
        <v>31</v>
      </c>
      <c r="I7" s="5" t="s">
        <v>32</v>
      </c>
      <c r="J7" s="2" t="str">
        <f t="shared" si="0"/>
        <v>2,3,4</v>
      </c>
      <c r="K7" s="2" t="str">
        <f t="shared" si="1"/>
        <v>월</v>
      </c>
    </row>
    <row r="8" spans="1:11" ht="22.5" customHeight="1" x14ac:dyDescent="0.3">
      <c r="A8" s="4">
        <v>2</v>
      </c>
      <c r="B8" s="5" t="s">
        <v>12</v>
      </c>
      <c r="C8" s="5" t="s">
        <v>33</v>
      </c>
      <c r="D8" s="6" t="s">
        <v>34</v>
      </c>
      <c r="E8" s="4">
        <v>3</v>
      </c>
      <c r="F8" s="7"/>
      <c r="G8" s="7"/>
      <c r="H8" s="5" t="s">
        <v>35</v>
      </c>
      <c r="I8" s="5" t="s">
        <v>36</v>
      </c>
      <c r="J8" s="2" t="str">
        <f t="shared" si="0"/>
        <v>8,9,10</v>
      </c>
      <c r="K8" s="2" t="str">
        <f t="shared" si="1"/>
        <v>목</v>
      </c>
    </row>
    <row r="9" spans="1:11" ht="22.5" customHeight="1" x14ac:dyDescent="0.3">
      <c r="A9" s="4">
        <v>2</v>
      </c>
      <c r="B9" s="5" t="s">
        <v>12</v>
      </c>
      <c r="C9" s="5" t="s">
        <v>37</v>
      </c>
      <c r="D9" s="6" t="s">
        <v>38</v>
      </c>
      <c r="E9" s="4">
        <v>3</v>
      </c>
      <c r="F9" s="7"/>
      <c r="G9" s="7"/>
      <c r="H9" s="5" t="s">
        <v>39</v>
      </c>
      <c r="I9" s="5" t="s">
        <v>40</v>
      </c>
      <c r="J9" s="2" t="str">
        <f t="shared" si="0"/>
        <v>2,3,4</v>
      </c>
      <c r="K9" s="2" t="str">
        <f t="shared" si="1"/>
        <v>수</v>
      </c>
    </row>
    <row r="10" spans="1:11" ht="22.5" customHeight="1" x14ac:dyDescent="0.3">
      <c r="A10" s="4">
        <v>2</v>
      </c>
      <c r="B10" s="5" t="s">
        <v>12</v>
      </c>
      <c r="C10" s="5" t="s">
        <v>41</v>
      </c>
      <c r="D10" s="6" t="s">
        <v>42</v>
      </c>
      <c r="E10" s="4">
        <v>3</v>
      </c>
      <c r="F10" s="7"/>
      <c r="G10" s="7"/>
      <c r="H10" s="5" t="s">
        <v>43</v>
      </c>
      <c r="I10" s="5" t="s">
        <v>44</v>
      </c>
      <c r="J10" s="2" t="str">
        <f t="shared" si="0"/>
        <v>6,7,8</v>
      </c>
      <c r="K10" s="2" t="str">
        <f t="shared" si="1"/>
        <v>금</v>
      </c>
    </row>
    <row r="11" spans="1:11" ht="22.5" customHeight="1" x14ac:dyDescent="0.3">
      <c r="A11" s="4">
        <v>3</v>
      </c>
      <c r="B11" s="5" t="s">
        <v>7</v>
      </c>
      <c r="C11" s="5" t="s">
        <v>45</v>
      </c>
      <c r="D11" s="6" t="s">
        <v>46</v>
      </c>
      <c r="E11" s="4">
        <v>3</v>
      </c>
      <c r="F11" s="7"/>
      <c r="G11" s="7"/>
      <c r="H11" s="5" t="s">
        <v>47</v>
      </c>
      <c r="I11" s="5" t="s">
        <v>48</v>
      </c>
      <c r="J11" s="2" t="str">
        <f t="shared" si="0"/>
        <v>6,7,8</v>
      </c>
      <c r="K11" s="2" t="str">
        <f t="shared" si="1"/>
        <v>화</v>
      </c>
    </row>
    <row r="12" spans="1:11" ht="22.5" customHeight="1" x14ac:dyDescent="0.3">
      <c r="A12" s="4">
        <v>3</v>
      </c>
      <c r="B12" s="5" t="s">
        <v>7</v>
      </c>
      <c r="C12" s="5" t="s">
        <v>49</v>
      </c>
      <c r="D12" s="6" t="s">
        <v>50</v>
      </c>
      <c r="E12" s="4">
        <v>3</v>
      </c>
      <c r="F12" s="7"/>
      <c r="G12" s="7"/>
      <c r="H12" s="5" t="s">
        <v>51</v>
      </c>
      <c r="I12" s="5" t="s">
        <v>52</v>
      </c>
      <c r="J12" s="2" t="str">
        <f t="shared" si="0"/>
        <v>2,3,4</v>
      </c>
      <c r="K12" s="2" t="str">
        <f t="shared" si="1"/>
        <v>수</v>
      </c>
    </row>
    <row r="13" spans="1:11" ht="22.5" customHeight="1" x14ac:dyDescent="0.3">
      <c r="A13" s="4">
        <v>3</v>
      </c>
      <c r="B13" s="5" t="s">
        <v>12</v>
      </c>
      <c r="C13" s="5" t="s">
        <v>53</v>
      </c>
      <c r="D13" s="6" t="s">
        <v>54</v>
      </c>
      <c r="E13" s="4">
        <v>3</v>
      </c>
      <c r="F13" s="5" t="s">
        <v>55</v>
      </c>
      <c r="G13" s="7"/>
      <c r="H13" s="5" t="s">
        <v>56</v>
      </c>
      <c r="I13" s="7"/>
      <c r="J13" s="3"/>
      <c r="K13" s="2" t="str">
        <f t="shared" si="1"/>
        <v/>
      </c>
    </row>
    <row r="14" spans="1:11" ht="22.5" customHeight="1" x14ac:dyDescent="0.3">
      <c r="A14" s="4">
        <v>3</v>
      </c>
      <c r="B14" s="5" t="s">
        <v>12</v>
      </c>
      <c r="C14" s="5" t="s">
        <v>57</v>
      </c>
      <c r="D14" s="6" t="s">
        <v>58</v>
      </c>
      <c r="E14" s="4">
        <v>3</v>
      </c>
      <c r="F14" s="7"/>
      <c r="G14" s="7"/>
      <c r="H14" s="5" t="s">
        <v>59</v>
      </c>
      <c r="I14" s="5" t="s">
        <v>60</v>
      </c>
      <c r="J14" s="2" t="str">
        <f t="shared" ref="J14:J19" si="2">MID(I14,FIND("(",I14)+1,FIND("-&gt;",I14)-4)</f>
        <v>2,3,4</v>
      </c>
      <c r="K14" s="2" t="str">
        <f t="shared" si="1"/>
        <v>화</v>
      </c>
    </row>
    <row r="15" spans="1:11" ht="22.5" customHeight="1" x14ac:dyDescent="0.3">
      <c r="A15" s="4">
        <v>3</v>
      </c>
      <c r="B15" s="5" t="s">
        <v>12</v>
      </c>
      <c r="C15" s="5" t="s">
        <v>61</v>
      </c>
      <c r="D15" s="6" t="s">
        <v>62</v>
      </c>
      <c r="E15" s="4">
        <v>3</v>
      </c>
      <c r="F15" s="7"/>
      <c r="G15" s="7"/>
      <c r="H15" s="5" t="s">
        <v>63</v>
      </c>
      <c r="I15" s="5" t="s">
        <v>64</v>
      </c>
      <c r="J15" s="2" t="str">
        <f t="shared" si="2"/>
        <v>7,8,9</v>
      </c>
      <c r="K15" s="2" t="str">
        <f t="shared" si="1"/>
        <v>수</v>
      </c>
    </row>
    <row r="16" spans="1:11" ht="22.5" customHeight="1" x14ac:dyDescent="0.3">
      <c r="A16" s="4">
        <v>4</v>
      </c>
      <c r="B16" s="5" t="s">
        <v>7</v>
      </c>
      <c r="C16" s="5" t="s">
        <v>65</v>
      </c>
      <c r="D16" s="6" t="s">
        <v>66</v>
      </c>
      <c r="E16" s="4">
        <v>3</v>
      </c>
      <c r="F16" s="7"/>
      <c r="G16" s="7"/>
      <c r="H16" s="5" t="s">
        <v>63</v>
      </c>
      <c r="I16" s="5" t="s">
        <v>67</v>
      </c>
      <c r="J16" s="2" t="str">
        <f t="shared" si="2"/>
        <v>2,3,4</v>
      </c>
      <c r="K16" s="2" t="str">
        <f t="shared" si="1"/>
        <v>월</v>
      </c>
    </row>
    <row r="17" spans="1:11" ht="22.5" customHeight="1" x14ac:dyDescent="0.3">
      <c r="A17" s="4">
        <v>4</v>
      </c>
      <c r="B17" s="5" t="s">
        <v>12</v>
      </c>
      <c r="C17" s="5" t="s">
        <v>68</v>
      </c>
      <c r="D17" s="6" t="s">
        <v>69</v>
      </c>
      <c r="E17" s="4">
        <v>3</v>
      </c>
      <c r="F17" s="7"/>
      <c r="G17" s="7"/>
      <c r="H17" s="5" t="s">
        <v>47</v>
      </c>
      <c r="I17" s="5" t="s">
        <v>70</v>
      </c>
      <c r="J17" s="2" t="str">
        <f t="shared" si="2"/>
        <v>5,6,7</v>
      </c>
      <c r="K17" s="2" t="str">
        <f t="shared" si="1"/>
        <v>목</v>
      </c>
    </row>
    <row r="18" spans="1:11" ht="22.5" customHeight="1" x14ac:dyDescent="0.3">
      <c r="A18" s="4">
        <v>4</v>
      </c>
      <c r="B18" s="5" t="s">
        <v>12</v>
      </c>
      <c r="C18" s="5" t="s">
        <v>71</v>
      </c>
      <c r="D18" s="6" t="s">
        <v>72</v>
      </c>
      <c r="E18" s="4">
        <v>3</v>
      </c>
      <c r="F18" s="7"/>
      <c r="G18" s="7"/>
      <c r="H18" s="7"/>
      <c r="I18" s="5" t="s">
        <v>73</v>
      </c>
      <c r="J18" s="2" t="str">
        <f t="shared" si="2"/>
        <v>6,7,8</v>
      </c>
      <c r="K18" s="2" t="str">
        <f t="shared" si="1"/>
        <v>금</v>
      </c>
    </row>
    <row r="19" spans="1:11" ht="22.5" customHeight="1" x14ac:dyDescent="0.3">
      <c r="A19" s="8">
        <v>4</v>
      </c>
      <c r="B19" s="9" t="s">
        <v>12</v>
      </c>
      <c r="C19" s="9" t="s">
        <v>74</v>
      </c>
      <c r="D19" s="10" t="s">
        <v>75</v>
      </c>
      <c r="E19" s="8">
        <v>3</v>
      </c>
      <c r="F19" s="11"/>
      <c r="G19" s="11"/>
      <c r="H19" s="9" t="s">
        <v>76</v>
      </c>
      <c r="I19" s="9" t="s">
        <v>77</v>
      </c>
      <c r="J19" s="2" t="str">
        <f t="shared" si="2"/>
        <v>6,7,8</v>
      </c>
      <c r="K19" s="2" t="str">
        <f t="shared" si="1"/>
        <v>화</v>
      </c>
    </row>
  </sheetData>
  <phoneticPr fontId="2" type="noConversion"/>
  <pageMargins left="0.7" right="0.7" top="0.75" bottom="0.75" header="0.3" footer="0.3"/>
  <pageSetup orientation="portrait" r:id="rId1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1158B</cp:lastModifiedBy>
  <dcterms:modified xsi:type="dcterms:W3CDTF">2016-02-21T08:38:08Z</dcterms:modified>
</cp:coreProperties>
</file>