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<sst xmlns="http://schemas.openxmlformats.org/spreadsheetml/2006/main" uniqueCount="85">
  <si>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</si>
  <si>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</si>
  <si>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</si>
  <si>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</si>
  <si>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</si>
  <si>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</si>
  <si>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</si>
  <si>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</si>
  <si>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</si>
  <si>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2321-01</t>
  </si>
  <si>
    <t>도시와건축</t>
  </si>
  <si>
    <t>3</t>
  </si>
  <si>
    <t>민창기</t>
  </si>
  <si>
    <t>목 (8,9,10-&gt;이201)</t>
  </si>
  <si>
    <t>8,9,10</t>
  </si>
  <si>
    <t>목</t>
  </si>
  <si>
    <t>전선</t>
  </si>
  <si>
    <t>2140-01</t>
  </si>
  <si>
    <t>토지와인간</t>
  </si>
  <si>
    <t>금 (2,3,4-&gt;이201)</t>
  </si>
  <si>
    <t>2,3,4</t>
  </si>
  <si>
    <t>금</t>
  </si>
  <si>
    <t>2356-01</t>
  </si>
  <si>
    <t>부동산이해</t>
  </si>
  <si>
    <t>이시화</t>
  </si>
  <si>
    <t>화 (2,3,4-&gt;이201)</t>
  </si>
  <si>
    <t>화</t>
  </si>
  <si>
    <t>2</t>
  </si>
  <si>
    <t>2360-01</t>
  </si>
  <si>
    <t>도시부동산입지론</t>
  </si>
  <si>
    <t>수 (2,3,4-&gt;이202)</t>
  </si>
  <si>
    <t>수</t>
  </si>
  <si>
    <t>1420-01</t>
  </si>
  <si>
    <t>부동산학개론</t>
  </si>
  <si>
    <t>심천보</t>
  </si>
  <si>
    <t>수 (7,8,9-&gt;이201)</t>
  </si>
  <si>
    <t>7,8,9</t>
  </si>
  <si>
    <t>1553-01</t>
  </si>
  <si>
    <t>도시조사방법론</t>
  </si>
  <si>
    <t>월 (2,3,4-&gt;정311)</t>
  </si>
  <si>
    <t>월</t>
  </si>
  <si>
    <t>2831-01</t>
  </si>
  <si>
    <t>원서강독</t>
  </si>
  <si>
    <t>윤혜정</t>
  </si>
  <si>
    <t>화 (2,3,4-&gt;이506)</t>
  </si>
  <si>
    <t>3044-01</t>
  </si>
  <si>
    <t>도시설계</t>
  </si>
  <si>
    <t>금 (2,3,4-&gt;이202)</t>
  </si>
  <si>
    <t>1706-01</t>
  </si>
  <si>
    <t>주택론</t>
  </si>
  <si>
    <t>월 (2,3,4-&gt;이201)</t>
  </si>
  <si>
    <t>2600-01</t>
  </si>
  <si>
    <t>GIS실습</t>
  </si>
  <si>
    <t>수 (7,8,9-&gt;이204)</t>
  </si>
  <si>
    <t>3047-01</t>
  </si>
  <si>
    <t>부동산개발론</t>
  </si>
  <si>
    <t>화 (6,7,8-&gt;이201)</t>
  </si>
  <si>
    <t>6,7,8</t>
  </si>
  <si>
    <t>0203-01</t>
  </si>
  <si>
    <t>도시계획론</t>
  </si>
  <si>
    <t>장정민</t>
  </si>
  <si>
    <t>수 (2,3,4-&gt;이201)</t>
  </si>
  <si>
    <t>2440-01</t>
  </si>
  <si>
    <t>부동산사법</t>
  </si>
  <si>
    <t>노영학</t>
  </si>
  <si>
    <t>화 (2,3,4-&gt;이202)</t>
  </si>
  <si>
    <t>2508-05</t>
  </si>
  <si>
    <t>직장체험</t>
  </si>
  <si>
    <t>P</t>
  </si>
  <si>
    <t>미래인재개발과</t>
  </si>
  <si>
    <t>4</t>
  </si>
  <si>
    <t>2361-01</t>
  </si>
  <si>
    <t>도시및부동산세미나</t>
  </si>
  <si>
    <t>월 (2,3,4-&gt;이202)</t>
  </si>
  <si>
    <t>1835-01</t>
  </si>
  <si>
    <t>부동산평가론</t>
  </si>
  <si>
    <t>현무준</t>
  </si>
  <si>
    <t>금 (6,7,8-&gt;이201)</t>
  </si>
  <si>
    <t>1836-01</t>
  </si>
  <si>
    <t>도시환경계획론</t>
  </si>
  <si>
    <t>수 (2,3,4-&gt;이B106)</t>
  </si>
  <si>
    <t>2363-01</t>
  </si>
  <si>
    <t>부동산컨설팅</t>
  </si>
  <si>
    <t>이종의</t>
  </si>
  <si>
    <t>화 (6,7,8-&gt;이202)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</si>
</sst>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9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16</v>
      </c>
      <c r="C3" t="s" s="6">
        <v>17</v>
      </c>
      <c r="D3" t="s" s="7">
        <v>18</v>
      </c>
      <c r="E3" t="s" s="6">
        <v>11</v>
      </c>
      <c r="F3" s="6"/>
      <c r="G3" s="6"/>
      <c r="H3" s="6"/>
      <c r="I3" t="s" s="6">
        <v>19</v>
      </c>
      <c r="J3" t="s" s="8">
        <f>MID(I3,FIND("(",I3)+1,FIND("-&gt;",I3)-4)</f>
        <v>20</v>
      </c>
      <c r="K3" t="s" s="4">
        <f>LEFT(I3,1)</f>
        <v>21</v>
      </c>
    </row>
    <row r="4" ht="22.5" customHeight="1">
      <c r="A4" t="s" s="5">
        <v>7</v>
      </c>
      <c r="B4" t="s" s="6">
        <v>16</v>
      </c>
      <c r="C4" t="s" s="6">
        <v>22</v>
      </c>
      <c r="D4" t="s" s="7">
        <v>23</v>
      </c>
      <c r="E4" t="s" s="6">
        <v>11</v>
      </c>
      <c r="F4" s="6"/>
      <c r="G4" s="6"/>
      <c r="H4" t="s" s="6">
        <v>24</v>
      </c>
      <c r="I4" t="s" s="6">
        <v>25</v>
      </c>
      <c r="J4" t="s" s="8">
        <f>MID(I4,FIND("(",I4)+1,FIND("-&gt;",I4)-4)</f>
        <v>20</v>
      </c>
      <c r="K4" t="s" s="4">
        <f>LEFT(I4,1)</f>
        <v>26</v>
      </c>
    </row>
    <row r="5" ht="22.5" customHeight="1">
      <c r="A5" t="s" s="5">
        <v>27</v>
      </c>
      <c r="B5" t="s" s="6">
        <v>8</v>
      </c>
      <c r="C5" t="s" s="6">
        <v>28</v>
      </c>
      <c r="D5" t="s" s="7">
        <v>29</v>
      </c>
      <c r="E5" t="s" s="6">
        <v>11</v>
      </c>
      <c r="F5" s="6"/>
      <c r="G5" s="6"/>
      <c r="H5" t="s" s="6">
        <v>12</v>
      </c>
      <c r="I5" t="s" s="6">
        <v>30</v>
      </c>
      <c r="J5" t="s" s="8">
        <f>MID(I5,FIND("(",I5)+1,FIND("-&gt;",I5)-4)</f>
        <v>20</v>
      </c>
      <c r="K5" t="s" s="4">
        <f>LEFT(I5,1)</f>
        <v>31</v>
      </c>
    </row>
    <row r="6" ht="22.5" customHeight="1">
      <c r="A6" t="s" s="5">
        <v>27</v>
      </c>
      <c r="B6" t="s" s="6">
        <v>16</v>
      </c>
      <c r="C6" t="s" s="6">
        <v>32</v>
      </c>
      <c r="D6" t="s" s="7">
        <v>33</v>
      </c>
      <c r="E6" t="s" s="6">
        <v>11</v>
      </c>
      <c r="F6" s="6"/>
      <c r="G6" s="6"/>
      <c r="H6" t="s" s="6">
        <v>34</v>
      </c>
      <c r="I6" t="s" s="6">
        <v>35</v>
      </c>
      <c r="J6" t="s" s="8">
        <f>MID(I6,FIND("(",I6)+1,FIND("-&gt;",I6)-4)</f>
        <v>36</v>
      </c>
      <c r="K6" t="s" s="4">
        <f>LEFT(I6,1)</f>
        <v>31</v>
      </c>
    </row>
    <row r="7" ht="22.5" customHeight="1">
      <c r="A7" t="s" s="5">
        <v>27</v>
      </c>
      <c r="B7" t="s" s="6">
        <v>16</v>
      </c>
      <c r="C7" t="s" s="6">
        <v>37</v>
      </c>
      <c r="D7" t="s" s="7">
        <v>38</v>
      </c>
      <c r="E7" t="s" s="6">
        <v>11</v>
      </c>
      <c r="F7" s="6"/>
      <c r="G7" s="6"/>
      <c r="H7" t="s" s="6">
        <v>24</v>
      </c>
      <c r="I7" t="s" s="6">
        <v>39</v>
      </c>
      <c r="J7" t="s" s="8">
        <f>MID(I7,FIND("(",I7)+1,FIND("-&gt;",I7)-4)</f>
        <v>20</v>
      </c>
      <c r="K7" t="s" s="4">
        <f>LEFT(I7,1)</f>
        <v>40</v>
      </c>
    </row>
    <row r="8" ht="22.5" customHeight="1">
      <c r="A8" t="s" s="5">
        <v>27</v>
      </c>
      <c r="B8" t="s" s="6">
        <v>16</v>
      </c>
      <c r="C8" t="s" s="6">
        <v>41</v>
      </c>
      <c r="D8" t="s" s="7">
        <v>42</v>
      </c>
      <c r="E8" t="s" s="6">
        <v>11</v>
      </c>
      <c r="F8" s="6"/>
      <c r="G8" s="6"/>
      <c r="H8" t="s" s="6">
        <v>43</v>
      </c>
      <c r="I8" t="s" s="6">
        <v>44</v>
      </c>
      <c r="J8" t="s" s="8">
        <f>MID(I8,FIND("(",I8)+1,FIND("-&gt;",I8)-4)</f>
        <v>20</v>
      </c>
      <c r="K8" t="s" s="4">
        <f>LEFT(I8,1)</f>
        <v>26</v>
      </c>
    </row>
    <row r="9" ht="22.5" customHeight="1">
      <c r="A9" t="s" s="5">
        <v>27</v>
      </c>
      <c r="B9" t="s" s="6">
        <v>16</v>
      </c>
      <c r="C9" t="s" s="6">
        <v>45</v>
      </c>
      <c r="D9" t="s" s="7">
        <v>46</v>
      </c>
      <c r="E9" t="s" s="6">
        <v>11</v>
      </c>
      <c r="F9" s="6"/>
      <c r="G9" s="6"/>
      <c r="H9" s="6"/>
      <c r="I9" t="s" s="6">
        <v>47</v>
      </c>
      <c r="J9" t="s" s="8">
        <f>MID(I9,FIND("(",I9)+1,FIND("-&gt;",I9)-4)</f>
        <v>20</v>
      </c>
      <c r="K9" t="s" s="4">
        <f>LEFT(I9,1)</f>
        <v>21</v>
      </c>
    </row>
    <row r="10" ht="22.5" customHeight="1">
      <c r="A10" t="s" s="5">
        <v>11</v>
      </c>
      <c r="B10" t="s" s="6">
        <v>8</v>
      </c>
      <c r="C10" t="s" s="6">
        <v>48</v>
      </c>
      <c r="D10" t="s" s="7">
        <v>49</v>
      </c>
      <c r="E10" t="s" s="6">
        <v>11</v>
      </c>
      <c r="F10" s="6"/>
      <c r="G10" s="6"/>
      <c r="H10" t="s" s="6">
        <v>43</v>
      </c>
      <c r="I10" t="s" s="6">
        <v>50</v>
      </c>
      <c r="J10" t="s" s="8">
        <f>MID(I10,FIND("(",I10)+1,FIND("-&gt;",I10)-4)</f>
        <v>20</v>
      </c>
      <c r="K10" t="s" s="4">
        <f>LEFT(I10,1)</f>
        <v>40</v>
      </c>
    </row>
    <row r="11" ht="22.5" customHeight="1">
      <c r="A11" t="s" s="5">
        <v>11</v>
      </c>
      <c r="B11" t="s" s="6">
        <v>8</v>
      </c>
      <c r="C11" t="s" s="6">
        <v>51</v>
      </c>
      <c r="D11" t="s" s="7">
        <v>52</v>
      </c>
      <c r="E11" t="s" s="6">
        <v>11</v>
      </c>
      <c r="F11" s="6"/>
      <c r="G11" s="6"/>
      <c r="H11" t="s" s="6">
        <v>24</v>
      </c>
      <c r="I11" t="s" s="6">
        <v>53</v>
      </c>
      <c r="J11" t="s" s="8">
        <f>MID(I11,FIND("(",I11)+1,FIND("-&gt;",I11)-4)</f>
        <v>36</v>
      </c>
      <c r="K11" t="s" s="4">
        <f>LEFT(I11,1)</f>
        <v>31</v>
      </c>
    </row>
    <row r="12" ht="22.5" customHeight="1">
      <c r="A12" t="s" s="5">
        <v>11</v>
      </c>
      <c r="B12" t="s" s="6">
        <v>8</v>
      </c>
      <c r="C12" t="s" s="6">
        <v>54</v>
      </c>
      <c r="D12" t="s" s="7">
        <v>55</v>
      </c>
      <c r="E12" t="s" s="6">
        <v>11</v>
      </c>
      <c r="F12" s="6"/>
      <c r="G12" s="6"/>
      <c r="H12" t="s" s="6">
        <v>12</v>
      </c>
      <c r="I12" t="s" s="6">
        <v>56</v>
      </c>
      <c r="J12" t="s" s="8">
        <f>MID(I12,FIND("(",I12)+1,FIND("-&gt;",I12)-4)</f>
        <v>57</v>
      </c>
      <c r="K12" t="s" s="4">
        <f>LEFT(I12,1)</f>
        <v>26</v>
      </c>
    </row>
    <row r="13" ht="22.5" customHeight="1">
      <c r="A13" t="s" s="5">
        <v>11</v>
      </c>
      <c r="B13" t="s" s="6">
        <v>16</v>
      </c>
      <c r="C13" t="s" s="6">
        <v>58</v>
      </c>
      <c r="D13" t="s" s="7">
        <v>59</v>
      </c>
      <c r="E13" t="s" s="6">
        <v>11</v>
      </c>
      <c r="F13" s="6"/>
      <c r="G13" s="6"/>
      <c r="H13" t="s" s="6">
        <v>60</v>
      </c>
      <c r="I13" t="s" s="6">
        <v>61</v>
      </c>
      <c r="J13" t="s" s="8">
        <f>MID(I13,FIND("(",I13)+1,FIND("-&gt;",I13)-4)</f>
        <v>20</v>
      </c>
      <c r="K13" t="s" s="4">
        <f>LEFT(I13,1)</f>
        <v>31</v>
      </c>
    </row>
    <row r="14" ht="22.5" customHeight="1">
      <c r="A14" t="s" s="5">
        <v>11</v>
      </c>
      <c r="B14" t="s" s="6">
        <v>16</v>
      </c>
      <c r="C14" t="s" s="6">
        <v>62</v>
      </c>
      <c r="D14" t="s" s="7">
        <v>63</v>
      </c>
      <c r="E14" t="s" s="6">
        <v>11</v>
      </c>
      <c r="F14" s="6"/>
      <c r="G14" s="6"/>
      <c r="H14" t="s" s="6">
        <v>64</v>
      </c>
      <c r="I14" t="s" s="6">
        <v>65</v>
      </c>
      <c r="J14" t="s" s="8">
        <f>MID(I14,FIND("(",I14)+1,FIND("-&gt;",I14)-4)</f>
        <v>20</v>
      </c>
      <c r="K14" t="s" s="4">
        <f>LEFT(I14,1)</f>
        <v>26</v>
      </c>
    </row>
    <row r="15" ht="22.5" customHeight="1">
      <c r="A15" t="s" s="5">
        <v>11</v>
      </c>
      <c r="B15" t="s" s="6">
        <v>16</v>
      </c>
      <c r="C15" t="s" s="6">
        <v>66</v>
      </c>
      <c r="D15" t="s" s="7">
        <v>67</v>
      </c>
      <c r="E15" t="s" s="6">
        <v>11</v>
      </c>
      <c r="F15" t="s" s="6">
        <v>68</v>
      </c>
      <c r="G15" s="6"/>
      <c r="H15" t="s" s="6">
        <v>69</v>
      </c>
      <c r="I15" s="6"/>
      <c r="J15" s="9"/>
      <c r="K15" t="s" s="4">
        <f>LEFT(I15,1)</f>
      </c>
    </row>
    <row r="16" ht="22.5" customHeight="1">
      <c r="A16" t="s" s="5">
        <v>70</v>
      </c>
      <c r="B16" t="s" s="6">
        <v>8</v>
      </c>
      <c r="C16" t="s" s="6">
        <v>71</v>
      </c>
      <c r="D16" t="s" s="7">
        <v>72</v>
      </c>
      <c r="E16" t="s" s="6">
        <v>11</v>
      </c>
      <c r="F16" s="6"/>
      <c r="G16" s="6"/>
      <c r="H16" t="s" s="6">
        <v>60</v>
      </c>
      <c r="I16" t="s" s="6">
        <v>73</v>
      </c>
      <c r="J16" t="s" s="8">
        <f>MID(I16,FIND("(",I16)+1,FIND("-&gt;",I16)-4)</f>
        <v>20</v>
      </c>
      <c r="K16" t="s" s="4">
        <f>LEFT(I16,1)</f>
        <v>40</v>
      </c>
    </row>
    <row r="17" ht="22.5" customHeight="1">
      <c r="A17" t="s" s="5">
        <v>70</v>
      </c>
      <c r="B17" t="s" s="6">
        <v>16</v>
      </c>
      <c r="C17" t="s" s="6">
        <v>74</v>
      </c>
      <c r="D17" t="s" s="7">
        <v>75</v>
      </c>
      <c r="E17" t="s" s="6">
        <v>11</v>
      </c>
      <c r="F17" s="6"/>
      <c r="G17" s="6"/>
      <c r="H17" t="s" s="6">
        <v>76</v>
      </c>
      <c r="I17" t="s" s="6">
        <v>77</v>
      </c>
      <c r="J17" t="s" s="8">
        <f>MID(I17,FIND("(",I17)+1,FIND("-&gt;",I17)-4)</f>
        <v>57</v>
      </c>
      <c r="K17" t="s" s="4">
        <f>LEFT(I17,1)</f>
        <v>21</v>
      </c>
    </row>
    <row r="18" ht="22.5" customHeight="1">
      <c r="A18" t="s" s="5">
        <v>70</v>
      </c>
      <c r="B18" t="s" s="6">
        <v>16</v>
      </c>
      <c r="C18" t="s" s="6">
        <v>78</v>
      </c>
      <c r="D18" t="s" s="7">
        <v>79</v>
      </c>
      <c r="E18" t="s" s="6">
        <v>11</v>
      </c>
      <c r="F18" s="6"/>
      <c r="G18" s="6"/>
      <c r="H18" t="s" s="6">
        <v>43</v>
      </c>
      <c r="I18" t="s" s="6">
        <v>80</v>
      </c>
      <c r="J18" t="s" s="8">
        <f>MID(I18,FIND("(",I18)+1,FIND("-&gt;",I18)-4)</f>
        <v>20</v>
      </c>
      <c r="K18" t="s" s="4">
        <f>LEFT(I18,1)</f>
        <v>31</v>
      </c>
    </row>
    <row r="19" ht="22.5" customHeight="1">
      <c r="A19" t="s" s="10">
        <v>70</v>
      </c>
      <c r="B19" t="s" s="11">
        <v>16</v>
      </c>
      <c r="C19" t="s" s="11">
        <v>81</v>
      </c>
      <c r="D19" t="s" s="12">
        <v>82</v>
      </c>
      <c r="E19" t="s" s="11">
        <v>11</v>
      </c>
      <c r="F19" s="11"/>
      <c r="G19" s="11"/>
      <c r="H19" t="s" s="11">
        <v>83</v>
      </c>
      <c r="I19" t="s" s="11">
        <v>84</v>
      </c>
      <c r="J19" t="s" s="8">
        <f>MID(I19,FIND("(",I19)+1,FIND("-&gt;",I19)-4)</f>
        <v>57</v>
      </c>
      <c r="K19" t="s" s="4">
        <f>LEFT(I19,1)</f>
        <v>26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