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<sst xmlns="http://schemas.openxmlformats.org/spreadsheetml/2006/main" uniqueCount="114">
  <si>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</si>
  <si>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</si>
  <si>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</si>
  <si>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</si>
  <si>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</si>
  <si>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</si>
  <si>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</si>
  <si>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</si>
  <si>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</si>
  <si>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2332-01</t>
  </si>
  <si>
    <t>앙상블I</t>
  </si>
  <si>
    <t>2</t>
  </si>
  <si>
    <t>이태윤</t>
  </si>
  <si>
    <t>화 (3,4-&gt;학B111)</t>
  </si>
  <si>
    <t>3,4</t>
  </si>
  <si>
    <t>화</t>
  </si>
  <si>
    <t>3801-01</t>
  </si>
  <si>
    <t>대중음악사1</t>
  </si>
  <si>
    <t>오은영</t>
  </si>
  <si>
    <t>목 (8,9-&gt;본408)</t>
  </si>
  <si>
    <t>8,9</t>
  </si>
  <si>
    <t>목</t>
  </si>
  <si>
    <t>3804-01</t>
  </si>
  <si>
    <t>전공실기1</t>
  </si>
  <si>
    <t>실용음악학과</t>
  </si>
  <si>
    <t>전선</t>
  </si>
  <si>
    <t>2221-01</t>
  </si>
  <si>
    <t>실용음악개론I</t>
  </si>
  <si>
    <t>신태식</t>
  </si>
  <si>
    <t>금 (3,4-&gt;예B105)</t>
  </si>
  <si>
    <t>금</t>
  </si>
  <si>
    <t>2877-01</t>
  </si>
  <si>
    <t>컴퓨터음악I</t>
  </si>
  <si>
    <t>이현욱</t>
  </si>
  <si>
    <t>금 (8,9-&gt;예103)</t>
  </si>
  <si>
    <t>3803-01</t>
  </si>
  <si>
    <t>재즈청음1</t>
  </si>
  <si>
    <t>유성은</t>
  </si>
  <si>
    <t>목 (3,4-&gt;예B105)</t>
  </si>
  <si>
    <t>2460-01</t>
  </si>
  <si>
    <t>앙상블III</t>
  </si>
  <si>
    <t>목 (8,9-&gt;학B111)</t>
  </si>
  <si>
    <t>2461-01</t>
  </si>
  <si>
    <t>기초화성학I</t>
  </si>
  <si>
    <t>김지영</t>
  </si>
  <si>
    <t>수 (7,8-&gt;예B105)</t>
  </si>
  <si>
    <t>7,8</t>
  </si>
  <si>
    <t>수</t>
  </si>
  <si>
    <t>3806-01</t>
  </si>
  <si>
    <t>전공실기3</t>
  </si>
  <si>
    <t>2632-01</t>
  </si>
  <si>
    <t>뮤지컬워크샵I</t>
  </si>
  <si>
    <t>목 (6,7-&gt;대B101)</t>
  </si>
  <si>
    <t>6,7</t>
  </si>
  <si>
    <t>2633-01</t>
  </si>
  <si>
    <t>미디프로그래밍I</t>
  </si>
  <si>
    <t>월 (3,4-&gt;예103)</t>
  </si>
  <si>
    <t>월</t>
  </si>
  <si>
    <t>3079-01</t>
  </si>
  <si>
    <t>기악세미나I</t>
  </si>
  <si>
    <t>윤상필</t>
  </si>
  <si>
    <t>금 (3,4-&gt;학B111)</t>
  </si>
  <si>
    <t>3335-01</t>
  </si>
  <si>
    <t>음향실습및기획I</t>
  </si>
  <si>
    <t>금 (6,7-&gt;예B105)</t>
  </si>
  <si>
    <t>3812-01</t>
  </si>
  <si>
    <t>부전공실기1</t>
  </si>
  <si>
    <t>김동섭</t>
  </si>
  <si>
    <t>수 (3,4-&gt;)</t>
  </si>
  <si>
    <t>3812-02</t>
  </si>
  <si>
    <t>3</t>
  </si>
  <si>
    <t>2640-01</t>
  </si>
  <si>
    <t>앙상블V</t>
  </si>
  <si>
    <t>화 (6,7-&gt;학B111)</t>
  </si>
  <si>
    <t>3808-01</t>
  </si>
  <si>
    <t>전공실기5</t>
  </si>
  <si>
    <t>2508-12</t>
  </si>
  <si>
    <t>직장체험</t>
  </si>
  <si>
    <t>P</t>
  </si>
  <si>
    <t>미래인재개발과</t>
  </si>
  <si>
    <t>2636-01</t>
  </si>
  <si>
    <t>재즈피아노클래스I</t>
  </si>
  <si>
    <t>월 (3,4-&gt;학B111)</t>
  </si>
  <si>
    <t>2639-01</t>
  </si>
  <si>
    <t>보컬워크샵I</t>
  </si>
  <si>
    <t>수 (3,4-&gt;학B111)</t>
  </si>
  <si>
    <t>3802-01</t>
  </si>
  <si>
    <t>송라이팅1</t>
  </si>
  <si>
    <t>손진숙</t>
  </si>
  <si>
    <t>화 (8,9-&gt;예B105)</t>
  </si>
  <si>
    <t>3814-01</t>
  </si>
  <si>
    <t>부전공실기3</t>
  </si>
  <si>
    <t>금 (3,4-&gt;)</t>
  </si>
  <si>
    <t>3814-02</t>
  </si>
  <si>
    <t>금 (6,7-&gt;)</t>
  </si>
  <si>
    <t>4</t>
  </si>
  <si>
    <t>2731-01</t>
  </si>
  <si>
    <t>앙상블VII</t>
  </si>
  <si>
    <t>금 (6,7-&gt;예B111)</t>
  </si>
  <si>
    <t>2735-01</t>
  </si>
  <si>
    <t>즉흥연주기법I</t>
  </si>
  <si>
    <t>금 (8,9-&gt;학B111)</t>
  </si>
  <si>
    <t>3810-01</t>
  </si>
  <si>
    <t>전공실기7</t>
  </si>
  <si>
    <t>3207-01</t>
  </si>
  <si>
    <t>퍼포먼스워크샵I</t>
  </si>
  <si>
    <t>월 (3,4-&gt;예B105)</t>
  </si>
  <si>
    <t>3208-01</t>
  </si>
  <si>
    <t>실용음악편곡법I</t>
  </si>
  <si>
    <t>김남균</t>
  </si>
  <si>
    <t>화 (8,9-&gt;예103)</t>
  </si>
  <si>
    <t>3951-01</t>
  </si>
  <si>
    <t>뮤직프로덕션워크샵1</t>
  </si>
  <si>
    <t>화 (6,7-&gt;예103, 학B108)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</si>
</sst>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49" fontId="3" fillId="3" borderId="6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30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22.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8</v>
      </c>
      <c r="C3" t="s" s="6">
        <v>16</v>
      </c>
      <c r="D3" t="s" s="7">
        <v>17</v>
      </c>
      <c r="E3" t="s" s="6">
        <v>11</v>
      </c>
      <c r="F3" s="6"/>
      <c r="G3" s="6"/>
      <c r="H3" t="s" s="6">
        <v>18</v>
      </c>
      <c r="I3" t="s" s="6">
        <v>19</v>
      </c>
      <c r="J3" t="s" s="8">
        <f>MID(I3,FIND("(",I3)+1,FIND("-&gt;",I3)-4)</f>
        <v>20</v>
      </c>
      <c r="K3" t="s" s="4">
        <f>LEFT(I3,1)</f>
        <v>21</v>
      </c>
    </row>
    <row r="4" ht="22.5" customHeight="1">
      <c r="A4" t="s" s="5">
        <v>7</v>
      </c>
      <c r="B4" t="s" s="6">
        <v>8</v>
      </c>
      <c r="C4" t="s" s="6">
        <v>22</v>
      </c>
      <c r="D4" t="s" s="7">
        <v>23</v>
      </c>
      <c r="E4" t="s" s="6">
        <v>7</v>
      </c>
      <c r="F4" s="6"/>
      <c r="G4" s="6"/>
      <c r="H4" t="s" s="6">
        <v>24</v>
      </c>
      <c r="I4" s="6"/>
      <c r="J4" s="9"/>
      <c r="K4" t="s" s="4">
        <f>LEFT(I4,1)</f>
      </c>
    </row>
    <row r="5" ht="22.5" customHeight="1">
      <c r="A5" t="s" s="5">
        <v>7</v>
      </c>
      <c r="B5" t="s" s="6">
        <v>25</v>
      </c>
      <c r="C5" t="s" s="6">
        <v>26</v>
      </c>
      <c r="D5" t="s" s="7">
        <v>27</v>
      </c>
      <c r="E5" t="s" s="6">
        <v>11</v>
      </c>
      <c r="F5" s="6"/>
      <c r="G5" s="6"/>
      <c r="H5" t="s" s="6">
        <v>28</v>
      </c>
      <c r="I5" t="s" s="6">
        <v>29</v>
      </c>
      <c r="J5" t="s" s="8">
        <f>MID(I5,FIND("(",I5)+1,FIND("-&gt;",I5)-4)</f>
        <v>14</v>
      </c>
      <c r="K5" t="s" s="4">
        <f>LEFT(I5,1)</f>
        <v>30</v>
      </c>
    </row>
    <row r="6" ht="22.5" customHeight="1">
      <c r="A6" t="s" s="5">
        <v>7</v>
      </c>
      <c r="B6" t="s" s="6">
        <v>25</v>
      </c>
      <c r="C6" t="s" s="6">
        <v>31</v>
      </c>
      <c r="D6" t="s" s="7">
        <v>32</v>
      </c>
      <c r="E6" t="s" s="6">
        <v>11</v>
      </c>
      <c r="F6" s="6"/>
      <c r="G6" s="6"/>
      <c r="H6" t="s" s="6">
        <v>33</v>
      </c>
      <c r="I6" t="s" s="6">
        <v>34</v>
      </c>
      <c r="J6" t="s" s="8">
        <f>MID(I6,FIND("(",I6)+1,FIND("-&gt;",I6)-4)</f>
        <v>20</v>
      </c>
      <c r="K6" t="s" s="4">
        <f>LEFT(I6,1)</f>
        <v>30</v>
      </c>
    </row>
    <row r="7" ht="22.5" customHeight="1">
      <c r="A7" t="s" s="5">
        <v>7</v>
      </c>
      <c r="B7" t="s" s="6">
        <v>25</v>
      </c>
      <c r="C7" t="s" s="6">
        <v>35</v>
      </c>
      <c r="D7" t="s" s="7">
        <v>36</v>
      </c>
      <c r="E7" t="s" s="6">
        <v>11</v>
      </c>
      <c r="F7" s="6"/>
      <c r="G7" s="6"/>
      <c r="H7" t="s" s="6">
        <v>37</v>
      </c>
      <c r="I7" t="s" s="6">
        <v>38</v>
      </c>
      <c r="J7" t="s" s="8">
        <f>MID(I7,FIND("(",I7)+1,FIND("-&gt;",I7)-4)</f>
        <v>14</v>
      </c>
      <c r="K7" t="s" s="4">
        <f>LEFT(I7,1)</f>
        <v>21</v>
      </c>
    </row>
    <row r="8" ht="22.5" customHeight="1">
      <c r="A8" t="s" s="5">
        <v>11</v>
      </c>
      <c r="B8" t="s" s="6">
        <v>8</v>
      </c>
      <c r="C8" t="s" s="6">
        <v>39</v>
      </c>
      <c r="D8" t="s" s="7">
        <v>40</v>
      </c>
      <c r="E8" t="s" s="6">
        <v>11</v>
      </c>
      <c r="F8" s="6"/>
      <c r="G8" s="6"/>
      <c r="H8" t="s" s="6">
        <v>12</v>
      </c>
      <c r="I8" t="s" s="6">
        <v>41</v>
      </c>
      <c r="J8" t="s" s="8">
        <f>MID(I8,FIND("(",I8)+1,FIND("-&gt;",I8)-4)</f>
        <v>20</v>
      </c>
      <c r="K8" t="s" s="4">
        <f>LEFT(I8,1)</f>
        <v>21</v>
      </c>
    </row>
    <row r="9" ht="22.5" customHeight="1">
      <c r="A9" t="s" s="5">
        <v>11</v>
      </c>
      <c r="B9" t="s" s="6">
        <v>8</v>
      </c>
      <c r="C9" t="s" s="6">
        <v>42</v>
      </c>
      <c r="D9" t="s" s="7">
        <v>43</v>
      </c>
      <c r="E9" t="s" s="6">
        <v>11</v>
      </c>
      <c r="F9" s="6"/>
      <c r="G9" s="6"/>
      <c r="H9" t="s" s="6">
        <v>44</v>
      </c>
      <c r="I9" t="s" s="6">
        <v>45</v>
      </c>
      <c r="J9" t="s" s="8">
        <f>MID(I9,FIND("(",I9)+1,FIND("-&gt;",I9)-4)</f>
        <v>46</v>
      </c>
      <c r="K9" t="s" s="4">
        <f>LEFT(I9,1)</f>
        <v>47</v>
      </c>
    </row>
    <row r="10" ht="22.5" customHeight="1">
      <c r="A10" t="s" s="5">
        <v>11</v>
      </c>
      <c r="B10" t="s" s="6">
        <v>8</v>
      </c>
      <c r="C10" t="s" s="6">
        <v>48</v>
      </c>
      <c r="D10" t="s" s="7">
        <v>49</v>
      </c>
      <c r="E10" t="s" s="6">
        <v>7</v>
      </c>
      <c r="F10" s="6"/>
      <c r="G10" s="6"/>
      <c r="H10" t="s" s="6">
        <v>24</v>
      </c>
      <c r="I10" s="6"/>
      <c r="J10" s="9"/>
      <c r="K10" t="s" s="4">
        <f>LEFT(I10,1)</f>
      </c>
    </row>
    <row r="11" ht="22.5" customHeight="1">
      <c r="A11" t="s" s="5">
        <v>11</v>
      </c>
      <c r="B11" t="s" s="6">
        <v>25</v>
      </c>
      <c r="C11" t="s" s="6">
        <v>50</v>
      </c>
      <c r="D11" t="s" s="7">
        <v>51</v>
      </c>
      <c r="E11" t="s" s="6">
        <v>11</v>
      </c>
      <c r="F11" s="6"/>
      <c r="G11" s="6"/>
      <c r="H11" t="s" s="6">
        <v>18</v>
      </c>
      <c r="I11" t="s" s="6">
        <v>52</v>
      </c>
      <c r="J11" t="s" s="8">
        <f>MID(I11,FIND("(",I11)+1,FIND("-&gt;",I11)-4)</f>
        <v>53</v>
      </c>
      <c r="K11" t="s" s="4">
        <f>LEFT(I11,1)</f>
        <v>21</v>
      </c>
    </row>
    <row r="12" ht="22.5" customHeight="1">
      <c r="A12" t="s" s="5">
        <v>11</v>
      </c>
      <c r="B12" t="s" s="6">
        <v>25</v>
      </c>
      <c r="C12" t="s" s="6">
        <v>54</v>
      </c>
      <c r="D12" t="s" s="7">
        <v>55</v>
      </c>
      <c r="E12" t="s" s="6">
        <v>11</v>
      </c>
      <c r="F12" s="6"/>
      <c r="G12" s="6"/>
      <c r="H12" t="s" s="6">
        <v>33</v>
      </c>
      <c r="I12" t="s" s="6">
        <v>56</v>
      </c>
      <c r="J12" t="s" s="8">
        <f>MID(I12,FIND("(",I12)+1,FIND("-&gt;",I12)-4)</f>
        <v>14</v>
      </c>
      <c r="K12" t="s" s="4">
        <f>LEFT(I12,1)</f>
        <v>57</v>
      </c>
    </row>
    <row r="13" ht="22.5" customHeight="1">
      <c r="A13" t="s" s="5">
        <v>11</v>
      </c>
      <c r="B13" t="s" s="6">
        <v>25</v>
      </c>
      <c r="C13" t="s" s="6">
        <v>58</v>
      </c>
      <c r="D13" t="s" s="7">
        <v>59</v>
      </c>
      <c r="E13" t="s" s="6">
        <v>11</v>
      </c>
      <c r="F13" s="6"/>
      <c r="G13" s="6"/>
      <c r="H13" t="s" s="6">
        <v>60</v>
      </c>
      <c r="I13" t="s" s="6">
        <v>61</v>
      </c>
      <c r="J13" t="s" s="8">
        <f>MID(I13,FIND("(",I13)+1,FIND("-&gt;",I13)-4)</f>
        <v>14</v>
      </c>
      <c r="K13" t="s" s="4">
        <f>LEFT(I13,1)</f>
        <v>30</v>
      </c>
    </row>
    <row r="14" ht="22.5" customHeight="1">
      <c r="A14" t="s" s="5">
        <v>11</v>
      </c>
      <c r="B14" t="s" s="6">
        <v>25</v>
      </c>
      <c r="C14" t="s" s="6">
        <v>62</v>
      </c>
      <c r="D14" t="s" s="7">
        <v>63</v>
      </c>
      <c r="E14" t="s" s="6">
        <v>11</v>
      </c>
      <c r="F14" s="6"/>
      <c r="G14" s="6"/>
      <c r="H14" t="s" s="6">
        <v>28</v>
      </c>
      <c r="I14" t="s" s="6">
        <v>64</v>
      </c>
      <c r="J14" t="s" s="8">
        <f>MID(I14,FIND("(",I14)+1,FIND("-&gt;",I14)-4)</f>
        <v>53</v>
      </c>
      <c r="K14" t="s" s="4">
        <f>LEFT(I14,1)</f>
        <v>30</v>
      </c>
    </row>
    <row r="15" ht="16" customHeight="1">
      <c r="A15" t="s" s="5">
        <v>11</v>
      </c>
      <c r="B15" t="s" s="6">
        <v>25</v>
      </c>
      <c r="C15" t="s" s="6">
        <v>65</v>
      </c>
      <c r="D15" t="s" s="7">
        <v>66</v>
      </c>
      <c r="E15" t="s" s="6">
        <v>11</v>
      </c>
      <c r="F15" s="6"/>
      <c r="G15" s="6"/>
      <c r="H15" t="s" s="6">
        <v>67</v>
      </c>
      <c r="I15" t="s" s="6">
        <v>68</v>
      </c>
      <c r="J15" t="s" s="8">
        <f>MID(I15,FIND("(",I15)+1,FIND("-&gt;",I15)-4)</f>
        <v>14</v>
      </c>
      <c r="K15" t="s" s="4">
        <f>LEFT(I15,1)</f>
        <v>47</v>
      </c>
    </row>
    <row r="16" ht="16" customHeight="1">
      <c r="A16" t="s" s="5">
        <v>11</v>
      </c>
      <c r="B16" t="s" s="6">
        <v>25</v>
      </c>
      <c r="C16" t="s" s="6">
        <v>69</v>
      </c>
      <c r="D16" t="s" s="7">
        <v>66</v>
      </c>
      <c r="E16" t="s" s="6">
        <v>11</v>
      </c>
      <c r="F16" s="6"/>
      <c r="G16" s="6"/>
      <c r="H16" t="s" s="6">
        <v>37</v>
      </c>
      <c r="I16" t="s" s="6">
        <v>68</v>
      </c>
      <c r="J16" t="s" s="8">
        <f>MID(I16,FIND("(",I16)+1,FIND("-&gt;",I16)-4)</f>
        <v>14</v>
      </c>
      <c r="K16" t="s" s="4">
        <f>LEFT(I16,1)</f>
        <v>47</v>
      </c>
    </row>
    <row r="17" ht="22.5" customHeight="1">
      <c r="A17" t="s" s="5">
        <v>70</v>
      </c>
      <c r="B17" t="s" s="6">
        <v>8</v>
      </c>
      <c r="C17" t="s" s="6">
        <v>71</v>
      </c>
      <c r="D17" t="s" s="7">
        <v>72</v>
      </c>
      <c r="E17" t="s" s="6">
        <v>11</v>
      </c>
      <c r="F17" s="6"/>
      <c r="G17" s="6"/>
      <c r="H17" t="s" s="6">
        <v>12</v>
      </c>
      <c r="I17" t="s" s="6">
        <v>73</v>
      </c>
      <c r="J17" t="s" s="8">
        <f>MID(I17,FIND("(",I17)+1,FIND("-&gt;",I17)-4)</f>
        <v>53</v>
      </c>
      <c r="K17" t="s" s="4">
        <f>LEFT(I17,1)</f>
        <v>15</v>
      </c>
    </row>
    <row r="18" ht="22.5" customHeight="1">
      <c r="A18" t="s" s="5">
        <v>70</v>
      </c>
      <c r="B18" t="s" s="6">
        <v>8</v>
      </c>
      <c r="C18" t="s" s="6">
        <v>74</v>
      </c>
      <c r="D18" t="s" s="7">
        <v>75</v>
      </c>
      <c r="E18" t="s" s="6">
        <v>7</v>
      </c>
      <c r="F18" s="6"/>
      <c r="G18" s="6"/>
      <c r="H18" t="s" s="6">
        <v>24</v>
      </c>
      <c r="I18" s="6"/>
      <c r="J18" s="9"/>
      <c r="K18" t="s" s="4">
        <f>LEFT(I18,1)</f>
      </c>
    </row>
    <row r="19" ht="22.5" customHeight="1">
      <c r="A19" t="s" s="5">
        <v>70</v>
      </c>
      <c r="B19" t="s" s="6">
        <v>25</v>
      </c>
      <c r="C19" t="s" s="6">
        <v>76</v>
      </c>
      <c r="D19" t="s" s="7">
        <v>77</v>
      </c>
      <c r="E19" t="s" s="6">
        <v>70</v>
      </c>
      <c r="F19" t="s" s="6">
        <v>78</v>
      </c>
      <c r="G19" s="6"/>
      <c r="H19" t="s" s="6">
        <v>79</v>
      </c>
      <c r="I19" s="6"/>
      <c r="J19" s="9"/>
      <c r="K19" t="s" s="4">
        <f>LEFT(I19,1)</f>
      </c>
    </row>
    <row r="20" ht="22.5" customHeight="1">
      <c r="A20" t="s" s="5">
        <v>70</v>
      </c>
      <c r="B20" t="s" s="6">
        <v>25</v>
      </c>
      <c r="C20" t="s" s="6">
        <v>80</v>
      </c>
      <c r="D20" t="s" s="7">
        <v>81</v>
      </c>
      <c r="E20" t="s" s="6">
        <v>11</v>
      </c>
      <c r="F20" s="6"/>
      <c r="G20" s="6"/>
      <c r="H20" t="s" s="6">
        <v>37</v>
      </c>
      <c r="I20" t="s" s="6">
        <v>82</v>
      </c>
      <c r="J20" t="s" s="8">
        <f>MID(I20,FIND("(",I20)+1,FIND("-&gt;",I20)-4)</f>
        <v>14</v>
      </c>
      <c r="K20" t="s" s="4">
        <f>LEFT(I20,1)</f>
        <v>57</v>
      </c>
    </row>
    <row r="21" ht="22.5" customHeight="1">
      <c r="A21" t="s" s="5">
        <v>70</v>
      </c>
      <c r="B21" t="s" s="6">
        <v>25</v>
      </c>
      <c r="C21" t="s" s="6">
        <v>83</v>
      </c>
      <c r="D21" t="s" s="7">
        <v>84</v>
      </c>
      <c r="E21" t="s" s="6">
        <v>11</v>
      </c>
      <c r="F21" s="6"/>
      <c r="G21" s="6"/>
      <c r="H21" t="s" s="6">
        <v>18</v>
      </c>
      <c r="I21" t="s" s="6">
        <v>85</v>
      </c>
      <c r="J21" t="s" s="8">
        <f>MID(I21,FIND("(",I21)+1,FIND("-&gt;",I21)-4)</f>
        <v>14</v>
      </c>
      <c r="K21" t="s" s="4">
        <f>LEFT(I21,1)</f>
        <v>47</v>
      </c>
    </row>
    <row r="22" ht="22.5" customHeight="1">
      <c r="A22" t="s" s="5">
        <v>70</v>
      </c>
      <c r="B22" t="s" s="6">
        <v>25</v>
      </c>
      <c r="C22" t="s" s="6">
        <v>86</v>
      </c>
      <c r="D22" t="s" s="7">
        <v>87</v>
      </c>
      <c r="E22" t="s" s="6">
        <v>11</v>
      </c>
      <c r="F22" s="6"/>
      <c r="G22" s="6"/>
      <c r="H22" t="s" s="6">
        <v>88</v>
      </c>
      <c r="I22" t="s" s="6">
        <v>89</v>
      </c>
      <c r="J22" t="s" s="8">
        <f>MID(I22,FIND("(",I22)+1,FIND("-&gt;",I22)-4)</f>
        <v>20</v>
      </c>
      <c r="K22" t="s" s="4">
        <f>LEFT(I22,1)</f>
        <v>15</v>
      </c>
    </row>
    <row r="23" ht="16" customHeight="1">
      <c r="A23" t="s" s="5">
        <v>70</v>
      </c>
      <c r="B23" t="s" s="6">
        <v>25</v>
      </c>
      <c r="C23" t="s" s="6">
        <v>90</v>
      </c>
      <c r="D23" t="s" s="7">
        <v>91</v>
      </c>
      <c r="E23" t="s" s="6">
        <v>11</v>
      </c>
      <c r="F23" s="6"/>
      <c r="G23" s="6"/>
      <c r="H23" t="s" s="6">
        <v>12</v>
      </c>
      <c r="I23" t="s" s="6">
        <v>92</v>
      </c>
      <c r="J23" t="s" s="8">
        <f>MID(I23,FIND("(",I23)+1,FIND("-&gt;",I23)-4)</f>
        <v>14</v>
      </c>
      <c r="K23" t="s" s="4">
        <f>LEFT(I23,1)</f>
        <v>30</v>
      </c>
    </row>
    <row r="24" ht="16" customHeight="1">
      <c r="A24" t="s" s="5">
        <v>70</v>
      </c>
      <c r="B24" t="s" s="6">
        <v>25</v>
      </c>
      <c r="C24" t="s" s="6">
        <v>93</v>
      </c>
      <c r="D24" t="s" s="7">
        <v>91</v>
      </c>
      <c r="E24" t="s" s="6">
        <v>11</v>
      </c>
      <c r="F24" s="6"/>
      <c r="G24" s="6"/>
      <c r="H24" t="s" s="6">
        <v>60</v>
      </c>
      <c r="I24" t="s" s="6">
        <v>94</v>
      </c>
      <c r="J24" t="s" s="8">
        <f>MID(I24,FIND("(",I24)+1,FIND("-&gt;",I24)-4)</f>
        <v>53</v>
      </c>
      <c r="K24" t="s" s="4">
        <f>LEFT(I24,1)</f>
        <v>30</v>
      </c>
    </row>
    <row r="25" ht="22.5" customHeight="1">
      <c r="A25" t="s" s="5">
        <v>95</v>
      </c>
      <c r="B25" t="s" s="6">
        <v>8</v>
      </c>
      <c r="C25" t="s" s="6">
        <v>96</v>
      </c>
      <c r="D25" t="s" s="7">
        <v>97</v>
      </c>
      <c r="E25" t="s" s="6">
        <v>11</v>
      </c>
      <c r="F25" s="6"/>
      <c r="G25" s="6"/>
      <c r="H25" t="s" s="6">
        <v>12</v>
      </c>
      <c r="I25" t="s" s="6">
        <v>98</v>
      </c>
      <c r="J25" t="s" s="8">
        <f>MID(I25,FIND("(",I25)+1,FIND("-&gt;",I25)-4)</f>
        <v>53</v>
      </c>
      <c r="K25" t="s" s="4">
        <f>LEFT(I25,1)</f>
        <v>30</v>
      </c>
    </row>
    <row r="26" ht="22.5" customHeight="1">
      <c r="A26" t="s" s="5">
        <v>95</v>
      </c>
      <c r="B26" t="s" s="6">
        <v>8</v>
      </c>
      <c r="C26" t="s" s="6">
        <v>99</v>
      </c>
      <c r="D26" t="s" s="7">
        <v>100</v>
      </c>
      <c r="E26" t="s" s="6">
        <v>11</v>
      </c>
      <c r="F26" s="6"/>
      <c r="G26" s="6"/>
      <c r="H26" t="s" s="6">
        <v>37</v>
      </c>
      <c r="I26" t="s" s="6">
        <v>101</v>
      </c>
      <c r="J26" t="s" s="8">
        <f>MID(I26,FIND("(",I26)+1,FIND("-&gt;",I26)-4)</f>
        <v>20</v>
      </c>
      <c r="K26" t="s" s="4">
        <f>LEFT(I26,1)</f>
        <v>30</v>
      </c>
    </row>
    <row r="27" ht="22.5" customHeight="1">
      <c r="A27" t="s" s="5">
        <v>95</v>
      </c>
      <c r="B27" t="s" s="6">
        <v>8</v>
      </c>
      <c r="C27" t="s" s="6">
        <v>102</v>
      </c>
      <c r="D27" t="s" s="7">
        <v>103</v>
      </c>
      <c r="E27" t="s" s="6">
        <v>7</v>
      </c>
      <c r="F27" s="6"/>
      <c r="G27" s="6"/>
      <c r="H27" t="s" s="6">
        <v>24</v>
      </c>
      <c r="I27" s="6"/>
      <c r="J27" s="9"/>
      <c r="K27" t="s" s="4">
        <f>LEFT(I27,1)</f>
      </c>
    </row>
    <row r="28" ht="22.5" customHeight="1">
      <c r="A28" t="s" s="5">
        <v>95</v>
      </c>
      <c r="B28" t="s" s="6">
        <v>25</v>
      </c>
      <c r="C28" t="s" s="6">
        <v>104</v>
      </c>
      <c r="D28" t="s" s="7">
        <v>105</v>
      </c>
      <c r="E28" t="s" s="6">
        <v>11</v>
      </c>
      <c r="F28" s="6"/>
      <c r="G28" s="6"/>
      <c r="H28" t="s" s="6">
        <v>18</v>
      </c>
      <c r="I28" t="s" s="6">
        <v>106</v>
      </c>
      <c r="J28" t="s" s="8">
        <f>MID(I28,FIND("(",I28)+1,FIND("-&gt;",I28)-4)</f>
        <v>14</v>
      </c>
      <c r="K28" t="s" s="4">
        <f>LEFT(I28,1)</f>
        <v>57</v>
      </c>
    </row>
    <row r="29" ht="22.5" customHeight="1">
      <c r="A29" t="s" s="5">
        <v>95</v>
      </c>
      <c r="B29" t="s" s="6">
        <v>25</v>
      </c>
      <c r="C29" t="s" s="6">
        <v>107</v>
      </c>
      <c r="D29" t="s" s="7">
        <v>108</v>
      </c>
      <c r="E29" t="s" s="6">
        <v>11</v>
      </c>
      <c r="F29" s="6"/>
      <c r="G29" s="6"/>
      <c r="H29" t="s" s="6">
        <v>109</v>
      </c>
      <c r="I29" t="s" s="6">
        <v>110</v>
      </c>
      <c r="J29" t="s" s="8">
        <f>MID(I29,FIND("(",I29)+1,FIND("-&gt;",I29)-4)</f>
        <v>20</v>
      </c>
      <c r="K29" t="s" s="4">
        <f>LEFT(I29,1)</f>
        <v>15</v>
      </c>
    </row>
    <row r="30" ht="33.75" customHeight="1">
      <c r="A30" t="s" s="10">
        <v>95</v>
      </c>
      <c r="B30" t="s" s="11">
        <v>25</v>
      </c>
      <c r="C30" t="s" s="11">
        <v>111</v>
      </c>
      <c r="D30" t="s" s="12">
        <v>112</v>
      </c>
      <c r="E30" t="s" s="11">
        <v>11</v>
      </c>
      <c r="F30" s="11"/>
      <c r="G30" s="11"/>
      <c r="H30" t="s" s="11">
        <v>33</v>
      </c>
      <c r="I30" t="s" s="11">
        <v>113</v>
      </c>
      <c r="J30" t="s" s="8">
        <f>MID(I30,FIND("(",I30)+1,FIND("-&gt;",I30)-4)</f>
        <v>53</v>
      </c>
      <c r="K30" t="s" s="4">
        <f>LEFT(I30,1)</f>
        <v>15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