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<sst xmlns="http://schemas.openxmlformats.org/spreadsheetml/2006/main" uniqueCount="76">
  <si>
    <t>grade</t>
  </si>
  <si>
    <t>classType</t>
  </si>
  <si>
    <t>classID</t>
  </si>
  <si>
    <t>className</t>
  </si>
  <si>
    <t>professor</t>
  </si>
  <si>
    <t>classTime</t>
  </si>
  <si>
    <t>week</t>
  </si>
  <si>
    <t>1</t>
  </si>
  <si>
    <t>전필</t>
  </si>
  <si>
    <t>3348-01</t>
  </si>
  <si>
    <t>환경과학개론</t>
  </si>
  <si>
    <t>3</t>
  </si>
  <si>
    <t>목 (3,4,5-&gt;이B106)</t>
  </si>
  <si>
    <t>3,4,5</t>
  </si>
  <si>
    <t>목</t>
  </si>
  <si>
    <t>3753-01</t>
  </si>
  <si>
    <t>환경화학기초이해</t>
  </si>
  <si>
    <t>화 (2,3,4-&gt;이B106)</t>
  </si>
  <si>
    <t>2,3,4</t>
  </si>
  <si>
    <t>화</t>
  </si>
  <si>
    <t>전선</t>
  </si>
  <si>
    <t>3349-01</t>
  </si>
  <si>
    <t>환경측정분석기초의이해</t>
  </si>
  <si>
    <t>금 (2,3,4-&gt;이B106)</t>
  </si>
  <si>
    <t>금</t>
  </si>
  <si>
    <t>2</t>
  </si>
  <si>
    <t>3576-01</t>
  </si>
  <si>
    <t>대기오염개론</t>
  </si>
  <si>
    <t>금 (6,7,8-&gt;이B108)</t>
  </si>
  <si>
    <t>6,7,8</t>
  </si>
  <si>
    <t>3684-01</t>
  </si>
  <si>
    <t>환경보건학</t>
  </si>
  <si>
    <t>김호현</t>
  </si>
  <si>
    <t>금 (2,3,4-&gt;이B108)</t>
  </si>
  <si>
    <t>3755-01</t>
  </si>
  <si>
    <t>산업위생공학</t>
  </si>
  <si>
    <t>목 (7,8,9-&gt;이B108)</t>
  </si>
  <si>
    <t>7,8,9</t>
  </si>
  <si>
    <t>3993-01</t>
  </si>
  <si>
    <t>환경통계학</t>
  </si>
  <si>
    <t>수 (7,8,9-&gt;학307)</t>
  </si>
  <si>
    <t>수</t>
  </si>
  <si>
    <t>3756-01</t>
  </si>
  <si>
    <t>실내환경공학</t>
  </si>
  <si>
    <t>월 (2,3,4-&gt;이B107)</t>
  </si>
  <si>
    <t>월</t>
  </si>
  <si>
    <t>2508-23</t>
  </si>
  <si>
    <t>직장체험</t>
  </si>
  <si>
    <t>P</t>
  </si>
  <si>
    <t>미래인재개발과</t>
  </si>
  <si>
    <t>3989-01</t>
  </si>
  <si>
    <t>폐기물공정시험법</t>
  </si>
  <si>
    <t>황선숙</t>
  </si>
  <si>
    <t>화 (2,3,4-&gt;이B107)</t>
  </si>
  <si>
    <t>3991-01</t>
  </si>
  <si>
    <t>연소공학</t>
  </si>
  <si>
    <t>화 (6,7,8-&gt;이B107)</t>
  </si>
  <si>
    <t>3994-01</t>
  </si>
  <si>
    <t>작업환경측정및기법</t>
  </si>
  <si>
    <t>금 (2,3,4-&gt;이B107)</t>
  </si>
  <si>
    <t>3995-01</t>
  </si>
  <si>
    <t>수질오염실험및분석</t>
  </si>
  <si>
    <t>수 (2,3,4-&gt;이B107)</t>
  </si>
  <si>
    <t>4</t>
  </si>
  <si>
    <t>3988-01</t>
  </si>
  <si>
    <t>환경융합연구방법론</t>
  </si>
  <si>
    <t>화 (2,3,4-&gt;이B109)</t>
  </si>
  <si>
    <t>3990-01</t>
  </si>
  <si>
    <t>폐기물처리공학</t>
  </si>
  <si>
    <t>금 (6,7,8-&gt;이B106)</t>
  </si>
  <si>
    <t>3992-01</t>
  </si>
  <si>
    <t>환경논문연구</t>
  </si>
  <si>
    <t>화 (6,7,8-&gt;이B106)</t>
  </si>
  <si>
    <t>3996-01</t>
  </si>
  <si>
    <t>수질관리</t>
  </si>
  <si>
    <t>수 (7,8,9-&gt;이B109)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</si>
</sst>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sz val="9"/>
      <color indexed="8"/>
      <name val="돋움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t="s" s="2">
        <v>4</v>
      </c>
      <c r="I1" s="3"/>
      <c r="J1" t="s" s="4">
        <v>5</v>
      </c>
      <c r="K1" t="s" s="4">
        <v>6</v>
      </c>
    </row>
    <row r="2" ht="22.5" customHeight="1">
      <c r="A2" t="s" s="5">
        <v>7</v>
      </c>
      <c r="B2" t="s" s="6">
        <v>8</v>
      </c>
      <c r="C2" t="s" s="6">
        <v>9</v>
      </c>
      <c r="D2" t="s" s="7">
        <v>10</v>
      </c>
      <c r="E2" t="s" s="6">
        <v>11</v>
      </c>
      <c r="F2" s="6"/>
      <c r="G2" s="6"/>
      <c r="H2" s="6"/>
      <c r="I2" t="s" s="6">
        <v>12</v>
      </c>
      <c r="J2" t="s" s="8">
        <f>MID(I2,FIND("(",I2)+1,FIND("-&gt;",I2)-4)</f>
        <v>13</v>
      </c>
      <c r="K2" t="s" s="4">
        <f>LEFT(I2,1)</f>
        <v>14</v>
      </c>
    </row>
    <row r="3" ht="22.5" customHeight="1">
      <c r="A3" t="s" s="5">
        <v>7</v>
      </c>
      <c r="B3" t="s" s="6">
        <v>8</v>
      </c>
      <c r="C3" t="s" s="6">
        <v>15</v>
      </c>
      <c r="D3" t="s" s="7">
        <v>16</v>
      </c>
      <c r="E3" t="s" s="6">
        <v>11</v>
      </c>
      <c r="F3" s="6"/>
      <c r="G3" s="6"/>
      <c r="H3" s="6"/>
      <c r="I3" t="s" s="6">
        <v>17</v>
      </c>
      <c r="J3" t="s" s="8">
        <f>MID(I3,FIND("(",I3)+1,FIND("-&gt;",I3)-4)</f>
        <v>18</v>
      </c>
      <c r="K3" t="s" s="4">
        <f>LEFT(I3,1)</f>
        <v>19</v>
      </c>
    </row>
    <row r="4" ht="33.75" customHeight="1">
      <c r="A4" t="s" s="5">
        <v>7</v>
      </c>
      <c r="B4" t="s" s="6">
        <v>20</v>
      </c>
      <c r="C4" t="s" s="6">
        <v>21</v>
      </c>
      <c r="D4" t="s" s="7">
        <v>22</v>
      </c>
      <c r="E4" t="s" s="6">
        <v>11</v>
      </c>
      <c r="F4" s="6"/>
      <c r="G4" s="6"/>
      <c r="H4" s="6"/>
      <c r="I4" t="s" s="6">
        <v>23</v>
      </c>
      <c r="J4" t="s" s="8">
        <f>MID(I4,FIND("(",I4)+1,FIND("-&gt;",I4)-4)</f>
        <v>18</v>
      </c>
      <c r="K4" t="s" s="4">
        <f>LEFT(I4,1)</f>
        <v>24</v>
      </c>
    </row>
    <row r="5" ht="22.5" customHeight="1">
      <c r="A5" t="s" s="5">
        <v>25</v>
      </c>
      <c r="B5" t="s" s="6">
        <v>8</v>
      </c>
      <c r="C5" t="s" s="6">
        <v>26</v>
      </c>
      <c r="D5" t="s" s="7">
        <v>27</v>
      </c>
      <c r="E5" t="s" s="6">
        <v>11</v>
      </c>
      <c r="F5" s="6"/>
      <c r="G5" s="6"/>
      <c r="H5" s="6"/>
      <c r="I5" t="s" s="6">
        <v>28</v>
      </c>
      <c r="J5" t="s" s="8">
        <f>MID(I5,FIND("(",I5)+1,FIND("-&gt;",I5)-4)</f>
        <v>29</v>
      </c>
      <c r="K5" t="s" s="4">
        <f>LEFT(I5,1)</f>
        <v>24</v>
      </c>
    </row>
    <row r="6" ht="22.5" customHeight="1">
      <c r="A6" t="s" s="5">
        <v>25</v>
      </c>
      <c r="B6" t="s" s="6">
        <v>20</v>
      </c>
      <c r="C6" t="s" s="6">
        <v>30</v>
      </c>
      <c r="D6" t="s" s="7">
        <v>31</v>
      </c>
      <c r="E6" t="s" s="6">
        <v>11</v>
      </c>
      <c r="F6" s="6"/>
      <c r="G6" s="6"/>
      <c r="H6" t="s" s="6">
        <v>32</v>
      </c>
      <c r="I6" t="s" s="6">
        <v>33</v>
      </c>
      <c r="J6" t="s" s="8">
        <f>MID(I6,FIND("(",I6)+1,FIND("-&gt;",I6)-4)</f>
        <v>18</v>
      </c>
      <c r="K6" t="s" s="4">
        <f>LEFT(I6,1)</f>
        <v>24</v>
      </c>
    </row>
    <row r="7" ht="22.5" customHeight="1">
      <c r="A7" t="s" s="5">
        <v>25</v>
      </c>
      <c r="B7" t="s" s="6">
        <v>20</v>
      </c>
      <c r="C7" t="s" s="6">
        <v>34</v>
      </c>
      <c r="D7" t="s" s="7">
        <v>35</v>
      </c>
      <c r="E7" t="s" s="6">
        <v>11</v>
      </c>
      <c r="F7" s="6"/>
      <c r="G7" s="6"/>
      <c r="H7" s="6"/>
      <c r="I7" t="s" s="6">
        <v>36</v>
      </c>
      <c r="J7" t="s" s="8">
        <f>MID(I7,FIND("(",I7)+1,FIND("-&gt;",I7)-4)</f>
        <v>37</v>
      </c>
      <c r="K7" t="s" s="4">
        <f>LEFT(I7,1)</f>
        <v>14</v>
      </c>
    </row>
    <row r="8" ht="22.5" customHeight="1">
      <c r="A8" t="s" s="5">
        <v>25</v>
      </c>
      <c r="B8" t="s" s="6">
        <v>20</v>
      </c>
      <c r="C8" t="s" s="6">
        <v>38</v>
      </c>
      <c r="D8" t="s" s="7">
        <v>39</v>
      </c>
      <c r="E8" t="s" s="6">
        <v>11</v>
      </c>
      <c r="F8" s="6"/>
      <c r="G8" s="6"/>
      <c r="H8" s="6"/>
      <c r="I8" t="s" s="6">
        <v>40</v>
      </c>
      <c r="J8" t="s" s="8">
        <f>MID(I8,FIND("(",I8)+1,FIND("-&gt;",I8)-4)</f>
        <v>37</v>
      </c>
      <c r="K8" t="s" s="4">
        <f>LEFT(I8,1)</f>
        <v>41</v>
      </c>
    </row>
    <row r="9" ht="22.5" customHeight="1">
      <c r="A9" t="s" s="5">
        <v>11</v>
      </c>
      <c r="B9" t="s" s="6">
        <v>8</v>
      </c>
      <c r="C9" t="s" s="6">
        <v>42</v>
      </c>
      <c r="D9" t="s" s="7">
        <v>43</v>
      </c>
      <c r="E9" t="s" s="6">
        <v>11</v>
      </c>
      <c r="F9" s="6"/>
      <c r="G9" s="6"/>
      <c r="H9" t="s" s="6">
        <v>32</v>
      </c>
      <c r="I9" t="s" s="6">
        <v>44</v>
      </c>
      <c r="J9" t="s" s="8">
        <f>MID(I9,FIND("(",I9)+1,FIND("-&gt;",I9)-4)</f>
        <v>18</v>
      </c>
      <c r="K9" t="s" s="4">
        <f>LEFT(I9,1)</f>
        <v>45</v>
      </c>
    </row>
    <row r="10" ht="22.5" customHeight="1">
      <c r="A10" t="s" s="5">
        <v>11</v>
      </c>
      <c r="B10" t="s" s="6">
        <v>20</v>
      </c>
      <c r="C10" t="s" s="6">
        <v>46</v>
      </c>
      <c r="D10" t="s" s="7">
        <v>47</v>
      </c>
      <c r="E10" t="s" s="6">
        <v>11</v>
      </c>
      <c r="F10" t="s" s="6">
        <v>48</v>
      </c>
      <c r="G10" s="6"/>
      <c r="H10" t="s" s="6">
        <v>49</v>
      </c>
      <c r="I10" s="6"/>
      <c r="J10" s="9"/>
      <c r="K10" t="s" s="4">
        <f>LEFT(I10,1)</f>
      </c>
    </row>
    <row r="11" ht="22.5" customHeight="1">
      <c r="A11" t="s" s="5">
        <v>11</v>
      </c>
      <c r="B11" t="s" s="6">
        <v>20</v>
      </c>
      <c r="C11" t="s" s="6">
        <v>50</v>
      </c>
      <c r="D11" t="s" s="7">
        <v>51</v>
      </c>
      <c r="E11" t="s" s="6">
        <v>11</v>
      </c>
      <c r="F11" s="6"/>
      <c r="G11" s="6"/>
      <c r="H11" t="s" s="6">
        <v>52</v>
      </c>
      <c r="I11" t="s" s="6">
        <v>53</v>
      </c>
      <c r="J11" t="s" s="8">
        <f>MID(I11,FIND("(",I11)+1,FIND("-&gt;",I11)-4)</f>
        <v>18</v>
      </c>
      <c r="K11" t="s" s="4">
        <f>LEFT(I11,1)</f>
        <v>19</v>
      </c>
    </row>
    <row r="12" ht="22.5" customHeight="1">
      <c r="A12" t="s" s="5">
        <v>11</v>
      </c>
      <c r="B12" t="s" s="6">
        <v>20</v>
      </c>
      <c r="C12" t="s" s="6">
        <v>54</v>
      </c>
      <c r="D12" t="s" s="7">
        <v>55</v>
      </c>
      <c r="E12" t="s" s="6">
        <v>11</v>
      </c>
      <c r="F12" s="6"/>
      <c r="G12" s="6"/>
      <c r="H12" t="s" s="6">
        <v>52</v>
      </c>
      <c r="I12" t="s" s="6">
        <v>56</v>
      </c>
      <c r="J12" t="s" s="8">
        <f>MID(I12,FIND("(",I12)+1,FIND("-&gt;",I12)-4)</f>
        <v>29</v>
      </c>
      <c r="K12" t="s" s="4">
        <f>LEFT(I12,1)</f>
        <v>19</v>
      </c>
    </row>
    <row r="13" ht="22.5" customHeight="1">
      <c r="A13" t="s" s="5">
        <v>11</v>
      </c>
      <c r="B13" t="s" s="6">
        <v>20</v>
      </c>
      <c r="C13" t="s" s="6">
        <v>57</v>
      </c>
      <c r="D13" t="s" s="7">
        <v>58</v>
      </c>
      <c r="E13" t="s" s="6">
        <v>11</v>
      </c>
      <c r="F13" s="6"/>
      <c r="G13" s="6"/>
      <c r="H13" s="6"/>
      <c r="I13" t="s" s="6">
        <v>59</v>
      </c>
      <c r="J13" t="s" s="8">
        <f>MID(I13,FIND("(",I13)+1,FIND("-&gt;",I13)-4)</f>
        <v>18</v>
      </c>
      <c r="K13" t="s" s="4">
        <f>LEFT(I13,1)</f>
        <v>24</v>
      </c>
    </row>
    <row r="14" ht="22.5" customHeight="1">
      <c r="A14" t="s" s="5">
        <v>11</v>
      </c>
      <c r="B14" t="s" s="6">
        <v>20</v>
      </c>
      <c r="C14" t="s" s="6">
        <v>60</v>
      </c>
      <c r="D14" t="s" s="7">
        <v>61</v>
      </c>
      <c r="E14" t="s" s="6">
        <v>11</v>
      </c>
      <c r="F14" s="6"/>
      <c r="G14" s="6"/>
      <c r="H14" s="6"/>
      <c r="I14" t="s" s="6">
        <v>62</v>
      </c>
      <c r="J14" t="s" s="8">
        <f>MID(I14,FIND("(",I14)+1,FIND("-&gt;",I14)-4)</f>
        <v>18</v>
      </c>
      <c r="K14" t="s" s="4">
        <f>LEFT(I14,1)</f>
        <v>41</v>
      </c>
    </row>
    <row r="15" ht="22.5" customHeight="1">
      <c r="A15" t="s" s="5">
        <v>63</v>
      </c>
      <c r="B15" t="s" s="6">
        <v>8</v>
      </c>
      <c r="C15" t="s" s="6">
        <v>64</v>
      </c>
      <c r="D15" t="s" s="7">
        <v>65</v>
      </c>
      <c r="E15" t="s" s="6">
        <v>11</v>
      </c>
      <c r="F15" s="6"/>
      <c r="G15" s="6"/>
      <c r="H15" t="s" s="6">
        <v>32</v>
      </c>
      <c r="I15" t="s" s="6">
        <v>66</v>
      </c>
      <c r="J15" t="s" s="8">
        <f>MID(I15,FIND("(",I15)+1,FIND("-&gt;",I15)-4)</f>
        <v>18</v>
      </c>
      <c r="K15" t="s" s="4">
        <f>LEFT(I15,1)</f>
        <v>19</v>
      </c>
    </row>
    <row r="16" ht="22.5" customHeight="1">
      <c r="A16" t="s" s="5">
        <v>63</v>
      </c>
      <c r="B16" t="s" s="6">
        <v>20</v>
      </c>
      <c r="C16" t="s" s="6">
        <v>67</v>
      </c>
      <c r="D16" t="s" s="7">
        <v>68</v>
      </c>
      <c r="E16" t="s" s="6">
        <v>11</v>
      </c>
      <c r="F16" s="6"/>
      <c r="G16" s="6"/>
      <c r="H16" t="s" s="6">
        <v>52</v>
      </c>
      <c r="I16" t="s" s="6">
        <v>69</v>
      </c>
      <c r="J16" t="s" s="8">
        <f>MID(I16,FIND("(",I16)+1,FIND("-&gt;",I16)-4)</f>
        <v>29</v>
      </c>
      <c r="K16" t="s" s="4">
        <f>LEFT(I16,1)</f>
        <v>24</v>
      </c>
    </row>
    <row r="17" ht="22.5" customHeight="1">
      <c r="A17" t="s" s="5">
        <v>63</v>
      </c>
      <c r="B17" t="s" s="6">
        <v>20</v>
      </c>
      <c r="C17" t="s" s="6">
        <v>70</v>
      </c>
      <c r="D17" t="s" s="7">
        <v>71</v>
      </c>
      <c r="E17" t="s" s="6">
        <v>11</v>
      </c>
      <c r="F17" s="6"/>
      <c r="G17" s="6"/>
      <c r="H17" t="s" s="6">
        <v>32</v>
      </c>
      <c r="I17" t="s" s="6">
        <v>72</v>
      </c>
      <c r="J17" t="s" s="8">
        <f>MID(I17,FIND("(",I17)+1,FIND("-&gt;",I17)-4)</f>
        <v>29</v>
      </c>
      <c r="K17" t="s" s="4">
        <f>LEFT(I17,1)</f>
        <v>19</v>
      </c>
    </row>
    <row r="18" ht="22.5" customHeight="1">
      <c r="A18" t="s" s="10">
        <v>63</v>
      </c>
      <c r="B18" t="s" s="11">
        <v>20</v>
      </c>
      <c r="C18" t="s" s="11">
        <v>73</v>
      </c>
      <c r="D18" t="s" s="12">
        <v>74</v>
      </c>
      <c r="E18" t="s" s="11">
        <v>11</v>
      </c>
      <c r="F18" s="11"/>
      <c r="G18" s="11"/>
      <c r="H18" s="11"/>
      <c r="I18" t="s" s="11">
        <v>75</v>
      </c>
      <c r="J18" t="s" s="8">
        <f>MID(I18,FIND("(",I18)+1,FIND("-&gt;",I18)-4)</f>
        <v>37</v>
      </c>
      <c r="K18" t="s" s="4">
        <f>LEFT(I18,1)</f>
        <v>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