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<sst xmlns="http://schemas.openxmlformats.org/spreadsheetml/2006/main" uniqueCount="80">
  <si>
    <t>grade</t>
  </si>
  <si>
    <t>classType</t>
  </si>
  <si>
    <t>classID</t>
  </si>
  <si>
    <t>className</t>
  </si>
  <si>
    <t>professor</t>
  </si>
  <si>
    <t>classTime</t>
  </si>
  <si>
    <t>week</t>
  </si>
  <si>
    <t>전필</t>
  </si>
  <si>
    <t>1396-01</t>
  </si>
  <si>
    <t>문학상상력과시적사유</t>
  </si>
  <si>
    <t>김용희</t>
  </si>
  <si>
    <t>화 (2,3,4-&gt;이402)</t>
  </si>
  <si>
    <t>2,3,4</t>
  </si>
  <si>
    <t>화</t>
  </si>
  <si>
    <t>3781-01</t>
  </si>
  <si>
    <t>말,글,생각과정확한글쓰기</t>
  </si>
  <si>
    <t>김대숙</t>
  </si>
  <si>
    <t>목 (8,9,10-&gt;이401)</t>
  </si>
  <si>
    <t>8,9,10</t>
  </si>
  <si>
    <t>목</t>
  </si>
  <si>
    <t>2827-01</t>
  </si>
  <si>
    <t>한국문학사1</t>
  </si>
  <si>
    <t>수 (7,8,9-&gt;이401)</t>
  </si>
  <si>
    <t>7,8,9</t>
  </si>
  <si>
    <t>수</t>
  </si>
  <si>
    <t>전선</t>
  </si>
  <si>
    <t>0128-01</t>
  </si>
  <si>
    <t>국어정서법</t>
  </si>
  <si>
    <t>조일규</t>
  </si>
  <si>
    <t>금 (2,3,4-&gt;이402)</t>
  </si>
  <si>
    <t>금</t>
  </si>
  <si>
    <t>0742-01</t>
  </si>
  <si>
    <t>현대문학입문</t>
  </si>
  <si>
    <t>서현주</t>
  </si>
  <si>
    <t>목 (2,3,4-&gt;이401)</t>
  </si>
  <si>
    <t>1323-01</t>
  </si>
  <si>
    <t>언어와문학</t>
  </si>
  <si>
    <t>수 (2,3,4-&gt;이402)</t>
  </si>
  <si>
    <t>3200-01</t>
  </si>
  <si>
    <t>작문실습</t>
  </si>
  <si>
    <t>조미영</t>
  </si>
  <si>
    <t>목 (6,7,8-&gt;이402)</t>
  </si>
  <si>
    <t>6,7,8</t>
  </si>
  <si>
    <t>3323-01</t>
  </si>
  <si>
    <t>시의이해와창작</t>
  </si>
  <si>
    <t>월 (2,3,4-&gt;이401)</t>
  </si>
  <si>
    <t>월</t>
  </si>
  <si>
    <t>0125-01</t>
  </si>
  <si>
    <t>국어음운론</t>
  </si>
  <si>
    <t>월 (2,3,4-&gt;이402)</t>
  </si>
  <si>
    <t>0746-01</t>
  </si>
  <si>
    <t>현대소설의이해와감상</t>
  </si>
  <si>
    <t>이덕화</t>
  </si>
  <si>
    <t>수 (2,3,4-&gt;이401)</t>
  </si>
  <si>
    <t>0069-01</t>
  </si>
  <si>
    <t>고전소설의이해</t>
  </si>
  <si>
    <t>이선형</t>
  </si>
  <si>
    <t>화 (2,3,4-&gt;이401)</t>
  </si>
  <si>
    <t>2508-24</t>
  </si>
  <si>
    <t>직장체험</t>
  </si>
  <si>
    <t>P</t>
  </si>
  <si>
    <t>미래인재개발과</t>
  </si>
  <si>
    <t>3324-01</t>
  </si>
  <si>
    <t>현대시이론과실습</t>
  </si>
  <si>
    <t>화 (6,7,8-&gt;이401)</t>
  </si>
  <si>
    <t>1924-01</t>
  </si>
  <si>
    <t>작품감상과비평</t>
  </si>
  <si>
    <t>월 (2,3,4-&gt;이B108)</t>
  </si>
  <si>
    <t>0063-01</t>
  </si>
  <si>
    <t>고전문학연습</t>
  </si>
  <si>
    <t>화 (6,7,8-&gt;이402)</t>
  </si>
  <si>
    <t>0129-01</t>
  </si>
  <si>
    <t>국어학강독</t>
  </si>
  <si>
    <t>수 (7,8,9-&gt;이402)</t>
  </si>
  <si>
    <t>0779-01</t>
  </si>
  <si>
    <t>시인론작품론</t>
  </si>
  <si>
    <t>수 (2,3,4-&gt;본B102)</t>
  </si>
  <si>
    <t>2826-01</t>
  </si>
  <si>
    <t>문화컨텐츠와문학</t>
  </si>
  <si>
    <t>목 (2,3,4-&gt;이402)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</si>
</sst>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Apple SD 산돌고딕 Neo 일반체"/>
    </font>
    <font>
      <sz val="14"/>
      <color indexed="8"/>
      <name val="맑은 고딕"/>
    </font>
    <font>
      <sz val="12"/>
      <color indexed="8"/>
      <name val="맑은 고딕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3" fillId="3" borderId="1" applyNumberFormat="1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left" vertical="center"/>
    </xf>
    <xf numFmtId="0" fontId="0" fillId="3" borderId="1" applyNumberFormat="1" applyFont="1" applyFill="1" applyBorder="1" applyAlignment="1" applyProtection="0">
      <alignment vertical="center"/>
    </xf>
    <xf numFmtId="0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center"/>
    </xf>
    <xf numFmtId="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bf1e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t="s" s="2">
        <v>4</v>
      </c>
      <c r="I1" s="3"/>
      <c r="J1" t="s" s="2">
        <v>5</v>
      </c>
      <c r="K1" t="s" s="2">
        <v>6</v>
      </c>
    </row>
    <row r="2" ht="22.5" customHeight="1">
      <c r="A2" s="4">
        <v>1</v>
      </c>
      <c r="B2" t="s" s="5">
        <v>7</v>
      </c>
      <c r="C2" t="s" s="5">
        <v>8</v>
      </c>
      <c r="D2" t="s" s="6">
        <v>9</v>
      </c>
      <c r="E2" s="4">
        <v>3</v>
      </c>
      <c r="F2" s="7"/>
      <c r="G2" s="7"/>
      <c r="H2" t="s" s="5">
        <v>10</v>
      </c>
      <c r="I2" t="s" s="5">
        <v>11</v>
      </c>
      <c r="J2" t="s" s="2">
        <f>MID(I2,FIND("(",I2)+1,FIND("-&gt;",I2)-4)</f>
        <v>12</v>
      </c>
      <c r="K2" t="s" s="2">
        <f>LEFT(I2,1)</f>
        <v>13</v>
      </c>
    </row>
    <row r="3" ht="33.75" customHeight="1">
      <c r="A3" s="8">
        <v>1</v>
      </c>
      <c r="B3" t="s" s="9">
        <v>7</v>
      </c>
      <c r="C3" t="s" s="9">
        <v>14</v>
      </c>
      <c r="D3" t="s" s="10">
        <v>15</v>
      </c>
      <c r="E3" s="8">
        <v>3</v>
      </c>
      <c r="F3" s="11"/>
      <c r="G3" s="11"/>
      <c r="H3" t="s" s="9">
        <v>16</v>
      </c>
      <c r="I3" t="s" s="9">
        <v>17</v>
      </c>
      <c r="J3" t="s" s="2">
        <f>MID(I3,FIND("(",I3)+1,FIND("-&gt;",I3)-4)</f>
        <v>18</v>
      </c>
      <c r="K3" t="s" s="2">
        <f>LEFT(I3,1)</f>
        <v>19</v>
      </c>
    </row>
    <row r="4" ht="22.5" customHeight="1">
      <c r="A4" s="8">
        <v>2</v>
      </c>
      <c r="B4" t="s" s="9">
        <v>7</v>
      </c>
      <c r="C4" t="s" s="9">
        <v>20</v>
      </c>
      <c r="D4" t="s" s="10">
        <v>21</v>
      </c>
      <c r="E4" s="8">
        <v>3</v>
      </c>
      <c r="F4" s="11"/>
      <c r="G4" s="11"/>
      <c r="H4" t="s" s="9">
        <v>16</v>
      </c>
      <c r="I4" t="s" s="9">
        <v>22</v>
      </c>
      <c r="J4" t="s" s="2">
        <f>MID(I4,FIND("(",I4)+1,FIND("-&gt;",I4)-4)</f>
        <v>23</v>
      </c>
      <c r="K4" t="s" s="2">
        <f>LEFT(I4,1)</f>
        <v>24</v>
      </c>
    </row>
    <row r="5" ht="22.5" customHeight="1">
      <c r="A5" s="8">
        <v>2</v>
      </c>
      <c r="B5" t="s" s="9">
        <v>25</v>
      </c>
      <c r="C5" t="s" s="9">
        <v>26</v>
      </c>
      <c r="D5" t="s" s="10">
        <v>27</v>
      </c>
      <c r="E5" s="8">
        <v>3</v>
      </c>
      <c r="F5" s="11"/>
      <c r="G5" s="11"/>
      <c r="H5" t="s" s="9">
        <v>28</v>
      </c>
      <c r="I5" t="s" s="9">
        <v>29</v>
      </c>
      <c r="J5" t="s" s="2">
        <f>MID(I5,FIND("(",I5)+1,FIND("-&gt;",I5)-4)</f>
        <v>12</v>
      </c>
      <c r="K5" t="s" s="2">
        <f>LEFT(I5,1)</f>
        <v>30</v>
      </c>
    </row>
    <row r="6" ht="22.5" customHeight="1">
      <c r="A6" s="8">
        <v>2</v>
      </c>
      <c r="B6" t="s" s="9">
        <v>25</v>
      </c>
      <c r="C6" t="s" s="9">
        <v>31</v>
      </c>
      <c r="D6" t="s" s="10">
        <v>32</v>
      </c>
      <c r="E6" s="8">
        <v>3</v>
      </c>
      <c r="F6" s="11"/>
      <c r="G6" s="11"/>
      <c r="H6" t="s" s="9">
        <v>33</v>
      </c>
      <c r="I6" t="s" s="9">
        <v>34</v>
      </c>
      <c r="J6" t="s" s="2">
        <f>MID(I6,FIND("(",I6)+1,FIND("-&gt;",I6)-4)</f>
        <v>12</v>
      </c>
      <c r="K6" t="s" s="2">
        <f>LEFT(I6,1)</f>
        <v>19</v>
      </c>
    </row>
    <row r="7" ht="22.5" customHeight="1">
      <c r="A7" s="8">
        <v>2</v>
      </c>
      <c r="B7" t="s" s="9">
        <v>25</v>
      </c>
      <c r="C7" t="s" s="9">
        <v>35</v>
      </c>
      <c r="D7" t="s" s="10">
        <v>36</v>
      </c>
      <c r="E7" s="8">
        <v>3</v>
      </c>
      <c r="F7" s="11"/>
      <c r="G7" s="11"/>
      <c r="H7" t="s" s="9">
        <v>28</v>
      </c>
      <c r="I7" t="s" s="9">
        <v>37</v>
      </c>
      <c r="J7" t="s" s="2">
        <f>MID(I7,FIND("(",I7)+1,FIND("-&gt;",I7)-4)</f>
        <v>12</v>
      </c>
      <c r="K7" t="s" s="2">
        <f>LEFT(I7,1)</f>
        <v>24</v>
      </c>
    </row>
    <row r="8" ht="22.5" customHeight="1">
      <c r="A8" s="8">
        <v>2</v>
      </c>
      <c r="B8" t="s" s="9">
        <v>25</v>
      </c>
      <c r="C8" t="s" s="9">
        <v>38</v>
      </c>
      <c r="D8" t="s" s="10">
        <v>39</v>
      </c>
      <c r="E8" s="8">
        <v>3</v>
      </c>
      <c r="F8" s="11"/>
      <c r="G8" s="11"/>
      <c r="H8" t="s" s="9">
        <v>40</v>
      </c>
      <c r="I8" t="s" s="9">
        <v>41</v>
      </c>
      <c r="J8" t="s" s="2">
        <f>MID(I8,FIND("(",I8)+1,FIND("-&gt;",I8)-4)</f>
        <v>42</v>
      </c>
      <c r="K8" t="s" s="2">
        <f>LEFT(I8,1)</f>
        <v>19</v>
      </c>
    </row>
    <row r="9" ht="22.5" customHeight="1">
      <c r="A9" s="8">
        <v>2</v>
      </c>
      <c r="B9" t="s" s="9">
        <v>25</v>
      </c>
      <c r="C9" t="s" s="9">
        <v>43</v>
      </c>
      <c r="D9" t="s" s="10">
        <v>44</v>
      </c>
      <c r="E9" s="8">
        <v>3</v>
      </c>
      <c r="F9" s="11"/>
      <c r="G9" s="11"/>
      <c r="H9" t="s" s="9">
        <v>10</v>
      </c>
      <c r="I9" t="s" s="9">
        <v>45</v>
      </c>
      <c r="J9" t="s" s="2">
        <f>MID(I9,FIND("(",I9)+1,FIND("-&gt;",I9)-4)</f>
        <v>12</v>
      </c>
      <c r="K9" t="s" s="2">
        <f>LEFT(I9,1)</f>
        <v>46</v>
      </c>
    </row>
    <row r="10" ht="22.5" customHeight="1">
      <c r="A10" s="8">
        <v>3</v>
      </c>
      <c r="B10" t="s" s="9">
        <v>7</v>
      </c>
      <c r="C10" t="s" s="9">
        <v>47</v>
      </c>
      <c r="D10" t="s" s="10">
        <v>48</v>
      </c>
      <c r="E10" s="8">
        <v>3</v>
      </c>
      <c r="F10" s="11"/>
      <c r="G10" s="11"/>
      <c r="H10" t="s" s="9">
        <v>28</v>
      </c>
      <c r="I10" t="s" s="9">
        <v>49</v>
      </c>
      <c r="J10" t="s" s="2">
        <f>MID(I10,FIND("(",I10)+1,FIND("-&gt;",I10)-4)</f>
        <v>12</v>
      </c>
      <c r="K10" t="s" s="2">
        <f>LEFT(I10,1)</f>
        <v>46</v>
      </c>
    </row>
    <row r="11" ht="22.5" customHeight="1">
      <c r="A11" s="8">
        <v>3</v>
      </c>
      <c r="B11" t="s" s="9">
        <v>7</v>
      </c>
      <c r="C11" t="s" s="9">
        <v>50</v>
      </c>
      <c r="D11" t="s" s="10">
        <v>51</v>
      </c>
      <c r="E11" s="8">
        <v>3</v>
      </c>
      <c r="F11" s="11"/>
      <c r="G11" s="11"/>
      <c r="H11" t="s" s="9">
        <v>52</v>
      </c>
      <c r="I11" t="s" s="9">
        <v>53</v>
      </c>
      <c r="J11" t="s" s="2">
        <f>MID(I11,FIND("(",I11)+1,FIND("-&gt;",I11)-4)</f>
        <v>12</v>
      </c>
      <c r="K11" t="s" s="2">
        <f>LEFT(I11,1)</f>
        <v>24</v>
      </c>
    </row>
    <row r="12" ht="22.5" customHeight="1">
      <c r="A12" s="8">
        <v>3</v>
      </c>
      <c r="B12" t="s" s="9">
        <v>25</v>
      </c>
      <c r="C12" t="s" s="9">
        <v>54</v>
      </c>
      <c r="D12" t="s" s="10">
        <v>55</v>
      </c>
      <c r="E12" s="8">
        <v>3</v>
      </c>
      <c r="F12" s="11"/>
      <c r="G12" s="11"/>
      <c r="H12" t="s" s="9">
        <v>56</v>
      </c>
      <c r="I12" t="s" s="9">
        <v>57</v>
      </c>
      <c r="J12" t="s" s="2">
        <f>MID(I12,FIND("(",I12)+1,FIND("-&gt;",I12)-4)</f>
        <v>12</v>
      </c>
      <c r="K12" t="s" s="2">
        <f>LEFT(I12,1)</f>
        <v>13</v>
      </c>
    </row>
    <row r="13" ht="22.5" customHeight="1">
      <c r="A13" s="8">
        <v>3</v>
      </c>
      <c r="B13" t="s" s="9">
        <v>25</v>
      </c>
      <c r="C13" t="s" s="9">
        <v>58</v>
      </c>
      <c r="D13" t="s" s="10">
        <v>59</v>
      </c>
      <c r="E13" s="8">
        <v>3</v>
      </c>
      <c r="F13" t="s" s="9">
        <v>60</v>
      </c>
      <c r="G13" s="11"/>
      <c r="H13" t="s" s="9">
        <v>61</v>
      </c>
      <c r="I13" s="11"/>
      <c r="J13" s="3"/>
      <c r="K13" t="s" s="2">
        <f>LEFT(I13,1)</f>
      </c>
    </row>
    <row r="14" ht="22.5" customHeight="1">
      <c r="A14" s="8">
        <v>3</v>
      </c>
      <c r="B14" t="s" s="9">
        <v>25</v>
      </c>
      <c r="C14" t="s" s="9">
        <v>62</v>
      </c>
      <c r="D14" t="s" s="10">
        <v>63</v>
      </c>
      <c r="E14" s="8">
        <v>3</v>
      </c>
      <c r="F14" s="11"/>
      <c r="G14" s="11"/>
      <c r="H14" t="s" s="9">
        <v>10</v>
      </c>
      <c r="I14" t="s" s="9">
        <v>64</v>
      </c>
      <c r="J14" t="s" s="2">
        <f>MID(I14,FIND("(",I14)+1,FIND("-&gt;",I14)-4)</f>
        <v>42</v>
      </c>
      <c r="K14" t="s" s="2">
        <f>LEFT(I14,1)</f>
        <v>13</v>
      </c>
    </row>
    <row r="15" ht="22.5" customHeight="1">
      <c r="A15" s="8">
        <v>4</v>
      </c>
      <c r="B15" t="s" s="9">
        <v>7</v>
      </c>
      <c r="C15" t="s" s="9">
        <v>65</v>
      </c>
      <c r="D15" t="s" s="10">
        <v>66</v>
      </c>
      <c r="E15" s="8">
        <v>3</v>
      </c>
      <c r="F15" s="11"/>
      <c r="G15" s="11"/>
      <c r="H15" t="s" s="9">
        <v>33</v>
      </c>
      <c r="I15" t="s" s="9">
        <v>67</v>
      </c>
      <c r="J15" t="s" s="2">
        <f>MID(I15,FIND("(",I15)+1,FIND("-&gt;",I15)-4)</f>
        <v>12</v>
      </c>
      <c r="K15" t="s" s="2">
        <f>LEFT(I15,1)</f>
        <v>46</v>
      </c>
    </row>
    <row r="16" ht="22.5" customHeight="1">
      <c r="A16" s="8">
        <v>4</v>
      </c>
      <c r="B16" t="s" s="9">
        <v>25</v>
      </c>
      <c r="C16" t="s" s="9">
        <v>68</v>
      </c>
      <c r="D16" t="s" s="10">
        <v>69</v>
      </c>
      <c r="E16" s="8">
        <v>3</v>
      </c>
      <c r="F16" s="11"/>
      <c r="G16" s="11"/>
      <c r="H16" t="s" s="9">
        <v>56</v>
      </c>
      <c r="I16" t="s" s="9">
        <v>70</v>
      </c>
      <c r="J16" t="s" s="2">
        <f>MID(I16,FIND("(",I16)+1,FIND("-&gt;",I16)-4)</f>
        <v>42</v>
      </c>
      <c r="K16" t="s" s="2">
        <f>LEFT(I16,1)</f>
        <v>13</v>
      </c>
    </row>
    <row r="17" ht="22.5" customHeight="1">
      <c r="A17" s="8">
        <v>4</v>
      </c>
      <c r="B17" t="s" s="9">
        <v>25</v>
      </c>
      <c r="C17" t="s" s="9">
        <v>71</v>
      </c>
      <c r="D17" t="s" s="10">
        <v>72</v>
      </c>
      <c r="E17" s="8">
        <v>3</v>
      </c>
      <c r="F17" s="11"/>
      <c r="G17" s="11"/>
      <c r="H17" t="s" s="9">
        <v>28</v>
      </c>
      <c r="I17" t="s" s="9">
        <v>73</v>
      </c>
      <c r="J17" t="s" s="2">
        <f>MID(I17,FIND("(",I17)+1,FIND("-&gt;",I17)-4)</f>
        <v>23</v>
      </c>
      <c r="K17" t="s" s="2">
        <f>LEFT(I17,1)</f>
        <v>24</v>
      </c>
    </row>
    <row r="18" ht="22.5" customHeight="1">
      <c r="A18" s="8">
        <v>4</v>
      </c>
      <c r="B18" t="s" s="9">
        <v>25</v>
      </c>
      <c r="C18" t="s" s="9">
        <v>74</v>
      </c>
      <c r="D18" t="s" s="10">
        <v>75</v>
      </c>
      <c r="E18" s="8">
        <v>3</v>
      </c>
      <c r="F18" s="11"/>
      <c r="G18" s="11"/>
      <c r="H18" t="s" s="9">
        <v>10</v>
      </c>
      <c r="I18" t="s" s="9">
        <v>76</v>
      </c>
      <c r="J18" t="s" s="2">
        <f>MID(I18,FIND("(",I18)+1,FIND("-&gt;",I18)-4)</f>
        <v>12</v>
      </c>
      <c r="K18" t="s" s="2">
        <f>LEFT(I18,1)</f>
        <v>24</v>
      </c>
    </row>
    <row r="19" ht="22.5" customHeight="1">
      <c r="A19" s="8">
        <v>4</v>
      </c>
      <c r="B19" t="s" s="9">
        <v>25</v>
      </c>
      <c r="C19" t="s" s="9">
        <v>77</v>
      </c>
      <c r="D19" t="s" s="10">
        <v>78</v>
      </c>
      <c r="E19" s="8">
        <v>3</v>
      </c>
      <c r="F19" s="11"/>
      <c r="G19" s="11"/>
      <c r="H19" t="s" s="9">
        <v>40</v>
      </c>
      <c r="I19" t="s" s="9">
        <v>79</v>
      </c>
      <c r="J19" t="s" s="2">
        <f>MID(I19,FIND("(",I19)+1,FIND("-&gt;",I19)-4)</f>
        <v>12</v>
      </c>
      <c r="K19" t="s" s="2">
        <f>LEFT(I19,1)</f>
        <v>19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