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<sst xmlns="http://schemas.openxmlformats.org/spreadsheetml/2006/main" uniqueCount="166">
  <si>
    <t>grade</t>
  </si>
  <si>
    <t>classType</t>
  </si>
  <si>
    <t>classID</t>
  </si>
  <si>
    <t>className</t>
  </si>
  <si>
    <t>professor</t>
  </si>
  <si>
    <t>classTime</t>
  </si>
  <si>
    <t>week</t>
  </si>
  <si>
    <t>전필</t>
  </si>
  <si>
    <t>1397-01</t>
  </si>
  <si>
    <t>음악개론I</t>
  </si>
  <si>
    <t>고은미</t>
  </si>
  <si>
    <t>목 (6,7-&gt;예302)</t>
  </si>
  <si>
    <t>6,7</t>
  </si>
  <si>
    <t>목</t>
  </si>
  <si>
    <t>3592-01</t>
  </si>
  <si>
    <t>합창1</t>
  </si>
  <si>
    <t>노기환</t>
  </si>
  <si>
    <t>목 (8,9-&gt;예101)</t>
  </si>
  <si>
    <t>3593-01</t>
  </si>
  <si>
    <t>합주1</t>
  </si>
  <si>
    <t>박지용</t>
  </si>
  <si>
    <t>목 (8,9-&gt;기101)</t>
  </si>
  <si>
    <t>8,9</t>
  </si>
  <si>
    <t>3857-01</t>
  </si>
  <si>
    <t>전공실기1</t>
  </si>
  <si>
    <t>음악학과</t>
  </si>
  <si>
    <t>전선</t>
  </si>
  <si>
    <t>1287-01</t>
  </si>
  <si>
    <t>콘서트콰이어I</t>
  </si>
  <si>
    <t>P</t>
  </si>
  <si>
    <t>김형기</t>
  </si>
  <si>
    <t>수 (4,5-&gt;기101)</t>
  </si>
  <si>
    <t>4,5</t>
  </si>
  <si>
    <t>수</t>
  </si>
  <si>
    <t>3591-01</t>
  </si>
  <si>
    <t>앙상블기초1</t>
  </si>
  <si>
    <t>정영안</t>
  </si>
  <si>
    <t>금 (4-&gt;예301)</t>
  </si>
  <si>
    <t>4</t>
  </si>
  <si>
    <t>금</t>
  </si>
  <si>
    <t>4004-01</t>
  </si>
  <si>
    <t>피아노듀오연구</t>
  </si>
  <si>
    <t>이루사</t>
  </si>
  <si>
    <t>금 (5-&gt;예301)</t>
  </si>
  <si>
    <t>5</t>
  </si>
  <si>
    <t>0337-01</t>
  </si>
  <si>
    <t>서양음악사I</t>
  </si>
  <si>
    <t>금 (2,3-&gt;예301)</t>
  </si>
  <si>
    <t>2,3</t>
  </si>
  <si>
    <t>0459-01</t>
  </si>
  <si>
    <t>위클리III</t>
  </si>
  <si>
    <t>수 (7-&gt;예101)</t>
  </si>
  <si>
    <t>7</t>
  </si>
  <si>
    <t>0702-01</t>
  </si>
  <si>
    <t>합주III</t>
  </si>
  <si>
    <t>0714-01</t>
  </si>
  <si>
    <t>합창III</t>
  </si>
  <si>
    <t>0764-01</t>
  </si>
  <si>
    <t>화성학I</t>
  </si>
  <si>
    <t>최원석</t>
  </si>
  <si>
    <t>화 (6,7-&gt;예301)</t>
  </si>
  <si>
    <t>화</t>
  </si>
  <si>
    <t>3859-01</t>
  </si>
  <si>
    <t>전공실기3</t>
  </si>
  <si>
    <t>0390-01</t>
  </si>
  <si>
    <t>시창청음I</t>
  </si>
  <si>
    <t>임옥란</t>
  </si>
  <si>
    <t>수 (2,3-&gt;예301)</t>
  </si>
  <si>
    <t>1314-01</t>
  </si>
  <si>
    <t>콘서트콰이어III</t>
  </si>
  <si>
    <t>2314-01</t>
  </si>
  <si>
    <t>성악문헌I</t>
  </si>
  <si>
    <t>손은정</t>
  </si>
  <si>
    <t>목 (6,7-&gt;예301)</t>
  </si>
  <si>
    <t>2315-01</t>
  </si>
  <si>
    <t>관현악문헌I</t>
  </si>
  <si>
    <t>월 (2,3-&gt;예302)</t>
  </si>
  <si>
    <t>월</t>
  </si>
  <si>
    <t>2469-01</t>
  </si>
  <si>
    <t>독일가곡클래스I</t>
  </si>
  <si>
    <t>이동초</t>
  </si>
  <si>
    <t>수 (8,9-&gt;예301)</t>
  </si>
  <si>
    <t>2630-01</t>
  </si>
  <si>
    <t>피아노문헌I</t>
  </si>
  <si>
    <t>김세은</t>
  </si>
  <si>
    <t>화 (4,5-&gt;예301)</t>
  </si>
  <si>
    <t>2725-01</t>
  </si>
  <si>
    <t>피아노반주법I</t>
  </si>
  <si>
    <t>목 (4,5-&gt;예302)</t>
  </si>
  <si>
    <t>2871-01</t>
  </si>
  <si>
    <t>뮤지컬클래스I</t>
  </si>
  <si>
    <t>박성찬</t>
  </si>
  <si>
    <t>금 (8,9-&gt;대B101)</t>
  </si>
  <si>
    <t>3339-01</t>
  </si>
  <si>
    <t>현악합주I</t>
  </si>
  <si>
    <t>목 (4,5-&gt;예101)</t>
  </si>
  <si>
    <t>3340-01</t>
  </si>
  <si>
    <t>관악합주I</t>
  </si>
  <si>
    <t>김문길</t>
  </si>
  <si>
    <t>화 (8,9-&gt;예101)</t>
  </si>
  <si>
    <t>3594-01</t>
  </si>
  <si>
    <t>피지컬트레이닝1</t>
  </si>
  <si>
    <t>금 (6,7-&gt;대B101)</t>
  </si>
  <si>
    <t>3865-01</t>
  </si>
  <si>
    <t>타전공실기1</t>
  </si>
  <si>
    <t>2242-01</t>
  </si>
  <si>
    <t>위클리V</t>
  </si>
  <si>
    <t>3861-01</t>
  </si>
  <si>
    <t>전공실기5</t>
  </si>
  <si>
    <t>3873-01</t>
  </si>
  <si>
    <t>건반화성학1</t>
  </si>
  <si>
    <t>화 (6,7-&gt;예302)</t>
  </si>
  <si>
    <t>0716-01</t>
  </si>
  <si>
    <t>합창V</t>
  </si>
  <si>
    <t>0825-01</t>
  </si>
  <si>
    <t>합주V</t>
  </si>
  <si>
    <t>1315-01</t>
  </si>
  <si>
    <t>콘서트콰이어V</t>
  </si>
  <si>
    <t>1770-01</t>
  </si>
  <si>
    <t>오페라클래스I</t>
  </si>
  <si>
    <t>화 (3,4-&gt;예302)</t>
  </si>
  <si>
    <t>1772-01</t>
  </si>
  <si>
    <t>지휘법I</t>
  </si>
  <si>
    <t>목 (6,7-&gt;예B110)</t>
  </si>
  <si>
    <t>2508-15</t>
  </si>
  <si>
    <t>직장체험</t>
  </si>
  <si>
    <t>미래인재개발과</t>
  </si>
  <si>
    <t>2631-01</t>
  </si>
  <si>
    <t>실내악앙상블I</t>
  </si>
  <si>
    <t>최계환</t>
  </si>
  <si>
    <t>금 (6,7-&gt;예302)</t>
  </si>
  <si>
    <t>3341-01</t>
  </si>
  <si>
    <t>프랑스가곡클래스I</t>
  </si>
  <si>
    <t>강신모</t>
  </si>
  <si>
    <t>금 (6,7-&gt;예301)</t>
  </si>
  <si>
    <t>3595-01</t>
  </si>
  <si>
    <t>현악합주III</t>
  </si>
  <si>
    <t>3596-01</t>
  </si>
  <si>
    <t>관악합주III</t>
  </si>
  <si>
    <t>3867-01</t>
  </si>
  <si>
    <t>타전공실기3</t>
  </si>
  <si>
    <t>3953-01</t>
  </si>
  <si>
    <t>피아노협주곡연구1</t>
  </si>
  <si>
    <t>수 (2,3-&gt;예302)</t>
  </si>
  <si>
    <t>3863-01</t>
  </si>
  <si>
    <t>전공실기7</t>
  </si>
  <si>
    <t>0820-01</t>
  </si>
  <si>
    <t>대위법I</t>
  </si>
  <si>
    <t>황성곤</t>
  </si>
  <si>
    <t>화 (2,3-&gt;예301)</t>
  </si>
  <si>
    <t>1571-01</t>
  </si>
  <si>
    <t>컴퓨터음악I</t>
  </si>
  <si>
    <t>한기열</t>
  </si>
  <si>
    <t>화 (2,3-&gt;예103)</t>
  </si>
  <si>
    <t>1931-01</t>
  </si>
  <si>
    <t>콘서트콰이어VII</t>
  </si>
  <si>
    <t>2195-01</t>
  </si>
  <si>
    <t>음악분석I</t>
  </si>
  <si>
    <t>화 (8,9-&gt;예302)</t>
  </si>
  <si>
    <t>3337-01</t>
  </si>
  <si>
    <t>합창VII</t>
  </si>
  <si>
    <t>3338-01</t>
  </si>
  <si>
    <t>합주VII</t>
  </si>
  <si>
    <t>김인주</t>
  </si>
  <si>
    <t>3869-01</t>
  </si>
  <si>
    <t>타전공실기5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</si>
</sst>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12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8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1" applyFont="1" applyFill="1" applyBorder="1" applyAlignment="1" applyProtection="0">
      <alignment vertical="center"/>
    </xf>
    <xf numFmtId="0" fontId="3" fillId="2" borderId="2" applyNumberFormat="1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left" vertical="center"/>
    </xf>
    <xf numFmtId="0" fontId="0" fillId="2" borderId="2" applyNumberFormat="1" applyFont="1" applyFill="1" applyBorder="1" applyAlignment="1" applyProtection="0">
      <alignment vertical="center"/>
    </xf>
    <xf numFmtId="0" fontId="4" fillId="2" borderId="3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4" applyNumberFormat="1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0" fontId="4" fillId="2" borderId="3" applyNumberFormat="0" applyFont="1" applyFill="1" applyBorder="1" applyAlignment="1" applyProtection="0">
      <alignment horizontal="center" vertical="center" wrapText="1"/>
    </xf>
    <xf numFmtId="17" fontId="4" fillId="2" borderId="4" applyNumberFormat="1" applyFont="1" applyFill="1" applyBorder="1" applyAlignment="1" applyProtection="0">
      <alignment horizontal="center" vertical="center" wrapText="1"/>
    </xf>
    <xf numFmtId="0" fontId="4" fillId="2" borderId="6" applyNumberFormat="1" applyFont="1" applyFill="1" applyBorder="1" applyAlignment="1" applyProtection="0">
      <alignment horizontal="center" vertical="center" wrapText="1"/>
    </xf>
    <xf numFmtId="49" fontId="4" fillId="2" borderId="7" applyNumberFormat="1" applyFont="1" applyFill="1" applyBorder="1" applyAlignment="1" applyProtection="0">
      <alignment horizontal="center" vertical="center" wrapText="1"/>
    </xf>
    <xf numFmtId="17" fontId="4" fillId="2" borderId="7" applyNumberFormat="1" applyFont="1" applyFill="1" applyBorder="1" applyAlignment="1" applyProtection="0">
      <alignment horizontal="center" vertical="center" wrapText="1"/>
    </xf>
    <xf numFmtId="49" fontId="4" fillId="2" borderId="7" applyNumberFormat="1" applyFont="1" applyFill="1" applyBorder="1" applyAlignment="1" applyProtection="0">
      <alignment horizontal="left" vertical="center" wrapText="1"/>
    </xf>
    <xf numFmtId="0" fontId="4" fillId="2" borderId="7" applyNumberFormat="1" applyFont="1" applyFill="1" applyBorder="1" applyAlignment="1" applyProtection="0">
      <alignment horizontal="center" vertical="center" wrapText="1"/>
    </xf>
    <xf numFmtId="0" fontId="4" fillId="2" borderId="7" applyNumberFormat="0" applyFont="1" applyFill="1" applyBorder="1" applyAlignment="1" applyProtection="0">
      <alignment horizontal="center" vertical="center" wrapText="1"/>
    </xf>
    <xf numFmtId="0" fontId="0" fillId="3" borderId="7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88a4d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51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2">
        <v>5</v>
      </c>
      <c r="K1" t="s" s="2">
        <v>6</v>
      </c>
    </row>
    <row r="2" ht="22.5" customHeight="1">
      <c r="A2" s="4">
        <v>1</v>
      </c>
      <c r="B2" t="s" s="5">
        <v>7</v>
      </c>
      <c r="C2" t="s" s="5">
        <v>8</v>
      </c>
      <c r="D2" t="s" s="6">
        <v>9</v>
      </c>
      <c r="E2" s="4">
        <v>2</v>
      </c>
      <c r="F2" s="7"/>
      <c r="G2" s="7"/>
      <c r="H2" t="s" s="5">
        <v>10</v>
      </c>
      <c r="I2" t="s" s="5">
        <v>11</v>
      </c>
      <c r="J2" t="s" s="2">
        <f>MID(I2,FIND("(",I2)+1,FIND("-&gt;",I2)-4)</f>
        <v>12</v>
      </c>
      <c r="K2" t="s" s="2">
        <f>LEFT(I2,1)</f>
        <v>13</v>
      </c>
    </row>
    <row r="3" ht="20" customHeight="1">
      <c r="A3" s="4">
        <v>1</v>
      </c>
      <c r="B3" t="s" s="5">
        <v>7</v>
      </c>
      <c r="C3" t="s" s="5">
        <v>14</v>
      </c>
      <c r="D3" t="s" s="6">
        <v>15</v>
      </c>
      <c r="E3" s="4">
        <v>2</v>
      </c>
      <c r="F3" s="7"/>
      <c r="G3" s="7"/>
      <c r="H3" t="s" s="5">
        <v>16</v>
      </c>
      <c r="I3" t="s" s="5">
        <v>17</v>
      </c>
      <c r="J3" s="3"/>
      <c r="K3" t="s" s="2">
        <f>LEFT(I3,1)</f>
        <v>13</v>
      </c>
    </row>
    <row r="4" ht="22.5" customHeight="1">
      <c r="A4" s="4">
        <v>1</v>
      </c>
      <c r="B4" t="s" s="5">
        <v>7</v>
      </c>
      <c r="C4" t="s" s="5">
        <v>18</v>
      </c>
      <c r="D4" t="s" s="6">
        <v>19</v>
      </c>
      <c r="E4" s="4">
        <v>2</v>
      </c>
      <c r="F4" s="7"/>
      <c r="G4" s="7"/>
      <c r="H4" t="s" s="5">
        <v>20</v>
      </c>
      <c r="I4" t="s" s="5">
        <v>21</v>
      </c>
      <c r="J4" t="s" s="2">
        <f>MID(I4,FIND("(",I4)+1,FIND("-&gt;",I4)-4)</f>
        <v>22</v>
      </c>
      <c r="K4" t="s" s="2">
        <f>LEFT(I4,1)</f>
        <v>13</v>
      </c>
    </row>
    <row r="5" ht="22.5" customHeight="1">
      <c r="A5" s="4">
        <v>1</v>
      </c>
      <c r="B5" t="s" s="5">
        <v>7</v>
      </c>
      <c r="C5" t="s" s="5">
        <v>23</v>
      </c>
      <c r="D5" t="s" s="6">
        <v>24</v>
      </c>
      <c r="E5" s="4">
        <v>1</v>
      </c>
      <c r="F5" s="7"/>
      <c r="G5" s="7"/>
      <c r="H5" t="s" s="5">
        <v>25</v>
      </c>
      <c r="I5" s="7"/>
      <c r="J5" s="2">
        <f>MID(I5,FIND("(",I5)+1,FIND("-&gt;",I5)-4)</f>
      </c>
      <c r="K5" t="s" s="2">
        <f>LEFT(I5,1)</f>
      </c>
    </row>
    <row r="6" ht="22.5" customHeight="1">
      <c r="A6" s="4">
        <v>1</v>
      </c>
      <c r="B6" t="s" s="5">
        <v>26</v>
      </c>
      <c r="C6" t="s" s="5">
        <v>27</v>
      </c>
      <c r="D6" t="s" s="6">
        <v>28</v>
      </c>
      <c r="E6" s="4">
        <v>2</v>
      </c>
      <c r="F6" t="s" s="5">
        <v>29</v>
      </c>
      <c r="G6" s="7"/>
      <c r="H6" t="s" s="5">
        <v>30</v>
      </c>
      <c r="I6" t="s" s="5">
        <v>31</v>
      </c>
      <c r="J6" t="s" s="2">
        <f>MID(I6,FIND("(",I6)+1,FIND("-&gt;",I6)-4)</f>
        <v>32</v>
      </c>
      <c r="K6" t="s" s="2">
        <f>LEFT(I6,1)</f>
        <v>33</v>
      </c>
    </row>
    <row r="7" ht="22.5" customHeight="1">
      <c r="A7" s="4">
        <v>1</v>
      </c>
      <c r="B7" t="s" s="5">
        <v>26</v>
      </c>
      <c r="C7" t="s" s="5">
        <v>34</v>
      </c>
      <c r="D7" t="s" s="6">
        <v>35</v>
      </c>
      <c r="E7" s="4">
        <v>1</v>
      </c>
      <c r="F7" s="7"/>
      <c r="G7" s="7"/>
      <c r="H7" t="s" s="5">
        <v>36</v>
      </c>
      <c r="I7" t="s" s="5">
        <v>37</v>
      </c>
      <c r="J7" t="s" s="2">
        <f>MID(I7,FIND("(",I7)+1,FIND("-&gt;",I7)-4)</f>
        <v>38</v>
      </c>
      <c r="K7" t="s" s="2">
        <f>LEFT(I7,1)</f>
        <v>39</v>
      </c>
    </row>
    <row r="8" ht="22.5" customHeight="1">
      <c r="A8" s="4">
        <v>1</v>
      </c>
      <c r="B8" t="s" s="5">
        <v>26</v>
      </c>
      <c r="C8" t="s" s="5">
        <v>40</v>
      </c>
      <c r="D8" t="s" s="6">
        <v>41</v>
      </c>
      <c r="E8" s="4">
        <v>1</v>
      </c>
      <c r="F8" s="7"/>
      <c r="G8" s="7"/>
      <c r="H8" t="s" s="5">
        <v>42</v>
      </c>
      <c r="I8" t="s" s="5">
        <v>43</v>
      </c>
      <c r="J8" t="s" s="2">
        <f>MID(I8,FIND("(",I8)+1,FIND("-&gt;",I8)-4)</f>
        <v>44</v>
      </c>
      <c r="K8" t="s" s="2">
        <f>LEFT(I8,1)</f>
        <v>39</v>
      </c>
    </row>
    <row r="9" ht="22.5" customHeight="1">
      <c r="A9" s="4">
        <v>2</v>
      </c>
      <c r="B9" t="s" s="5">
        <v>7</v>
      </c>
      <c r="C9" t="s" s="5">
        <v>45</v>
      </c>
      <c r="D9" t="s" s="6">
        <v>46</v>
      </c>
      <c r="E9" s="4">
        <v>2</v>
      </c>
      <c r="F9" s="7"/>
      <c r="G9" s="7"/>
      <c r="H9" t="s" s="5">
        <v>36</v>
      </c>
      <c r="I9" t="s" s="5">
        <v>47</v>
      </c>
      <c r="J9" t="s" s="2">
        <f>MID(I9,FIND("(",I9)+1,FIND("-&gt;",I9)-4)</f>
        <v>48</v>
      </c>
      <c r="K9" t="s" s="2">
        <f>LEFT(I9,1)</f>
        <v>39</v>
      </c>
    </row>
    <row r="10" ht="22.5" customHeight="1">
      <c r="A10" s="4">
        <v>2</v>
      </c>
      <c r="B10" t="s" s="5">
        <v>7</v>
      </c>
      <c r="C10" t="s" s="5">
        <v>49</v>
      </c>
      <c r="D10" t="s" s="6">
        <v>50</v>
      </c>
      <c r="E10" s="4">
        <v>1</v>
      </c>
      <c r="F10" s="7"/>
      <c r="G10" s="7"/>
      <c r="H10" t="s" s="5">
        <v>30</v>
      </c>
      <c r="I10" t="s" s="5">
        <v>51</v>
      </c>
      <c r="J10" t="s" s="2">
        <f>MID(I10,FIND("(",I10)+1,FIND("-&gt;",I10)-4)</f>
        <v>52</v>
      </c>
      <c r="K10" t="s" s="2">
        <f>LEFT(I10,1)</f>
        <v>33</v>
      </c>
    </row>
    <row r="11" ht="22.5" customHeight="1">
      <c r="A11" s="4">
        <v>2</v>
      </c>
      <c r="B11" t="s" s="5">
        <v>7</v>
      </c>
      <c r="C11" t="s" s="5">
        <v>53</v>
      </c>
      <c r="D11" t="s" s="6">
        <v>54</v>
      </c>
      <c r="E11" s="4">
        <v>2</v>
      </c>
      <c r="F11" s="7"/>
      <c r="G11" s="7"/>
      <c r="H11" t="s" s="5">
        <v>20</v>
      </c>
      <c r="I11" t="s" s="5">
        <v>21</v>
      </c>
      <c r="J11" t="s" s="2">
        <f>MID(I11,FIND("(",I11)+1,FIND("-&gt;",I11)-4)</f>
        <v>22</v>
      </c>
      <c r="K11" t="s" s="2">
        <f>LEFT(I11,1)</f>
        <v>13</v>
      </c>
    </row>
    <row r="12" ht="20" customHeight="1">
      <c r="A12" s="4">
        <v>2</v>
      </c>
      <c r="B12" t="s" s="5">
        <v>7</v>
      </c>
      <c r="C12" t="s" s="5">
        <v>55</v>
      </c>
      <c r="D12" t="s" s="6">
        <v>56</v>
      </c>
      <c r="E12" s="4">
        <v>2</v>
      </c>
      <c r="F12" s="7"/>
      <c r="G12" s="7"/>
      <c r="H12" t="s" s="5">
        <v>16</v>
      </c>
      <c r="I12" t="s" s="5">
        <v>17</v>
      </c>
      <c r="J12" s="3"/>
      <c r="K12" t="s" s="2">
        <f>LEFT(I12,1)</f>
        <v>13</v>
      </c>
    </row>
    <row r="13" ht="22.5" customHeight="1">
      <c r="A13" s="4">
        <v>2</v>
      </c>
      <c r="B13" t="s" s="5">
        <v>7</v>
      </c>
      <c r="C13" t="s" s="5">
        <v>57</v>
      </c>
      <c r="D13" t="s" s="6">
        <v>58</v>
      </c>
      <c r="E13" s="4">
        <v>2</v>
      </c>
      <c r="F13" s="7"/>
      <c r="G13" s="7"/>
      <c r="H13" t="s" s="5">
        <v>59</v>
      </c>
      <c r="I13" t="s" s="5">
        <v>60</v>
      </c>
      <c r="J13" t="s" s="2">
        <f>MID(I13,FIND("(",I13)+1,FIND("-&gt;",I13)-4)</f>
        <v>12</v>
      </c>
      <c r="K13" t="s" s="2">
        <f>LEFT(I13,1)</f>
        <v>61</v>
      </c>
    </row>
    <row r="14" ht="22.5" customHeight="1">
      <c r="A14" s="4">
        <v>2</v>
      </c>
      <c r="B14" t="s" s="5">
        <v>7</v>
      </c>
      <c r="C14" t="s" s="5">
        <v>62</v>
      </c>
      <c r="D14" t="s" s="6">
        <v>63</v>
      </c>
      <c r="E14" s="4">
        <v>1</v>
      </c>
      <c r="F14" s="7"/>
      <c r="G14" s="7"/>
      <c r="H14" t="s" s="5">
        <v>25</v>
      </c>
      <c r="I14" s="7"/>
      <c r="J14" s="2">
        <f>MID(I14,FIND("(",I14)+1,FIND("-&gt;",I14)-4)</f>
      </c>
      <c r="K14" t="s" s="2">
        <f>LEFT(I14,1)</f>
      </c>
    </row>
    <row r="15" ht="22.5" customHeight="1">
      <c r="A15" s="4">
        <v>2</v>
      </c>
      <c r="B15" t="s" s="5">
        <v>26</v>
      </c>
      <c r="C15" t="s" s="5">
        <v>64</v>
      </c>
      <c r="D15" t="s" s="6">
        <v>65</v>
      </c>
      <c r="E15" s="4">
        <v>2</v>
      </c>
      <c r="F15" s="7"/>
      <c r="G15" s="7"/>
      <c r="H15" t="s" s="5">
        <v>66</v>
      </c>
      <c r="I15" t="s" s="5">
        <v>67</v>
      </c>
      <c r="J15" t="s" s="2">
        <f>MID(I15,FIND("(",I15)+1,FIND("-&gt;",I15)-4)</f>
        <v>48</v>
      </c>
      <c r="K15" t="s" s="2">
        <f>LEFT(I15,1)</f>
        <v>33</v>
      </c>
    </row>
    <row r="16" ht="22.5" customHeight="1">
      <c r="A16" s="4">
        <v>2</v>
      </c>
      <c r="B16" t="s" s="5">
        <v>26</v>
      </c>
      <c r="C16" t="s" s="5">
        <v>68</v>
      </c>
      <c r="D16" t="s" s="6">
        <v>69</v>
      </c>
      <c r="E16" s="4">
        <v>2</v>
      </c>
      <c r="F16" t="s" s="5">
        <v>29</v>
      </c>
      <c r="G16" s="7"/>
      <c r="H16" t="s" s="5">
        <v>30</v>
      </c>
      <c r="I16" t="s" s="5">
        <v>31</v>
      </c>
      <c r="J16" t="s" s="2">
        <f>MID(I16,FIND("(",I16)+1,FIND("-&gt;",I16)-4)</f>
        <v>32</v>
      </c>
      <c r="K16" t="s" s="2">
        <f>LEFT(I16,1)</f>
        <v>33</v>
      </c>
    </row>
    <row r="17" ht="22.5" customHeight="1">
      <c r="A17" s="4">
        <v>2</v>
      </c>
      <c r="B17" t="s" s="5">
        <v>26</v>
      </c>
      <c r="C17" t="s" s="5">
        <v>70</v>
      </c>
      <c r="D17" t="s" s="6">
        <v>71</v>
      </c>
      <c r="E17" s="4">
        <v>2</v>
      </c>
      <c r="F17" s="7"/>
      <c r="G17" s="7"/>
      <c r="H17" t="s" s="5">
        <v>72</v>
      </c>
      <c r="I17" t="s" s="5">
        <v>73</v>
      </c>
      <c r="J17" t="s" s="2">
        <f>MID(I17,FIND("(",I17)+1,FIND("-&gt;",I17)-4)</f>
        <v>12</v>
      </c>
      <c r="K17" t="s" s="2">
        <f>LEFT(I17,1)</f>
        <v>13</v>
      </c>
    </row>
    <row r="18" ht="22.5" customHeight="1">
      <c r="A18" s="4">
        <v>2</v>
      </c>
      <c r="B18" t="s" s="5">
        <v>26</v>
      </c>
      <c r="C18" t="s" s="5">
        <v>74</v>
      </c>
      <c r="D18" t="s" s="6">
        <v>75</v>
      </c>
      <c r="E18" s="4">
        <v>2</v>
      </c>
      <c r="F18" s="7"/>
      <c r="G18" s="7"/>
      <c r="H18" t="s" s="5">
        <v>36</v>
      </c>
      <c r="I18" t="s" s="5">
        <v>76</v>
      </c>
      <c r="J18" t="s" s="2">
        <f>MID(I18,FIND("(",I18)+1,FIND("-&gt;",I18)-4)</f>
        <v>48</v>
      </c>
      <c r="K18" t="s" s="2">
        <f>LEFT(I18,1)</f>
        <v>77</v>
      </c>
    </row>
    <row r="19" ht="22.5" customHeight="1">
      <c r="A19" s="4">
        <v>2</v>
      </c>
      <c r="B19" t="s" s="5">
        <v>26</v>
      </c>
      <c r="C19" t="s" s="5">
        <v>78</v>
      </c>
      <c r="D19" t="s" s="6">
        <v>79</v>
      </c>
      <c r="E19" s="4">
        <v>2</v>
      </c>
      <c r="F19" s="7"/>
      <c r="G19" s="7"/>
      <c r="H19" t="s" s="5">
        <v>80</v>
      </c>
      <c r="I19" t="s" s="5">
        <v>81</v>
      </c>
      <c r="J19" t="s" s="2">
        <f>MID(I19,FIND("(",I19)+1,FIND("-&gt;",I19)-4)</f>
        <v>22</v>
      </c>
      <c r="K19" t="s" s="2">
        <f>LEFT(I19,1)</f>
        <v>33</v>
      </c>
    </row>
    <row r="20" ht="22.5" customHeight="1">
      <c r="A20" s="4">
        <v>2</v>
      </c>
      <c r="B20" t="s" s="5">
        <v>26</v>
      </c>
      <c r="C20" t="s" s="5">
        <v>82</v>
      </c>
      <c r="D20" t="s" s="6">
        <v>83</v>
      </c>
      <c r="E20" s="4">
        <v>2</v>
      </c>
      <c r="F20" s="7"/>
      <c r="G20" s="7"/>
      <c r="H20" t="s" s="5">
        <v>84</v>
      </c>
      <c r="I20" t="s" s="5">
        <v>85</v>
      </c>
      <c r="J20" t="s" s="2">
        <f>MID(I20,FIND("(",I20)+1,FIND("-&gt;",I20)-4)</f>
        <v>32</v>
      </c>
      <c r="K20" t="s" s="2">
        <f>LEFT(I20,1)</f>
        <v>61</v>
      </c>
    </row>
    <row r="21" ht="22.5" customHeight="1">
      <c r="A21" s="4">
        <v>2</v>
      </c>
      <c r="B21" t="s" s="5">
        <v>26</v>
      </c>
      <c r="C21" t="s" s="5">
        <v>86</v>
      </c>
      <c r="D21" t="s" s="6">
        <v>87</v>
      </c>
      <c r="E21" s="4">
        <v>2</v>
      </c>
      <c r="F21" s="7"/>
      <c r="G21" s="7"/>
      <c r="H21" t="s" s="5">
        <v>42</v>
      </c>
      <c r="I21" t="s" s="5">
        <v>88</v>
      </c>
      <c r="J21" t="s" s="2">
        <f>MID(I21,FIND("(",I21)+1,FIND("-&gt;",I21)-4)</f>
        <v>32</v>
      </c>
      <c r="K21" t="s" s="2">
        <f>LEFT(I21,1)</f>
        <v>13</v>
      </c>
    </row>
    <row r="22" ht="22.5" customHeight="1">
      <c r="A22" s="4">
        <v>2</v>
      </c>
      <c r="B22" t="s" s="5">
        <v>26</v>
      </c>
      <c r="C22" t="s" s="5">
        <v>89</v>
      </c>
      <c r="D22" t="s" s="6">
        <v>90</v>
      </c>
      <c r="E22" s="4">
        <v>2</v>
      </c>
      <c r="F22" s="7"/>
      <c r="G22" s="7"/>
      <c r="H22" t="s" s="5">
        <v>91</v>
      </c>
      <c r="I22" t="s" s="5">
        <v>92</v>
      </c>
      <c r="J22" t="s" s="2">
        <f>MID(I22,FIND("(",I22)+1,FIND("-&gt;",I22)-4)</f>
        <v>22</v>
      </c>
      <c r="K22" t="s" s="2">
        <f>LEFT(I22,1)</f>
        <v>39</v>
      </c>
    </row>
    <row r="23" ht="22.5" customHeight="1">
      <c r="A23" s="4">
        <v>2</v>
      </c>
      <c r="B23" t="s" s="5">
        <v>26</v>
      </c>
      <c r="C23" t="s" s="5">
        <v>93</v>
      </c>
      <c r="D23" t="s" s="6">
        <v>94</v>
      </c>
      <c r="E23" s="4">
        <v>2</v>
      </c>
      <c r="F23" s="7"/>
      <c r="G23" s="7"/>
      <c r="H23" t="s" s="5">
        <v>36</v>
      </c>
      <c r="I23" t="s" s="5">
        <v>95</v>
      </c>
      <c r="J23" t="s" s="2">
        <f>MID(I23,FIND("(",I23)+1,FIND("-&gt;",I23)-4)</f>
        <v>32</v>
      </c>
      <c r="K23" t="s" s="2">
        <f>LEFT(I23,1)</f>
        <v>13</v>
      </c>
    </row>
    <row r="24" ht="20" customHeight="1">
      <c r="A24" s="4">
        <v>2</v>
      </c>
      <c r="B24" t="s" s="5">
        <v>26</v>
      </c>
      <c r="C24" t="s" s="5">
        <v>96</v>
      </c>
      <c r="D24" t="s" s="6">
        <v>97</v>
      </c>
      <c r="E24" s="4">
        <v>2</v>
      </c>
      <c r="F24" s="7"/>
      <c r="G24" s="7"/>
      <c r="H24" t="s" s="5">
        <v>98</v>
      </c>
      <c r="I24" t="s" s="5">
        <v>99</v>
      </c>
      <c r="J24" s="3"/>
      <c r="K24" t="s" s="2">
        <f>LEFT(I24,1)</f>
        <v>61</v>
      </c>
    </row>
    <row r="25" ht="22.5" customHeight="1">
      <c r="A25" s="4">
        <v>2</v>
      </c>
      <c r="B25" t="s" s="5">
        <v>26</v>
      </c>
      <c r="C25" t="s" s="5">
        <v>100</v>
      </c>
      <c r="D25" t="s" s="6">
        <v>101</v>
      </c>
      <c r="E25" s="4">
        <v>2</v>
      </c>
      <c r="F25" s="7"/>
      <c r="G25" s="7"/>
      <c r="H25" t="s" s="5">
        <v>91</v>
      </c>
      <c r="I25" t="s" s="5">
        <v>102</v>
      </c>
      <c r="J25" t="s" s="2">
        <f>MID(I25,FIND("(",I25)+1,FIND("-&gt;",I25)-4)</f>
        <v>12</v>
      </c>
      <c r="K25" t="s" s="2">
        <f>LEFT(I25,1)</f>
        <v>39</v>
      </c>
    </row>
    <row r="26" ht="20" customHeight="1">
      <c r="A26" s="4">
        <v>2</v>
      </c>
      <c r="B26" t="s" s="5">
        <v>26</v>
      </c>
      <c r="C26" t="s" s="5">
        <v>103</v>
      </c>
      <c r="D26" t="s" s="6">
        <v>104</v>
      </c>
      <c r="E26" s="4">
        <v>1</v>
      </c>
      <c r="F26" s="7"/>
      <c r="G26" s="7"/>
      <c r="H26" t="s" s="5">
        <v>25</v>
      </c>
      <c r="I26" s="7"/>
      <c r="J26" s="3"/>
      <c r="K26" t="s" s="2">
        <f>LEFT(I26,1)</f>
      </c>
    </row>
    <row r="27" ht="22.5" customHeight="1">
      <c r="A27" s="4">
        <v>3</v>
      </c>
      <c r="B27" t="s" s="5">
        <v>7</v>
      </c>
      <c r="C27" t="s" s="5">
        <v>105</v>
      </c>
      <c r="D27" t="s" s="6">
        <v>106</v>
      </c>
      <c r="E27" s="4">
        <v>1</v>
      </c>
      <c r="F27" s="7"/>
      <c r="G27" s="7"/>
      <c r="H27" t="s" s="5">
        <v>30</v>
      </c>
      <c r="I27" t="s" s="5">
        <v>51</v>
      </c>
      <c r="J27" t="s" s="2">
        <f>MID(I27,FIND("(",I27)+1,FIND("-&gt;",I27)-4)</f>
        <v>52</v>
      </c>
      <c r="K27" t="s" s="2">
        <f>LEFT(I27,1)</f>
        <v>33</v>
      </c>
    </row>
    <row r="28" ht="22.5" customHeight="1">
      <c r="A28" s="4">
        <v>3</v>
      </c>
      <c r="B28" t="s" s="5">
        <v>7</v>
      </c>
      <c r="C28" t="s" s="5">
        <v>107</v>
      </c>
      <c r="D28" t="s" s="6">
        <v>108</v>
      </c>
      <c r="E28" s="4">
        <v>1</v>
      </c>
      <c r="F28" s="7"/>
      <c r="G28" s="7"/>
      <c r="H28" t="s" s="5">
        <v>25</v>
      </c>
      <c r="I28" s="7"/>
      <c r="J28" s="2">
        <f>MID(I28,FIND("(",I28)+1,FIND("-&gt;",I28)-4)</f>
      </c>
      <c r="K28" t="s" s="2">
        <f>LEFT(I28,1)</f>
      </c>
    </row>
    <row r="29" ht="22.5" customHeight="1">
      <c r="A29" s="4">
        <v>3</v>
      </c>
      <c r="B29" t="s" s="5">
        <v>7</v>
      </c>
      <c r="C29" t="s" s="5">
        <v>109</v>
      </c>
      <c r="D29" t="s" s="6">
        <v>110</v>
      </c>
      <c r="E29" s="4">
        <v>2</v>
      </c>
      <c r="F29" s="7"/>
      <c r="G29" s="7"/>
      <c r="H29" t="s" s="5">
        <v>66</v>
      </c>
      <c r="I29" t="s" s="5">
        <v>111</v>
      </c>
      <c r="J29" t="s" s="2">
        <f>MID(I29,FIND("(",I29)+1,FIND("-&gt;",I29)-4)</f>
        <v>12</v>
      </c>
      <c r="K29" t="s" s="2">
        <f>LEFT(I29,1)</f>
        <v>61</v>
      </c>
    </row>
    <row r="30" ht="22.5" customHeight="1">
      <c r="A30" s="4">
        <v>3</v>
      </c>
      <c r="B30" t="s" s="5">
        <v>26</v>
      </c>
      <c r="C30" t="s" s="5">
        <v>112</v>
      </c>
      <c r="D30" t="s" s="6">
        <v>113</v>
      </c>
      <c r="E30" s="4">
        <v>2</v>
      </c>
      <c r="F30" s="7"/>
      <c r="G30" s="7"/>
      <c r="H30" t="s" s="5">
        <v>16</v>
      </c>
      <c r="I30" t="s" s="5">
        <v>17</v>
      </c>
      <c r="J30" t="s" s="2">
        <f>MID(I30,FIND("(",I30)+1,FIND("-&gt;",I30)-4)</f>
        <v>22</v>
      </c>
      <c r="K30" t="s" s="2">
        <f>LEFT(I30,1)</f>
        <v>13</v>
      </c>
    </row>
    <row r="31" ht="22.5" customHeight="1">
      <c r="A31" s="4">
        <v>3</v>
      </c>
      <c r="B31" t="s" s="5">
        <v>26</v>
      </c>
      <c r="C31" t="s" s="5">
        <v>114</v>
      </c>
      <c r="D31" t="s" s="6">
        <v>115</v>
      </c>
      <c r="E31" s="4">
        <v>2</v>
      </c>
      <c r="F31" s="7"/>
      <c r="G31" s="7"/>
      <c r="H31" t="s" s="5">
        <v>20</v>
      </c>
      <c r="I31" t="s" s="5">
        <v>21</v>
      </c>
      <c r="J31" t="s" s="2">
        <f>MID(I31,FIND("(",I31)+1,FIND("-&gt;",I31)-4)</f>
        <v>22</v>
      </c>
      <c r="K31" t="s" s="2">
        <f>LEFT(I31,1)</f>
        <v>13</v>
      </c>
    </row>
    <row r="32" ht="22.5" customHeight="1">
      <c r="A32" s="4">
        <v>3</v>
      </c>
      <c r="B32" t="s" s="5">
        <v>26</v>
      </c>
      <c r="C32" t="s" s="5">
        <v>116</v>
      </c>
      <c r="D32" t="s" s="6">
        <v>117</v>
      </c>
      <c r="E32" s="4">
        <v>2</v>
      </c>
      <c r="F32" t="s" s="5">
        <v>29</v>
      </c>
      <c r="G32" s="7"/>
      <c r="H32" t="s" s="5">
        <v>30</v>
      </c>
      <c r="I32" t="s" s="5">
        <v>31</v>
      </c>
      <c r="J32" t="s" s="2">
        <f>MID(I32,FIND("(",I32)+1,FIND("-&gt;",I32)-4)</f>
        <v>32</v>
      </c>
      <c r="K32" t="s" s="2">
        <f>LEFT(I32,1)</f>
        <v>33</v>
      </c>
    </row>
    <row r="33" ht="22.5" customHeight="1">
      <c r="A33" s="4">
        <v>3</v>
      </c>
      <c r="B33" t="s" s="5">
        <v>26</v>
      </c>
      <c r="C33" t="s" s="5">
        <v>118</v>
      </c>
      <c r="D33" t="s" s="6">
        <v>119</v>
      </c>
      <c r="E33" s="4">
        <v>2</v>
      </c>
      <c r="F33" s="7"/>
      <c r="G33" s="7"/>
      <c r="H33" t="s" s="5">
        <v>30</v>
      </c>
      <c r="I33" t="s" s="5">
        <v>120</v>
      </c>
      <c r="J33" s="3"/>
      <c r="K33" t="s" s="2">
        <f>LEFT(I33,1)</f>
        <v>61</v>
      </c>
    </row>
    <row r="34" ht="22.5" customHeight="1">
      <c r="A34" s="4">
        <v>3</v>
      </c>
      <c r="B34" t="s" s="5">
        <v>26</v>
      </c>
      <c r="C34" t="s" s="5">
        <v>121</v>
      </c>
      <c r="D34" t="s" s="6">
        <v>122</v>
      </c>
      <c r="E34" s="4">
        <v>2</v>
      </c>
      <c r="F34" s="7"/>
      <c r="G34" s="7"/>
      <c r="H34" t="s" s="5">
        <v>20</v>
      </c>
      <c r="I34" t="s" s="5">
        <v>123</v>
      </c>
      <c r="J34" t="s" s="2">
        <f>MID(I34,FIND("(",I34)+1,FIND("-&gt;",I34)-4)</f>
        <v>12</v>
      </c>
      <c r="K34" t="s" s="2">
        <f>LEFT(I34,1)</f>
        <v>13</v>
      </c>
    </row>
    <row r="35" ht="22.5" customHeight="1">
      <c r="A35" s="4">
        <v>3</v>
      </c>
      <c r="B35" t="s" s="5">
        <v>26</v>
      </c>
      <c r="C35" t="s" s="5">
        <v>124</v>
      </c>
      <c r="D35" t="s" s="6">
        <v>125</v>
      </c>
      <c r="E35" s="4">
        <v>3</v>
      </c>
      <c r="F35" t="s" s="5">
        <v>29</v>
      </c>
      <c r="G35" s="7"/>
      <c r="H35" t="s" s="5">
        <v>126</v>
      </c>
      <c r="I35" s="7"/>
      <c r="J35" s="2">
        <f>MID(I35,FIND("(",I35)+1,FIND("-&gt;",I35)-4)</f>
      </c>
      <c r="K35" t="s" s="2">
        <f>LEFT(I35,1)</f>
      </c>
    </row>
    <row r="36" ht="22.5" customHeight="1">
      <c r="A36" s="4">
        <v>3</v>
      </c>
      <c r="B36" t="s" s="5">
        <v>26</v>
      </c>
      <c r="C36" t="s" s="5">
        <v>127</v>
      </c>
      <c r="D36" t="s" s="6">
        <v>128</v>
      </c>
      <c r="E36" s="4">
        <v>2</v>
      </c>
      <c r="F36" s="7"/>
      <c r="G36" s="7"/>
      <c r="H36" t="s" s="5">
        <v>129</v>
      </c>
      <c r="I36" t="s" s="5">
        <v>130</v>
      </c>
      <c r="J36" t="s" s="2">
        <f>MID(I36,FIND("(",I36)+1,FIND("-&gt;",I36)-4)</f>
        <v>12</v>
      </c>
      <c r="K36" t="s" s="2">
        <f>LEFT(I36,1)</f>
        <v>39</v>
      </c>
    </row>
    <row r="37" ht="22.5" customHeight="1">
      <c r="A37" s="4">
        <v>3</v>
      </c>
      <c r="B37" t="s" s="5">
        <v>26</v>
      </c>
      <c r="C37" t="s" s="5">
        <v>131</v>
      </c>
      <c r="D37" t="s" s="6">
        <v>132</v>
      </c>
      <c r="E37" s="4">
        <v>2</v>
      </c>
      <c r="F37" s="7"/>
      <c r="G37" s="7"/>
      <c r="H37" t="s" s="5">
        <v>133</v>
      </c>
      <c r="I37" t="s" s="5">
        <v>134</v>
      </c>
      <c r="J37" t="s" s="2">
        <f>MID(I37,FIND("(",I37)+1,FIND("-&gt;",I37)-4)</f>
        <v>12</v>
      </c>
      <c r="K37" t="s" s="2">
        <f>LEFT(I37,1)</f>
        <v>39</v>
      </c>
    </row>
    <row r="38" ht="20" customHeight="1">
      <c r="A38" s="4">
        <v>3</v>
      </c>
      <c r="B38" t="s" s="5">
        <v>26</v>
      </c>
      <c r="C38" t="s" s="5">
        <v>135</v>
      </c>
      <c r="D38" t="s" s="6">
        <v>136</v>
      </c>
      <c r="E38" s="4">
        <v>2</v>
      </c>
      <c r="F38" s="7"/>
      <c r="G38" s="7"/>
      <c r="H38" t="s" s="5">
        <v>36</v>
      </c>
      <c r="I38" t="s" s="5">
        <v>95</v>
      </c>
      <c r="J38" s="3"/>
      <c r="K38" t="s" s="2">
        <f>LEFT(I38,1)</f>
        <v>13</v>
      </c>
    </row>
    <row r="39" ht="22.5" customHeight="1">
      <c r="A39" s="4">
        <v>3</v>
      </c>
      <c r="B39" t="s" s="5">
        <v>26</v>
      </c>
      <c r="C39" t="s" s="5">
        <v>137</v>
      </c>
      <c r="D39" t="s" s="6">
        <v>138</v>
      </c>
      <c r="E39" s="4">
        <v>2</v>
      </c>
      <c r="F39" s="7"/>
      <c r="G39" s="7"/>
      <c r="H39" t="s" s="5">
        <v>98</v>
      </c>
      <c r="I39" t="s" s="5">
        <v>99</v>
      </c>
      <c r="J39" t="s" s="2">
        <f>MID(I39,FIND("(",I39)+1,FIND("-&gt;",I39)-4)</f>
        <v>22</v>
      </c>
      <c r="K39" t="s" s="2">
        <f>LEFT(I39,1)</f>
        <v>61</v>
      </c>
    </row>
    <row r="40" ht="20" customHeight="1">
      <c r="A40" s="4">
        <v>3</v>
      </c>
      <c r="B40" t="s" s="5">
        <v>26</v>
      </c>
      <c r="C40" t="s" s="5">
        <v>139</v>
      </c>
      <c r="D40" t="s" s="6">
        <v>140</v>
      </c>
      <c r="E40" s="4">
        <v>1</v>
      </c>
      <c r="F40" s="7"/>
      <c r="G40" s="7"/>
      <c r="H40" t="s" s="5">
        <v>25</v>
      </c>
      <c r="I40" s="7"/>
      <c r="J40" s="3"/>
      <c r="K40" t="s" s="2">
        <f>LEFT(I40,1)</f>
      </c>
    </row>
    <row r="41" ht="22.5" customHeight="1">
      <c r="A41" s="4">
        <v>3</v>
      </c>
      <c r="B41" t="s" s="5">
        <v>26</v>
      </c>
      <c r="C41" t="s" s="5">
        <v>141</v>
      </c>
      <c r="D41" t="s" s="6">
        <v>142</v>
      </c>
      <c r="E41" s="4">
        <v>2</v>
      </c>
      <c r="F41" s="7"/>
      <c r="G41" s="7"/>
      <c r="H41" t="s" s="5">
        <v>42</v>
      </c>
      <c r="I41" t="s" s="5">
        <v>143</v>
      </c>
      <c r="J41" t="s" s="2">
        <f>MID(I41,FIND("(",I41)+1,FIND("-&gt;",I41)-4)</f>
        <v>48</v>
      </c>
      <c r="K41" t="s" s="2">
        <f>LEFT(I41,1)</f>
        <v>33</v>
      </c>
    </row>
    <row r="42" ht="22.5" customHeight="1">
      <c r="A42" s="4">
        <v>4</v>
      </c>
      <c r="B42" t="s" s="5">
        <v>7</v>
      </c>
      <c r="C42" t="s" s="5">
        <v>144</v>
      </c>
      <c r="D42" t="s" s="6">
        <v>145</v>
      </c>
      <c r="E42" s="4">
        <v>1</v>
      </c>
      <c r="F42" s="7"/>
      <c r="G42" s="7"/>
      <c r="H42" t="s" s="5">
        <v>25</v>
      </c>
      <c r="I42" s="7"/>
      <c r="J42" s="2">
        <f>MID(I42,FIND("(",I42)+1,FIND("-&gt;",I42)-4)</f>
      </c>
      <c r="K42" t="s" s="2">
        <f>LEFT(I42,1)</f>
      </c>
    </row>
    <row r="43" ht="22.5" customHeight="1">
      <c r="A43" s="4">
        <v>4</v>
      </c>
      <c r="B43" t="s" s="5">
        <v>26</v>
      </c>
      <c r="C43" t="s" s="5">
        <v>146</v>
      </c>
      <c r="D43" t="s" s="6">
        <v>147</v>
      </c>
      <c r="E43" s="4">
        <v>2</v>
      </c>
      <c r="F43" s="7"/>
      <c r="G43" s="7"/>
      <c r="H43" t="s" s="5">
        <v>148</v>
      </c>
      <c r="I43" t="s" s="5">
        <v>149</v>
      </c>
      <c r="J43" t="s" s="2">
        <f>MID(I43,FIND("(",I43)+1,FIND("-&gt;",I43)-4)</f>
        <v>48</v>
      </c>
      <c r="K43" t="s" s="2">
        <f>LEFT(I43,1)</f>
        <v>61</v>
      </c>
    </row>
    <row r="44" ht="22.5" customHeight="1">
      <c r="A44" s="4">
        <v>4</v>
      </c>
      <c r="B44" t="s" s="5">
        <v>26</v>
      </c>
      <c r="C44" t="s" s="5">
        <v>150</v>
      </c>
      <c r="D44" t="s" s="6">
        <v>151</v>
      </c>
      <c r="E44" s="4">
        <v>2</v>
      </c>
      <c r="F44" s="7"/>
      <c r="G44" s="7"/>
      <c r="H44" t="s" s="5">
        <v>152</v>
      </c>
      <c r="I44" t="s" s="5">
        <v>153</v>
      </c>
      <c r="J44" t="s" s="2">
        <f>MID(I44,FIND("(",I44)+1,FIND("-&gt;",I44)-4)</f>
        <v>48</v>
      </c>
      <c r="K44" t="s" s="2">
        <f>LEFT(I44,1)</f>
        <v>61</v>
      </c>
    </row>
    <row r="45" ht="22.5" customHeight="1">
      <c r="A45" s="4">
        <v>4</v>
      </c>
      <c r="B45" t="s" s="5">
        <v>26</v>
      </c>
      <c r="C45" t="s" s="5">
        <v>154</v>
      </c>
      <c r="D45" t="s" s="6">
        <v>155</v>
      </c>
      <c r="E45" s="4">
        <v>2</v>
      </c>
      <c r="F45" t="s" s="5">
        <v>29</v>
      </c>
      <c r="G45" s="7"/>
      <c r="H45" t="s" s="5">
        <v>30</v>
      </c>
      <c r="I45" t="s" s="5">
        <v>31</v>
      </c>
      <c r="J45" t="s" s="2">
        <f>MID(I45,FIND("(",I45)+1,FIND("-&gt;",I45)-4)</f>
        <v>32</v>
      </c>
      <c r="K45" t="s" s="2">
        <f>LEFT(I45,1)</f>
        <v>33</v>
      </c>
    </row>
    <row r="46" ht="22.5" customHeight="1">
      <c r="A46" s="4">
        <v>4</v>
      </c>
      <c r="B46" t="s" s="5">
        <v>26</v>
      </c>
      <c r="C46" t="s" s="5">
        <v>156</v>
      </c>
      <c r="D46" t="s" s="6">
        <v>157</v>
      </c>
      <c r="E46" s="4">
        <v>2</v>
      </c>
      <c r="F46" s="7"/>
      <c r="G46" s="7"/>
      <c r="H46" t="s" s="5">
        <v>59</v>
      </c>
      <c r="I46" t="s" s="5">
        <v>158</v>
      </c>
      <c r="J46" t="s" s="2">
        <f>MID(I46,FIND("(",I46)+1,FIND("-&gt;",I46)-4)</f>
        <v>22</v>
      </c>
      <c r="K46" t="s" s="2">
        <f>LEFT(I46,1)</f>
        <v>61</v>
      </c>
    </row>
    <row r="47" ht="20" customHeight="1">
      <c r="A47" s="4">
        <v>4</v>
      </c>
      <c r="B47" t="s" s="5">
        <v>26</v>
      </c>
      <c r="C47" t="s" s="5">
        <v>159</v>
      </c>
      <c r="D47" t="s" s="6">
        <v>160</v>
      </c>
      <c r="E47" s="4">
        <v>2</v>
      </c>
      <c r="F47" s="7"/>
      <c r="G47" s="7"/>
      <c r="H47" t="s" s="5">
        <v>16</v>
      </c>
      <c r="I47" t="s" s="5">
        <v>17</v>
      </c>
      <c r="J47" s="3"/>
      <c r="K47" t="s" s="2">
        <f>LEFT(I47,1)</f>
        <v>13</v>
      </c>
    </row>
    <row r="48" ht="20" customHeight="1">
      <c r="A48" s="8">
        <v>4</v>
      </c>
      <c r="B48" t="s" s="9">
        <v>26</v>
      </c>
      <c r="C48" t="s" s="9">
        <v>161</v>
      </c>
      <c r="D48" t="s" s="10">
        <v>162</v>
      </c>
      <c r="E48" s="8">
        <v>2</v>
      </c>
      <c r="F48" s="11"/>
      <c r="G48" s="11"/>
      <c r="H48" t="s" s="9">
        <v>163</v>
      </c>
      <c r="I48" t="s" s="9">
        <v>21</v>
      </c>
      <c r="J48" s="3"/>
      <c r="K48" t="s" s="2">
        <f>LEFT(I48,1)</f>
        <v>13</v>
      </c>
    </row>
    <row r="49" ht="16" customHeight="1">
      <c r="A49" s="12">
        <v>4</v>
      </c>
      <c r="B49" t="s" s="13">
        <v>26</v>
      </c>
      <c r="C49" t="s" s="13">
        <v>164</v>
      </c>
      <c r="D49" t="s" s="14">
        <v>165</v>
      </c>
      <c r="E49" s="15">
        <v>1</v>
      </c>
      <c r="F49" s="16"/>
      <c r="G49" s="16"/>
      <c r="H49" t="s" s="13">
        <v>25</v>
      </c>
      <c r="I49" s="17"/>
      <c r="J49" s="18"/>
      <c r="K49" t="s" s="2">
        <f>LEFT(I49,1)</f>
      </c>
    </row>
    <row r="50" ht="16" customHeight="1">
      <c r="A50" s="19"/>
      <c r="B50" s="13"/>
      <c r="C50" s="20"/>
      <c r="D50" s="14"/>
      <c r="E50" s="15"/>
      <c r="F50" s="16"/>
      <c r="G50" s="16"/>
      <c r="H50" s="13"/>
      <c r="I50" s="17"/>
      <c r="J50" s="18"/>
      <c r="K50" t="s" s="2">
        <f>LEFT(I50,1)</f>
      </c>
    </row>
    <row r="51" ht="16" customHeight="1">
      <c r="A51" s="21"/>
      <c r="B51" s="22"/>
      <c r="C51" s="23"/>
      <c r="D51" s="24"/>
      <c r="E51" s="25"/>
      <c r="F51" s="26"/>
      <c r="G51" s="26"/>
      <c r="H51" s="22"/>
      <c r="I51" s="27"/>
      <c r="J51" s="18"/>
      <c r="K51" t="s" s="2">
        <f>LEFT(I51,1)</f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