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158B\Desktop\과목\"/>
    </mc:Choice>
  </mc:AlternateContent>
  <bookViews>
    <workbookView xWindow="0" yWindow="0" windowWidth="20490" windowHeight="77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2" i="1" l="1"/>
  <c r="J3" i="1"/>
  <c r="K3" i="1"/>
  <c r="J4" i="1"/>
  <c r="K4" i="1"/>
  <c r="J5" i="1"/>
  <c r="K5" i="1"/>
  <c r="J6" i="1"/>
  <c r="K6" i="1"/>
  <c r="J7" i="1"/>
  <c r="K7" i="1"/>
  <c r="J8" i="1"/>
  <c r="K8" i="1"/>
  <c r="J9" i="1"/>
  <c r="K9" i="1"/>
  <c r="J10" i="1"/>
  <c r="K10" i="1"/>
  <c r="J11" i="1"/>
  <c r="K11" i="1"/>
  <c r="J12" i="1"/>
  <c r="K12" i="1"/>
  <c r="J13" i="1"/>
  <c r="K13" i="1"/>
  <c r="J14" i="1"/>
  <c r="K14" i="1"/>
  <c r="J15" i="1"/>
  <c r="K15" i="1"/>
  <c r="J16" i="1"/>
  <c r="K16" i="1"/>
  <c r="J17" i="1"/>
  <c r="K17" i="1"/>
  <c r="J18" i="1"/>
  <c r="K18" i="1"/>
  <c r="J19" i="1"/>
  <c r="K19" i="1"/>
  <c r="J21" i="1"/>
  <c r="K21" i="1"/>
  <c r="J22" i="1"/>
  <c r="K22" i="1"/>
  <c r="J23" i="1"/>
  <c r="K23" i="1"/>
  <c r="J24" i="1"/>
  <c r="K24" i="1"/>
  <c r="J25" i="1"/>
  <c r="K25" i="1"/>
  <c r="J26" i="1"/>
  <c r="K26" i="1"/>
  <c r="J27" i="1"/>
  <c r="K27" i="1"/>
  <c r="J28" i="1"/>
  <c r="K28" i="1"/>
  <c r="J29" i="1"/>
  <c r="K29" i="1"/>
  <c r="J30" i="1"/>
  <c r="K30" i="1"/>
  <c r="J31" i="1"/>
  <c r="K31" i="1"/>
  <c r="J33" i="1"/>
  <c r="K33" i="1"/>
  <c r="J34" i="1"/>
  <c r="K34" i="1"/>
  <c r="J35" i="1"/>
  <c r="K35" i="1"/>
  <c r="J36" i="1"/>
  <c r="K36" i="1"/>
  <c r="J37" i="1"/>
  <c r="K37" i="1"/>
  <c r="J38" i="1"/>
  <c r="K38" i="1"/>
  <c r="K2" i="1"/>
  <c r="J2" i="1"/>
</calcChain>
</file>

<file path=xl/sharedStrings.xml><?xml version="1.0" encoding="utf-8"?>
<sst xmlns="http://schemas.openxmlformats.org/spreadsheetml/2006/main" count="142" uniqueCount="90">
  <si>
    <t>전필</t>
  </si>
  <si>
    <t>간호학개론</t>
  </si>
  <si>
    <t>김한송</t>
  </si>
  <si>
    <t>월 (2,3-&gt;본413)</t>
  </si>
  <si>
    <t>미생물학</t>
  </si>
  <si>
    <t>박현정</t>
  </si>
  <si>
    <t>화 (2,3-&gt;인203)</t>
  </si>
  <si>
    <t>전선</t>
  </si>
  <si>
    <t>보건교육론</t>
  </si>
  <si>
    <t>월 (8,9-&gt;인305)</t>
  </si>
  <si>
    <t>기본간호학및실습1</t>
  </si>
  <si>
    <t>이미라</t>
  </si>
  <si>
    <t>월 (2,3,4-&gt;인308)</t>
  </si>
  <si>
    <t>기본간호학및실습2</t>
  </si>
  <si>
    <t>문지연</t>
  </si>
  <si>
    <t>금 (2,3,4-&gt;본302)</t>
  </si>
  <si>
    <t>성인간호학1</t>
  </si>
  <si>
    <t>화 (7,8-&gt;본B102)</t>
  </si>
  <si>
    <t>생리학</t>
  </si>
  <si>
    <t>진미환</t>
  </si>
  <si>
    <t>수 (1,2-&gt;본301)</t>
  </si>
  <si>
    <t>다문화의 이해</t>
  </si>
  <si>
    <t>최인</t>
  </si>
  <si>
    <t>목 (2,3-&gt;인305)</t>
  </si>
  <si>
    <t>인간성장과발달</t>
  </si>
  <si>
    <t>월 (6,7-&gt;인304)</t>
  </si>
  <si>
    <t>임상영양학</t>
  </si>
  <si>
    <t>월 (8,9-&gt;인304)</t>
  </si>
  <si>
    <t>간호정보학</t>
  </si>
  <si>
    <t>수 (7,8-&gt;인304)</t>
  </si>
  <si>
    <t>생명의료윤리</t>
  </si>
  <si>
    <t>목 (5,6-&gt;인305)</t>
  </si>
  <si>
    <t>성인간호학3</t>
  </si>
  <si>
    <t>화 (4,5-&gt;인205)</t>
  </si>
  <si>
    <t>아동간호학1</t>
  </si>
  <si>
    <t>화 (7,8-&gt;본B101)</t>
  </si>
  <si>
    <t>모성간호학1</t>
  </si>
  <si>
    <t>금 (1,2-&gt;인304)</t>
  </si>
  <si>
    <t>지역사회간호학1</t>
  </si>
  <si>
    <t>수 (1,2-&gt;인205)</t>
  </si>
  <si>
    <t>아동간호학실습1</t>
  </si>
  <si>
    <t>금 (6,7,8,9,10,11-&gt;본301)</t>
  </si>
  <si>
    <t>지역사회간호학실습1</t>
  </si>
  <si>
    <t>월 (8,9,10,11-&gt;본301) 화 (11,12-&gt;)</t>
  </si>
  <si>
    <t>모성간호학실습1</t>
  </si>
  <si>
    <t>목 (0,1,2,3,4,5-&gt;인302)</t>
  </si>
  <si>
    <t>보건교육방법론</t>
  </si>
  <si>
    <t>월 (6,7-&gt;인301)</t>
  </si>
  <si>
    <t>다문화간호</t>
  </si>
  <si>
    <t>수 (7,8-&gt;본B102)</t>
  </si>
  <si>
    <t>종양간호학</t>
  </si>
  <si>
    <t>수 (9,10-&gt;인105)</t>
  </si>
  <si>
    <t>노인간호학</t>
  </si>
  <si>
    <t>월 (1,2-&gt;본414)</t>
  </si>
  <si>
    <t>성인간호학5</t>
  </si>
  <si>
    <t>화 (2,3-&gt;본B102)</t>
  </si>
  <si>
    <t>아동간호학3</t>
  </si>
  <si>
    <t>월 (1,2-&gt;본415)</t>
  </si>
  <si>
    <t>모성간호학3</t>
  </si>
  <si>
    <t>목 (6,7-&gt;인308)</t>
  </si>
  <si>
    <t>지역사회간호학3</t>
  </si>
  <si>
    <t>금 (1,2-&gt;본301)</t>
  </si>
  <si>
    <t>정신간호학2</t>
  </si>
  <si>
    <t>유한영</t>
  </si>
  <si>
    <t>목 (1,2-&gt;인304)</t>
  </si>
  <si>
    <t>정신간호학실습</t>
  </si>
  <si>
    <t>수 (10,11,12-&gt;인308) 금 (10,11,12-&gt;)</t>
  </si>
  <si>
    <t>간호관리학1</t>
  </si>
  <si>
    <t>수 (3,4-&gt;이B101)</t>
  </si>
  <si>
    <t>성인간호학실습3</t>
  </si>
  <si>
    <t>월 (6,7,8,9,10,11-&gt;인401)</t>
  </si>
  <si>
    <t>시뮬레이션통합실습1</t>
  </si>
  <si>
    <t>화 (7,8-&gt;인401)</t>
  </si>
  <si>
    <t>응급및재해간호</t>
  </si>
  <si>
    <t>금 (8,9-&gt;본302)</t>
  </si>
  <si>
    <t>중환자간호학</t>
  </si>
  <si>
    <t>금 (6,7-&gt;인205)</t>
  </si>
  <si>
    <t>조사방법론</t>
  </si>
  <si>
    <t>수 (8,9-&gt;이B108)</t>
  </si>
  <si>
    <t>grade</t>
  </si>
  <si>
    <t>classType</t>
  </si>
  <si>
    <t>classID</t>
  </si>
  <si>
    <t>className</t>
  </si>
  <si>
    <t>professor</t>
  </si>
  <si>
    <t>classTime</t>
  </si>
  <si>
    <t>week</t>
  </si>
  <si>
    <t>수 (10,11,12-&gt;인308) 금 (10,11,12-&gt;)</t>
    <phoneticPr fontId="2" type="noConversion"/>
  </si>
  <si>
    <t>금</t>
    <phoneticPr fontId="2" type="noConversion"/>
  </si>
  <si>
    <t>11,12</t>
    <phoneticPr fontId="2" type="noConversion"/>
  </si>
  <si>
    <t>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</si>
</sst>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0" formatCode="yyyy/mm"/>
  </numFmts>
  <fonts count="3" x14ac:knownFonts="1">
    <font>
      <sz val="11"/>
      <color theme="1"/>
      <name val="맑은 고딕"/>
      <family val="2"/>
      <charset val="129"/>
      <scheme val="minor"/>
    </font>
    <font>
      <sz val="9"/>
      <color rgb="FF000000"/>
      <name val="돋움"/>
      <family val="3"/>
      <charset val="129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BF1E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  <xf numFmtId="17" fontId="1" fillId="2" borderId="0" xfId="0" applyNumberFormat="1" applyFont="1" applyFill="1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/>
    </xf>
    <xf numFmtId="0" fontId="1" fillId="3" borderId="0" xfId="0" applyFont="1" applyFill="1" applyAlignment="1">
      <alignment horizontal="center" vertical="center" wrapText="1"/>
    </xf>
    <xf numFmtId="17" fontId="1" fillId="3" borderId="0" xfId="0" applyNumberFormat="1" applyFont="1" applyFill="1" applyAlignment="1">
      <alignment horizontal="center" vertical="center" wrapText="1"/>
    </xf>
    <xf numFmtId="0" fontId="1" fillId="3" borderId="0" xfId="0" applyFont="1" applyFill="1" applyAlignment="1">
      <alignment horizontal="left" vertical="center" wrapText="1"/>
    </xf>
    <xf numFmtId="18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tabSelected="1" topLeftCell="A15" workbookViewId="0">
      <selection activeCell="J20" sqref="J20"/>
    </sheetView>
  </sheetViews>
  <sheetFormatPr defaultRowHeight="16.5" x14ac:dyDescent="0.3"/>
  <sheetData>
    <row r="1" spans="1:11" x14ac:dyDescent="0.3">
      <c r="A1" t="s">
        <v>79</v>
      </c>
      <c r="B1" t="s">
        <v>80</v>
      </c>
      <c r="C1" s="7" t="s">
        <v>81</v>
      </c>
      <c r="D1" t="s">
        <v>82</v>
      </c>
      <c r="H1" t="s">
        <v>83</v>
      </c>
      <c r="J1" t="s">
        <v>84</v>
      </c>
      <c r="K1" t="s">
        <v>85</v>
      </c>
    </row>
    <row r="2" spans="1:11" ht="22.5" x14ac:dyDescent="0.3">
      <c r="A2" s="1">
        <v>1</v>
      </c>
      <c r="B2" s="1" t="s">
        <v>0</v>
      </c>
      <c r="C2" s="2">
        <v>436832</v>
      </c>
      <c r="D2" s="3" t="s">
        <v>1</v>
      </c>
      <c r="E2" s="1">
        <v>2</v>
      </c>
      <c r="F2" s="1"/>
      <c r="G2" s="1"/>
      <c r="H2" s="1" t="s">
        <v>2</v>
      </c>
      <c r="I2" s="1" t="s">
        <v>3</v>
      </c>
      <c r="J2" t="str">
        <f>MID(I2,FIND("(", I2) +1,FIND("-&gt;",I2)-4)</f>
        <v>2,3</v>
      </c>
      <c r="K2" t="str">
        <f>LEFT(I2,1)</f>
        <v>월</v>
      </c>
    </row>
    <row r="3" spans="1:11" ht="22.5" x14ac:dyDescent="0.3">
      <c r="A3" s="1">
        <v>1</v>
      </c>
      <c r="B3" s="1" t="s">
        <v>0</v>
      </c>
      <c r="C3" s="2">
        <v>472626</v>
      </c>
      <c r="D3" s="3" t="s">
        <v>4</v>
      </c>
      <c r="E3" s="1">
        <v>2</v>
      </c>
      <c r="F3" s="1"/>
      <c r="G3" s="1"/>
      <c r="H3" s="1" t="s">
        <v>5</v>
      </c>
      <c r="I3" s="1" t="s">
        <v>6</v>
      </c>
      <c r="J3" t="str">
        <f t="shared" ref="J3:J20" si="0">MID(I3,FIND("(", I3) +1,FIND("-&gt;",I3)-4)</f>
        <v>2,3</v>
      </c>
      <c r="K3" t="str">
        <f t="shared" ref="K3:K19" si="1">LEFT(I3,1)</f>
        <v>화</v>
      </c>
    </row>
    <row r="4" spans="1:11" ht="22.5" x14ac:dyDescent="0.3">
      <c r="A4" s="1">
        <v>1</v>
      </c>
      <c r="B4" s="1" t="s">
        <v>7</v>
      </c>
      <c r="C4" s="2">
        <v>516455</v>
      </c>
      <c r="D4" s="3" t="s">
        <v>8</v>
      </c>
      <c r="E4" s="1">
        <v>2</v>
      </c>
      <c r="F4" s="1"/>
      <c r="G4" s="1"/>
      <c r="H4" s="1"/>
      <c r="I4" s="1" t="s">
        <v>9</v>
      </c>
      <c r="J4" t="str">
        <f t="shared" si="0"/>
        <v>8,9</v>
      </c>
      <c r="K4" t="str">
        <f t="shared" si="1"/>
        <v>월</v>
      </c>
    </row>
    <row r="5" spans="1:11" ht="22.5" x14ac:dyDescent="0.3">
      <c r="A5" s="1">
        <v>2</v>
      </c>
      <c r="B5" s="1" t="s">
        <v>0</v>
      </c>
      <c r="C5" s="2">
        <v>471530</v>
      </c>
      <c r="D5" s="3" t="s">
        <v>10</v>
      </c>
      <c r="E5" s="1">
        <v>2</v>
      </c>
      <c r="F5" s="1"/>
      <c r="G5" s="1"/>
      <c r="H5" s="1" t="s">
        <v>11</v>
      </c>
      <c r="I5" s="1" t="s">
        <v>12</v>
      </c>
      <c r="J5" t="str">
        <f t="shared" si="0"/>
        <v>2,3,4</v>
      </c>
      <c r="K5" t="str">
        <f t="shared" si="1"/>
        <v>월</v>
      </c>
    </row>
    <row r="6" spans="1:11" ht="22.5" x14ac:dyDescent="0.3">
      <c r="A6" s="1">
        <v>2</v>
      </c>
      <c r="B6" s="1" t="s">
        <v>0</v>
      </c>
      <c r="C6" s="2">
        <v>471895</v>
      </c>
      <c r="D6" s="3" t="s">
        <v>13</v>
      </c>
      <c r="E6" s="1">
        <v>2</v>
      </c>
      <c r="F6" s="1"/>
      <c r="G6" s="1"/>
      <c r="H6" s="1" t="s">
        <v>14</v>
      </c>
      <c r="I6" s="1" t="s">
        <v>15</v>
      </c>
      <c r="J6" t="str">
        <f t="shared" si="0"/>
        <v>2,3,4</v>
      </c>
      <c r="K6" t="str">
        <f t="shared" si="1"/>
        <v>금</v>
      </c>
    </row>
    <row r="7" spans="1:11" ht="22.5" x14ac:dyDescent="0.3">
      <c r="A7" s="1">
        <v>2</v>
      </c>
      <c r="B7" s="1" t="s">
        <v>0</v>
      </c>
      <c r="C7" s="2">
        <v>472261</v>
      </c>
      <c r="D7" s="3" t="s">
        <v>16</v>
      </c>
      <c r="E7" s="1">
        <v>2</v>
      </c>
      <c r="F7" s="1"/>
      <c r="G7" s="1"/>
      <c r="H7" s="1" t="s">
        <v>2</v>
      </c>
      <c r="I7" s="1" t="s">
        <v>17</v>
      </c>
      <c r="J7" t="str">
        <f t="shared" si="0"/>
        <v>7,8</v>
      </c>
      <c r="K7" t="str">
        <f t="shared" si="1"/>
        <v>화</v>
      </c>
    </row>
    <row r="8" spans="1:11" ht="22.5" x14ac:dyDescent="0.3">
      <c r="A8" s="1">
        <v>2</v>
      </c>
      <c r="B8" s="1" t="s">
        <v>0</v>
      </c>
      <c r="C8" s="2">
        <v>472991</v>
      </c>
      <c r="D8" s="3" t="s">
        <v>18</v>
      </c>
      <c r="E8" s="1">
        <v>2</v>
      </c>
      <c r="F8" s="1"/>
      <c r="G8" s="1"/>
      <c r="H8" s="1" t="s">
        <v>19</v>
      </c>
      <c r="I8" s="1" t="s">
        <v>20</v>
      </c>
      <c r="J8" t="str">
        <f t="shared" si="0"/>
        <v>1,2</v>
      </c>
      <c r="K8" t="str">
        <f t="shared" si="1"/>
        <v>수</v>
      </c>
    </row>
    <row r="9" spans="1:11" ht="22.5" x14ac:dyDescent="0.3">
      <c r="A9" s="1">
        <v>2</v>
      </c>
      <c r="B9" s="1" t="s">
        <v>0</v>
      </c>
      <c r="C9" s="2">
        <v>720260</v>
      </c>
      <c r="D9" s="3" t="s">
        <v>21</v>
      </c>
      <c r="E9" s="1">
        <v>2</v>
      </c>
      <c r="F9" s="1"/>
      <c r="G9" s="1"/>
      <c r="H9" s="1" t="s">
        <v>22</v>
      </c>
      <c r="I9" s="1" t="s">
        <v>23</v>
      </c>
      <c r="J9" t="str">
        <f t="shared" si="0"/>
        <v>2,3</v>
      </c>
      <c r="K9" t="str">
        <f t="shared" si="1"/>
        <v>목</v>
      </c>
    </row>
    <row r="10" spans="1:11" ht="22.5" x14ac:dyDescent="0.3">
      <c r="A10" s="1">
        <v>2</v>
      </c>
      <c r="B10" s="1" t="s">
        <v>7</v>
      </c>
      <c r="C10" s="2">
        <v>437563</v>
      </c>
      <c r="D10" s="3" t="s">
        <v>24</v>
      </c>
      <c r="E10" s="1">
        <v>2</v>
      </c>
      <c r="F10" s="1"/>
      <c r="G10" s="1"/>
      <c r="H10" s="1"/>
      <c r="I10" s="1" t="s">
        <v>25</v>
      </c>
      <c r="J10" t="str">
        <f t="shared" si="0"/>
        <v>6,7</v>
      </c>
      <c r="K10" t="str">
        <f t="shared" si="1"/>
        <v>월</v>
      </c>
    </row>
    <row r="11" spans="1:11" ht="22.5" x14ac:dyDescent="0.3">
      <c r="A11" s="1">
        <v>2</v>
      </c>
      <c r="B11" s="1" t="s">
        <v>7</v>
      </c>
      <c r="C11" s="2">
        <v>473356</v>
      </c>
      <c r="D11" s="3" t="s">
        <v>26</v>
      </c>
      <c r="E11" s="1">
        <v>2</v>
      </c>
      <c r="F11" s="1"/>
      <c r="G11" s="1"/>
      <c r="H11" s="1"/>
      <c r="I11" s="1" t="s">
        <v>27</v>
      </c>
      <c r="J11" t="str">
        <f t="shared" si="0"/>
        <v>8,9</v>
      </c>
      <c r="K11" t="str">
        <f t="shared" si="1"/>
        <v>월</v>
      </c>
    </row>
    <row r="12" spans="1:11" ht="22.5" x14ac:dyDescent="0.3">
      <c r="A12" s="1">
        <v>2</v>
      </c>
      <c r="B12" s="1" t="s">
        <v>7</v>
      </c>
      <c r="C12" s="2">
        <v>474087</v>
      </c>
      <c r="D12" s="3" t="s">
        <v>28</v>
      </c>
      <c r="E12" s="1">
        <v>2</v>
      </c>
      <c r="F12" s="1"/>
      <c r="G12" s="1"/>
      <c r="H12" s="1"/>
      <c r="I12" s="1" t="s">
        <v>29</v>
      </c>
      <c r="J12" t="str">
        <f t="shared" si="0"/>
        <v>7,8</v>
      </c>
      <c r="K12" t="str">
        <f t="shared" si="1"/>
        <v>수</v>
      </c>
    </row>
    <row r="13" spans="1:11" ht="22.5" x14ac:dyDescent="0.3">
      <c r="A13" s="1">
        <v>2</v>
      </c>
      <c r="B13" s="1" t="s">
        <v>7</v>
      </c>
      <c r="C13" s="2">
        <v>474452</v>
      </c>
      <c r="D13" s="3" t="s">
        <v>30</v>
      </c>
      <c r="E13" s="1">
        <v>2</v>
      </c>
      <c r="F13" s="1"/>
      <c r="G13" s="1"/>
      <c r="H13" s="1" t="s">
        <v>22</v>
      </c>
      <c r="I13" s="1" t="s">
        <v>31</v>
      </c>
      <c r="J13" t="str">
        <f t="shared" si="0"/>
        <v>5,6</v>
      </c>
      <c r="K13" t="str">
        <f t="shared" si="1"/>
        <v>목</v>
      </c>
    </row>
    <row r="14" spans="1:11" ht="22.5" x14ac:dyDescent="0.3">
      <c r="A14" s="1">
        <v>3</v>
      </c>
      <c r="B14" s="1" t="s">
        <v>0</v>
      </c>
      <c r="C14" s="2">
        <v>513898</v>
      </c>
      <c r="D14" s="3" t="s">
        <v>32</v>
      </c>
      <c r="E14" s="1">
        <v>2</v>
      </c>
      <c r="F14" s="1"/>
      <c r="G14" s="1"/>
      <c r="H14" s="1" t="s">
        <v>11</v>
      </c>
      <c r="I14" s="1" t="s">
        <v>33</v>
      </c>
      <c r="J14" t="str">
        <f t="shared" si="0"/>
        <v>4,5</v>
      </c>
      <c r="K14" t="str">
        <f t="shared" si="1"/>
        <v>화</v>
      </c>
    </row>
    <row r="15" spans="1:11" ht="22.5" x14ac:dyDescent="0.3">
      <c r="A15" s="1">
        <v>3</v>
      </c>
      <c r="B15" s="1" t="s">
        <v>0</v>
      </c>
      <c r="C15" s="2">
        <v>514263</v>
      </c>
      <c r="D15" s="3" t="s">
        <v>34</v>
      </c>
      <c r="E15" s="1">
        <v>2</v>
      </c>
      <c r="F15" s="1"/>
      <c r="G15" s="1"/>
      <c r="H15" s="1"/>
      <c r="I15" s="1" t="s">
        <v>35</v>
      </c>
      <c r="J15" t="str">
        <f t="shared" si="0"/>
        <v>7,8</v>
      </c>
      <c r="K15" t="str">
        <f t="shared" si="1"/>
        <v>화</v>
      </c>
    </row>
    <row r="16" spans="1:11" ht="22.5" x14ac:dyDescent="0.3">
      <c r="A16" s="1">
        <v>3</v>
      </c>
      <c r="B16" s="1" t="s">
        <v>0</v>
      </c>
      <c r="C16" s="2">
        <v>514629</v>
      </c>
      <c r="D16" s="3" t="s">
        <v>36</v>
      </c>
      <c r="E16" s="1">
        <v>2</v>
      </c>
      <c r="F16" s="1"/>
      <c r="G16" s="1"/>
      <c r="H16" s="1" t="s">
        <v>5</v>
      </c>
      <c r="I16" s="1" t="s">
        <v>37</v>
      </c>
      <c r="J16" t="str">
        <f t="shared" si="0"/>
        <v>1,2</v>
      </c>
      <c r="K16" t="str">
        <f t="shared" si="1"/>
        <v>금</v>
      </c>
    </row>
    <row r="17" spans="1:11" ht="22.5" x14ac:dyDescent="0.3">
      <c r="A17" s="1">
        <v>3</v>
      </c>
      <c r="B17" s="1" t="s">
        <v>0</v>
      </c>
      <c r="C17" s="2">
        <v>514994</v>
      </c>
      <c r="D17" s="3" t="s">
        <v>38</v>
      </c>
      <c r="E17" s="1">
        <v>2</v>
      </c>
      <c r="F17" s="1"/>
      <c r="G17" s="1"/>
      <c r="H17" s="1"/>
      <c r="I17" s="1" t="s">
        <v>39</v>
      </c>
      <c r="J17" t="str">
        <f t="shared" si="0"/>
        <v>1,2</v>
      </c>
      <c r="K17" t="str">
        <f t="shared" si="1"/>
        <v>수</v>
      </c>
    </row>
    <row r="18" spans="1:11" ht="33.75" x14ac:dyDescent="0.3">
      <c r="A18" s="1">
        <v>3</v>
      </c>
      <c r="B18" s="1" t="s">
        <v>0</v>
      </c>
      <c r="C18" s="2">
        <v>574529</v>
      </c>
      <c r="D18" s="3" t="s">
        <v>40</v>
      </c>
      <c r="E18" s="1">
        <v>2</v>
      </c>
      <c r="F18" s="1"/>
      <c r="G18" s="1"/>
      <c r="H18" s="1"/>
      <c r="I18" s="1" t="s">
        <v>41</v>
      </c>
      <c r="J18" t="str">
        <f t="shared" si="0"/>
        <v>6,7,8,9,10,11</v>
      </c>
      <c r="K18" t="str">
        <f t="shared" si="1"/>
        <v>금</v>
      </c>
    </row>
    <row r="19" spans="1:11" ht="45" x14ac:dyDescent="0.3">
      <c r="A19" s="1">
        <v>3</v>
      </c>
      <c r="B19" s="1" t="s">
        <v>0</v>
      </c>
      <c r="C19" s="2">
        <v>575259</v>
      </c>
      <c r="D19" s="3" t="s">
        <v>42</v>
      </c>
      <c r="E19" s="1">
        <v>2</v>
      </c>
      <c r="F19" s="1"/>
      <c r="G19" s="1"/>
      <c r="H19" s="1"/>
      <c r="I19" s="1" t="s">
        <v>43</v>
      </c>
      <c r="J19" t="str">
        <f t="shared" si="0"/>
        <v>8,9,10,11</v>
      </c>
      <c r="K19" t="str">
        <f t="shared" si="1"/>
        <v>월</v>
      </c>
    </row>
    <row r="20" spans="1:11" ht="45" x14ac:dyDescent="0.3">
      <c r="A20" s="1">
        <v>3</v>
      </c>
      <c r="B20" s="1" t="s">
        <v>0</v>
      </c>
      <c r="C20" s="2">
        <v>575259</v>
      </c>
      <c r="D20" s="3" t="s">
        <v>42</v>
      </c>
      <c r="E20" s="1">
        <v>2</v>
      </c>
      <c r="F20" s="1"/>
      <c r="G20" s="1"/>
      <c r="H20" s="1"/>
      <c r="I20" s="1" t="s">
        <v>43</v>
      </c>
      <c r="J20" t="s">
        <v>88</v>
      </c>
      <c r="K20" t="s">
        <v>89</v>
      </c>
    </row>
    <row r="21" spans="1:11" ht="33.75" x14ac:dyDescent="0.3">
      <c r="A21" s="1">
        <v>3</v>
      </c>
      <c r="B21" s="1" t="s">
        <v>0</v>
      </c>
      <c r="C21" s="2">
        <v>575990</v>
      </c>
      <c r="D21" s="3" t="s">
        <v>44</v>
      </c>
      <c r="E21" s="1">
        <v>2</v>
      </c>
      <c r="F21" s="1"/>
      <c r="G21" s="1"/>
      <c r="H21" s="1" t="s">
        <v>5</v>
      </c>
      <c r="I21" s="1" t="s">
        <v>45</v>
      </c>
      <c r="J21" t="str">
        <f>MID(I21,FIND("(", I21) +1,FIND("-&gt;",I21)-4)</f>
        <v>0,1,2,3,4,5</v>
      </c>
      <c r="K21" t="str">
        <f>LEFT(I21,1)</f>
        <v>목</v>
      </c>
    </row>
    <row r="22" spans="1:11" ht="22.5" x14ac:dyDescent="0.3">
      <c r="A22" s="1">
        <v>3</v>
      </c>
      <c r="B22" s="1" t="s">
        <v>7</v>
      </c>
      <c r="C22" s="2">
        <v>516090</v>
      </c>
      <c r="D22" s="3" t="s">
        <v>46</v>
      </c>
      <c r="E22" s="1">
        <v>2</v>
      </c>
      <c r="F22" s="1"/>
      <c r="G22" s="1"/>
      <c r="H22" s="1"/>
      <c r="I22" s="1" t="s">
        <v>47</v>
      </c>
      <c r="J22" t="str">
        <f>MID(I22,FIND("(", I22) +1,FIND("-&gt;",I22)-4)</f>
        <v>6,7</v>
      </c>
      <c r="K22" t="str">
        <f>LEFT(I22,1)</f>
        <v>월</v>
      </c>
    </row>
    <row r="23" spans="1:11" ht="22.5" x14ac:dyDescent="0.3">
      <c r="A23" s="1">
        <v>3</v>
      </c>
      <c r="B23" s="1" t="s">
        <v>7</v>
      </c>
      <c r="C23" s="2">
        <v>516820</v>
      </c>
      <c r="D23" s="3" t="s">
        <v>48</v>
      </c>
      <c r="E23" s="1">
        <v>2</v>
      </c>
      <c r="F23" s="1"/>
      <c r="G23" s="1"/>
      <c r="H23" s="1" t="s">
        <v>19</v>
      </c>
      <c r="I23" s="1" t="s">
        <v>49</v>
      </c>
      <c r="J23" t="str">
        <f>MID(I23,FIND("(", I23) +1,FIND("-&gt;",I23)-4)</f>
        <v>7,8</v>
      </c>
      <c r="K23" t="str">
        <f>LEFT(I23,1)</f>
        <v>수</v>
      </c>
    </row>
    <row r="24" spans="1:11" ht="22.5" x14ac:dyDescent="0.3">
      <c r="A24" s="1">
        <v>3</v>
      </c>
      <c r="B24" s="1" t="s">
        <v>7</v>
      </c>
      <c r="C24" s="2">
        <v>517185</v>
      </c>
      <c r="D24" s="3" t="s">
        <v>50</v>
      </c>
      <c r="E24" s="1">
        <v>2</v>
      </c>
      <c r="F24" s="1"/>
      <c r="G24" s="1"/>
      <c r="H24" s="1"/>
      <c r="I24" s="1" t="s">
        <v>51</v>
      </c>
      <c r="J24" t="str">
        <f>MID(I24,FIND("(", I24) +1,FIND("-&gt;",I24)-4)</f>
        <v>9,10</v>
      </c>
      <c r="K24" t="str">
        <f>LEFT(I24,1)</f>
        <v>수</v>
      </c>
    </row>
    <row r="25" spans="1:11" ht="22.5" x14ac:dyDescent="0.3">
      <c r="A25" s="1">
        <v>3</v>
      </c>
      <c r="B25" s="1" t="s">
        <v>7</v>
      </c>
      <c r="C25" s="2">
        <v>576720</v>
      </c>
      <c r="D25" s="3" t="s">
        <v>52</v>
      </c>
      <c r="E25" s="1">
        <v>2</v>
      </c>
      <c r="F25" s="1"/>
      <c r="G25" s="1"/>
      <c r="H25" s="1"/>
      <c r="I25" s="1" t="s">
        <v>53</v>
      </c>
      <c r="J25" t="str">
        <f>MID(I25,FIND("(", I25) +1,FIND("-&gt;",I25)-4)</f>
        <v>1,2</v>
      </c>
      <c r="K25" t="str">
        <f>LEFT(I25,1)</f>
        <v>월</v>
      </c>
    </row>
    <row r="26" spans="1:11" ht="22.5" x14ac:dyDescent="0.3">
      <c r="A26" s="1">
        <v>4</v>
      </c>
      <c r="B26" s="1" t="s">
        <v>0</v>
      </c>
      <c r="C26" s="2">
        <v>577085</v>
      </c>
      <c r="D26" s="3" t="s">
        <v>54</v>
      </c>
      <c r="E26" s="1">
        <v>2</v>
      </c>
      <c r="F26" s="1"/>
      <c r="G26" s="1"/>
      <c r="H26" s="1" t="s">
        <v>2</v>
      </c>
      <c r="I26" s="1" t="s">
        <v>55</v>
      </c>
      <c r="J26" t="str">
        <f>MID(I26,FIND("(", I26) +1,FIND("-&gt;",I26)-4)</f>
        <v>2,3</v>
      </c>
      <c r="K26" t="str">
        <f>LEFT(I26,1)</f>
        <v>화</v>
      </c>
    </row>
    <row r="27" spans="1:11" ht="22.5" x14ac:dyDescent="0.3">
      <c r="A27" s="1">
        <v>4</v>
      </c>
      <c r="B27" s="1" t="s">
        <v>0</v>
      </c>
      <c r="C27" s="2">
        <v>577451</v>
      </c>
      <c r="D27" s="3" t="s">
        <v>56</v>
      </c>
      <c r="E27" s="1">
        <v>2</v>
      </c>
      <c r="F27" s="1"/>
      <c r="G27" s="1"/>
      <c r="H27" s="1"/>
      <c r="I27" s="1" t="s">
        <v>57</v>
      </c>
      <c r="J27" t="str">
        <f>MID(I27,FIND("(", I27) +1,FIND("-&gt;",I27)-4)</f>
        <v>1,2</v>
      </c>
      <c r="K27" t="str">
        <f>LEFT(I27,1)</f>
        <v>월</v>
      </c>
    </row>
    <row r="28" spans="1:11" ht="22.5" x14ac:dyDescent="0.3">
      <c r="A28" s="1">
        <v>4</v>
      </c>
      <c r="B28" s="1" t="s">
        <v>0</v>
      </c>
      <c r="C28" s="2">
        <v>577816</v>
      </c>
      <c r="D28" s="3" t="s">
        <v>58</v>
      </c>
      <c r="E28" s="1">
        <v>2</v>
      </c>
      <c r="F28" s="1"/>
      <c r="G28" s="1"/>
      <c r="H28" s="1" t="s">
        <v>5</v>
      </c>
      <c r="I28" s="1" t="s">
        <v>59</v>
      </c>
      <c r="J28" t="str">
        <f>MID(I28,FIND("(", I28) +1,FIND("-&gt;",I28)-4)</f>
        <v>6,7</v>
      </c>
      <c r="K28" t="str">
        <f>LEFT(I28,1)</f>
        <v>목</v>
      </c>
    </row>
    <row r="29" spans="1:11" ht="22.5" x14ac:dyDescent="0.3">
      <c r="A29" s="1">
        <v>4</v>
      </c>
      <c r="B29" s="1" t="s">
        <v>0</v>
      </c>
      <c r="C29" s="2">
        <v>578181</v>
      </c>
      <c r="D29" s="3" t="s">
        <v>60</v>
      </c>
      <c r="E29" s="1">
        <v>2</v>
      </c>
      <c r="F29" s="1"/>
      <c r="G29" s="1"/>
      <c r="H29" s="1"/>
      <c r="I29" s="1" t="s">
        <v>61</v>
      </c>
      <c r="J29" t="str">
        <f>MID(I29,FIND("(", I29) +1,FIND("-&gt;",I29)-4)</f>
        <v>1,2</v>
      </c>
      <c r="K29" t="str">
        <f>LEFT(I29,1)</f>
        <v>금</v>
      </c>
    </row>
    <row r="30" spans="1:11" ht="22.5" x14ac:dyDescent="0.3">
      <c r="A30" s="1">
        <v>4</v>
      </c>
      <c r="B30" s="1" t="s">
        <v>0</v>
      </c>
      <c r="C30" s="2">
        <v>578546</v>
      </c>
      <c r="D30" s="3" t="s">
        <v>62</v>
      </c>
      <c r="E30" s="1">
        <v>2</v>
      </c>
      <c r="F30" s="1"/>
      <c r="G30" s="1"/>
      <c r="H30" s="1" t="s">
        <v>63</v>
      </c>
      <c r="I30" s="1" t="s">
        <v>64</v>
      </c>
      <c r="J30" t="str">
        <f>MID(I30,FIND("(", I30) +1,FIND("-&gt;",I30)-4)</f>
        <v>1,2</v>
      </c>
      <c r="K30" t="str">
        <f>LEFT(I30,1)</f>
        <v>목</v>
      </c>
    </row>
    <row r="31" spans="1:11" ht="56.25" x14ac:dyDescent="0.3">
      <c r="A31" s="1">
        <v>4</v>
      </c>
      <c r="B31" s="1" t="s">
        <v>0</v>
      </c>
      <c r="C31" s="2">
        <v>578912</v>
      </c>
      <c r="D31" s="3" t="s">
        <v>65</v>
      </c>
      <c r="E31" s="1">
        <v>2</v>
      </c>
      <c r="F31" s="1"/>
      <c r="G31" s="1"/>
      <c r="H31" s="1" t="s">
        <v>63</v>
      </c>
      <c r="I31" s="1" t="s">
        <v>66</v>
      </c>
      <c r="J31" t="str">
        <f>MID(I31,FIND("(", I31) +1,FIND("-&gt;",I31)-4)</f>
        <v>10,11,12</v>
      </c>
      <c r="K31" t="str">
        <f>LEFT(I31,1)</f>
        <v>수</v>
      </c>
    </row>
    <row r="32" spans="1:11" ht="56.25" x14ac:dyDescent="0.3">
      <c r="A32" s="1">
        <v>4</v>
      </c>
      <c r="B32" s="1" t="s">
        <v>0</v>
      </c>
      <c r="C32" s="2">
        <v>578943</v>
      </c>
      <c r="D32" s="3" t="s">
        <v>65</v>
      </c>
      <c r="E32" s="1">
        <v>3</v>
      </c>
      <c r="F32" s="1"/>
      <c r="G32" s="1"/>
      <c r="H32" s="1" t="s">
        <v>63</v>
      </c>
      <c r="I32" s="1" t="s">
        <v>86</v>
      </c>
      <c r="J32" t="str">
        <f>MID(I32,FIND("(", I32) +1,FIND("-&gt;",I32)-4)</f>
        <v>10,11,12</v>
      </c>
      <c r="K32" t="s">
        <v>87</v>
      </c>
    </row>
    <row r="33" spans="1:11" ht="22.5" x14ac:dyDescent="0.3">
      <c r="A33" s="1">
        <v>4</v>
      </c>
      <c r="B33" s="1" t="s">
        <v>0</v>
      </c>
      <c r="C33" s="2">
        <v>579277</v>
      </c>
      <c r="D33" s="3" t="s">
        <v>67</v>
      </c>
      <c r="E33" s="1">
        <v>2</v>
      </c>
      <c r="F33" s="1"/>
      <c r="G33" s="1"/>
      <c r="H33" s="1" t="s">
        <v>19</v>
      </c>
      <c r="I33" s="1" t="s">
        <v>68</v>
      </c>
      <c r="J33" t="str">
        <f>MID(I33,FIND("(", I33) +1,FIND("-&gt;",I33)-4)</f>
        <v>3,4</v>
      </c>
      <c r="K33" t="str">
        <f>LEFT(I33,1)</f>
        <v>수</v>
      </c>
    </row>
    <row r="34" spans="1:11" ht="33.75" x14ac:dyDescent="0.3">
      <c r="A34" s="1">
        <v>4</v>
      </c>
      <c r="B34" s="1" t="s">
        <v>0</v>
      </c>
      <c r="C34" s="2">
        <v>579642</v>
      </c>
      <c r="D34" s="3" t="s">
        <v>69</v>
      </c>
      <c r="E34" s="1">
        <v>2</v>
      </c>
      <c r="F34" s="1"/>
      <c r="G34" s="1"/>
      <c r="H34" s="1" t="s">
        <v>11</v>
      </c>
      <c r="I34" s="1" t="s">
        <v>70</v>
      </c>
      <c r="J34" t="str">
        <f>MID(I34,FIND("(", I34) +1,FIND("-&gt;",I34)-4)</f>
        <v>6,7,8,9,10,11</v>
      </c>
      <c r="K34" t="str">
        <f>LEFT(I34,1)</f>
        <v>월</v>
      </c>
    </row>
    <row r="35" spans="1:11" ht="22.5" x14ac:dyDescent="0.3">
      <c r="A35" s="1">
        <v>4</v>
      </c>
      <c r="B35" s="1" t="s">
        <v>0</v>
      </c>
      <c r="C35" s="2">
        <v>580007</v>
      </c>
      <c r="D35" s="3" t="s">
        <v>71</v>
      </c>
      <c r="E35" s="1">
        <v>1</v>
      </c>
      <c r="F35" s="1"/>
      <c r="G35" s="1"/>
      <c r="H35" s="1" t="s">
        <v>5</v>
      </c>
      <c r="I35" s="1" t="s">
        <v>72</v>
      </c>
      <c r="J35" t="str">
        <f>MID(I35,FIND("(", I35) +1,FIND("-&gt;",I35)-4)</f>
        <v>7,8</v>
      </c>
      <c r="K35" t="str">
        <f>LEFT(I35,1)</f>
        <v>화</v>
      </c>
    </row>
    <row r="36" spans="1:11" ht="22.5" x14ac:dyDescent="0.3">
      <c r="A36" s="1">
        <v>4</v>
      </c>
      <c r="B36" s="1" t="s">
        <v>7</v>
      </c>
      <c r="C36" s="2">
        <v>685197</v>
      </c>
      <c r="D36" s="3" t="s">
        <v>73</v>
      </c>
      <c r="E36" s="1">
        <v>2</v>
      </c>
      <c r="F36" s="1"/>
      <c r="G36" s="1"/>
      <c r="H36" s="1"/>
      <c r="I36" s="1" t="s">
        <v>74</v>
      </c>
      <c r="J36" t="str">
        <f>MID(I36,FIND("(", I36) +1,FIND("-&gt;",I36)-4)</f>
        <v>8,9</v>
      </c>
      <c r="K36" t="str">
        <f>LEFT(I36,1)</f>
        <v>금</v>
      </c>
    </row>
    <row r="37" spans="1:11" ht="22.5" x14ac:dyDescent="0.3">
      <c r="A37" s="1">
        <v>4</v>
      </c>
      <c r="B37" s="1" t="s">
        <v>7</v>
      </c>
      <c r="C37" s="2">
        <v>685563</v>
      </c>
      <c r="D37" s="3" t="s">
        <v>75</v>
      </c>
      <c r="E37" s="1">
        <v>2</v>
      </c>
      <c r="F37" s="1"/>
      <c r="G37" s="1"/>
      <c r="H37" s="1" t="s">
        <v>14</v>
      </c>
      <c r="I37" s="1" t="s">
        <v>76</v>
      </c>
      <c r="J37" t="str">
        <f>MID(I37,FIND("(", I37) +1,FIND("-&gt;",I37)-4)</f>
        <v>6,7</v>
      </c>
      <c r="K37" t="str">
        <f>LEFT(I37,1)</f>
        <v>금</v>
      </c>
    </row>
    <row r="38" spans="1:11" ht="22.5" x14ac:dyDescent="0.3">
      <c r="A38" s="4">
        <v>4</v>
      </c>
      <c r="B38" s="4" t="s">
        <v>7</v>
      </c>
      <c r="C38" s="5">
        <v>685928</v>
      </c>
      <c r="D38" s="6" t="s">
        <v>77</v>
      </c>
      <c r="E38" s="4">
        <v>2</v>
      </c>
      <c r="F38" s="4"/>
      <c r="G38" s="4"/>
      <c r="H38" s="4"/>
      <c r="I38" s="4" t="s">
        <v>78</v>
      </c>
      <c r="J38" t="str">
        <f>MID(I38,FIND("(", I38) +1,FIND("-&gt;",I38)-4)</f>
        <v>8,9</v>
      </c>
      <c r="K38" t="str">
        <f>LEFT(I38,1)</f>
        <v>수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1158B</dc:creator>
  <cp:lastModifiedBy>1158B</cp:lastModifiedBy>
  <dcterms:created xsi:type="dcterms:W3CDTF">2016-02-21T05:24:59Z</dcterms:created>
  <dcterms:modified xsi:type="dcterms:W3CDTF">2016-02-21T05:29:17Z</dcterms:modified>
</cp:coreProperties>
</file>