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<sst xmlns="http://schemas.openxmlformats.org/spreadsheetml/2006/main" uniqueCount="66">
  <si>
    <t>清单</t>
  </si>
  <si>
    <t>名称</t>
  </si>
  <si>
    <t>选购参数</t>
  </si>
  <si>
    <t>单价</t>
  </si>
  <si>
    <t>运费</t>
  </si>
  <si>
    <t>选购数量</t>
  </si>
  <si>
    <t>总价</t>
  </si>
  <si>
    <t>备注</t>
  </si>
  <si>
    <t>链接</t>
  </si>
  <si>
    <t>BOM表</t>
  </si>
  <si>
    <t>0603电阻</t>
  </si>
  <si>
    <t>22
100个</t>
  </si>
  <si>
    <t>手机淘宝分享购物车连接——&gt;</t>
  </si>
  <si>
    <r>
      <rPr>
        <sz val="10"/>
        <color indexed="8"/>
        <rFont val="Helvetica Neue"/>
      </rPr>
      <t xml:space="preserve">67《8IwmdczldId💲 </t>
    </r>
    <r>
      <rPr>
        <u val="single"/>
        <sz val="10"/>
        <color indexed="8"/>
        <rFont val="Helvetica Neue"/>
      </rPr>
      <t>https://m.tb.cn/h.U6B8q10</t>
    </r>
    <r>
      <rPr>
        <sz val="10"/>
        <color indexed="8"/>
        <rFont val="Helvetica Neue"/>
      </rPr>
      <t xml:space="preserve">  CZ0001 来看看我分享的购物车吧！大家都在这里互相抄购物车作业，快来看看～</t>
    </r>
  </si>
  <si>
    <t>1K
100个</t>
  </si>
  <si>
    <t>所有的连接仅供参考，可自行选购</t>
  </si>
  <si>
    <t>1.5K
100个</t>
  </si>
  <si>
    <t>4.7K
100个</t>
  </si>
  <si>
    <t>10K
100个</t>
  </si>
  <si>
    <t>0603电容</t>
  </si>
  <si>
    <t>10UF
100个</t>
  </si>
  <si>
    <t>100NF
100个</t>
  </si>
  <si>
    <t>0603排阻</t>
  </si>
  <si>
    <t>10K
50个</t>
  </si>
  <si>
    <t>SOT-23-3
CJ2302
线性稳压器</t>
  </si>
  <si>
    <t>74HC165D
移位寄存器</t>
  </si>
  <si>
    <t>STM32F03CBT6
主控</t>
  </si>
  <si>
    <t>2.54排针母座</t>
  </si>
  <si>
    <t>1*3P</t>
  </si>
  <si>
    <t>RJ45网口</t>
  </si>
  <si>
    <t>Type-C母座</t>
  </si>
  <si>
    <t>16P</t>
  </si>
  <si>
    <t>BOM表的12P是不对的，一般没有12P的Type-C母座</t>
  </si>
  <si>
    <t>CSTNE8M00GH5C000R0
晶振</t>
  </si>
  <si>
    <t>SOT-25
XC6210B332MR
线性稳压器</t>
  </si>
  <si>
    <t>轴座</t>
  </si>
  <si>
    <t>70PCS</t>
  </si>
  <si>
    <t>FPC母座</t>
  </si>
  <si>
    <t>4P
10个</t>
  </si>
  <si>
    <t>5P
10个</t>
  </si>
  <si>
    <t>6P
10个</t>
  </si>
  <si>
    <t>3528LED</t>
  </si>
  <si>
    <t>RGB
4脚共阳
50个</t>
  </si>
  <si>
    <t>PCB</t>
  </si>
  <si>
    <t>主控板</t>
  </si>
  <si>
    <t>JLC免费打板3次即可
建议在本月底和下月初下单</t>
  </si>
  <si>
    <t>扩展板</t>
  </si>
  <si>
    <t>外壳</t>
  </si>
  <si>
    <t>主体外壳</t>
  </si>
  <si>
    <t>左</t>
  </si>
  <si>
    <t>以JLC三维猴为例，
3D打印材料为9000R</t>
  </si>
  <si>
    <t>右</t>
  </si>
  <si>
    <t>可自行找多家淘宝店的首单免费进行白嫖</t>
  </si>
  <si>
    <t>底壳</t>
  </si>
  <si>
    <t>支撑板</t>
  </si>
  <si>
    <t>配件</t>
  </si>
  <si>
    <t>键帽</t>
  </si>
  <si>
    <t>轴体</t>
  </si>
  <si>
    <t>灰木轴
70个</t>
  </si>
  <si>
    <t>RJ45连接线</t>
  </si>
  <si>
    <t>8P
0.2M</t>
  </si>
  <si>
    <t>FPC排线</t>
  </si>
  <si>
    <t>4P</t>
  </si>
  <si>
    <t>5P</t>
  </si>
  <si>
    <t>6P</t>
  </si>
  <si>
    <t>黄铜螺母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</si>
</sst>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horizontal="center" vertical="top" wrapText="1"/>
    </xf>
  </cellStyleXfs>
  <cellXfs count="51">
    <xf numFmtId="0" fontId="0" applyNumberFormat="0" applyFont="1" applyFill="0" applyBorder="0" applyAlignment="1" applyProtection="0">
      <alignment horizontal="center" vertical="top" wrapText="1"/>
    </xf>
    <xf numFmtId="0" fontId="0" applyNumberFormat="1" applyFont="1" applyFill="0" applyBorder="0" applyAlignment="1" applyProtection="0">
      <alignment horizontal="center"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center" wrapText="1"/>
    </xf>
    <xf numFmtId="49" fontId="2" fillId="2" borderId="2" applyNumberFormat="1" applyFont="1" applyFill="1" applyBorder="1" applyAlignment="1" applyProtection="0">
      <alignment horizontal="center" vertical="center" wrapText="1"/>
    </xf>
    <xf numFmtId="49" fontId="2" fillId="2" borderId="3" applyNumberFormat="1" applyFont="1" applyFill="1" applyBorder="1" applyAlignment="1" applyProtection="0">
      <alignment horizontal="center" vertical="center" wrapText="1"/>
    </xf>
    <xf numFmtId="49" fontId="2" fillId="3" borderId="4" applyNumberFormat="1" applyFont="1" applyFill="1" applyBorder="1" applyAlignment="1" applyProtection="0">
      <alignment horizontal="center" vertical="center" wrapText="1"/>
    </xf>
    <xf numFmtId="49" fontId="0" borderId="5" applyNumberFormat="1" applyFont="1" applyFill="0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center" vertical="center" wrapText="1"/>
    </xf>
    <xf numFmtId="0" fontId="0" borderId="6" applyNumberFormat="1" applyFont="1" applyFill="0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center" vertical="top" wrapText="1"/>
    </xf>
    <xf numFmtId="0" fontId="2" fillId="3" borderId="7" applyNumberFormat="0" applyFont="1" applyFill="1" applyBorder="1" applyAlignment="1" applyProtection="0">
      <alignment horizontal="center" vertical="top" wrapText="1"/>
    </xf>
    <xf numFmtId="0" fontId="0" borderId="8" applyNumberFormat="0" applyFont="1" applyFill="0" applyBorder="1" applyAlignment="1" applyProtection="0">
      <alignment horizontal="center" vertical="top" wrapText="1"/>
    </xf>
    <xf numFmtId="49" fontId="0" borderId="9" applyNumberFormat="1" applyFont="1" applyFill="0" applyBorder="1" applyAlignment="1" applyProtection="0">
      <alignment horizontal="center" vertical="center" wrapText="1"/>
    </xf>
    <xf numFmtId="0" fontId="0" borderId="9" applyNumberFormat="1" applyFont="1" applyFill="0" applyBorder="1" applyAlignment="1" applyProtection="0">
      <alignment horizontal="center" vertical="center" wrapText="1"/>
    </xf>
    <xf numFmtId="0" fontId="0" borderId="9" applyNumberFormat="0" applyFont="1" applyFill="0" applyBorder="1" applyAlignment="1" applyProtection="0">
      <alignment horizontal="center" vertical="top" wrapText="1"/>
    </xf>
    <xf numFmtId="0" fontId="0" borderId="9" applyNumberFormat="0" applyFont="1" applyFill="0" applyBorder="1" applyAlignment="1" applyProtection="0">
      <alignment horizontal="center" vertical="center" wrapText="1"/>
    </xf>
    <xf numFmtId="0" fontId="2" fillId="3" borderId="1" applyNumberFormat="0" applyFont="1" applyFill="1" applyBorder="1" applyAlignment="1" applyProtection="0">
      <alignment horizontal="center" vertical="top" wrapText="1"/>
    </xf>
    <xf numFmtId="0" fontId="2" fillId="3" borderId="10" applyNumberFormat="0" applyFont="1" applyFill="1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horizontal="center" vertical="center" wrapText="1"/>
    </xf>
    <xf numFmtId="0" fontId="2" fillId="3" borderId="4" applyNumberFormat="0" applyFont="1" applyFill="1" applyBorder="1" applyAlignment="1" applyProtection="0">
      <alignment horizontal="center" vertical="top" wrapText="1"/>
    </xf>
    <xf numFmtId="49" fontId="0" borderId="11" applyNumberFormat="1" applyFont="1" applyFill="0" applyBorder="1" applyAlignment="1" applyProtection="0">
      <alignment horizontal="center" vertical="center" wrapText="1"/>
    </xf>
    <xf numFmtId="0" fontId="0" borderId="12" applyNumberFormat="0" applyFont="1" applyFill="0" applyBorder="1" applyAlignment="1" applyProtection="0">
      <alignment horizontal="center" vertical="center" wrapText="1"/>
    </xf>
    <xf numFmtId="0" fontId="0" borderId="12" applyNumberFormat="1" applyFont="1" applyFill="0" applyBorder="1" applyAlignment="1" applyProtection="0">
      <alignment horizontal="center" vertical="center" wrapText="1"/>
    </xf>
    <xf numFmtId="0" fontId="0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horizontal="center" vertical="center" wrapText="1"/>
    </xf>
    <xf numFmtId="0" fontId="0" borderId="14" applyNumberFormat="0" applyFont="1" applyFill="0" applyBorder="1" applyAlignment="1" applyProtection="0">
      <alignment horizontal="center" vertical="center" wrapText="1"/>
    </xf>
    <xf numFmtId="0" fontId="0" borderId="14" applyNumberFormat="1" applyFont="1" applyFill="0" applyBorder="1" applyAlignment="1" applyProtection="0">
      <alignment horizontal="center" vertical="center" wrapText="1"/>
    </xf>
    <xf numFmtId="0" fontId="0" borderId="14" applyNumberFormat="0" applyFont="1" applyFill="0" applyBorder="1" applyAlignment="1" applyProtection="0">
      <alignment horizontal="center" vertical="top" wrapText="1"/>
    </xf>
    <xf numFmtId="49" fontId="0" borderId="12" applyNumberFormat="1" applyFont="1" applyFill="0" applyBorder="1" applyAlignment="1" applyProtection="0">
      <alignment horizontal="center" vertical="center" wrapText="1"/>
    </xf>
    <xf numFmtId="49" fontId="0" borderId="15" applyNumberFormat="1" applyFont="1" applyFill="0" applyBorder="1" applyAlignment="1" applyProtection="0">
      <alignment horizontal="center" vertical="center" wrapText="1"/>
    </xf>
    <xf numFmtId="49" fontId="0" borderId="16" applyNumberFormat="1" applyFont="1" applyFill="0" applyBorder="1" applyAlignment="1" applyProtection="0">
      <alignment horizontal="center" vertical="center" wrapText="1"/>
    </xf>
    <xf numFmtId="0" fontId="0" borderId="16" applyNumberFormat="1" applyFont="1" applyFill="0" applyBorder="1" applyAlignment="1" applyProtection="0">
      <alignment horizontal="center" vertical="center" wrapText="1"/>
    </xf>
    <xf numFmtId="0" fontId="0" borderId="16" applyNumberFormat="0" applyFont="1" applyFill="0" applyBorder="1" applyAlignment="1" applyProtection="0">
      <alignment horizontal="center" vertical="center" wrapText="1"/>
    </xf>
    <xf numFmtId="0" fontId="0" borderId="16" applyNumberFormat="0" applyFont="1" applyFill="0" applyBorder="1" applyAlignment="1" applyProtection="0">
      <alignment horizontal="center" vertical="top" wrapText="1"/>
    </xf>
    <xf numFmtId="49" fontId="0" borderId="14" applyNumberFormat="1" applyFont="1" applyFill="0" applyBorder="1" applyAlignment="1" applyProtection="0">
      <alignment horizontal="center" vertical="center" wrapText="1"/>
    </xf>
    <xf numFmtId="0" fontId="0" borderId="11" applyNumberFormat="0" applyFont="1" applyFill="0" applyBorder="1" applyAlignment="1" applyProtection="0">
      <alignment horizontal="center" vertical="top" wrapText="1"/>
    </xf>
    <xf numFmtId="49" fontId="0" borderId="17" applyNumberFormat="1" applyFont="1" applyFill="0" applyBorder="1" applyAlignment="1" applyProtection="0">
      <alignment horizontal="center" vertical="center" wrapText="1"/>
    </xf>
    <xf numFmtId="49" fontId="0" borderId="18" applyNumberFormat="1" applyFont="1" applyFill="0" applyBorder="1" applyAlignment="1" applyProtection="0">
      <alignment horizontal="center" vertical="center" wrapText="1"/>
    </xf>
    <xf numFmtId="0" fontId="0" borderId="18" applyNumberFormat="1" applyFont="1" applyFill="0" applyBorder="1" applyAlignment="1" applyProtection="0">
      <alignment horizontal="center" vertical="center" wrapText="1"/>
    </xf>
    <xf numFmtId="0" fontId="0" borderId="18" applyNumberFormat="0" applyFont="1" applyFill="0" applyBorder="1" applyAlignment="1" applyProtection="0">
      <alignment horizontal="center" vertical="center" wrapText="1"/>
    </xf>
    <xf numFmtId="0" fontId="0" borderId="18" applyNumberFormat="0" applyFont="1" applyFill="0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horizontal="center" vertical="top" wrapText="1"/>
    </xf>
    <xf numFmtId="49" fontId="0" borderId="2" applyNumberFormat="1" applyFont="1" applyFill="0" applyBorder="1" applyAlignment="1" applyProtection="0">
      <alignment horizontal="center" vertical="center" wrapText="1"/>
    </xf>
    <xf numFmtId="0" fontId="0" borderId="3" applyNumberFormat="0" applyFont="1" applyFill="0" applyBorder="1" applyAlignment="1" applyProtection="0">
      <alignment horizontal="center" vertical="center" wrapText="1"/>
    </xf>
    <xf numFmtId="0" fontId="0" borderId="3" applyNumberFormat="1" applyFont="1" applyFill="0" applyBorder="1" applyAlignment="1" applyProtection="0">
      <alignment horizontal="center" vertical="center" wrapText="1"/>
    </xf>
    <xf numFmtId="0" fontId="0" borderId="3" applyNumberFormat="0" applyFont="1" applyFill="0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horizontal="center" vertical="center" wrapText="1"/>
    </xf>
    <xf numFmtId="0" fontId="2" fillId="3" borderId="4" applyNumberFormat="0" applyFont="1" applyFill="1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.tb.cn/h.U6B8q10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I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8" width="18.5625" style="1" customWidth="1"/>
    <col min="9" max="9" width="55.3047" style="1" customWidth="1"/>
    <col min="10" max="16384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3.15" customHeight="1">
      <c r="A2" s="3"/>
      <c r="B2" t="s" s="4">
        <v>1</v>
      </c>
      <c r="C2" t="s" s="5">
        <v>2</v>
      </c>
      <c r="D2" t="s" s="5">
        <v>3</v>
      </c>
      <c r="E2" t="s" s="5">
        <v>4</v>
      </c>
      <c r="F2" t="s" s="5">
        <v>5</v>
      </c>
      <c r="G2" t="s" s="5">
        <v>6</v>
      </c>
      <c r="H2" t="s" s="5">
        <v>7</v>
      </c>
      <c r="I2" t="s" s="5">
        <v>8</v>
      </c>
    </row>
    <row r="3" ht="37.15" customHeight="1">
      <c r="A3" t="s" s="6">
        <v>9</v>
      </c>
      <c r="B3" t="s" s="7">
        <v>10</v>
      </c>
      <c r="C3" t="s" s="8">
        <v>11</v>
      </c>
      <c r="D3" s="9">
        <v>2.5</v>
      </c>
      <c r="E3" s="9">
        <v>0</v>
      </c>
      <c r="F3" s="9">
        <v>1</v>
      </c>
      <c r="G3" s="9">
        <f>D3*F3+E3</f>
        <v>2.5</v>
      </c>
      <c r="H3" t="s" s="8">
        <v>12</v>
      </c>
      <c r="I3" t="s" s="10">
        <v>13</v>
      </c>
    </row>
    <row r="4" ht="36.35" customHeight="1">
      <c r="A4" s="11"/>
      <c r="B4" s="12"/>
      <c r="C4" t="s" s="13">
        <v>14</v>
      </c>
      <c r="D4" s="14">
        <v>2.5</v>
      </c>
      <c r="E4" s="14">
        <v>0</v>
      </c>
      <c r="F4" s="14">
        <v>1</v>
      </c>
      <c r="G4" s="14">
        <f>D4*F4+E4</f>
        <v>2.5</v>
      </c>
      <c r="H4" t="s" s="13">
        <v>15</v>
      </c>
      <c r="I4" s="15"/>
    </row>
    <row r="5" ht="34.35" customHeight="1">
      <c r="A5" s="11"/>
      <c r="B5" s="12"/>
      <c r="C5" t="s" s="13">
        <v>16</v>
      </c>
      <c r="D5" s="14">
        <v>2.5</v>
      </c>
      <c r="E5" s="14">
        <v>0</v>
      </c>
      <c r="F5" s="14">
        <v>1</v>
      </c>
      <c r="G5" s="14">
        <f>D5*F5+E5</f>
        <v>2.5</v>
      </c>
      <c r="H5" s="16"/>
      <c r="I5" s="15"/>
    </row>
    <row r="6" ht="34.35" customHeight="1">
      <c r="A6" s="11"/>
      <c r="B6" s="12"/>
      <c r="C6" t="s" s="13">
        <v>17</v>
      </c>
      <c r="D6" s="14">
        <v>2.5</v>
      </c>
      <c r="E6" s="14">
        <v>0</v>
      </c>
      <c r="F6" s="14">
        <v>1</v>
      </c>
      <c r="G6" s="14">
        <f>D6*F6+E6</f>
        <v>2.5</v>
      </c>
      <c r="H6" s="16"/>
      <c r="I6" s="15"/>
    </row>
    <row r="7" ht="34.35" customHeight="1">
      <c r="A7" s="17"/>
      <c r="B7" s="12"/>
      <c r="C7" t="s" s="13">
        <v>18</v>
      </c>
      <c r="D7" s="14">
        <v>2.5</v>
      </c>
      <c r="E7" s="14">
        <v>0</v>
      </c>
      <c r="F7" s="14">
        <v>1</v>
      </c>
      <c r="G7" s="14">
        <f>D7*F7+E7</f>
        <v>2.5</v>
      </c>
      <c r="H7" s="16"/>
      <c r="I7" s="15"/>
    </row>
    <row r="8" ht="34.35" customHeight="1">
      <c r="A8" s="18"/>
      <c r="B8" t="s" s="19">
        <v>19</v>
      </c>
      <c r="C8" t="s" s="13">
        <v>20</v>
      </c>
      <c r="D8" s="14">
        <v>6</v>
      </c>
      <c r="E8" s="14">
        <v>0</v>
      </c>
      <c r="F8" s="14">
        <v>1</v>
      </c>
      <c r="G8" s="14">
        <f>D8*F8+E8</f>
        <v>6</v>
      </c>
      <c r="H8" s="16"/>
      <c r="I8" s="15"/>
    </row>
    <row r="9" ht="34.35" customHeight="1">
      <c r="A9" s="18"/>
      <c r="B9" s="12"/>
      <c r="C9" t="s" s="13">
        <v>21</v>
      </c>
      <c r="D9" s="14">
        <v>5</v>
      </c>
      <c r="E9" s="14">
        <v>0</v>
      </c>
      <c r="F9" s="14">
        <v>1</v>
      </c>
      <c r="G9" s="14">
        <f>D9*F9+E9</f>
        <v>5</v>
      </c>
      <c r="H9" s="16"/>
      <c r="I9" s="15"/>
    </row>
    <row r="10" ht="34.35" customHeight="1">
      <c r="A10" s="18"/>
      <c r="B10" t="s" s="19">
        <v>22</v>
      </c>
      <c r="C10" t="s" s="13">
        <v>23</v>
      </c>
      <c r="D10" s="14">
        <v>4</v>
      </c>
      <c r="E10" s="14">
        <v>0</v>
      </c>
      <c r="F10" s="14">
        <v>1</v>
      </c>
      <c r="G10" s="14">
        <f>D10*F10+E10</f>
        <v>4</v>
      </c>
      <c r="H10" s="16"/>
      <c r="I10" s="15"/>
    </row>
    <row r="11" ht="46.65" customHeight="1">
      <c r="A11" s="20"/>
      <c r="B11" t="s" s="21">
        <v>24</v>
      </c>
      <c r="C11" s="22"/>
      <c r="D11" s="23">
        <v>5</v>
      </c>
      <c r="E11" s="23">
        <v>0</v>
      </c>
      <c r="F11" s="23">
        <v>1</v>
      </c>
      <c r="G11" s="23">
        <f>D11*F11+E11</f>
        <v>5</v>
      </c>
      <c r="H11" s="22"/>
      <c r="I11" s="24"/>
    </row>
    <row r="12" ht="34.65" customHeight="1">
      <c r="A12" s="11"/>
      <c r="B12" t="s" s="25">
        <v>25</v>
      </c>
      <c r="C12" s="26"/>
      <c r="D12" s="27">
        <v>0.73</v>
      </c>
      <c r="E12" s="27">
        <v>0</v>
      </c>
      <c r="F12" s="27">
        <v>8</v>
      </c>
      <c r="G12" s="27">
        <f>D12*F12+E12</f>
        <v>5.84</v>
      </c>
      <c r="H12" s="26"/>
      <c r="I12" s="28"/>
    </row>
    <row r="13" ht="34.35" customHeight="1">
      <c r="A13" s="11"/>
      <c r="B13" t="s" s="19">
        <v>26</v>
      </c>
      <c r="C13" s="16"/>
      <c r="D13" s="14">
        <v>13.8</v>
      </c>
      <c r="E13" s="14">
        <v>0</v>
      </c>
      <c r="F13" s="14">
        <v>1</v>
      </c>
      <c r="G13" s="14">
        <f>D13*F13+E13</f>
        <v>13.8</v>
      </c>
      <c r="H13" s="16"/>
      <c r="I13" s="15"/>
    </row>
    <row r="14" ht="22.35" customHeight="1">
      <c r="A14" s="11"/>
      <c r="B14" t="s" s="19">
        <v>27</v>
      </c>
      <c r="C14" t="s" s="13">
        <v>28</v>
      </c>
      <c r="D14" s="14">
        <v>0.09</v>
      </c>
      <c r="E14" s="14">
        <v>0</v>
      </c>
      <c r="F14" s="14">
        <v>2</v>
      </c>
      <c r="G14" s="14">
        <f>D14*F14+E14</f>
        <v>0.18</v>
      </c>
      <c r="H14" s="16"/>
      <c r="I14" s="15"/>
    </row>
    <row r="15" ht="22.35" customHeight="1">
      <c r="A15" s="11"/>
      <c r="B15" t="s" s="19">
        <v>29</v>
      </c>
      <c r="C15" s="16"/>
      <c r="D15" s="14">
        <v>0.62</v>
      </c>
      <c r="E15" s="14">
        <v>0</v>
      </c>
      <c r="F15" s="14">
        <v>2</v>
      </c>
      <c r="G15" s="14">
        <f>D15*F15+E15</f>
        <v>1.24</v>
      </c>
      <c r="H15" s="16"/>
      <c r="I15" s="15"/>
    </row>
    <row r="16" ht="51.2" customHeight="1">
      <c r="A16" s="11"/>
      <c r="B16" t="s" s="21">
        <v>30</v>
      </c>
      <c r="C16" t="s" s="29">
        <v>31</v>
      </c>
      <c r="D16" s="23">
        <v>0.32</v>
      </c>
      <c r="E16" s="23">
        <v>0</v>
      </c>
      <c r="F16" s="23">
        <v>1</v>
      </c>
      <c r="G16" s="23">
        <f>D16*F16+E16</f>
        <v>0.32</v>
      </c>
      <c r="H16" t="s" s="29">
        <v>32</v>
      </c>
      <c r="I16" s="24"/>
    </row>
    <row r="17" ht="46.65" customHeight="1">
      <c r="A17" s="11"/>
      <c r="B17" t="s" s="25">
        <v>33</v>
      </c>
      <c r="C17" s="26"/>
      <c r="D17" s="27">
        <v>1.45</v>
      </c>
      <c r="E17" s="27">
        <v>4</v>
      </c>
      <c r="F17" s="27">
        <v>1</v>
      </c>
      <c r="G17" s="27">
        <f>D17*F17+E17</f>
        <v>5.45</v>
      </c>
      <c r="H17" s="26"/>
      <c r="I17" s="28"/>
    </row>
    <row r="18" ht="46.65" customHeight="1">
      <c r="A18" s="11"/>
      <c r="B18" t="s" s="21">
        <v>34</v>
      </c>
      <c r="C18" s="22"/>
      <c r="D18" s="23">
        <v>2</v>
      </c>
      <c r="E18" s="23">
        <v>0</v>
      </c>
      <c r="F18" s="23">
        <v>2</v>
      </c>
      <c r="G18" s="23">
        <f>D18*F18+E18</f>
        <v>4</v>
      </c>
      <c r="H18" s="22"/>
      <c r="I18" s="24"/>
    </row>
    <row r="19" ht="23" customHeight="1">
      <c r="A19" s="11"/>
      <c r="B19" t="s" s="30">
        <v>35</v>
      </c>
      <c r="C19" t="s" s="31">
        <v>36</v>
      </c>
      <c r="D19" s="32">
        <v>49</v>
      </c>
      <c r="E19" s="32">
        <v>0</v>
      </c>
      <c r="F19" s="32">
        <v>1</v>
      </c>
      <c r="G19" s="32">
        <f>D19*F19+E19</f>
        <v>49</v>
      </c>
      <c r="H19" s="33"/>
      <c r="I19" s="34"/>
    </row>
    <row r="20" ht="34.65" customHeight="1">
      <c r="A20" s="11"/>
      <c r="B20" t="s" s="25">
        <v>37</v>
      </c>
      <c r="C20" t="s" s="35">
        <v>38</v>
      </c>
      <c r="D20" s="27">
        <v>1.89</v>
      </c>
      <c r="E20" s="27">
        <v>0</v>
      </c>
      <c r="F20" s="27">
        <v>8</v>
      </c>
      <c r="G20" s="27">
        <f>D20*F20+E20</f>
        <v>15.12</v>
      </c>
      <c r="H20" s="26"/>
      <c r="I20" s="28"/>
    </row>
    <row r="21" ht="34.35" customHeight="1">
      <c r="A21" s="11"/>
      <c r="B21" s="12"/>
      <c r="C21" t="s" s="13">
        <v>39</v>
      </c>
      <c r="D21" s="14">
        <v>2.97</v>
      </c>
      <c r="E21" s="14">
        <v>0</v>
      </c>
      <c r="F21" s="14">
        <v>5</v>
      </c>
      <c r="G21" s="14">
        <f>D21*F21+E21</f>
        <v>14.85</v>
      </c>
      <c r="H21" s="16"/>
      <c r="I21" s="15"/>
    </row>
    <row r="22" ht="34.65" customHeight="1">
      <c r="A22" s="11"/>
      <c r="B22" s="36"/>
      <c r="C22" t="s" s="29">
        <v>40</v>
      </c>
      <c r="D22" s="23">
        <v>2.97</v>
      </c>
      <c r="E22" s="23">
        <v>0</v>
      </c>
      <c r="F22" s="23">
        <v>3</v>
      </c>
      <c r="G22" s="23">
        <f>D22*F22+E22</f>
        <v>8.91</v>
      </c>
      <c r="H22" s="22"/>
      <c r="I22" s="24"/>
    </row>
    <row r="23" ht="49.75" customHeight="1">
      <c r="A23" s="17"/>
      <c r="B23" t="s" s="37">
        <v>41</v>
      </c>
      <c r="C23" t="s" s="38">
        <v>42</v>
      </c>
      <c r="D23" s="39">
        <v>11</v>
      </c>
      <c r="E23" s="39">
        <v>0</v>
      </c>
      <c r="F23" s="39">
        <v>2</v>
      </c>
      <c r="G23" s="39">
        <f>D23*F23+E23</f>
        <v>22</v>
      </c>
      <c r="H23" s="40"/>
      <c r="I23" s="41"/>
    </row>
    <row r="24" ht="23.15" customHeight="1">
      <c r="A24" t="s" s="6">
        <v>43</v>
      </c>
      <c r="B24" t="s" s="7">
        <v>44</v>
      </c>
      <c r="C24" s="42"/>
      <c r="D24" s="9">
        <v>0</v>
      </c>
      <c r="E24" s="9">
        <v>0</v>
      </c>
      <c r="F24" s="9">
        <v>5</v>
      </c>
      <c r="G24" s="9">
        <f>D24*F24+E24</f>
        <v>0</v>
      </c>
      <c r="H24" t="s" s="8">
        <v>45</v>
      </c>
      <c r="I24" s="43"/>
    </row>
    <row r="25" ht="22.35" customHeight="1">
      <c r="A25" s="11"/>
      <c r="B25" t="s" s="19">
        <v>35</v>
      </c>
      <c r="C25" s="16"/>
      <c r="D25" s="14">
        <v>0</v>
      </c>
      <c r="E25" s="14">
        <v>0</v>
      </c>
      <c r="F25" s="14">
        <v>5</v>
      </c>
      <c r="G25" s="14">
        <f>D25*F25+E25</f>
        <v>0</v>
      </c>
      <c r="H25" s="15"/>
      <c r="I25" s="15"/>
    </row>
    <row r="26" ht="23.15" customHeight="1">
      <c r="A26" s="17"/>
      <c r="B26" t="s" s="44">
        <v>46</v>
      </c>
      <c r="C26" s="45"/>
      <c r="D26" s="46">
        <v>0</v>
      </c>
      <c r="E26" s="46">
        <v>0</v>
      </c>
      <c r="F26" s="46">
        <v>5</v>
      </c>
      <c r="G26" s="46">
        <f>D26*F26+E26</f>
        <v>0</v>
      </c>
      <c r="H26" s="47"/>
      <c r="I26" s="47"/>
    </row>
    <row r="27" ht="37.45" customHeight="1">
      <c r="A27" t="s" s="6">
        <v>47</v>
      </c>
      <c r="B27" t="s" s="7">
        <v>48</v>
      </c>
      <c r="C27" t="s" s="8">
        <v>49</v>
      </c>
      <c r="D27" s="9">
        <v>58.4</v>
      </c>
      <c r="E27" s="9">
        <v>0</v>
      </c>
      <c r="F27" s="9">
        <v>1</v>
      </c>
      <c r="G27" s="9">
        <f>D27*F27+E27</f>
        <v>58.4</v>
      </c>
      <c r="H27" t="s" s="8">
        <v>50</v>
      </c>
      <c r="I27" s="43"/>
    </row>
    <row r="28" ht="36.35" customHeight="1">
      <c r="A28" s="11"/>
      <c r="B28" t="s" s="19">
        <v>48</v>
      </c>
      <c r="C28" t="s" s="13">
        <v>51</v>
      </c>
      <c r="D28" s="14">
        <v>58.4</v>
      </c>
      <c r="E28" s="14">
        <v>0</v>
      </c>
      <c r="F28" s="14">
        <v>1</v>
      </c>
      <c r="G28" s="14">
        <f>D28*F28+E28</f>
        <v>58.4</v>
      </c>
      <c r="H28" t="s" s="13">
        <v>52</v>
      </c>
      <c r="I28" s="15"/>
    </row>
    <row r="29" ht="22.35" customHeight="1">
      <c r="A29" s="11"/>
      <c r="B29" t="s" s="19">
        <v>53</v>
      </c>
      <c r="C29" t="s" s="13">
        <v>49</v>
      </c>
      <c r="D29" s="14">
        <v>26.86</v>
      </c>
      <c r="E29" s="14">
        <v>0</v>
      </c>
      <c r="F29" s="14">
        <v>1</v>
      </c>
      <c r="G29" s="14">
        <f>D29*F29+E29</f>
        <v>26.86</v>
      </c>
      <c r="H29" s="16"/>
      <c r="I29" s="15"/>
    </row>
    <row r="30" ht="22.35" customHeight="1">
      <c r="A30" s="11"/>
      <c r="B30" t="s" s="19">
        <v>53</v>
      </c>
      <c r="C30" t="s" s="13">
        <v>51</v>
      </c>
      <c r="D30" s="14">
        <v>26.86</v>
      </c>
      <c r="E30" s="14">
        <v>0</v>
      </c>
      <c r="F30" s="14">
        <v>1</v>
      </c>
      <c r="G30" s="14">
        <f>D30*F30+E30</f>
        <v>26.86</v>
      </c>
      <c r="H30" s="16"/>
      <c r="I30" s="15"/>
    </row>
    <row r="31" ht="22.35" customHeight="1">
      <c r="A31" s="11"/>
      <c r="B31" t="s" s="19">
        <v>54</v>
      </c>
      <c r="C31" t="s" s="13">
        <v>49</v>
      </c>
      <c r="D31" s="14">
        <v>6.04</v>
      </c>
      <c r="E31" s="14">
        <v>0</v>
      </c>
      <c r="F31" s="14">
        <v>1</v>
      </c>
      <c r="G31" s="14">
        <f>D31*F31+E31</f>
        <v>6.04</v>
      </c>
      <c r="H31" s="16"/>
      <c r="I31" s="15"/>
    </row>
    <row r="32" ht="23.15" customHeight="1">
      <c r="A32" s="17"/>
      <c r="B32" t="s" s="44">
        <v>54</v>
      </c>
      <c r="C32" t="s" s="48">
        <v>51</v>
      </c>
      <c r="D32" s="46">
        <v>5.44</v>
      </c>
      <c r="E32" s="46">
        <v>0</v>
      </c>
      <c r="F32" s="46">
        <v>1</v>
      </c>
      <c r="G32" s="46">
        <f>D32*F32+E32</f>
        <v>5.44</v>
      </c>
      <c r="H32" s="45"/>
      <c r="I32" s="47"/>
    </row>
    <row r="33" ht="23.15" customHeight="1">
      <c r="A33" t="s" s="6">
        <v>55</v>
      </c>
      <c r="B33" t="s" s="7">
        <v>56</v>
      </c>
      <c r="C33" s="42"/>
      <c r="D33" s="9">
        <v>39</v>
      </c>
      <c r="E33" s="42"/>
      <c r="F33" s="9">
        <v>1</v>
      </c>
      <c r="G33" s="9">
        <f>D33*F33+E33</f>
        <v>39</v>
      </c>
      <c r="H33" s="42"/>
      <c r="I33" s="43"/>
    </row>
    <row r="34" ht="36.35" customHeight="1">
      <c r="A34" s="11"/>
      <c r="B34" t="s" s="19">
        <v>57</v>
      </c>
      <c r="C34" t="s" s="13">
        <v>58</v>
      </c>
      <c r="D34" s="14">
        <v>55</v>
      </c>
      <c r="E34" s="16"/>
      <c r="F34" s="14">
        <v>1</v>
      </c>
      <c r="G34" s="14">
        <f>D34*F34+E34</f>
        <v>55</v>
      </c>
      <c r="H34" s="16"/>
      <c r="I34" s="15"/>
    </row>
    <row r="35" ht="32.05" customHeight="1">
      <c r="A35" s="11"/>
      <c r="B35" t="s" s="19">
        <v>59</v>
      </c>
      <c r="C35" t="s" s="13">
        <v>60</v>
      </c>
      <c r="D35" s="14">
        <v>1</v>
      </c>
      <c r="E35" s="14">
        <v>2</v>
      </c>
      <c r="F35" s="14">
        <v>1</v>
      </c>
      <c r="G35" s="14">
        <f>D35*F35+E35</f>
        <v>3</v>
      </c>
      <c r="H35" s="16"/>
      <c r="I35" s="15"/>
    </row>
    <row r="36" ht="22.35" customHeight="1">
      <c r="A36" s="11"/>
      <c r="B36" t="s" s="19">
        <v>61</v>
      </c>
      <c r="C36" t="s" s="13">
        <v>62</v>
      </c>
      <c r="D36" s="14">
        <v>2.49</v>
      </c>
      <c r="E36" s="16"/>
      <c r="F36" s="14">
        <v>4</v>
      </c>
      <c r="G36" s="14">
        <f>D36*F36+E36</f>
        <v>9.960000000000001</v>
      </c>
      <c r="H36" s="16"/>
      <c r="I36" s="15"/>
    </row>
    <row r="37" ht="22.35" customHeight="1">
      <c r="A37" s="11"/>
      <c r="B37" t="s" s="19">
        <v>61</v>
      </c>
      <c r="C37" t="s" s="13">
        <v>63</v>
      </c>
      <c r="D37" s="14">
        <v>2.09</v>
      </c>
      <c r="E37" s="16"/>
      <c r="F37" s="14">
        <v>3</v>
      </c>
      <c r="G37" s="14">
        <f>D37*F37+E37</f>
        <v>6.27</v>
      </c>
      <c r="H37" s="16"/>
      <c r="I37" s="15"/>
    </row>
    <row r="38" ht="22.35" customHeight="1">
      <c r="A38" s="11"/>
      <c r="B38" t="s" s="19">
        <v>61</v>
      </c>
      <c r="C38" t="s" s="13">
        <v>64</v>
      </c>
      <c r="D38" s="14">
        <v>2.19</v>
      </c>
      <c r="E38" s="16"/>
      <c r="F38" s="14">
        <v>2</v>
      </c>
      <c r="G38" s="14">
        <f>D38*F38+E38</f>
        <v>4.38</v>
      </c>
      <c r="H38" s="16"/>
      <c r="I38" s="15"/>
    </row>
    <row r="39" ht="23.15" customHeight="1">
      <c r="A39" s="17"/>
      <c r="B39" t="s" s="44">
        <v>65</v>
      </c>
      <c r="C39" s="45"/>
      <c r="D39" s="45"/>
      <c r="E39" s="45"/>
      <c r="F39" s="45"/>
      <c r="G39" s="46">
        <f>D39*F39+E39</f>
        <v>0</v>
      </c>
      <c r="H39" s="45"/>
      <c r="I39" s="47"/>
    </row>
    <row r="40" ht="20.85" customHeight="1">
      <c r="A40" s="49"/>
      <c r="B40" s="50"/>
      <c r="C40" s="42"/>
      <c r="D40" s="42"/>
      <c r="E40" s="42"/>
      <c r="F40" s="42"/>
      <c r="G40" s="9">
        <f>SUM(G3:G39)</f>
        <v>472.82</v>
      </c>
      <c r="H40" s="42"/>
      <c r="I40" s="42"/>
    </row>
  </sheetData>
  <mergeCells count="10">
    <mergeCell ref="A1:I1"/>
    <mergeCell ref="H24:H26"/>
    <mergeCell ref="B3:B7"/>
    <mergeCell ref="B8:B9"/>
    <mergeCell ref="B20:B22"/>
    <mergeCell ref="A3:A23"/>
    <mergeCell ref="A24:A26"/>
    <mergeCell ref="A27:A32"/>
    <mergeCell ref="A33:A39"/>
    <mergeCell ref="I3:I39"/>
  </mergeCells>
  <hyperlinks>
    <hyperlink ref="I3" r:id="rId1" location="" tooltip="" display="https://m.tb.cn/h.U6B8q10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