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907907FB-A8DB-4FB1-B9FE-C460D1D29251}" xr6:coauthVersionLast="47" xr6:coauthVersionMax="47" xr10:uidLastSave="{00000000-0000-0000-0000-000000000000}"/>
  <bookViews>
    <workbookView xWindow="-120" yWindow="-120" windowWidth="29040" windowHeight="15720" xr2:uid="{02635A87-A24C-4815-8E93-910252CAA5BF}"/>
  </bookViews>
  <sheets>
    <sheet name="property" sheetId="3" r:id="rId1"/>
    <sheet name="condition" sheetId="2" r:id="rId2"/>
    <sheet name="method" sheetId="4" r:id="rId3"/>
    <sheet name="citation" sheetId="5" r:id="rId4"/>
    <sheet name="equipment" sheetId="6" r:id="rId5"/>
    <sheet name="ingredient" sheetId="7" r:id="rId6"/>
    <sheet name="quantity"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1" i="7"/>
  <c r="A1" i="6"/>
  <c r="A1" i="5"/>
  <c r="A1" i="4"/>
  <c r="A1" i="2"/>
  <c r="A1" i="3"/>
</calcChain>
</file>

<file path=xl/sharedStrings.xml><?xml version="1.0" encoding="utf-8"?>
<sst xmlns="http://schemas.openxmlformats.org/spreadsheetml/2006/main" count="836" uniqueCount="471">
  <si>
    <t>Name</t>
  </si>
  <si>
    <t>Names</t>
  </si>
  <si>
    <t>Value type</t>
  </si>
  <si>
    <t>Value length</t>
  </si>
  <si>
    <t>Range</t>
  </si>
  <si>
    <t>SI unit</t>
  </si>
  <si>
    <t>Preferred unit</t>
  </si>
  <si>
    <t>Methods</t>
  </si>
  <si>
    <t>Description</t>
  </si>
  <si>
    <t>arrhenius_activation</t>
  </si>
  <si>
    <t>['activation energy', 'arrhenius equation']</t>
  </si>
  <si>
    <t>number</t>
  </si>
  <si>
    <t>None</t>
  </si>
  <si>
    <t>[-1.79e+308, 1.79e+308]</t>
  </si>
  <si>
    <t>kilogram * meter ** 2 / mole / second ** 2</t>
  </si>
  <si>
    <t>J/mol</t>
  </si>
  <si>
    <t>[]</t>
  </si>
  <si>
    <t>Arrhenius equation activation energy</t>
  </si>
  <si>
    <t>arrhenius_prefactor</t>
  </si>
  <si>
    <t>Arrhenius equation pre-exponential factor</t>
  </si>
  <si>
    <t>associated</t>
  </si>
  <si>
    <t>data associated to the node, data prior to being processed into a property</t>
  </si>
  <si>
    <t>conversion</t>
  </si>
  <si>
    <t>[0, 1.2]</t>
  </si>
  <si>
    <t>Conversion; (moles consumed)/(initial moles) = conv</t>
  </si>
  <si>
    <t>enthalpy_activation</t>
  </si>
  <si>
    <t>['enthalpy of activation']</t>
  </si>
  <si>
    <t>enthalpy of activation, molar basis</t>
  </si>
  <si>
    <t>enthalpy_reaction</t>
  </si>
  <si>
    <t>['enthalpy of reaction']</t>
  </si>
  <si>
    <t>Enthalpy of reaction, molar basis</t>
  </si>
  <si>
    <t>entropy_activation</t>
  </si>
  <si>
    <t>['entropy of activation']</t>
  </si>
  <si>
    <t>kilogram * meter ** 2 / kelvin / mole / second ** 2</t>
  </si>
  <si>
    <t>J/mol/K</t>
  </si>
  <si>
    <t>Entropy of activation, molar basis</t>
  </si>
  <si>
    <t>entropy_reaction</t>
  </si>
  <si>
    <t>['entropy of reaction']</t>
  </si>
  <si>
    <t>Entropy of reaction, molar basis</t>
  </si>
  <si>
    <t>initiator_efficiency</t>
  </si>
  <si>
    <t>[0, 1.79e+308]</t>
  </si>
  <si>
    <t>Initiator efficiency; The proportion of initiators that result in an active propagating species.</t>
  </si>
  <si>
    <t>rate_biodegrade_dist</t>
  </si>
  <si>
    <t>m/s</t>
  </si>
  <si>
    <t>mm/day</t>
  </si>
  <si>
    <t>biodegradation rate by distance</t>
  </si>
  <si>
    <t>rate_biodegrade_mass</t>
  </si>
  <si>
    <t>kg/s</t>
  </si>
  <si>
    <t>g/day</t>
  </si>
  <si>
    <t>biodegradation rate by mass</t>
  </si>
  <si>
    <t>rate_constant</t>
  </si>
  <si>
    <t>Rate constant</t>
  </si>
  <si>
    <t>rate_degrade_mass</t>
  </si>
  <si>
    <t>degradation rate by mass</t>
  </si>
  <si>
    <t>rate_degrade_mole</t>
  </si>
  <si>
    <t>mole/s</t>
  </si>
  <si>
    <t>mole/day</t>
  </si>
  <si>
    <t>degradation rate by mole</t>
  </si>
  <si>
    <t>selectivity</t>
  </si>
  <si>
    <t>Selectivity; (final moles)/(moles consumed) = selectivity</t>
  </si>
  <si>
    <t>torque_curve</t>
  </si>
  <si>
    <t>kilogram * meter ** 2 / second ** 2</t>
  </si>
  <si>
    <t>Nm</t>
  </si>
  <si>
    <t>torque curve</t>
  </si>
  <si>
    <t>yield</t>
  </si>
  <si>
    <t>Yield; (final moles)/(initial moles) = yield</t>
  </si>
  <si>
    <t>yield_mass</t>
  </si>
  <si>
    <t>kilogram</t>
  </si>
  <si>
    <t>gram</t>
  </si>
  <si>
    <t>Yield; mass of product recovered = yield_mass</t>
  </si>
  <si>
    <t>atm</t>
  </si>
  <si>
    <t>['atmosphere']</t>
  </si>
  <si>
    <t>string</t>
  </si>
  <si>
    <t>Reaction occurred under an inert atmosphere (N2, Ar).</t>
  </si>
  <si>
    <t>boundary_type</t>
  </si>
  <si>
    <t>list[string]</t>
  </si>
  <si>
    <t>Perodic, fixed, shrink-wrapped, or other types of boundary listed for each dimension of simulation box</t>
  </si>
  <si>
    <t>boundary_value</t>
  </si>
  <si>
    <t>['boundary conditions']</t>
  </si>
  <si>
    <t>list[number]</t>
  </si>
  <si>
    <t>kelvin, kilogram / meter / second ** 2</t>
  </si>
  <si>
    <t>degC, kPa</t>
  </si>
  <si>
    <t>nine element tensor for temperature or pressure on the boundary [x11,x12,x13, x21,x22,x23, x31,x32,x33]</t>
  </si>
  <si>
    <t>box_dimension</t>
  </si>
  <si>
    <t>['cell dimension, box size']</t>
  </si>
  <si>
    <t>meter</t>
  </si>
  <si>
    <t>nm</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</si>
  <si>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</si>
  <si>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</si>
  <si>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</si>
  <si>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</si>
  <si>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</si>
  <si>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</si>
  <si>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</si>
  <si>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</si>
  <si>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</si>
  <si>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second</t>
  </si>
  <si>
    <t>fs</t>
  </si>
  <si>
    <t>damping time or coupling constant in thermo or barostat of computation</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</si>
  <si>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</si>
  <si>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</si>
  <si>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</si>
  <si>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energy</t>
  </si>
  <si>
    <t>['energy']</t>
  </si>
  <si>
    <t>kBT</t>
  </si>
  <si>
    <t>Energy of ensemble in computation</t>
  </si>
  <si>
    <t>energy_threshold</t>
  </si>
  <si>
    <t>['energy accuracy']</t>
  </si>
  <si>
    <t>kcal / mol</t>
  </si>
  <si>
    <t>energy threshold detected by Ewald sum or other related computation</t>
  </si>
  <si>
    <t>flow_rate</t>
  </si>
  <si>
    <t>meter ** 3 / second</t>
  </si>
  <si>
    <t>mL/min</t>
  </si>
  <si>
    <t>Flow rate of a gas or liquid</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</si>
  <si>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</si>
  <si>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</si>
  <si>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</si>
  <si>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</si>
  <si>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</si>
  <si>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</si>
  <si>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</si>
  <si>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</si>
  <si>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</si>
  <si>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</si>
  <si>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</si>
  <si>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</si>
  <si>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</si>
  <si>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</si>
  <si>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</si>
  <si>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</si>
  <si>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</si>
  <si>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</si>
  <si>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</si>
  <si>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</si>
  <si>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</si>
  <si>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</si>
  <si>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</si>
  <si>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</si>
  <si>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</si>
  <si>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</si>
  <si>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</si>
  <si>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</si>
  <si>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</si>
  <si>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</si>
  <si>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</si>
  <si>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</si>
  <si>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ph</t>
  </si>
  <si>
    <t>['pH']</t>
  </si>
  <si>
    <t>[-5, 18]</t>
  </si>
  <si>
    <t>hydrogen ion concentration</t>
  </si>
  <si>
    <t>potential</t>
  </si>
  <si>
    <t>kilogram * meter ** 2 / ampere / second ** 3</t>
  </si>
  <si>
    <t>V</t>
  </si>
  <si>
    <t>electrical potential</t>
  </si>
  <si>
    <t>pressure</t>
  </si>
  <si>
    <t>['pressure']</t>
  </si>
  <si>
    <t>kilogram / meter / second ** 2</t>
  </si>
  <si>
    <t>kPa</t>
  </si>
  <si>
    <t>Absolute pressure</t>
  </si>
  <si>
    <t>pressure_rate</t>
  </si>
  <si>
    <t>['pressure rate change', 'pressure ramp']</t>
  </si>
  <si>
    <t>kilogram / meter / second ** 3</t>
  </si>
  <si>
    <t>kPa/s</t>
  </si>
  <si>
    <t>pressure rate change</t>
  </si>
  <si>
    <t>print_layer_height</t>
  </si>
  <si>
    <t>m</t>
  </si>
  <si>
    <t>mm</t>
  </si>
  <si>
    <t>layer height</t>
  </si>
  <si>
    <t>print_line_width</t>
  </si>
  <si>
    <t>layer width</t>
  </si>
  <si>
    <t>print_pressure</t>
  </si>
  <si>
    <t>Pa</t>
  </si>
  <si>
    <t>extrusion pressure</t>
  </si>
  <si>
    <t>print_speed</t>
  </si>
  <si>
    <t>mm/s</t>
  </si>
  <si>
    <t>Printer head speed</t>
  </si>
  <si>
    <t>ratio</t>
  </si>
  <si>
    <t>custom ratio specification</t>
  </si>
  <si>
    <t>relative</t>
  </si>
  <si>
    <t>residence_time</t>
  </si>
  <si>
    <t>min</t>
  </si>
  <si>
    <t>The time required to pass from the entrance to exit of a reactor, column or instrument. Further specify gas, liquid, polymer (for extrusion), etc in the descriptor</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</si>
  <si>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</si>
  <si>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</si>
  <si>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</si>
  <si>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</si>
  <si>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</si>
  <si>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</si>
  <si>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</si>
  <si>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</si>
  <si>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</si>
  <si>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</si>
  <si>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</si>
  <si>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</si>
  <si>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</si>
  <si>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</si>
  <si>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</si>
  <si>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</si>
  <si>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</si>
  <si>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</si>
  <si>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</si>
  <si>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</si>
  <si>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</si>
  <si>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</si>
  <si>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</si>
  <si>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</si>
  <si>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</si>
  <si>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</si>
  <si>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</si>
  <si>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</si>
  <si>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</si>
  <si>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</si>
  <si>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</si>
  <si>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</si>
  <si>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</si>
  <si>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</si>
  <si>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</si>
  <si>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</si>
  <si>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</si>
  <si>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</si>
  <si>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weissenberg_number</t>
  </si>
  <si>
    <t>['Wi', 'Weissenberg']</t>
  </si>
  <si>
    <t>The dimensionless Weissenberg number relates elastic forces with viscous forces and is usually defined as the shear rate times the relaxation time.</t>
  </si>
  <si>
    <t>afm</t>
  </si>
  <si>
    <t>atomic force microscopy</t>
  </si>
  <si>
    <t>ASTM_D3574_Test_A</t>
  </si>
  <si>
    <t>Density test: density of uncored foam by calculation from the mass and volume of the specimen</t>
  </si>
  <si>
    <t>ASTM_D3574_Test_B1</t>
  </si>
  <si>
    <t>Deflection based Indentation Force Deflection (IFD/ILD): measures the indentation force deflection of urethane foam and foam-like substances</t>
  </si>
  <si>
    <t>ASTM_D3574_Test_B2</t>
  </si>
  <si>
    <t>Indentation Residual Gauge Length (IRGL): determine how thick the padding is after being loaded by an average weight person</t>
  </si>
  <si>
    <t>ASTM_D3574_Test_C</t>
  </si>
  <si>
    <t>Compression Force Deflection (CFD): measures the force necessary to produce a 50 % compression over the entire top area of the foam specimen</t>
  </si>
  <si>
    <t>ASTM_D3574_Test_D</t>
  </si>
  <si>
    <t>CONSTANT DEFLECTION COMPRESSION SET TEST: deflecting the foam specimen to a specified deflection, exposing it to specified conditions of time and temperature and measuring the change in the thickness of the specimen after a specified recovery period.</t>
  </si>
  <si>
    <t>ASTM_D3574_Test_E</t>
  </si>
  <si>
    <t>Tensile Strength and Elongation: measure the tensile strength and deformation properties of flexible cellular polymeric materials at a constant test speed, or rate of extension (CRE) through failure</t>
  </si>
  <si>
    <t>ASTM_D3574_Test_F</t>
  </si>
  <si>
    <t>Tear Resistance Strength: tear propagation resistance of foam</t>
  </si>
  <si>
    <t>ASTM_D3574_Test_G</t>
  </si>
  <si>
    <t>AIR FLOW TEST: measures the ease with which air passes through a cellular structure</t>
  </si>
  <si>
    <t>ASTM_D3574_Test_H</t>
  </si>
  <si>
    <t>RESILIENCE (BALL REBOUND) TEST: dropping a steel ball on a foam specimen and noting the height of rebound</t>
  </si>
  <si>
    <t>ASTM_D3574_Test_I1</t>
  </si>
  <si>
    <t>Static Force Loss Test at Constant Deflection: (1) a loss of IFD, (2) a loss of thickness, and (3) structural breakdown by visual examination.</t>
  </si>
  <si>
    <t>ASTM_D3574_Test_I2</t>
  </si>
  <si>
    <t>Dynamic Fatigue by Roller Shear at Constant Force: procedure fatigues the specimen dynamically at a constant force, deflecting the material both vertically and laterally</t>
  </si>
  <si>
    <t>ASTM_D3574_Test_I3</t>
  </si>
  <si>
    <t>Dynamic Fatigue Test by Constant Force Pounding: loss of force support at 40 % IFD, loss in thickness, and the structural breakdown as assessed by visual inspection</t>
  </si>
  <si>
    <t>ASTM_D3574_Test_I4</t>
  </si>
  <si>
    <t>Dynamic Fatigue Test for Carpet Cushion: (1) retention of load bearing (65 % IFD), (2) a loss in thickness, and (3) structural breakdown as addressed by visual inspection</t>
  </si>
  <si>
    <t>ASTM_D3574_Test_I5</t>
  </si>
  <si>
    <t>Dynamic Fatigue Test, Constant Deflection Pounding</t>
  </si>
  <si>
    <t>ASTM_D3574_Test_J</t>
  </si>
  <si>
    <t>STEAM AUTOCLAVE AGING: treating the foam specimen in a low-pressure steam autoclave and observing the effects on the properties of the foam specimen</t>
  </si>
  <si>
    <t>ASTM_D3574_Test_K</t>
  </si>
  <si>
    <t>DRY HEAT AGING: exposing foam specimens in an air-circulating oven and observing the effect on the properties of the foam</t>
  </si>
  <si>
    <t>ASTM_D3574_Test_L</t>
  </si>
  <si>
    <t>WET HEAT AGING: exposing foam specimens in an environmental chamber and observing the effect on the properties of the foam.</t>
  </si>
  <si>
    <t>ASTM_D3574_Test_M</t>
  </si>
  <si>
    <t>Recovery Time of Viscoelastic or Memory Foam: determine the recovery time of slow recovery (memory) foams</t>
  </si>
  <si>
    <t>calorimetry</t>
  </si>
  <si>
    <t>chrom</t>
  </si>
  <si>
    <t>general chromatography</t>
  </si>
  <si>
    <t>comp</t>
  </si>
  <si>
    <t>computation or simulation</t>
  </si>
  <si>
    <t>confocal</t>
  </si>
  <si>
    <t>confocal microscopy</t>
  </si>
  <si>
    <t>cryoscopy</t>
  </si>
  <si>
    <t>dls</t>
  </si>
  <si>
    <t>dynamic light scattering</t>
  </si>
  <si>
    <t>dma</t>
  </si>
  <si>
    <t>dynamic mechanical analysis</t>
  </si>
  <si>
    <t>dsc</t>
  </si>
  <si>
    <t>differential scanning calorimetry</t>
  </si>
  <si>
    <t>ebullioscopy</t>
  </si>
  <si>
    <t>gc</t>
  </si>
  <si>
    <t>gas chromatography</t>
  </si>
  <si>
    <t>ir</t>
  </si>
  <si>
    <t>infrared spectroscopy</t>
  </si>
  <si>
    <t>ls</t>
  </si>
  <si>
    <t>static light scattering</t>
  </si>
  <si>
    <t>maldi</t>
  </si>
  <si>
    <t>matrix assisted laser desorption ionization</t>
  </si>
  <si>
    <t>mals</t>
  </si>
  <si>
    <t>multi-angle light scattering</t>
  </si>
  <si>
    <t>membrane_osmometry</t>
  </si>
  <si>
    <t>membrane osmometry</t>
  </si>
  <si>
    <t>ms</t>
  </si>
  <si>
    <t>general mass spectrometry</t>
  </si>
  <si>
    <t>near-ir</t>
  </si>
  <si>
    <t>neutron</t>
  </si>
  <si>
    <t>neutron scattering</t>
  </si>
  <si>
    <t>nmr</t>
  </si>
  <si>
    <t>nuclear magnetic resonance</t>
  </si>
  <si>
    <t>osmtic_pres</t>
  </si>
  <si>
    <t>osmotic pressure</t>
  </si>
  <si>
    <t>prescribed</t>
  </si>
  <si>
    <t>a value that can be defined, (Ex. calculating MW from molecular formula)</t>
  </si>
  <si>
    <t>raman</t>
  </si>
  <si>
    <t>raman spectroscopy</t>
  </si>
  <si>
    <t>saxs</t>
  </si>
  <si>
    <t>small-angle x-ray scattering</t>
  </si>
  <si>
    <t>scale</t>
  </si>
  <si>
    <t>sec</t>
  </si>
  <si>
    <t>size exclusion chromatography / gel permeation chromatography (GPC)</t>
  </si>
  <si>
    <t>sec_ir</t>
  </si>
  <si>
    <t>size exclusion chromatography with on-line infrared spectroscopy</t>
  </si>
  <si>
    <t>sec_mals</t>
  </si>
  <si>
    <t>size exclusion chromatography with on-line multi-angle light scattering</t>
  </si>
  <si>
    <t>sec_visco</t>
  </si>
  <si>
    <t>size exclusion chromatography with on-line viscometry</t>
  </si>
  <si>
    <t>sem</t>
  </si>
  <si>
    <t>scanning electron microscopy</t>
  </si>
  <si>
    <t>tem</t>
  </si>
  <si>
    <t>transmission electron microscopy</t>
  </si>
  <si>
    <t>tga</t>
  </si>
  <si>
    <t>thermogravimetric analysis</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</si>
  <si>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</si>
  <si>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</si>
  <si>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</si>
  <si>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</si>
  <si>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</si>
  <si>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</si>
  <si>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</si>
  <si>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</si>
  <si>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</si>
  <si>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</si>
  <si>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</si>
  <si>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</si>
  <si>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burner</t>
  </si>
  <si>
    <t>bunsen burner</t>
  </si>
  <si>
    <t>canula</t>
  </si>
  <si>
    <t>centrifuge</t>
  </si>
  <si>
    <t>dripping funnel</t>
  </si>
  <si>
    <t>filter_paper</t>
  </si>
  <si>
    <t>glass</t>
  </si>
  <si>
    <t>(generic) glassware</t>
  </si>
  <si>
    <t>glass_add_funnel</t>
  </si>
  <si>
    <t>addition funnel</t>
  </si>
  <si>
    <t>glass_beaker</t>
  </si>
  <si>
    <t>beaker</t>
  </si>
  <si>
    <t>glass_buchner</t>
  </si>
  <si>
    <t>buchner funnel</t>
  </si>
  <si>
    <t>glass_burettes</t>
  </si>
  <si>
    <t>burettes</t>
  </si>
  <si>
    <t>glass_column</t>
  </si>
  <si>
    <t>column as in chronograph</t>
  </si>
  <si>
    <t>glass_condenser</t>
  </si>
  <si>
    <t>reflux condenser</t>
  </si>
  <si>
    <t>glass_distill</t>
  </si>
  <si>
    <t>distillation head</t>
  </si>
  <si>
    <t>glass_erl</t>
  </si>
  <si>
    <t>Erlenmeyer Flask</t>
  </si>
  <si>
    <t>glass_frit</t>
  </si>
  <si>
    <t>glass frit / funnel with frit</t>
  </si>
  <si>
    <t>glass_funnel</t>
  </si>
  <si>
    <t>funnel</t>
  </si>
  <si>
    <t>glass_grad_cyl</t>
  </si>
  <si>
    <t>graduated cylinder</t>
  </si>
  <si>
    <t>glass_pipet</t>
  </si>
  <si>
    <t>pipet</t>
  </si>
  <si>
    <t>glass_pres_vessel</t>
  </si>
  <si>
    <t>glass pressure vessel</t>
  </si>
  <si>
    <t>glass_rbf</t>
  </si>
  <si>
    <t>round bottom flask</t>
  </si>
  <si>
    <t>glass_sep_funnel</t>
  </si>
  <si>
    <t>separation funnel</t>
  </si>
  <si>
    <t>glass_sox</t>
  </si>
  <si>
    <t>Soxhlet extractor</t>
  </si>
  <si>
    <t>glass_syringe</t>
  </si>
  <si>
    <t>syringe</t>
  </si>
  <si>
    <t>glass_test_tube</t>
  </si>
  <si>
    <t>test tube</t>
  </si>
  <si>
    <t>glass_vial</t>
  </si>
  <si>
    <t>vials</t>
  </si>
  <si>
    <t>glass_volumetric</t>
  </si>
  <si>
    <t>volumetric flasks</t>
  </si>
  <si>
    <t>glass_watch</t>
  </si>
  <si>
    <t>watch glass</t>
  </si>
  <si>
    <t>glove_box</t>
  </si>
  <si>
    <t>heat_mantle</t>
  </si>
  <si>
    <t>heating mantle</t>
  </si>
  <si>
    <t>hi_vac</t>
  </si>
  <si>
    <t>high vacuum pump(&lt;50 torr)</t>
  </si>
  <si>
    <t>hot_plate</t>
  </si>
  <si>
    <t>hot plate</t>
  </si>
  <si>
    <t>light</t>
  </si>
  <si>
    <t>liquid_handler</t>
  </si>
  <si>
    <t>liquid handler</t>
  </si>
  <si>
    <t>metal_reactor</t>
  </si>
  <si>
    <t>metal reactor</t>
  </si>
  <si>
    <t>mixer_centrifugal</t>
  </si>
  <si>
    <t>centrifugal mixer</t>
  </si>
  <si>
    <t>mortar_pestle</t>
  </si>
  <si>
    <t>mortar and pestle</t>
  </si>
  <si>
    <t>oven</t>
  </si>
  <si>
    <t>plastic</t>
  </si>
  <si>
    <t>(generic) plasticware</t>
  </si>
  <si>
    <t>plastic_syringe</t>
  </si>
  <si>
    <t>printer_binderjet</t>
  </si>
  <si>
    <t>Binderjetting</t>
  </si>
  <si>
    <t>printer_clip</t>
  </si>
  <si>
    <t>Continuous liquid interface production</t>
  </si>
  <si>
    <t>printer_diw</t>
  </si>
  <si>
    <t>Direct ink writing (Bioplotting)</t>
  </si>
  <si>
    <t>printer_dlp</t>
  </si>
  <si>
    <t>Digital light processing</t>
  </si>
  <si>
    <t>printer_fdm</t>
  </si>
  <si>
    <t>Fused deposition modeling (Fused filament fabrication)</t>
  </si>
  <si>
    <t>printer_inkjet</t>
  </si>
  <si>
    <t>Inkjet (Material jetting)</t>
  </si>
  <si>
    <t>printer_sla</t>
  </si>
  <si>
    <t>Stereolithography</t>
  </si>
  <si>
    <t>printer_sls</t>
  </si>
  <si>
    <t>Selective laser sintering</t>
  </si>
  <si>
    <t>pyrolyzer</t>
  </si>
  <si>
    <t>Pyrolysis reactor, specify make and model in description.</t>
  </si>
  <si>
    <t>rotovap</t>
  </si>
  <si>
    <t>scale for mass</t>
  </si>
  <si>
    <t>sonicator</t>
  </si>
  <si>
    <t>stir_bar</t>
  </si>
  <si>
    <t>stir bar</t>
  </si>
  <si>
    <t>stirrer</t>
  </si>
  <si>
    <t>magnetic stirrer</t>
  </si>
  <si>
    <t>stirrer_mech</t>
  </si>
  <si>
    <t>mechanical/overhead stirrer</t>
  </si>
  <si>
    <t>syringe_filter</t>
  </si>
  <si>
    <t>syringe_pump</t>
  </si>
  <si>
    <t>syringe pump</t>
  </si>
  <si>
    <t>thermometer</t>
  </si>
  <si>
    <t>vac</t>
  </si>
  <si>
    <t>vacuum pump (&gt;50 torr)</t>
  </si>
  <si>
    <t>vac_oven</t>
  </si>
  <si>
    <t>vacuum oven</t>
  </si>
  <si>
    <t>catalyst</t>
  </si>
  <si>
    <t>a chemical that increases the rate of a chemical reaction</t>
  </si>
  <si>
    <t>computation</t>
  </si>
  <si>
    <t>computational material ingredient</t>
  </si>
  <si>
    <t>cta</t>
  </si>
  <si>
    <t>chain transfer agent, a chemical added to the reaction resulting in the exchange of the propagating site</t>
  </si>
  <si>
    <t>filler</t>
  </si>
  <si>
    <t>a substance that is added to resins</t>
  </si>
  <si>
    <t>inert_carrier_gas</t>
  </si>
  <si>
    <t>inert carrier gas used for reaction e.g helium, nitrogen, etc.</t>
  </si>
  <si>
    <t>initiator</t>
  </si>
  <si>
    <t>a chemical which starts the growth of a polymer</t>
  </si>
  <si>
    <t>intermediate</t>
  </si>
  <si>
    <t>intermediate between steps</t>
  </si>
  <si>
    <t>matrix</t>
  </si>
  <si>
    <t>a substance for binding and holding reinforcements together</t>
  </si>
  <si>
    <t>monomer</t>
  </si>
  <si>
    <t>the major chemical to be incorporated into a repeating unit of a polymer</t>
  </si>
  <si>
    <t>polymer</t>
  </si>
  <si>
    <t>a chemical that consists of a large number of similar units bonded together</t>
  </si>
  <si>
    <t>quench</t>
  </si>
  <si>
    <t>a chemical which terminates the chemical reaction</t>
  </si>
  <si>
    <t>reagent</t>
  </si>
  <si>
    <t>a chemical which is chemical reacts during the course of the process</t>
  </si>
  <si>
    <t>solvent</t>
  </si>
  <si>
    <t>an inert liquid that facilitates a reaction</t>
  </si>
  <si>
    <t>workup</t>
  </si>
  <si>
    <t>a chemical used in the purification or isolation of a polymer</t>
  </si>
  <si>
    <t>mass</t>
  </si>
  <si>
    <t>kg</t>
  </si>
  <si>
    <t>mole</t>
  </si>
  <si>
    <t>mmole</t>
  </si>
  <si>
    <t>['n']</t>
  </si>
  <si>
    <t>['vol']</t>
  </si>
  <si>
    <t>m**3</t>
  </si>
  <si>
    <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</si>
</sst>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horizontal="center"/>
    </xf>
    <xf numFmtId="0" fontId="1"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B3B766-A572-4DDD-ACFA-97FAD1B0BCAE}" name="Table1" displayName="Table1" ref="A2:I20" totalsRowShown="0">
  <autoFilter ref="A2:I20" xr:uid="{F7B3B766-A572-4DDD-ACFA-97FAD1B0BCAE}"/>
  <tableColumns count="9">
    <tableColumn id="1" xr3:uid="{67B2DB7B-5B75-4BBC-BBEE-EA19B91C2465}" name="Name"/>
    <tableColumn id="2" xr3:uid="{EB739E20-0F97-4517-9ABE-DA4E7C750944}" name="Names"/>
    <tableColumn id="3" xr3:uid="{1115483A-2891-4919-881C-F3B4CC5101F0}" name="Value type"/>
    <tableColumn id="4" xr3:uid="{0351ADB9-0A95-4C2C-86E2-401EC15CA899}" name="Value length"/>
    <tableColumn id="5" xr3:uid="{3CFA03DC-BA07-4A54-9B11-7AE866170B12}" name="Range"/>
    <tableColumn id="6" xr3:uid="{4AA8F748-F6BD-48A3-978C-A5F31A9A65E6}" name="SI unit"/>
    <tableColumn id="7" xr3:uid="{6E469425-636A-4A41-8463-C2996A964853}" name="Preferred unit"/>
    <tableColumn id="8" xr3:uid="{ED011711-4F3B-40D0-AE68-6B11D1187F8A}" name="Methods"/>
    <tableColumn id="9" xr3:uid="{FFAFE01E-DB83-4A91-AFE3-CAD605B45D7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A49D23-C572-4175-A451-2333819C3251}" name="Table2" displayName="Table2" ref="A2:H47" totalsRowShown="0">
  <autoFilter ref="A2:H47" xr:uid="{FBA49D23-C572-4175-A451-2333819C3251}"/>
  <tableColumns count="8">
    <tableColumn id="1" xr3:uid="{1AFE9876-E86B-4043-A73D-AF13D2EA7C22}" name="Name"/>
    <tableColumn id="2" xr3:uid="{1F93EF11-B014-4FFC-81A5-55FC2A32DC7E}" name="Names"/>
    <tableColumn id="3" xr3:uid="{C3BD0AEC-2BA3-4975-AA37-DAAF0A23F3CD}" name="Value type"/>
    <tableColumn id="4" xr3:uid="{5B8058AA-5D41-4125-AFFE-AF9E46094A50}" name="Value length"/>
    <tableColumn id="5" xr3:uid="{A206B2A0-8D4E-4B32-9998-AEDA49388D2E}" name="Range"/>
    <tableColumn id="6" xr3:uid="{4754DB76-CB04-46C6-ABBA-C03986B490A6}" name="SI unit"/>
    <tableColumn id="7" xr3:uid="{663CCCF8-3A76-4F52-A753-8693EFED1603}" name="Preferred unit"/>
    <tableColumn id="8" xr3:uid="{F51DBE0D-C3F0-4135-A2A3-DA7311AB888C}"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CA238C-6185-4E46-B89E-F2208BA37ADF}" name="Table3" displayName="Table3" ref="A2:B52" totalsRowShown="0">
  <autoFilter ref="A2:B52" xr:uid="{B4CA238C-6185-4E46-B89E-F2208BA37ADF}"/>
  <tableColumns count="2">
    <tableColumn id="1" xr3:uid="{879F008D-E759-498A-821E-59585CAF7761}" name="Name"/>
    <tableColumn id="2" xr3:uid="{FDAAF87D-A2D2-41BE-864E-6268F89D30A9}"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BE5AA4-2F04-47B1-9A58-9EB6FA9EC055}" name="Table4" displayName="Table4" ref="A2:B8" totalsRowShown="0">
  <autoFilter ref="A2:B8" xr:uid="{A1BE5AA4-2F04-47B1-9A58-9EB6FA9EC055}"/>
  <tableColumns count="2">
    <tableColumn id="1" xr3:uid="{1481F27F-DF44-4DDB-AE85-329F3155F927}" name="Name"/>
    <tableColumn id="2" xr3:uid="{76F4180C-ABE0-470B-93B2-9C2150A31A77}"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5496B0-44FD-47EF-A405-8DF7E4258F68}" name="Table5" displayName="Table5" ref="A2:B61" totalsRowShown="0">
  <autoFilter ref="A2:B61" xr:uid="{FD5496B0-44FD-47EF-A405-8DF7E4258F68}"/>
  <tableColumns count="2">
    <tableColumn id="1" xr3:uid="{E500129A-549D-4EE7-8FC0-49382DEC6422}" name="Name"/>
    <tableColumn id="2" xr3:uid="{193F06FA-77D6-4E31-B264-AABDA6A08AF5}"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02DCB9-3F13-439A-A413-C3D1D2353331}" name="Table6" displayName="Table6" ref="A2:B16" totalsRowShown="0">
  <autoFilter ref="A2:B16" xr:uid="{B502DCB9-3F13-439A-A413-C3D1D2353331}"/>
  <tableColumns count="2">
    <tableColumn id="1" xr3:uid="{870E89FA-8BE4-4AB0-A486-25670FF072A5}" name="Name"/>
    <tableColumn id="2" xr3:uid="{289E0577-2B9B-4AE4-B283-C7F2F732921F}"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EE37FA6-1E68-4848-A795-D27B041A1891}" name="Table7" displayName="Table7" ref="A2:G7" totalsRowShown="0">
  <autoFilter ref="A2:G7" xr:uid="{4EE37FA6-1E68-4848-A795-D27B041A1891}"/>
  <tableColumns count="7">
    <tableColumn id="1" xr3:uid="{64373412-10D2-44F1-94C0-1930078F3800}" name="Name"/>
    <tableColumn id="2" xr3:uid="{A2140909-7155-4AF6-B51A-1DA4882D9531}" name="Names"/>
    <tableColumn id="3" xr3:uid="{DFF61681-67DE-49C8-B51B-7929C6491527}" name="Value type"/>
    <tableColumn id="4" xr3:uid="{00F8AD46-BB2E-41D7-A5EE-3FF293480653}" name="Range"/>
    <tableColumn id="5" xr3:uid="{7971DA7E-2CE0-48A9-9C96-904E3206A56C}" name="SI unit"/>
    <tableColumn id="6" xr3:uid="{F63C5660-3968-4FB8-9DF8-62EBCEA12133}" name="Preferred unit"/>
    <tableColumn id="7" xr3:uid="{21B0325F-29CA-49BD-AAED-F41B11072C62}"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5F22-B2F1-4C1B-A107-660781CF501F}">
  <dimension ref="A1:I20"/>
  <sheetViews>
    <sheetView tabSelected="1" workbookViewId="0">
      <selection activeCell="A2" sqref="A2"/>
    </sheetView>
  </sheetViews>
  <sheetFormatPr defaultRowHeight="15" x14ac:dyDescent="0.25"/>
  <cols>
    <col min="1" max="1" width="21.5703125" bestFit="1" customWidth="1"/>
    <col min="2" max="2" width="38.28515625" bestFit="1" customWidth="1"/>
    <col min="3" max="3" width="12.85546875" bestFit="1" customWidth="1"/>
    <col min="4" max="4" width="14.5703125" bestFit="1" customWidth="1"/>
    <col min="5" max="5" width="22" bestFit="1" customWidth="1"/>
    <col min="6" max="6" width="46.42578125" bestFit="1" customWidth="1"/>
    <col min="7" max="7" width="16" bestFit="1" customWidth="1"/>
    <col min="8" max="8" width="11.28515625" bestFit="1" customWidth="1"/>
    <col min="9" max="9" width="83.28515625" bestFit="1" customWidth="1"/>
  </cols>
  <sheetData>
    <row r="1" spans="1:9" x14ac:dyDescent="0.25">
      <c r="A1" s="2" t="str">
        <f>HYPERLINK("https://criptapp.org/keys/process-property-key/", "Process Property")</f>
        <v>Process Property</v>
      </c>
      <c r="B1" s="1"/>
      <c r="C1" s="1"/>
      <c r="D1" s="1"/>
      <c r="E1" s="1"/>
      <c r="F1" s="1"/>
      <c r="G1" s="1"/>
      <c r="H1" s="1"/>
      <c r="I1" s="1"/>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15</v>
      </c>
      <c r="H3" t="s">
        <v>16</v>
      </c>
      <c r="I3" t="s">
        <v>17</v>
      </c>
    </row>
    <row r="4" spans="1:9" x14ac:dyDescent="0.25">
      <c r="A4" t="s">
        <v>18</v>
      </c>
      <c r="B4" t="s">
        <v>10</v>
      </c>
      <c r="C4" t="s">
        <v>11</v>
      </c>
      <c r="D4" t="s">
        <v>12</v>
      </c>
      <c r="E4" t="s">
        <v>13</v>
      </c>
      <c r="H4" t="s">
        <v>16</v>
      </c>
      <c r="I4" t="s">
        <v>19</v>
      </c>
    </row>
    <row r="5" spans="1:9" x14ac:dyDescent="0.25">
      <c r="A5" t="s">
        <v>20</v>
      </c>
      <c r="B5" t="s">
        <v>16</v>
      </c>
      <c r="C5" t="s">
        <v>12</v>
      </c>
      <c r="D5" t="s">
        <v>12</v>
      </c>
      <c r="E5" t="s">
        <v>12</v>
      </c>
      <c r="F5" t="s">
        <v>12</v>
      </c>
      <c r="G5" t="s">
        <v>12</v>
      </c>
      <c r="H5" t="s">
        <v>12</v>
      </c>
      <c r="I5" t="s">
        <v>21</v>
      </c>
    </row>
    <row r="6" spans="1:9" x14ac:dyDescent="0.25">
      <c r="A6" t="s">
        <v>22</v>
      </c>
      <c r="B6" t="s">
        <v>16</v>
      </c>
      <c r="C6" t="s">
        <v>11</v>
      </c>
      <c r="D6" t="s">
        <v>12</v>
      </c>
      <c r="E6" t="s">
        <v>23</v>
      </c>
      <c r="F6" t="s">
        <v>12</v>
      </c>
      <c r="G6" t="s">
        <v>12</v>
      </c>
      <c r="H6" t="s">
        <v>12</v>
      </c>
      <c r="I6" t="s">
        <v>24</v>
      </c>
    </row>
    <row r="7" spans="1:9" x14ac:dyDescent="0.25">
      <c r="A7" t="s">
        <v>25</v>
      </c>
      <c r="B7" t="s">
        <v>26</v>
      </c>
      <c r="C7" t="s">
        <v>11</v>
      </c>
      <c r="D7" t="s">
        <v>12</v>
      </c>
      <c r="E7" t="s">
        <v>13</v>
      </c>
      <c r="F7" t="s">
        <v>14</v>
      </c>
      <c r="G7" t="s">
        <v>15</v>
      </c>
      <c r="H7" t="s">
        <v>16</v>
      </c>
      <c r="I7" t="s">
        <v>27</v>
      </c>
    </row>
    <row r="8" spans="1:9" x14ac:dyDescent="0.25">
      <c r="A8" t="s">
        <v>28</v>
      </c>
      <c r="B8" t="s">
        <v>29</v>
      </c>
      <c r="C8" t="s">
        <v>11</v>
      </c>
      <c r="D8" t="s">
        <v>12</v>
      </c>
      <c r="E8" t="s">
        <v>13</v>
      </c>
      <c r="F8" t="s">
        <v>14</v>
      </c>
      <c r="G8" t="s">
        <v>15</v>
      </c>
      <c r="H8" t="s">
        <v>16</v>
      </c>
      <c r="I8" t="s">
        <v>30</v>
      </c>
    </row>
    <row r="9" spans="1:9" x14ac:dyDescent="0.25">
      <c r="A9" t="s">
        <v>31</v>
      </c>
      <c r="B9" t="s">
        <v>32</v>
      </c>
      <c r="C9" t="s">
        <v>11</v>
      </c>
      <c r="D9" t="s">
        <v>12</v>
      </c>
      <c r="E9" t="s">
        <v>13</v>
      </c>
      <c r="F9" t="s">
        <v>33</v>
      </c>
      <c r="G9" t="s">
        <v>34</v>
      </c>
      <c r="H9" t="s">
        <v>16</v>
      </c>
      <c r="I9" t="s">
        <v>35</v>
      </c>
    </row>
    <row r="10" spans="1:9" x14ac:dyDescent="0.25">
      <c r="A10" t="s">
        <v>36</v>
      </c>
      <c r="B10" t="s">
        <v>37</v>
      </c>
      <c r="C10" t="s">
        <v>11</v>
      </c>
      <c r="D10" t="s">
        <v>12</v>
      </c>
      <c r="E10" t="s">
        <v>13</v>
      </c>
      <c r="F10" t="s">
        <v>33</v>
      </c>
      <c r="G10" t="s">
        <v>34</v>
      </c>
      <c r="H10" t="s">
        <v>16</v>
      </c>
      <c r="I10" t="s">
        <v>38</v>
      </c>
    </row>
    <row r="11" spans="1:9" x14ac:dyDescent="0.25">
      <c r="A11" t="s">
        <v>39</v>
      </c>
      <c r="B11" t="s">
        <v>16</v>
      </c>
      <c r="C11" t="s">
        <v>11</v>
      </c>
      <c r="D11" t="s">
        <v>12</v>
      </c>
      <c r="E11" t="s">
        <v>40</v>
      </c>
      <c r="F11" t="s">
        <v>12</v>
      </c>
      <c r="G11" t="s">
        <v>12</v>
      </c>
      <c r="H11" t="s">
        <v>12</v>
      </c>
      <c r="I11" t="s">
        <v>41</v>
      </c>
    </row>
    <row r="12" spans="1:9" x14ac:dyDescent="0.25">
      <c r="A12" t="s">
        <v>42</v>
      </c>
      <c r="B12" t="s">
        <v>16</v>
      </c>
      <c r="C12" t="s">
        <v>11</v>
      </c>
      <c r="D12" t="s">
        <v>12</v>
      </c>
      <c r="E12" t="s">
        <v>40</v>
      </c>
      <c r="F12" t="s">
        <v>43</v>
      </c>
      <c r="G12" t="s">
        <v>44</v>
      </c>
      <c r="H12" t="s">
        <v>12</v>
      </c>
      <c r="I12" t="s">
        <v>45</v>
      </c>
    </row>
    <row r="13" spans="1:9" x14ac:dyDescent="0.25">
      <c r="A13" t="s">
        <v>46</v>
      </c>
      <c r="B13" t="s">
        <v>16</v>
      </c>
      <c r="C13" t="s">
        <v>11</v>
      </c>
      <c r="D13" t="s">
        <v>12</v>
      </c>
      <c r="E13" t="s">
        <v>40</v>
      </c>
      <c r="F13" t="s">
        <v>47</v>
      </c>
      <c r="G13" t="s">
        <v>48</v>
      </c>
      <c r="H13" t="s">
        <v>12</v>
      </c>
      <c r="I13" t="s">
        <v>49</v>
      </c>
    </row>
    <row r="14" spans="1:9" x14ac:dyDescent="0.25">
      <c r="A14" t="s">
        <v>50</v>
      </c>
      <c r="B14" t="s">
        <v>16</v>
      </c>
      <c r="C14" t="s">
        <v>11</v>
      </c>
      <c r="D14" t="s">
        <v>12</v>
      </c>
      <c r="E14" t="s">
        <v>13</v>
      </c>
      <c r="F14" t="s">
        <v>12</v>
      </c>
      <c r="G14" t="s">
        <v>12</v>
      </c>
      <c r="H14" t="s">
        <v>12</v>
      </c>
      <c r="I14" t="s">
        <v>51</v>
      </c>
    </row>
    <row r="15" spans="1:9" x14ac:dyDescent="0.25">
      <c r="A15" t="s">
        <v>52</v>
      </c>
      <c r="B15" t="s">
        <v>16</v>
      </c>
      <c r="C15" t="s">
        <v>11</v>
      </c>
      <c r="D15" t="s">
        <v>12</v>
      </c>
      <c r="E15" t="s">
        <v>40</v>
      </c>
      <c r="F15" t="s">
        <v>47</v>
      </c>
      <c r="G15" t="s">
        <v>48</v>
      </c>
      <c r="H15" t="s">
        <v>12</v>
      </c>
      <c r="I15" t="s">
        <v>53</v>
      </c>
    </row>
    <row r="16" spans="1:9" x14ac:dyDescent="0.25">
      <c r="A16" t="s">
        <v>54</v>
      </c>
      <c r="B16" t="s">
        <v>16</v>
      </c>
      <c r="C16" t="s">
        <v>11</v>
      </c>
      <c r="D16" t="s">
        <v>12</v>
      </c>
      <c r="E16" t="s">
        <v>40</v>
      </c>
      <c r="F16" t="s">
        <v>55</v>
      </c>
      <c r="G16" t="s">
        <v>56</v>
      </c>
      <c r="H16" t="s">
        <v>12</v>
      </c>
      <c r="I16" t="s">
        <v>57</v>
      </c>
    </row>
    <row r="17" spans="1:9" x14ac:dyDescent="0.25">
      <c r="A17" t="s">
        <v>58</v>
      </c>
      <c r="B17" t="s">
        <v>16</v>
      </c>
      <c r="C17" t="s">
        <v>11</v>
      </c>
      <c r="D17" t="s">
        <v>12</v>
      </c>
      <c r="E17" t="s">
        <v>40</v>
      </c>
      <c r="F17" t="s">
        <v>12</v>
      </c>
      <c r="G17" t="s">
        <v>12</v>
      </c>
      <c r="H17" t="s">
        <v>12</v>
      </c>
      <c r="I17" t="s">
        <v>59</v>
      </c>
    </row>
    <row r="18" spans="1:9" x14ac:dyDescent="0.25">
      <c r="A18" t="s">
        <v>60</v>
      </c>
      <c r="B18" t="s">
        <v>16</v>
      </c>
      <c r="C18" t="s">
        <v>11</v>
      </c>
      <c r="D18" t="s">
        <v>12</v>
      </c>
      <c r="E18" t="s">
        <v>40</v>
      </c>
      <c r="F18" t="s">
        <v>61</v>
      </c>
      <c r="G18" t="s">
        <v>62</v>
      </c>
      <c r="H18" t="s">
        <v>12</v>
      </c>
      <c r="I18" t="s">
        <v>63</v>
      </c>
    </row>
    <row r="19" spans="1:9" x14ac:dyDescent="0.25">
      <c r="A19" t="s">
        <v>64</v>
      </c>
      <c r="B19" t="s">
        <v>16</v>
      </c>
      <c r="C19" t="s">
        <v>11</v>
      </c>
      <c r="D19" t="s">
        <v>12</v>
      </c>
      <c r="E19" t="s">
        <v>23</v>
      </c>
      <c r="F19" t="s">
        <v>12</v>
      </c>
      <c r="G19" t="s">
        <v>12</v>
      </c>
      <c r="H19" t="s">
        <v>12</v>
      </c>
      <c r="I19" t="s">
        <v>65</v>
      </c>
    </row>
    <row r="20" spans="1:9" x14ac:dyDescent="0.25">
      <c r="A20" t="s">
        <v>66</v>
      </c>
      <c r="B20" t="s">
        <v>16</v>
      </c>
      <c r="C20" t="s">
        <v>11</v>
      </c>
      <c r="D20" t="s">
        <v>12</v>
      </c>
      <c r="E20" t="s">
        <v>40</v>
      </c>
      <c r="F20" t="s">
        <v>67</v>
      </c>
      <c r="G20" t="s">
        <v>68</v>
      </c>
      <c r="H20" t="s">
        <v>12</v>
      </c>
      <c r="I20" t="s">
        <v>69</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4B88-F353-44A3-AA14-7309ED7FF1B2}">
  <dimension ref="A1:H47"/>
  <sheetViews>
    <sheetView workbookViewId="0">
      <selection activeCell="A2" sqref="A2"/>
    </sheetView>
  </sheetViews>
  <sheetFormatPr defaultRowHeight="15" x14ac:dyDescent="0.25"/>
  <cols>
    <col min="1" max="1" width="22" bestFit="1" customWidth="1"/>
    <col min="2" max="2" width="49.140625" bestFit="1" customWidth="1"/>
    <col min="3" max="3" width="12.7109375" customWidth="1"/>
    <col min="4" max="4" width="14.42578125" customWidth="1"/>
    <col min="5" max="5" width="22" bestFit="1" customWidth="1"/>
    <col min="6" max="6" width="41.28515625" bestFit="1" customWidth="1"/>
    <col min="7" max="7" width="15.7109375" customWidth="1"/>
    <col min="8" max="8" width="255.7109375" bestFit="1" customWidth="1"/>
  </cols>
  <sheetData>
    <row r="1" spans="1:8" x14ac:dyDescent="0.25">
      <c r="A1" s="2" t="str">
        <f>HYPERLINK("https://criptapp.org/keys/condition-key/", "Conditions")</f>
        <v>Conditions</v>
      </c>
      <c r="B1" s="1"/>
      <c r="C1" s="1"/>
      <c r="D1" s="1"/>
      <c r="E1" s="1"/>
      <c r="F1" s="1"/>
      <c r="G1" s="1"/>
      <c r="H1" s="1"/>
    </row>
    <row r="2" spans="1:8" x14ac:dyDescent="0.25">
      <c r="A2" t="s">
        <v>0</v>
      </c>
      <c r="B2" t="s">
        <v>1</v>
      </c>
      <c r="C2" t="s">
        <v>2</v>
      </c>
      <c r="D2" t="s">
        <v>3</v>
      </c>
      <c r="E2" t="s">
        <v>4</v>
      </c>
      <c r="F2" t="s">
        <v>5</v>
      </c>
      <c r="G2" t="s">
        <v>6</v>
      </c>
      <c r="H2" t="s">
        <v>8</v>
      </c>
    </row>
    <row r="3" spans="1:8" x14ac:dyDescent="0.25">
      <c r="A3" t="s">
        <v>70</v>
      </c>
      <c r="B3" t="s">
        <v>71</v>
      </c>
      <c r="C3" t="s">
        <v>72</v>
      </c>
      <c r="D3" t="s">
        <v>12</v>
      </c>
      <c r="E3" t="s">
        <v>12</v>
      </c>
      <c r="F3" t="s">
        <v>12</v>
      </c>
      <c r="G3" t="s">
        <v>12</v>
      </c>
      <c r="H3" t="s">
        <v>73</v>
      </c>
    </row>
    <row r="4" spans="1:8" x14ac:dyDescent="0.25">
      <c r="A4" t="s">
        <v>74</v>
      </c>
      <c r="B4" t="s">
        <v>16</v>
      </c>
      <c r="C4" t="s">
        <v>75</v>
      </c>
      <c r="D4" t="s">
        <v>12</v>
      </c>
      <c r="E4" t="s">
        <v>12</v>
      </c>
      <c r="F4" t="s">
        <v>12</v>
      </c>
      <c r="G4" t="s">
        <v>12</v>
      </c>
      <c r="H4" t="s">
        <v>76</v>
      </c>
    </row>
    <row r="5" spans="1:8" x14ac:dyDescent="0.25">
      <c r="A5" t="s">
        <v>77</v>
      </c>
      <c r="B5" t="s">
        <v>78</v>
      </c>
      <c r="C5" t="s">
        <v>79</v>
      </c>
      <c r="D5" t="s">
        <v>12</v>
      </c>
      <c r="E5" t="s">
        <v>40</v>
      </c>
      <c r="F5" t="s">
        <v>80</v>
      </c>
      <c r="G5" t="s">
        <v>81</v>
      </c>
      <c r="H5" t="s">
        <v>82</v>
      </c>
    </row>
    <row r="6" spans="1:8" x14ac:dyDescent="0.25">
      <c r="A6" t="s">
        <v>83</v>
      </c>
      <c r="B6" t="s">
        <v>84</v>
      </c>
      <c r="C6" t="s">
        <v>79</v>
      </c>
      <c r="D6" t="s">
        <v>12</v>
      </c>
      <c r="E6" t="s">
        <v>40</v>
      </c>
      <c r="F6" t="s">
        <v>85</v>
      </c>
      <c r="G6" t="s">
        <v>86</v>
      </c>
      <c r="H6" t="s">
        <v>87</v>
      </c>
    </row>
    <row r="7" spans="1:8" x14ac:dyDescent="0.25">
      <c r="A7" t="s">
        <v>88</v>
      </c>
      <c r="B7" t="s">
        <v>16</v>
      </c>
      <c r="C7" t="s">
        <v>72</v>
      </c>
      <c r="D7" t="s">
        <v>12</v>
      </c>
      <c r="E7" t="s">
        <v>12</v>
      </c>
      <c r="F7" t="s">
        <v>12</v>
      </c>
      <c r="G7" t="s">
        <v>12</v>
      </c>
      <c r="H7" t="s">
        <v>89</v>
      </c>
    </row>
    <row r="8" spans="1:8" x14ac:dyDescent="0.25">
      <c r="A8" t="s">
        <v>90</v>
      </c>
      <c r="B8" t="s">
        <v>91</v>
      </c>
      <c r="C8" t="s">
        <v>11</v>
      </c>
      <c r="D8" t="s">
        <v>12</v>
      </c>
      <c r="E8" t="s">
        <v>40</v>
      </c>
      <c r="F8" t="s">
        <v>85</v>
      </c>
      <c r="G8" t="s">
        <v>92</v>
      </c>
      <c r="H8" t="s">
        <v>93</v>
      </c>
    </row>
    <row r="9" spans="1:8" x14ac:dyDescent="0.25">
      <c r="A9" t="s">
        <v>94</v>
      </c>
      <c r="B9" t="s">
        <v>95</v>
      </c>
      <c r="C9" t="s">
        <v>11</v>
      </c>
      <c r="D9" t="s">
        <v>12</v>
      </c>
      <c r="E9" t="s">
        <v>40</v>
      </c>
      <c r="F9" t="s">
        <v>96</v>
      </c>
      <c r="G9" t="s">
        <v>97</v>
      </c>
      <c r="H9" t="s">
        <v>98</v>
      </c>
    </row>
    <row r="10" spans="1:8" x14ac:dyDescent="0.25">
      <c r="A10" t="s">
        <v>99</v>
      </c>
      <c r="B10" t="s">
        <v>100</v>
      </c>
      <c r="C10" t="s">
        <v>11</v>
      </c>
      <c r="D10" t="s">
        <v>12</v>
      </c>
      <c r="E10" t="s">
        <v>40</v>
      </c>
      <c r="G10" t="s">
        <v>12</v>
      </c>
      <c r="H10" t="s">
        <v>101</v>
      </c>
    </row>
    <row r="11" spans="1:8" x14ac:dyDescent="0.25">
      <c r="A11" t="s">
        <v>102</v>
      </c>
      <c r="B11" t="s">
        <v>103</v>
      </c>
      <c r="C11" t="s">
        <v>11</v>
      </c>
      <c r="D11" t="s">
        <v>12</v>
      </c>
      <c r="E11" t="s">
        <v>13</v>
      </c>
      <c r="F11" t="s">
        <v>61</v>
      </c>
      <c r="G11" t="s">
        <v>104</v>
      </c>
      <c r="H11" t="s">
        <v>105</v>
      </c>
    </row>
    <row r="12" spans="1:8" x14ac:dyDescent="0.25">
      <c r="A12" t="s">
        <v>106</v>
      </c>
      <c r="B12" t="s">
        <v>107</v>
      </c>
      <c r="C12" t="s">
        <v>11</v>
      </c>
      <c r="D12" t="s">
        <v>12</v>
      </c>
      <c r="E12" t="s">
        <v>40</v>
      </c>
      <c r="F12" t="s">
        <v>61</v>
      </c>
      <c r="G12" t="s">
        <v>108</v>
      </c>
      <c r="H12" t="s">
        <v>109</v>
      </c>
    </row>
    <row r="13" spans="1:8" x14ac:dyDescent="0.25">
      <c r="A13" t="s">
        <v>110</v>
      </c>
      <c r="B13" t="s">
        <v>16</v>
      </c>
      <c r="C13" t="s">
        <v>11</v>
      </c>
      <c r="D13" t="s">
        <v>12</v>
      </c>
      <c r="E13" t="s">
        <v>40</v>
      </c>
      <c r="F13" t="s">
        <v>111</v>
      </c>
      <c r="G13" t="s">
        <v>112</v>
      </c>
      <c r="H13" t="s">
        <v>113</v>
      </c>
    </row>
    <row r="14" spans="1:8" x14ac:dyDescent="0.25">
      <c r="A14" t="s">
        <v>114</v>
      </c>
      <c r="B14" t="s">
        <v>16</v>
      </c>
      <c r="C14" t="s">
        <v>11</v>
      </c>
      <c r="D14" t="s">
        <v>12</v>
      </c>
      <c r="E14" t="s">
        <v>40</v>
      </c>
      <c r="F14" t="s">
        <v>115</v>
      </c>
      <c r="G14" t="s">
        <v>115</v>
      </c>
      <c r="H14" t="s">
        <v>116</v>
      </c>
    </row>
    <row r="15" spans="1:8" x14ac:dyDescent="0.25">
      <c r="A15" t="s">
        <v>117</v>
      </c>
      <c r="B15" t="s">
        <v>118</v>
      </c>
      <c r="C15" t="s">
        <v>11</v>
      </c>
      <c r="D15" t="s">
        <v>12</v>
      </c>
      <c r="E15" t="s">
        <v>40</v>
      </c>
      <c r="F15" t="s">
        <v>96</v>
      </c>
      <c r="G15" t="s">
        <v>97</v>
      </c>
      <c r="H15" t="s">
        <v>119</v>
      </c>
    </row>
    <row r="16" spans="1:8" x14ac:dyDescent="0.25">
      <c r="A16" t="s">
        <v>120</v>
      </c>
      <c r="B16" t="s">
        <v>16</v>
      </c>
      <c r="C16" t="s">
        <v>11</v>
      </c>
      <c r="D16" t="s">
        <v>12</v>
      </c>
      <c r="E16" t="s">
        <v>40</v>
      </c>
      <c r="F16" t="s">
        <v>121</v>
      </c>
      <c r="G16" t="s">
        <v>122</v>
      </c>
      <c r="H16" t="s">
        <v>123</v>
      </c>
    </row>
    <row r="17" spans="1:8" x14ac:dyDescent="0.25">
      <c r="A17" t="s">
        <v>124</v>
      </c>
      <c r="B17" t="s">
        <v>16</v>
      </c>
      <c r="C17" t="s">
        <v>11</v>
      </c>
      <c r="D17" t="s">
        <v>12</v>
      </c>
      <c r="E17" t="s">
        <v>40</v>
      </c>
      <c r="F17" t="s">
        <v>125</v>
      </c>
      <c r="G17" t="s">
        <v>126</v>
      </c>
      <c r="H17" t="s">
        <v>127</v>
      </c>
    </row>
    <row r="18" spans="1:8" x14ac:dyDescent="0.25">
      <c r="A18" t="s">
        <v>128</v>
      </c>
      <c r="B18" t="s">
        <v>16</v>
      </c>
      <c r="C18" t="s">
        <v>11</v>
      </c>
      <c r="D18" t="s">
        <v>12</v>
      </c>
      <c r="E18" t="s">
        <v>40</v>
      </c>
      <c r="F18" t="s">
        <v>125</v>
      </c>
      <c r="G18" t="s">
        <v>126</v>
      </c>
      <c r="H18" t="s">
        <v>129</v>
      </c>
    </row>
    <row r="19" spans="1:8" x14ac:dyDescent="0.25">
      <c r="A19" t="s">
        <v>130</v>
      </c>
      <c r="B19" t="s">
        <v>16</v>
      </c>
      <c r="C19" t="s">
        <v>11</v>
      </c>
      <c r="D19" t="s">
        <v>12</v>
      </c>
      <c r="E19" t="s">
        <v>40</v>
      </c>
      <c r="F19" t="s">
        <v>85</v>
      </c>
      <c r="G19" t="s">
        <v>86</v>
      </c>
      <c r="H19" t="s">
        <v>131</v>
      </c>
    </row>
    <row r="20" spans="1:8" x14ac:dyDescent="0.25">
      <c r="A20" t="s">
        <v>132</v>
      </c>
      <c r="B20" t="s">
        <v>16</v>
      </c>
      <c r="C20" t="s">
        <v>72</v>
      </c>
      <c r="D20" t="s">
        <v>12</v>
      </c>
      <c r="E20" t="s">
        <v>12</v>
      </c>
      <c r="F20" t="s">
        <v>12</v>
      </c>
      <c r="G20" t="s">
        <v>12</v>
      </c>
      <c r="H20" t="s">
        <v>133</v>
      </c>
    </row>
    <row r="21" spans="1:8" x14ac:dyDescent="0.25">
      <c r="A21" t="s">
        <v>134</v>
      </c>
      <c r="B21" t="s">
        <v>16</v>
      </c>
      <c r="C21" t="s">
        <v>11</v>
      </c>
      <c r="D21" t="s">
        <v>12</v>
      </c>
      <c r="E21" t="s">
        <v>40</v>
      </c>
      <c r="F21" t="s">
        <v>135</v>
      </c>
      <c r="G21" t="s">
        <v>136</v>
      </c>
      <c r="H21" t="s">
        <v>137</v>
      </c>
    </row>
    <row r="22" spans="1:8" x14ac:dyDescent="0.25">
      <c r="A22" t="s">
        <v>11</v>
      </c>
      <c r="B22" t="s">
        <v>138</v>
      </c>
      <c r="C22" t="s">
        <v>11</v>
      </c>
      <c r="D22" t="s">
        <v>12</v>
      </c>
      <c r="E22" t="s">
        <v>40</v>
      </c>
      <c r="F22" t="s">
        <v>12</v>
      </c>
      <c r="G22" t="s">
        <v>12</v>
      </c>
      <c r="H22" t="s">
        <v>139</v>
      </c>
    </row>
    <row r="23" spans="1:8" x14ac:dyDescent="0.25">
      <c r="A23" t="s">
        <v>140</v>
      </c>
      <c r="B23" t="s">
        <v>141</v>
      </c>
      <c r="C23" t="s">
        <v>79</v>
      </c>
      <c r="D23" t="s">
        <v>12</v>
      </c>
      <c r="E23" t="s">
        <v>40</v>
      </c>
      <c r="F23" t="s">
        <v>85</v>
      </c>
      <c r="G23" t="s">
        <v>86</v>
      </c>
      <c r="H23" t="s">
        <v>142</v>
      </c>
    </row>
    <row r="24" spans="1:8" x14ac:dyDescent="0.25">
      <c r="A24" t="s">
        <v>143</v>
      </c>
      <c r="B24" t="s">
        <v>144</v>
      </c>
      <c r="C24" t="s">
        <v>11</v>
      </c>
      <c r="D24" t="s">
        <v>12</v>
      </c>
      <c r="E24" t="s">
        <v>40</v>
      </c>
      <c r="G24" t="s">
        <v>12</v>
      </c>
      <c r="H24" t="s">
        <v>145</v>
      </c>
    </row>
    <row r="25" spans="1:8" x14ac:dyDescent="0.25">
      <c r="A25" t="s">
        <v>146</v>
      </c>
      <c r="B25" t="s">
        <v>147</v>
      </c>
      <c r="C25" t="s">
        <v>11</v>
      </c>
      <c r="D25" t="s">
        <v>12</v>
      </c>
      <c r="E25" t="s">
        <v>148</v>
      </c>
      <c r="H25" t="s">
        <v>149</v>
      </c>
    </row>
    <row r="26" spans="1:8" x14ac:dyDescent="0.25">
      <c r="A26" t="s">
        <v>150</v>
      </c>
      <c r="B26" t="s">
        <v>16</v>
      </c>
      <c r="C26" t="s">
        <v>11</v>
      </c>
      <c r="D26" t="s">
        <v>12</v>
      </c>
      <c r="E26" t="s">
        <v>40</v>
      </c>
      <c r="F26" t="s">
        <v>151</v>
      </c>
      <c r="G26" t="s">
        <v>152</v>
      </c>
      <c r="H26" t="s">
        <v>153</v>
      </c>
    </row>
    <row r="27" spans="1:8" x14ac:dyDescent="0.25">
      <c r="A27" t="s">
        <v>154</v>
      </c>
      <c r="B27" t="s">
        <v>155</v>
      </c>
      <c r="C27" t="s">
        <v>11</v>
      </c>
      <c r="D27" t="s">
        <v>12</v>
      </c>
      <c r="E27" t="s">
        <v>40</v>
      </c>
      <c r="F27" t="s">
        <v>156</v>
      </c>
      <c r="G27" t="s">
        <v>157</v>
      </c>
      <c r="H27" t="s">
        <v>158</v>
      </c>
    </row>
    <row r="28" spans="1:8" x14ac:dyDescent="0.25">
      <c r="A28" t="s">
        <v>159</v>
      </c>
      <c r="B28" t="s">
        <v>160</v>
      </c>
      <c r="C28" t="s">
        <v>11</v>
      </c>
      <c r="D28" t="s">
        <v>12</v>
      </c>
      <c r="E28" t="s">
        <v>40</v>
      </c>
      <c r="F28" t="s">
        <v>161</v>
      </c>
      <c r="G28" t="s">
        <v>162</v>
      </c>
      <c r="H28" t="s">
        <v>163</v>
      </c>
    </row>
    <row r="29" spans="1:8" x14ac:dyDescent="0.25">
      <c r="A29" t="s">
        <v>164</v>
      </c>
      <c r="B29" t="s">
        <v>16</v>
      </c>
      <c r="C29" t="s">
        <v>11</v>
      </c>
      <c r="D29" t="s">
        <v>12</v>
      </c>
      <c r="E29" t="s">
        <v>40</v>
      </c>
      <c r="F29" t="s">
        <v>165</v>
      </c>
      <c r="G29" t="s">
        <v>166</v>
      </c>
      <c r="H29" t="s">
        <v>167</v>
      </c>
    </row>
    <row r="30" spans="1:8" x14ac:dyDescent="0.25">
      <c r="A30" t="s">
        <v>168</v>
      </c>
      <c r="B30" t="s">
        <v>16</v>
      </c>
      <c r="C30" t="s">
        <v>11</v>
      </c>
      <c r="D30" t="s">
        <v>12</v>
      </c>
      <c r="E30" t="s">
        <v>40</v>
      </c>
      <c r="F30" t="s">
        <v>165</v>
      </c>
      <c r="G30" t="s">
        <v>166</v>
      </c>
      <c r="H30" t="s">
        <v>169</v>
      </c>
    </row>
    <row r="31" spans="1:8" x14ac:dyDescent="0.25">
      <c r="A31" t="s">
        <v>170</v>
      </c>
      <c r="B31" t="s">
        <v>16</v>
      </c>
      <c r="C31" t="s">
        <v>11</v>
      </c>
      <c r="D31" t="s">
        <v>12</v>
      </c>
      <c r="E31" t="s">
        <v>40</v>
      </c>
      <c r="F31" t="s">
        <v>171</v>
      </c>
      <c r="G31" t="s">
        <v>157</v>
      </c>
      <c r="H31" t="s">
        <v>172</v>
      </c>
    </row>
    <row r="32" spans="1:8" x14ac:dyDescent="0.25">
      <c r="A32" t="s">
        <v>173</v>
      </c>
      <c r="B32" t="s">
        <v>16</v>
      </c>
      <c r="C32" t="s">
        <v>11</v>
      </c>
      <c r="D32" t="s">
        <v>12</v>
      </c>
      <c r="E32" t="s">
        <v>40</v>
      </c>
      <c r="F32" t="s">
        <v>43</v>
      </c>
      <c r="G32" t="s">
        <v>174</v>
      </c>
      <c r="H32" t="s">
        <v>175</v>
      </c>
    </row>
    <row r="33" spans="1:8" x14ac:dyDescent="0.25">
      <c r="A33" t="s">
        <v>176</v>
      </c>
      <c r="B33" t="s">
        <v>16</v>
      </c>
      <c r="C33" t="s">
        <v>72</v>
      </c>
      <c r="D33" t="s">
        <v>12</v>
      </c>
      <c r="E33" t="s">
        <v>16</v>
      </c>
      <c r="H33" t="s">
        <v>177</v>
      </c>
    </row>
    <row r="34" spans="1:8" x14ac:dyDescent="0.25">
      <c r="A34" t="s">
        <v>178</v>
      </c>
      <c r="B34" t="s">
        <v>16</v>
      </c>
      <c r="C34" t="s">
        <v>72</v>
      </c>
      <c r="D34" t="s">
        <v>12</v>
      </c>
      <c r="E34" t="s">
        <v>12</v>
      </c>
      <c r="F34" t="s">
        <v>12</v>
      </c>
      <c r="G34" t="s">
        <v>12</v>
      </c>
      <c r="H34" t="s">
        <v>133</v>
      </c>
    </row>
    <row r="35" spans="1:8" x14ac:dyDescent="0.25">
      <c r="A35" t="s">
        <v>179</v>
      </c>
      <c r="B35" t="s">
        <v>16</v>
      </c>
      <c r="C35" t="s">
        <v>11</v>
      </c>
      <c r="D35" t="s">
        <v>12</v>
      </c>
      <c r="E35" t="s">
        <v>40</v>
      </c>
      <c r="F35" t="s">
        <v>96</v>
      </c>
      <c r="G35" t="s">
        <v>180</v>
      </c>
      <c r="H35" t="s">
        <v>181</v>
      </c>
    </row>
    <row r="36" spans="1:8" x14ac:dyDescent="0.25">
      <c r="A36" t="s">
        <v>182</v>
      </c>
      <c r="B36" t="s">
        <v>16</v>
      </c>
      <c r="C36" t="s">
        <v>11</v>
      </c>
      <c r="D36" t="s">
        <v>12</v>
      </c>
      <c r="E36" t="s">
        <v>40</v>
      </c>
      <c r="F36" t="s">
        <v>115</v>
      </c>
      <c r="G36" t="s">
        <v>115</v>
      </c>
      <c r="H36" t="s">
        <v>183</v>
      </c>
    </row>
    <row r="37" spans="1:8" x14ac:dyDescent="0.25">
      <c r="A37" t="s">
        <v>184</v>
      </c>
      <c r="B37" t="s">
        <v>16</v>
      </c>
      <c r="C37" t="s">
        <v>11</v>
      </c>
      <c r="D37" t="s">
        <v>12</v>
      </c>
      <c r="E37" t="s">
        <v>40</v>
      </c>
      <c r="F37" t="s">
        <v>185</v>
      </c>
      <c r="G37" t="s">
        <v>185</v>
      </c>
      <c r="H37" t="s">
        <v>186</v>
      </c>
    </row>
    <row r="38" spans="1:8" x14ac:dyDescent="0.25">
      <c r="A38" t="s">
        <v>187</v>
      </c>
      <c r="B38" t="s">
        <v>188</v>
      </c>
      <c r="C38" t="s">
        <v>11</v>
      </c>
      <c r="D38" t="s">
        <v>12</v>
      </c>
      <c r="E38" t="s">
        <v>40</v>
      </c>
      <c r="F38" t="s">
        <v>96</v>
      </c>
      <c r="G38" t="s">
        <v>189</v>
      </c>
      <c r="H38" t="s">
        <v>190</v>
      </c>
    </row>
    <row r="39" spans="1:8" x14ac:dyDescent="0.25">
      <c r="A39" t="s">
        <v>191</v>
      </c>
      <c r="B39" t="s">
        <v>16</v>
      </c>
      <c r="C39" t="s">
        <v>11</v>
      </c>
      <c r="D39" t="s">
        <v>12</v>
      </c>
      <c r="E39" t="s">
        <v>40</v>
      </c>
      <c r="H39" t="s">
        <v>191</v>
      </c>
    </row>
    <row r="40" spans="1:8" x14ac:dyDescent="0.25">
      <c r="A40" t="s">
        <v>192</v>
      </c>
      <c r="B40" t="s">
        <v>193</v>
      </c>
      <c r="C40" t="s">
        <v>11</v>
      </c>
      <c r="D40" t="s">
        <v>12</v>
      </c>
      <c r="E40" t="s">
        <v>40</v>
      </c>
      <c r="F40" t="s">
        <v>194</v>
      </c>
      <c r="G40" t="s">
        <v>195</v>
      </c>
      <c r="H40" t="s">
        <v>196</v>
      </c>
    </row>
    <row r="41" spans="1:8" x14ac:dyDescent="0.25">
      <c r="A41" t="s">
        <v>197</v>
      </c>
      <c r="B41" t="s">
        <v>198</v>
      </c>
      <c r="C41" t="s">
        <v>11</v>
      </c>
      <c r="D41" t="s">
        <v>12</v>
      </c>
      <c r="E41" t="s">
        <v>40</v>
      </c>
      <c r="F41" t="s">
        <v>199</v>
      </c>
      <c r="G41" t="s">
        <v>200</v>
      </c>
      <c r="H41" t="s">
        <v>201</v>
      </c>
    </row>
    <row r="42" spans="1:8" x14ac:dyDescent="0.25">
      <c r="A42" t="s">
        <v>202</v>
      </c>
      <c r="B42" t="s">
        <v>203</v>
      </c>
      <c r="C42" t="s">
        <v>11</v>
      </c>
      <c r="D42" t="s">
        <v>12</v>
      </c>
      <c r="E42" t="s">
        <v>40</v>
      </c>
      <c r="F42" t="s">
        <v>96</v>
      </c>
      <c r="G42" t="s">
        <v>180</v>
      </c>
      <c r="H42" t="s">
        <v>204</v>
      </c>
    </row>
    <row r="43" spans="1:8" x14ac:dyDescent="0.25">
      <c r="A43" t="s">
        <v>205</v>
      </c>
      <c r="B43" t="s">
        <v>206</v>
      </c>
      <c r="C43" t="s">
        <v>11</v>
      </c>
      <c r="D43" t="s">
        <v>12</v>
      </c>
      <c r="E43" t="s">
        <v>40</v>
      </c>
      <c r="F43" t="s">
        <v>96</v>
      </c>
      <c r="G43" t="s">
        <v>180</v>
      </c>
      <c r="H43" t="s">
        <v>207</v>
      </c>
    </row>
    <row r="44" spans="1:8" x14ac:dyDescent="0.25">
      <c r="A44" t="s">
        <v>208</v>
      </c>
      <c r="B44" t="s">
        <v>209</v>
      </c>
      <c r="C44" t="s">
        <v>11</v>
      </c>
      <c r="D44" t="s">
        <v>12</v>
      </c>
      <c r="E44" t="s">
        <v>40</v>
      </c>
      <c r="F44" t="s">
        <v>96</v>
      </c>
      <c r="G44" t="s">
        <v>180</v>
      </c>
      <c r="H44" t="s">
        <v>210</v>
      </c>
    </row>
    <row r="45" spans="1:8" x14ac:dyDescent="0.25">
      <c r="A45" t="s">
        <v>211</v>
      </c>
      <c r="B45" t="s">
        <v>212</v>
      </c>
      <c r="C45" t="s">
        <v>11</v>
      </c>
      <c r="D45" t="s">
        <v>12</v>
      </c>
      <c r="E45" t="s">
        <v>40</v>
      </c>
      <c r="F45" t="s">
        <v>213</v>
      </c>
      <c r="G45" t="s">
        <v>214</v>
      </c>
      <c r="H45" t="s">
        <v>211</v>
      </c>
    </row>
    <row r="46" spans="1:8" x14ac:dyDescent="0.25">
      <c r="A46" t="s">
        <v>215</v>
      </c>
      <c r="B46" t="s">
        <v>216</v>
      </c>
      <c r="C46" t="s">
        <v>11</v>
      </c>
      <c r="D46" t="s">
        <v>12</v>
      </c>
      <c r="E46" t="s">
        <v>40</v>
      </c>
      <c r="F46" t="s">
        <v>217</v>
      </c>
      <c r="G46" t="s">
        <v>218</v>
      </c>
      <c r="H46" t="s">
        <v>219</v>
      </c>
    </row>
    <row r="47" spans="1:8" x14ac:dyDescent="0.25">
      <c r="A47" t="s">
        <v>220</v>
      </c>
      <c r="B47" t="s">
        <v>221</v>
      </c>
      <c r="C47" t="s">
        <v>11</v>
      </c>
      <c r="D47" t="s">
        <v>12</v>
      </c>
      <c r="E47" t="s">
        <v>40</v>
      </c>
      <c r="G47" t="s">
        <v>12</v>
      </c>
      <c r="H47" t="s">
        <v>222</v>
      </c>
    </row>
  </sheetData>
  <mergeCells count="1">
    <mergeCell ref="A1:H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7D69-76D0-4360-A978-8907AE43C7A4}">
  <dimension ref="A1:B52"/>
  <sheetViews>
    <sheetView workbookViewId="0">
      <selection activeCell="A3" sqref="A3"/>
    </sheetView>
  </sheetViews>
  <sheetFormatPr defaultRowHeight="15" x14ac:dyDescent="0.25"/>
  <cols>
    <col min="1" max="1" width="22.28515625" bestFit="1" customWidth="1"/>
    <col min="2" max="2" width="236" bestFit="1" customWidth="1"/>
  </cols>
  <sheetData>
    <row r="1" spans="1:2" x14ac:dyDescent="0.25">
      <c r="A1" s="2" t="str">
        <f>HYPERLINK("https://criptapp.org/keys/property-method/", "Property Methods")</f>
        <v>Property Methods</v>
      </c>
      <c r="B1" s="2"/>
    </row>
    <row r="2" spans="1:2" x14ac:dyDescent="0.25">
      <c r="A2" t="s">
        <v>0</v>
      </c>
      <c r="B2" t="s">
        <v>8</v>
      </c>
    </row>
    <row r="3" spans="1:2" x14ac:dyDescent="0.25">
      <c r="A3" t="s">
        <v>223</v>
      </c>
      <c r="B3" t="s">
        <v>224</v>
      </c>
    </row>
    <row r="4" spans="1:2" x14ac:dyDescent="0.25">
      <c r="A4" t="s">
        <v>225</v>
      </c>
      <c r="B4" t="s">
        <v>226</v>
      </c>
    </row>
    <row r="5" spans="1:2" x14ac:dyDescent="0.25">
      <c r="A5" t="s">
        <v>227</v>
      </c>
      <c r="B5" t="s">
        <v>228</v>
      </c>
    </row>
    <row r="6" spans="1:2" x14ac:dyDescent="0.25">
      <c r="A6" t="s">
        <v>229</v>
      </c>
      <c r="B6" t="s">
        <v>230</v>
      </c>
    </row>
    <row r="7" spans="1:2" x14ac:dyDescent="0.25">
      <c r="A7" t="s">
        <v>231</v>
      </c>
      <c r="B7" t="s">
        <v>232</v>
      </c>
    </row>
    <row r="8" spans="1:2" x14ac:dyDescent="0.25">
      <c r="A8" t="s">
        <v>233</v>
      </c>
      <c r="B8" t="s">
        <v>234</v>
      </c>
    </row>
    <row r="9" spans="1:2" x14ac:dyDescent="0.25">
      <c r="A9" t="s">
        <v>235</v>
      </c>
      <c r="B9" t="s">
        <v>236</v>
      </c>
    </row>
    <row r="10" spans="1:2" x14ac:dyDescent="0.25">
      <c r="A10" t="s">
        <v>237</v>
      </c>
      <c r="B10" t="s">
        <v>238</v>
      </c>
    </row>
    <row r="11" spans="1:2" x14ac:dyDescent="0.25">
      <c r="A11" t="s">
        <v>239</v>
      </c>
      <c r="B11" t="s">
        <v>240</v>
      </c>
    </row>
    <row r="12" spans="1:2" x14ac:dyDescent="0.25">
      <c r="A12" t="s">
        <v>241</v>
      </c>
      <c r="B12" t="s">
        <v>242</v>
      </c>
    </row>
    <row r="13" spans="1:2" x14ac:dyDescent="0.25">
      <c r="A13" t="s">
        <v>243</v>
      </c>
      <c r="B13" t="s">
        <v>244</v>
      </c>
    </row>
    <row r="14" spans="1:2" x14ac:dyDescent="0.25">
      <c r="A14" t="s">
        <v>245</v>
      </c>
      <c r="B14" t="s">
        <v>246</v>
      </c>
    </row>
    <row r="15" spans="1:2" x14ac:dyDescent="0.25">
      <c r="A15" t="s">
        <v>247</v>
      </c>
      <c r="B15" t="s">
        <v>248</v>
      </c>
    </row>
    <row r="16" spans="1:2" x14ac:dyDescent="0.25">
      <c r="A16" t="s">
        <v>249</v>
      </c>
      <c r="B16" t="s">
        <v>250</v>
      </c>
    </row>
    <row r="17" spans="1:2" x14ac:dyDescent="0.25">
      <c r="A17" t="s">
        <v>251</v>
      </c>
      <c r="B17" t="s">
        <v>252</v>
      </c>
    </row>
    <row r="18" spans="1:2" x14ac:dyDescent="0.25">
      <c r="A18" t="s">
        <v>253</v>
      </c>
      <c r="B18" t="s">
        <v>254</v>
      </c>
    </row>
    <row r="19" spans="1:2" x14ac:dyDescent="0.25">
      <c r="A19" t="s">
        <v>255</v>
      </c>
      <c r="B19" t="s">
        <v>256</v>
      </c>
    </row>
    <row r="20" spans="1:2" x14ac:dyDescent="0.25">
      <c r="A20" t="s">
        <v>257</v>
      </c>
      <c r="B20" t="s">
        <v>258</v>
      </c>
    </row>
    <row r="21" spans="1:2" x14ac:dyDescent="0.25">
      <c r="A21" t="s">
        <v>259</v>
      </c>
      <c r="B21" t="s">
        <v>260</v>
      </c>
    </row>
    <row r="22" spans="1:2" x14ac:dyDescent="0.25">
      <c r="A22" t="s">
        <v>261</v>
      </c>
      <c r="B22" t="s">
        <v>261</v>
      </c>
    </row>
    <row r="23" spans="1:2" x14ac:dyDescent="0.25">
      <c r="A23" t="s">
        <v>262</v>
      </c>
      <c r="B23" t="s">
        <v>263</v>
      </c>
    </row>
    <row r="24" spans="1:2" x14ac:dyDescent="0.25">
      <c r="A24" t="s">
        <v>264</v>
      </c>
      <c r="B24" t="s">
        <v>265</v>
      </c>
    </row>
    <row r="25" spans="1:2" x14ac:dyDescent="0.25">
      <c r="A25" t="s">
        <v>266</v>
      </c>
      <c r="B25" t="s">
        <v>267</v>
      </c>
    </row>
    <row r="26" spans="1:2" x14ac:dyDescent="0.25">
      <c r="A26" t="s">
        <v>268</v>
      </c>
      <c r="B26" t="s">
        <v>268</v>
      </c>
    </row>
    <row r="27" spans="1:2" x14ac:dyDescent="0.25">
      <c r="A27" t="s">
        <v>269</v>
      </c>
      <c r="B27" t="s">
        <v>270</v>
      </c>
    </row>
    <row r="28" spans="1:2" x14ac:dyDescent="0.25">
      <c r="A28" t="s">
        <v>271</v>
      </c>
      <c r="B28" t="s">
        <v>272</v>
      </c>
    </row>
    <row r="29" spans="1:2" x14ac:dyDescent="0.25">
      <c r="A29" t="s">
        <v>273</v>
      </c>
      <c r="B29" t="s">
        <v>274</v>
      </c>
    </row>
    <row r="30" spans="1:2" x14ac:dyDescent="0.25">
      <c r="A30" t="s">
        <v>275</v>
      </c>
      <c r="B30" t="s">
        <v>275</v>
      </c>
    </row>
    <row r="31" spans="1:2" x14ac:dyDescent="0.25">
      <c r="A31" t="s">
        <v>276</v>
      </c>
      <c r="B31" t="s">
        <v>277</v>
      </c>
    </row>
    <row r="32" spans="1:2" x14ac:dyDescent="0.25">
      <c r="A32" t="s">
        <v>278</v>
      </c>
      <c r="B32" t="s">
        <v>279</v>
      </c>
    </row>
    <row r="33" spans="1:2" x14ac:dyDescent="0.25">
      <c r="A33" t="s">
        <v>280</v>
      </c>
      <c r="B33" t="s">
        <v>281</v>
      </c>
    </row>
    <row r="34" spans="1:2" x14ac:dyDescent="0.25">
      <c r="A34" t="s">
        <v>282</v>
      </c>
      <c r="B34" t="s">
        <v>283</v>
      </c>
    </row>
    <row r="35" spans="1:2" x14ac:dyDescent="0.25">
      <c r="A35" t="s">
        <v>284</v>
      </c>
      <c r="B35" t="s">
        <v>285</v>
      </c>
    </row>
    <row r="36" spans="1:2" x14ac:dyDescent="0.25">
      <c r="A36" t="s">
        <v>286</v>
      </c>
      <c r="B36" t="s">
        <v>287</v>
      </c>
    </row>
    <row r="37" spans="1:2" x14ac:dyDescent="0.25">
      <c r="A37" t="s">
        <v>288</v>
      </c>
      <c r="B37" t="s">
        <v>289</v>
      </c>
    </row>
    <row r="38" spans="1:2" x14ac:dyDescent="0.25">
      <c r="A38" t="s">
        <v>290</v>
      </c>
      <c r="B38" t="s">
        <v>279</v>
      </c>
    </row>
    <row r="39" spans="1:2" x14ac:dyDescent="0.25">
      <c r="A39" t="s">
        <v>291</v>
      </c>
      <c r="B39" t="s">
        <v>292</v>
      </c>
    </row>
    <row r="40" spans="1:2" x14ac:dyDescent="0.25">
      <c r="A40" t="s">
        <v>293</v>
      </c>
      <c r="B40" t="s">
        <v>294</v>
      </c>
    </row>
    <row r="41" spans="1:2" x14ac:dyDescent="0.25">
      <c r="A41" t="s">
        <v>295</v>
      </c>
      <c r="B41" t="s">
        <v>296</v>
      </c>
    </row>
    <row r="42" spans="1:2" x14ac:dyDescent="0.25">
      <c r="A42" t="s">
        <v>297</v>
      </c>
      <c r="B42" t="s">
        <v>298</v>
      </c>
    </row>
    <row r="43" spans="1:2" x14ac:dyDescent="0.25">
      <c r="A43" t="s">
        <v>299</v>
      </c>
      <c r="B43" t="s">
        <v>300</v>
      </c>
    </row>
    <row r="44" spans="1:2" x14ac:dyDescent="0.25">
      <c r="A44" t="s">
        <v>301</v>
      </c>
      <c r="B44" t="s">
        <v>302</v>
      </c>
    </row>
    <row r="45" spans="1:2" x14ac:dyDescent="0.25">
      <c r="A45" t="s">
        <v>303</v>
      </c>
      <c r="B45" t="s">
        <v>303</v>
      </c>
    </row>
    <row r="46" spans="1:2" x14ac:dyDescent="0.25">
      <c r="A46" t="s">
        <v>304</v>
      </c>
      <c r="B46" t="s">
        <v>305</v>
      </c>
    </row>
    <row r="47" spans="1:2" x14ac:dyDescent="0.25">
      <c r="A47" t="s">
        <v>306</v>
      </c>
      <c r="B47" t="s">
        <v>307</v>
      </c>
    </row>
    <row r="48" spans="1:2" x14ac:dyDescent="0.25">
      <c r="A48" t="s">
        <v>308</v>
      </c>
      <c r="B48" t="s">
        <v>309</v>
      </c>
    </row>
    <row r="49" spans="1:2" x14ac:dyDescent="0.25">
      <c r="A49" t="s">
        <v>310</v>
      </c>
      <c r="B49" t="s">
        <v>311</v>
      </c>
    </row>
    <row r="50" spans="1:2" x14ac:dyDescent="0.25">
      <c r="A50" t="s">
        <v>312</v>
      </c>
      <c r="B50" t="s">
        <v>313</v>
      </c>
    </row>
    <row r="51" spans="1:2" x14ac:dyDescent="0.25">
      <c r="A51" t="s">
        <v>314</v>
      </c>
      <c r="B51" t="s">
        <v>315</v>
      </c>
    </row>
    <row r="52" spans="1:2" x14ac:dyDescent="0.25">
      <c r="A52" t="s">
        <v>316</v>
      </c>
      <c r="B52" t="s">
        <v>317</v>
      </c>
    </row>
  </sheetData>
  <mergeCells count="1">
    <mergeCell ref="A1:B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6519-7BE1-4CB8-8E18-71A64494F517}">
  <dimension ref="A1:B8"/>
  <sheetViews>
    <sheetView workbookViewId="0">
      <selection sqref="A1:B1"/>
    </sheetView>
  </sheetViews>
  <sheetFormatPr defaultRowHeight="15" x14ac:dyDescent="0.25"/>
  <cols>
    <col min="1" max="1" width="22.5703125" bestFit="1" customWidth="1"/>
    <col min="2" max="2" width="72.7109375" bestFit="1" customWidth="1"/>
  </cols>
  <sheetData>
    <row r="1" spans="1:2" x14ac:dyDescent="0.25">
      <c r="A1" s="2" t="str">
        <f>HYPERLINK("https://criptapp.org/keys/citation-type/", "Citations")</f>
        <v>Citations</v>
      </c>
      <c r="B1" s="2"/>
    </row>
    <row r="2" spans="1:2" x14ac:dyDescent="0.25">
      <c r="A2" t="s">
        <v>0</v>
      </c>
      <c r="B2" t="s">
        <v>8</v>
      </c>
    </row>
    <row r="3" spans="1:2" x14ac:dyDescent="0.25">
      <c r="A3" t="s">
        <v>318</v>
      </c>
      <c r="B3" t="s">
        <v>319</v>
      </c>
    </row>
    <row r="4" spans="1:2" x14ac:dyDescent="0.25">
      <c r="A4" t="s">
        <v>320</v>
      </c>
      <c r="B4" t="s">
        <v>321</v>
      </c>
    </row>
    <row r="5" spans="1:2" x14ac:dyDescent="0.25">
      <c r="A5" t="s">
        <v>322</v>
      </c>
      <c r="B5" t="s">
        <v>323</v>
      </c>
    </row>
    <row r="6" spans="1:2" x14ac:dyDescent="0.25">
      <c r="A6" t="s">
        <v>324</v>
      </c>
      <c r="B6" t="s">
        <v>325</v>
      </c>
    </row>
    <row r="7" spans="1:2" x14ac:dyDescent="0.25">
      <c r="A7" t="s">
        <v>326</v>
      </c>
      <c r="B7" t="s">
        <v>327</v>
      </c>
    </row>
    <row r="8" spans="1:2" x14ac:dyDescent="0.25">
      <c r="A8" t="s">
        <v>328</v>
      </c>
      <c r="B8" t="s">
        <v>329</v>
      </c>
    </row>
  </sheetData>
  <mergeCells count="1">
    <mergeCell ref="A1:B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4DCC-6A15-45C3-8C75-42D6B1F0B533}">
  <dimension ref="A1:B61"/>
  <sheetViews>
    <sheetView workbookViewId="0">
      <selection sqref="A1:B1"/>
    </sheetView>
  </sheetViews>
  <sheetFormatPr defaultRowHeight="15" x14ac:dyDescent="0.25"/>
  <cols>
    <col min="1" max="1" width="16.85546875" bestFit="1" customWidth="1"/>
    <col min="2" max="2" width="52.5703125" bestFit="1" customWidth="1"/>
  </cols>
  <sheetData>
    <row r="1" spans="1:2" x14ac:dyDescent="0.25">
      <c r="A1" s="2" t="str">
        <f>HYPERLINK("https://criptapp.org/keys/equipment-key/", "Equipments")</f>
        <v>Equipments</v>
      </c>
      <c r="B1" s="2"/>
    </row>
    <row r="2" spans="1:2" x14ac:dyDescent="0.25">
      <c r="A2" t="s">
        <v>0</v>
      </c>
      <c r="B2" t="s">
        <v>8</v>
      </c>
    </row>
    <row r="3" spans="1:2" x14ac:dyDescent="0.25">
      <c r="A3" t="s">
        <v>330</v>
      </c>
      <c r="B3" t="s">
        <v>331</v>
      </c>
    </row>
    <row r="4" spans="1:2" x14ac:dyDescent="0.25">
      <c r="A4" t="s">
        <v>332</v>
      </c>
      <c r="B4" t="s">
        <v>332</v>
      </c>
    </row>
    <row r="5" spans="1:2" x14ac:dyDescent="0.25">
      <c r="A5" t="s">
        <v>333</v>
      </c>
      <c r="B5" t="s">
        <v>333</v>
      </c>
    </row>
    <row r="6" spans="1:2" x14ac:dyDescent="0.25">
      <c r="A6" t="s">
        <v>334</v>
      </c>
      <c r="B6" t="s">
        <v>12</v>
      </c>
    </row>
    <row r="7" spans="1:2" x14ac:dyDescent="0.25">
      <c r="A7" t="s">
        <v>335</v>
      </c>
      <c r="B7" t="s">
        <v>335</v>
      </c>
    </row>
    <row r="8" spans="1:2" x14ac:dyDescent="0.25">
      <c r="A8" t="s">
        <v>336</v>
      </c>
      <c r="B8" t="s">
        <v>337</v>
      </c>
    </row>
    <row r="9" spans="1:2" x14ac:dyDescent="0.25">
      <c r="A9" t="s">
        <v>338</v>
      </c>
      <c r="B9" t="s">
        <v>339</v>
      </c>
    </row>
    <row r="10" spans="1:2" x14ac:dyDescent="0.25">
      <c r="A10" t="s">
        <v>340</v>
      </c>
      <c r="B10" t="s">
        <v>341</v>
      </c>
    </row>
    <row r="11" spans="1:2" x14ac:dyDescent="0.25">
      <c r="A11" t="s">
        <v>342</v>
      </c>
      <c r="B11" t="s">
        <v>343</v>
      </c>
    </row>
    <row r="12" spans="1:2" x14ac:dyDescent="0.25">
      <c r="A12" t="s">
        <v>344</v>
      </c>
      <c r="B12" t="s">
        <v>345</v>
      </c>
    </row>
    <row r="13" spans="1:2" x14ac:dyDescent="0.25">
      <c r="A13" t="s">
        <v>346</v>
      </c>
      <c r="B13" t="s">
        <v>347</v>
      </c>
    </row>
    <row r="14" spans="1:2" x14ac:dyDescent="0.25">
      <c r="A14" t="s">
        <v>348</v>
      </c>
      <c r="B14" t="s">
        <v>349</v>
      </c>
    </row>
    <row r="15" spans="1:2" x14ac:dyDescent="0.25">
      <c r="A15" t="s">
        <v>350</v>
      </c>
      <c r="B15" t="s">
        <v>351</v>
      </c>
    </row>
    <row r="16" spans="1:2" x14ac:dyDescent="0.25">
      <c r="A16" t="s">
        <v>352</v>
      </c>
      <c r="B16" t="s">
        <v>353</v>
      </c>
    </row>
    <row r="17" spans="1:2" x14ac:dyDescent="0.25">
      <c r="A17" t="s">
        <v>354</v>
      </c>
      <c r="B17" t="s">
        <v>355</v>
      </c>
    </row>
    <row r="18" spans="1:2" x14ac:dyDescent="0.25">
      <c r="A18" t="s">
        <v>356</v>
      </c>
      <c r="B18" t="s">
        <v>357</v>
      </c>
    </row>
    <row r="19" spans="1:2" x14ac:dyDescent="0.25">
      <c r="A19" t="s">
        <v>358</v>
      </c>
      <c r="B19" t="s">
        <v>359</v>
      </c>
    </row>
    <row r="20" spans="1:2" x14ac:dyDescent="0.25">
      <c r="A20" t="s">
        <v>360</v>
      </c>
      <c r="B20" t="s">
        <v>361</v>
      </c>
    </row>
    <row r="21" spans="1:2" x14ac:dyDescent="0.25">
      <c r="A21" t="s">
        <v>362</v>
      </c>
      <c r="B21" t="s">
        <v>363</v>
      </c>
    </row>
    <row r="22" spans="1:2" x14ac:dyDescent="0.25">
      <c r="A22" t="s">
        <v>364</v>
      </c>
      <c r="B22" t="s">
        <v>365</v>
      </c>
    </row>
    <row r="23" spans="1:2" x14ac:dyDescent="0.25">
      <c r="A23" t="s">
        <v>366</v>
      </c>
      <c r="B23" t="s">
        <v>367</v>
      </c>
    </row>
    <row r="24" spans="1:2" x14ac:dyDescent="0.25">
      <c r="A24" t="s">
        <v>368</v>
      </c>
      <c r="B24" t="s">
        <v>369</v>
      </c>
    </row>
    <row r="25" spans="1:2" x14ac:dyDescent="0.25">
      <c r="A25" t="s">
        <v>370</v>
      </c>
      <c r="B25" t="s">
        <v>371</v>
      </c>
    </row>
    <row r="26" spans="1:2" x14ac:dyDescent="0.25">
      <c r="A26" t="s">
        <v>372</v>
      </c>
      <c r="B26" t="s">
        <v>373</v>
      </c>
    </row>
    <row r="27" spans="1:2" x14ac:dyDescent="0.25">
      <c r="A27" t="s">
        <v>374</v>
      </c>
      <c r="B27" t="s">
        <v>375</v>
      </c>
    </row>
    <row r="28" spans="1:2" x14ac:dyDescent="0.25">
      <c r="A28" t="s">
        <v>376</v>
      </c>
      <c r="B28" t="s">
        <v>377</v>
      </c>
    </row>
    <row r="29" spans="1:2" x14ac:dyDescent="0.25">
      <c r="A29" t="s">
        <v>378</v>
      </c>
      <c r="B29" t="s">
        <v>379</v>
      </c>
    </row>
    <row r="30" spans="1:2" x14ac:dyDescent="0.25">
      <c r="A30" t="s">
        <v>380</v>
      </c>
      <c r="B30" t="s">
        <v>380</v>
      </c>
    </row>
    <row r="31" spans="1:2" x14ac:dyDescent="0.25">
      <c r="A31" t="s">
        <v>381</v>
      </c>
      <c r="B31" t="s">
        <v>382</v>
      </c>
    </row>
    <row r="32" spans="1:2" x14ac:dyDescent="0.25">
      <c r="A32" t="s">
        <v>383</v>
      </c>
      <c r="B32" t="s">
        <v>384</v>
      </c>
    </row>
    <row r="33" spans="1:2" x14ac:dyDescent="0.25">
      <c r="A33" t="s">
        <v>385</v>
      </c>
      <c r="B33" t="s">
        <v>386</v>
      </c>
    </row>
    <row r="34" spans="1:2" x14ac:dyDescent="0.25">
      <c r="A34" t="s">
        <v>387</v>
      </c>
      <c r="B34" t="s">
        <v>387</v>
      </c>
    </row>
    <row r="35" spans="1:2" x14ac:dyDescent="0.25">
      <c r="A35" t="s">
        <v>388</v>
      </c>
      <c r="B35" t="s">
        <v>389</v>
      </c>
    </row>
    <row r="36" spans="1:2" x14ac:dyDescent="0.25">
      <c r="A36" t="s">
        <v>390</v>
      </c>
      <c r="B36" t="s">
        <v>391</v>
      </c>
    </row>
    <row r="37" spans="1:2" x14ac:dyDescent="0.25">
      <c r="A37" t="s">
        <v>392</v>
      </c>
      <c r="B37" t="s">
        <v>393</v>
      </c>
    </row>
    <row r="38" spans="1:2" x14ac:dyDescent="0.25">
      <c r="A38" t="s">
        <v>394</v>
      </c>
      <c r="B38" t="s">
        <v>395</v>
      </c>
    </row>
    <row r="39" spans="1:2" x14ac:dyDescent="0.25">
      <c r="A39" t="s">
        <v>396</v>
      </c>
      <c r="B39" t="s">
        <v>396</v>
      </c>
    </row>
    <row r="40" spans="1:2" x14ac:dyDescent="0.25">
      <c r="A40" t="s">
        <v>397</v>
      </c>
      <c r="B40" t="s">
        <v>398</v>
      </c>
    </row>
    <row r="41" spans="1:2" x14ac:dyDescent="0.25">
      <c r="A41" t="s">
        <v>399</v>
      </c>
      <c r="B41" t="s">
        <v>371</v>
      </c>
    </row>
    <row r="42" spans="1:2" x14ac:dyDescent="0.25">
      <c r="A42" t="s">
        <v>400</v>
      </c>
      <c r="B42" t="s">
        <v>401</v>
      </c>
    </row>
    <row r="43" spans="1:2" x14ac:dyDescent="0.25">
      <c r="A43" t="s">
        <v>402</v>
      </c>
      <c r="B43" t="s">
        <v>403</v>
      </c>
    </row>
    <row r="44" spans="1:2" x14ac:dyDescent="0.25">
      <c r="A44" t="s">
        <v>404</v>
      </c>
      <c r="B44" t="s">
        <v>405</v>
      </c>
    </row>
    <row r="45" spans="1:2" x14ac:dyDescent="0.25">
      <c r="A45" t="s">
        <v>406</v>
      </c>
      <c r="B45" t="s">
        <v>407</v>
      </c>
    </row>
    <row r="46" spans="1:2" x14ac:dyDescent="0.25">
      <c r="A46" t="s">
        <v>408</v>
      </c>
      <c r="B46" t="s">
        <v>409</v>
      </c>
    </row>
    <row r="47" spans="1:2" x14ac:dyDescent="0.25">
      <c r="A47" t="s">
        <v>410</v>
      </c>
      <c r="B47" t="s">
        <v>411</v>
      </c>
    </row>
    <row r="48" spans="1:2" x14ac:dyDescent="0.25">
      <c r="A48" t="s">
        <v>412</v>
      </c>
      <c r="B48" t="s">
        <v>413</v>
      </c>
    </row>
    <row r="49" spans="1:2" x14ac:dyDescent="0.25">
      <c r="A49" t="s">
        <v>414</v>
      </c>
      <c r="B49" t="s">
        <v>415</v>
      </c>
    </row>
    <row r="50" spans="1:2" x14ac:dyDescent="0.25">
      <c r="A50" t="s">
        <v>416</v>
      </c>
      <c r="B50" t="s">
        <v>417</v>
      </c>
    </row>
    <row r="51" spans="1:2" x14ac:dyDescent="0.25">
      <c r="A51" t="s">
        <v>418</v>
      </c>
      <c r="B51" t="s">
        <v>418</v>
      </c>
    </row>
    <row r="52" spans="1:2" x14ac:dyDescent="0.25">
      <c r="A52" t="s">
        <v>303</v>
      </c>
      <c r="B52" t="s">
        <v>419</v>
      </c>
    </row>
    <row r="53" spans="1:2" x14ac:dyDescent="0.25">
      <c r="A53" t="s">
        <v>420</v>
      </c>
      <c r="B53" t="s">
        <v>420</v>
      </c>
    </row>
    <row r="54" spans="1:2" x14ac:dyDescent="0.25">
      <c r="A54" t="s">
        <v>421</v>
      </c>
      <c r="B54" t="s">
        <v>422</v>
      </c>
    </row>
    <row r="55" spans="1:2" x14ac:dyDescent="0.25">
      <c r="A55" t="s">
        <v>423</v>
      </c>
      <c r="B55" t="s">
        <v>424</v>
      </c>
    </row>
    <row r="56" spans="1:2" x14ac:dyDescent="0.25">
      <c r="A56" t="s">
        <v>425</v>
      </c>
      <c r="B56" t="s">
        <v>426</v>
      </c>
    </row>
    <row r="57" spans="1:2" x14ac:dyDescent="0.25">
      <c r="A57" t="s">
        <v>427</v>
      </c>
      <c r="B57" t="s">
        <v>427</v>
      </c>
    </row>
    <row r="58" spans="1:2" x14ac:dyDescent="0.25">
      <c r="A58" t="s">
        <v>428</v>
      </c>
      <c r="B58" t="s">
        <v>429</v>
      </c>
    </row>
    <row r="59" spans="1:2" x14ac:dyDescent="0.25">
      <c r="A59" t="s">
        <v>430</v>
      </c>
      <c r="B59" t="s">
        <v>430</v>
      </c>
    </row>
    <row r="60" spans="1:2" x14ac:dyDescent="0.25">
      <c r="A60" t="s">
        <v>431</v>
      </c>
      <c r="B60" t="s">
        <v>432</v>
      </c>
    </row>
    <row r="61" spans="1:2" x14ac:dyDescent="0.25">
      <c r="A61" t="s">
        <v>433</v>
      </c>
      <c r="B61" t="s">
        <v>434</v>
      </c>
    </row>
  </sheetData>
  <mergeCells count="1">
    <mergeCell ref="A1:B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C9EE-E5BA-47F7-95F9-7CFA94716330}">
  <dimension ref="A1:B16"/>
  <sheetViews>
    <sheetView workbookViewId="0">
      <selection activeCell="A2" sqref="A2"/>
    </sheetView>
  </sheetViews>
  <sheetFormatPr defaultRowHeight="15" x14ac:dyDescent="0.25"/>
  <cols>
    <col min="1" max="1" width="16" bestFit="1" customWidth="1"/>
    <col min="2" max="2" width="94.28515625" bestFit="1" customWidth="1"/>
  </cols>
  <sheetData>
    <row r="1" spans="1:2" x14ac:dyDescent="0.25">
      <c r="A1" s="2" t="str">
        <f>HYPERLINK("https://criptapp.org/keys/ingredient-keyword/", "Ingredient")</f>
        <v>Ingredient</v>
      </c>
      <c r="B1" s="1"/>
    </row>
    <row r="2" spans="1:2" x14ac:dyDescent="0.25">
      <c r="A2" t="s">
        <v>0</v>
      </c>
      <c r="B2" t="s">
        <v>8</v>
      </c>
    </row>
    <row r="3" spans="1:2" x14ac:dyDescent="0.25">
      <c r="A3" t="s">
        <v>435</v>
      </c>
      <c r="B3" t="s">
        <v>436</v>
      </c>
    </row>
    <row r="4" spans="1:2" x14ac:dyDescent="0.25">
      <c r="A4" t="s">
        <v>437</v>
      </c>
      <c r="B4" t="s">
        <v>438</v>
      </c>
    </row>
    <row r="5" spans="1:2" x14ac:dyDescent="0.25">
      <c r="A5" t="s">
        <v>439</v>
      </c>
      <c r="B5" t="s">
        <v>440</v>
      </c>
    </row>
    <row r="6" spans="1:2" x14ac:dyDescent="0.25">
      <c r="A6" t="s">
        <v>441</v>
      </c>
      <c r="B6" t="s">
        <v>442</v>
      </c>
    </row>
    <row r="7" spans="1:2" x14ac:dyDescent="0.25">
      <c r="A7" t="s">
        <v>443</v>
      </c>
      <c r="B7" t="s">
        <v>444</v>
      </c>
    </row>
    <row r="8" spans="1:2" x14ac:dyDescent="0.25">
      <c r="A8" t="s">
        <v>445</v>
      </c>
      <c r="B8" t="s">
        <v>446</v>
      </c>
    </row>
    <row r="9" spans="1:2" x14ac:dyDescent="0.25">
      <c r="A9" t="s">
        <v>447</v>
      </c>
      <c r="B9" t="s">
        <v>448</v>
      </c>
    </row>
    <row r="10" spans="1:2" x14ac:dyDescent="0.25">
      <c r="A10" t="s">
        <v>449</v>
      </c>
      <c r="B10" t="s">
        <v>450</v>
      </c>
    </row>
    <row r="11" spans="1:2" x14ac:dyDescent="0.25">
      <c r="A11" t="s">
        <v>451</v>
      </c>
      <c r="B11" t="s">
        <v>452</v>
      </c>
    </row>
    <row r="12" spans="1:2" x14ac:dyDescent="0.25">
      <c r="A12" t="s">
        <v>453</v>
      </c>
      <c r="B12" t="s">
        <v>454</v>
      </c>
    </row>
    <row r="13" spans="1:2" x14ac:dyDescent="0.25">
      <c r="A13" t="s">
        <v>455</v>
      </c>
      <c r="B13" t="s">
        <v>456</v>
      </c>
    </row>
    <row r="14" spans="1:2" x14ac:dyDescent="0.25">
      <c r="A14" t="s">
        <v>457</v>
      </c>
      <c r="B14" t="s">
        <v>458</v>
      </c>
    </row>
    <row r="15" spans="1:2" x14ac:dyDescent="0.25">
      <c r="A15" t="s">
        <v>459</v>
      </c>
      <c r="B15" t="s">
        <v>460</v>
      </c>
    </row>
    <row r="16" spans="1:2" x14ac:dyDescent="0.25">
      <c r="A16" t="s">
        <v>461</v>
      </c>
      <c r="B16" t="s">
        <v>462</v>
      </c>
    </row>
  </sheetData>
  <mergeCells count="1">
    <mergeCell ref="A1:B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DBF7-3B5D-4899-B63D-C24DE9BFBE2B}">
  <dimension ref="A1:G7"/>
  <sheetViews>
    <sheetView workbookViewId="0">
      <selection activeCell="A2" sqref="A2"/>
    </sheetView>
  </sheetViews>
  <sheetFormatPr defaultRowHeight="15" x14ac:dyDescent="0.25"/>
  <cols>
    <col min="1" max="1" width="8.7109375" bestFit="1" customWidth="1"/>
    <col min="2" max="2" width="11" bestFit="1" customWidth="1"/>
    <col min="3" max="3" width="12.7109375" customWidth="1"/>
    <col min="4" max="4" width="13.28515625" bestFit="1" customWidth="1"/>
    <col min="5" max="5" width="8.7109375" customWidth="1"/>
    <col min="6" max="6" width="15.7109375" customWidth="1"/>
    <col min="7" max="7" width="13.28515625" customWidth="1"/>
  </cols>
  <sheetData>
    <row r="1" spans="1:7" x14ac:dyDescent="0.25">
      <c r="A1" s="2" t="str">
        <f>HYPERLINK("https://criptapp.org/keys/quantity-key/", "Quantity")</f>
        <v>Quantity</v>
      </c>
      <c r="B1" s="1"/>
      <c r="C1" s="1"/>
      <c r="D1" s="1"/>
      <c r="E1" s="1"/>
      <c r="F1" s="1"/>
      <c r="G1" s="1"/>
    </row>
    <row r="2" spans="1:7" x14ac:dyDescent="0.25">
      <c r="A2" t="s">
        <v>0</v>
      </c>
      <c r="B2" t="s">
        <v>1</v>
      </c>
      <c r="C2" t="s">
        <v>2</v>
      </c>
      <c r="D2" t="s">
        <v>4</v>
      </c>
      <c r="E2" t="s">
        <v>5</v>
      </c>
      <c r="F2" t="s">
        <v>6</v>
      </c>
      <c r="G2" t="s">
        <v>8</v>
      </c>
    </row>
    <row r="3" spans="1:7" x14ac:dyDescent="0.25">
      <c r="A3" t="s">
        <v>463</v>
      </c>
      <c r="B3" t="s">
        <v>16</v>
      </c>
      <c r="C3" t="s">
        <v>11</v>
      </c>
      <c r="D3" t="s">
        <v>40</v>
      </c>
      <c r="E3" t="s">
        <v>464</v>
      </c>
      <c r="F3" t="s">
        <v>12</v>
      </c>
      <c r="G3" t="s">
        <v>12</v>
      </c>
    </row>
    <row r="4" spans="1:7" x14ac:dyDescent="0.25">
      <c r="A4" t="s">
        <v>465</v>
      </c>
      <c r="B4" t="s">
        <v>16</v>
      </c>
      <c r="C4" t="s">
        <v>11</v>
      </c>
      <c r="D4" t="s">
        <v>40</v>
      </c>
      <c r="E4" t="s">
        <v>466</v>
      </c>
      <c r="F4" t="s">
        <v>12</v>
      </c>
      <c r="G4" t="s">
        <v>12</v>
      </c>
    </row>
    <row r="5" spans="1:7" x14ac:dyDescent="0.25">
      <c r="A5" t="s">
        <v>11</v>
      </c>
      <c r="B5" t="s">
        <v>467</v>
      </c>
      <c r="C5" t="s">
        <v>11</v>
      </c>
      <c r="D5" t="s">
        <v>40</v>
      </c>
      <c r="E5" t="s">
        <v>12</v>
      </c>
      <c r="F5" t="s">
        <v>12</v>
      </c>
      <c r="G5" t="s">
        <v>12</v>
      </c>
    </row>
    <row r="6" spans="1:7" x14ac:dyDescent="0.25">
      <c r="A6" t="s">
        <v>154</v>
      </c>
      <c r="B6" t="s">
        <v>155</v>
      </c>
      <c r="C6" t="s">
        <v>11</v>
      </c>
      <c r="D6" t="s">
        <v>40</v>
      </c>
      <c r="E6" t="s">
        <v>157</v>
      </c>
      <c r="F6" t="s">
        <v>12</v>
      </c>
      <c r="G6" t="s">
        <v>12</v>
      </c>
    </row>
    <row r="7" spans="1:7" x14ac:dyDescent="0.25">
      <c r="A7" t="s">
        <v>211</v>
      </c>
      <c r="B7" t="s">
        <v>468</v>
      </c>
      <c r="C7" t="s">
        <v>11</v>
      </c>
      <c r="D7" t="s">
        <v>40</v>
      </c>
      <c r="E7" t="s">
        <v>469</v>
      </c>
      <c r="F7" t="s">
        <v>470</v>
      </c>
      <c r="G7" t="s">
        <v>12</v>
      </c>
    </row>
  </sheetData>
  <mergeCells count="1">
    <mergeCell ref="A1:G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property</vt:lpstr>
      <vt:lpstr>condition</vt:lpstr>
      <vt:lpstr>method</vt:lpstr>
      <vt:lpstr>citation</vt:lpstr>
      <vt:lpstr>equipment</vt:lpstr>
      <vt:lpstr>ingredient</vt:lpstr>
      <vt:lpstr>quantity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2023-01-03T19:07:13Z</dcterms:created>
  <dcterms:modified xsi:type="dcterms:W3CDTF">2023-01-03T21:00:56Z</dcterms:modified>
</cp:coreProperties>
</file>