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navid\OneDrive\Desktop\MIT\cript-excel-uploader\utils\excel_files\"/>
    </mc:Choice>
  </mc:AlternateContent>
  <xr:revisionPtr revIDLastSave="0" documentId="13_ncr:1_{244C54A2-78BC-4892-8CF7-1BE095F3E6C5}" xr6:coauthVersionLast="47" xr6:coauthVersionMax="47" xr10:uidLastSave="{00000000-0000-0000-0000-000000000000}"/>
  <bookViews>
    <workbookView xWindow="-120" yWindow="-120" windowWidth="29040" windowHeight="15720" activeTab="1" xr2:uid="{110CA66B-9233-4308-815F-6679B6D285C8}"/>
  </bookViews>
  <sheets>
    <sheet name="property" sheetId="1" r:id="rId1"/>
    <sheet name="method" sheetId="8" r:id="rId2"/>
    <sheet name="attribute" sheetId="6" r:id="rId3"/>
    <sheet name="relation" sheetId="7" r:id="rId4"/>
    <sheet name="type" sheetId="2" r:id="rId5"/>
    <sheet name="condition" sheetId="3" r:id="rId6"/>
    <sheet name="keywords" sheetId="4" r:id="rId7"/>
    <sheet name="identifiers"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8" l="1"/>
  <c r="A1" i="2"/>
  <c r="A1" i="5"/>
  <c r="A1" i="4"/>
  <c r="A1" i="3"/>
  <c r="A1" i="1"/>
</calcChain>
</file>

<file path=xl/sharedStrings.xml><?xml version="1.0" encoding="utf-8"?>
<sst xmlns="http://schemas.openxmlformats.org/spreadsheetml/2006/main" count="2103" uniqueCount="957">
  <si>
    <t>Name</t>
  </si>
  <si>
    <t>Names</t>
  </si>
  <si>
    <t>Value type</t>
  </si>
  <si>
    <t>Value length</t>
  </si>
  <si>
    <t>Range</t>
  </si>
  <si>
    <t>SI unit</t>
  </si>
  <si>
    <t>Preferred unit</t>
  </si>
  <si>
    <t>Methods</t>
  </si>
  <si>
    <t>Description</t>
  </si>
  <si>
    <t>air_flow</t>
  </si>
  <si>
    <t>['air flow']</t>
  </si>
  <si>
    <t>number</t>
  </si>
  <si>
    <t>None</t>
  </si>
  <si>
    <t>[0, 1.79e+308]</t>
  </si>
  <si>
    <t>L/s</t>
  </si>
  <si>
    <t>measures the ease with which air passes through a material structure</t>
  </si>
  <si>
    <t>anhydrous</t>
  </si>
  <si>
    <t>[]</t>
  </si>
  <si>
    <t>[0, 1]</t>
  </si>
  <si>
    <t>The absence of water. Chemical has been dried by some chemical (Na metal distillation) or physical (molecular sieves) means.</t>
  </si>
  <si>
    <t>associated</t>
  </si>
  <si>
    <t>data associated to the node, data prior to being processed into a property</t>
  </si>
  <si>
    <t>characteristic_ratio</t>
  </si>
  <si>
    <t>['c infinity']</t>
  </si>
  <si>
    <t>cohesive_energy</t>
  </si>
  <si>
    <t>['cohesive energy']</t>
  </si>
  <si>
    <t>kilogram * meter ** 2 / mole / second ** 2</t>
  </si>
  <si>
    <t>J/mol</t>
  </si>
  <si>
    <t>measure for the cohesive properties of a polymer</t>
  </si>
  <si>
    <t>cohesive_energy_density</t>
  </si>
  <si>
    <t>['cohesive energy density']</t>
  </si>
  <si>
    <t>kilogram / meter / second ** 2</t>
  </si>
  <si>
    <t>(J/cm**3)</t>
  </si>
  <si>
    <t>color</t>
  </si>
  <si>
    <t>string</t>
  </si>
  <si>
    <t>visual appearance of substance</t>
  </si>
  <si>
    <t>color_rgb</t>
  </si>
  <si>
    <t>['rgb color', 'rgb']</t>
  </si>
  <si>
    <t>list[number]</t>
  </si>
  <si>
    <t>[0, 255]</t>
  </si>
  <si>
    <t>visual appearance of substance on Red-Green-Blue scale</t>
  </si>
  <si>
    <t>composition_fraction</t>
  </si>
  <si>
    <t>the fraction of some compositional fragment to anther (repeat unit ratio)</t>
  </si>
  <si>
    <t>compression_set</t>
  </si>
  <si>
    <t>['compression set']</t>
  </si>
  <si>
    <t>amount of permanent deformation that occurs when a material is compressed to a specific deformation, for a specified time, at a specific temperature</t>
  </si>
  <si>
    <t>conc_mass</t>
  </si>
  <si>
    <t>['concentration']</t>
  </si>
  <si>
    <t>kilogram / meter ** 3</t>
  </si>
  <si>
    <t>g/ml</t>
  </si>
  <si>
    <t>mass of constituent divided by the volume of mixture</t>
  </si>
  <si>
    <t>conc_mass_fraction</t>
  </si>
  <si>
    <t>['mass fraction', 'weight fraction']</t>
  </si>
  <si>
    <t>mass of constituent divided by the mass of mixture</t>
  </si>
  <si>
    <t>conc_molar</t>
  </si>
  <si>
    <t>mole / meter ** 3</t>
  </si>
  <si>
    <t>M</t>
  </si>
  <si>
    <t>moles of constituent divided by the volume of mixture</t>
  </si>
  <si>
    <t>conc_molar_fraction</t>
  </si>
  <si>
    <t>['concentration', 'mole fraction', 'mole ratio']</t>
  </si>
  <si>
    <t>moles of constituent divided by the moles of mixture</t>
  </si>
  <si>
    <t>conc_number</t>
  </si>
  <si>
    <t>1 / meter ** 3</t>
  </si>
  <si>
    <t>1/ml</t>
  </si>
  <si>
    <t>number of entities of a constituent divided by the volume of mixture</t>
  </si>
  <si>
    <t>conc_vol_fraction</t>
  </si>
  <si>
    <t>volume of constituent divided by the volume of mixture</t>
  </si>
  <si>
    <t>conductivity</t>
  </si>
  <si>
    <t>['electrical conductivity', 'specific conductance']</t>
  </si>
  <si>
    <t>ampere ** 2 * second ** 3 / kilogram / meter ** 3</t>
  </si>
  <si>
    <t>siemens / meter</t>
  </si>
  <si>
    <t>a measure of a materials ability to conduct electric current</t>
  </si>
  <si>
    <t>contact_angle</t>
  </si>
  <si>
    <t>[0, 360]</t>
  </si>
  <si>
    <t>radian</t>
  </si>
  <si>
    <t>deg</t>
  </si>
  <si>
    <t>angle between the liquid drop and a surface</t>
  </si>
  <si>
    <t>crys_frac</t>
  </si>
  <si>
    <t>['fraction crystallinity by weight', 'crystallinity']</t>
  </si>
  <si>
    <t>[0, 1.2]</t>
  </si>
  <si>
    <t>['dsc']</t>
  </si>
  <si>
    <t>Fraction of crystallinity by weight</t>
  </si>
  <si>
    <t>crystal_frac</t>
  </si>
  <si>
    <t>density</t>
  </si>
  <si>
    <t>['specific mass']</t>
  </si>
  <si>
    <t>[0, 23000]</t>
  </si>
  <si>
    <t>quantity of mass per unit_prefer volume</t>
  </si>
  <si>
    <t>density_graft</t>
  </si>
  <si>
    <t>density of grafts along the backbone of a polymer</t>
  </si>
  <si>
    <t>density_vapor</t>
  </si>
  <si>
    <t>['vapor density']</t>
  </si>
  <si>
    <t>quantity of mass per unit_prefer volume for vapor</t>
  </si>
  <si>
    <t>diameter_tube</t>
  </si>
  <si>
    <t>['tube diameter']</t>
  </si>
  <si>
    <t>meter</t>
  </si>
  <si>
    <t>nanometer</t>
  </si>
  <si>
    <t>tube diameter</t>
  </si>
  <si>
    <t>diffusivity</t>
  </si>
  <si>
    <t>meter ** 2 / second</t>
  </si>
  <si>
    <t>Proportionality constant between the molar flux due to molecular diffusion and the gradient of concentration.</t>
  </si>
  <si>
    <t>diffusivity_therm</t>
  </si>
  <si>
    <t>['thermal diffusivity', 'thermal diffusion']</t>
  </si>
  <si>
    <t>[-1.79e+308, 1.79e+308]</t>
  </si>
  <si>
    <t>m**2/s</t>
  </si>
  <si>
    <t>['calorimetry', 'dsc']</t>
  </si>
  <si>
    <t>A measures the rate of transfer of heat of a material from the hot end to the cold end.</t>
  </si>
  <si>
    <t>dipole</t>
  </si>
  <si>
    <t>ampere * meter * second</t>
  </si>
  <si>
    <t>debye</t>
  </si>
  <si>
    <t>average dipole moment of the chemical</t>
  </si>
  <si>
    <t>enthalpy_crystal</t>
  </si>
  <si>
    <t>['enthalpy of crystallization']</t>
  </si>
  <si>
    <t>Enthalpy of crystallization, molar basis</t>
  </si>
  <si>
    <t>entropy_crystal</t>
  </si>
  <si>
    <t>['entropy of crystallization']</t>
  </si>
  <si>
    <t>kilogram * meter ** 2 / kelvin / mole / second ** 2</t>
  </si>
  <si>
    <t>J/mol/K</t>
  </si>
  <si>
    <t>Entropy of crystallization, molar basis</t>
  </si>
  <si>
    <t>force</t>
  </si>
  <si>
    <t>kilogram * meter / second ** 2</t>
  </si>
  <si>
    <t>N</t>
  </si>
  <si>
    <t>force need for deformation given some condition</t>
  </si>
  <si>
    <t>heat_capacity_pres</t>
  </si>
  <si>
    <t>['molar heat capacity constant pressure', 'cp', 'c_p']</t>
  </si>
  <si>
    <t>The amount of heat needed to be supplied to a given mole (based on repeat unit_prefer) to produce a change in temperature at constant pressure</t>
  </si>
  <si>
    <t>heat_capacity_vol</t>
  </si>
  <si>
    <t>['molar heat capacity constant volume', 'cv', 'c_v']</t>
  </si>
  <si>
    <t>The amount of heat needed to be supplied to a given mole (based on repeat unit_prefer) to produce a change in temperature at constant volume</t>
  </si>
  <si>
    <t>heat_combustion_mass</t>
  </si>
  <si>
    <t>meter ** 2 / second ** 2</t>
  </si>
  <si>
    <t>J/g</t>
  </si>
  <si>
    <t>The amount of heat released during the combustion of a specific amount of material</t>
  </si>
  <si>
    <t>heat_combustion_molar</t>
  </si>
  <si>
    <t>heat_combustion_volume</t>
  </si>
  <si>
    <t>J/ml</t>
  </si>
  <si>
    <t>heat_vaporization_mass</t>
  </si>
  <si>
    <t>['enthalpy of vaporization', 'heat_vaporization', 'latent heat of vaporization', 'heat of evaporation']</t>
  </si>
  <si>
    <t>The amount heat required to transform a liquid into a gas</t>
  </si>
  <si>
    <t>heat_vaporization_molar</t>
  </si>
  <si>
    <t>The amount of heat required to transform a liquid into a gas</t>
  </si>
  <si>
    <t>hildebrand_solubility</t>
  </si>
  <si>
    <t>['Hildebrand solubility parameter']</t>
  </si>
  <si>
    <t>kilogram ** 0.5 / meter ** 0.5 / second</t>
  </si>
  <si>
    <t>(J/cm**3)**(1/2)</t>
  </si>
  <si>
    <t>square root of the cohesive energy density</t>
  </si>
  <si>
    <t>interaction_param</t>
  </si>
  <si>
    <t>['interaction parameter', 'flory-huggins parameter', 'chi']</t>
  </si>
  <si>
    <t>meter * second ** 2 / kilogram</t>
  </si>
  <si>
    <t>m^2/N</t>
  </si>
  <si>
    <t>A measure of the interaction between molecules and the medium in which it is dissolved in.</t>
  </si>
  <si>
    <t>isothermal_compressibility</t>
  </si>
  <si>
    <t>A change in volume in response to a change in pressure</t>
  </si>
  <si>
    <t>length_kuhn</t>
  </si>
  <si>
    <t>angstrom</t>
  </si>
  <si>
    <t>kuhn length</t>
  </si>
  <si>
    <t>length_persistence</t>
  </si>
  <si>
    <t>persistence length; A measure of the bending stiffness of a polymer.</t>
  </si>
  <si>
    <t>length_segment</t>
  </si>
  <si>
    <t>statistical segment length</t>
  </si>
  <si>
    <t>log_p</t>
  </si>
  <si>
    <t>['partition coefficient']</t>
  </si>
  <si>
    <t>is the ratio of concentrations of a material between two immiscible solvents at equilibrium</t>
  </si>
  <si>
    <t>magnetic_sus_mass</t>
  </si>
  <si>
    <t>meter ** 3 / kilogram</t>
  </si>
  <si>
    <t>m**3/kg</t>
  </si>
  <si>
    <t>magnetic susceptibility</t>
  </si>
  <si>
    <t>magnetic_sus_molar</t>
  </si>
  <si>
    <t>meter ** 3 / mole</t>
  </si>
  <si>
    <t>m**3/mol</t>
  </si>
  <si>
    <t>magnetic_sus_vol</t>
  </si>
  <si>
    <t>mark_houwink_a</t>
  </si>
  <si>
    <t>Mark Houwink Parameters provide a relation between intrinsic viscosity and molecular weight</t>
  </si>
  <si>
    <t>mark_houwink_k</t>
  </si>
  <si>
    <t>ml/g</t>
  </si>
  <si>
    <t>mean_squared_displacement</t>
  </si>
  <si>
    <t>['mean squared displacement', 'msd']</t>
  </si>
  <si>
    <t>melt_flow_index</t>
  </si>
  <si>
    <t>['melt flow index']</t>
  </si>
  <si>
    <t>kilogram</t>
  </si>
  <si>
    <t>gram</t>
  </si>
  <si>
    <t>a measure of the ease in which a polymer will flow. Typically, grams of polymer flowing through a die in 10 min.</t>
  </si>
  <si>
    <t>microstructure</t>
  </si>
  <si>
    <t>type of microstructure; micelle, thin film, thick film</t>
  </si>
  <si>
    <t>microstructure_length</t>
  </si>
  <si>
    <t>['microstructure spacing']</t>
  </si>
  <si>
    <t>['0', '1.79e+308']</t>
  </si>
  <si>
    <t>m</t>
  </si>
  <si>
    <t>nm</t>
  </si>
  <si>
    <t>Unit cell length scale</t>
  </si>
  <si>
    <t>microstructure_phase</t>
  </si>
  <si>
    <t>shape of microstructure; lamellar, bcc, fcc gyroid</t>
  </si>
  <si>
    <t>microstructure_shape</t>
  </si>
  <si>
    <t>shape of microstructure; sphere, cylinders</t>
  </si>
  <si>
    <t>mobility_electron</t>
  </si>
  <si>
    <t>['electron mobility']</t>
  </si>
  <si>
    <t>ampere * second ** 2 / kilogram</t>
  </si>
  <si>
    <t>centimeter ** 2 / (volt * second)</t>
  </si>
  <si>
    <t>a measure of of how quickly a electron can move through a material when put in an electric field</t>
  </si>
  <si>
    <t>mobility_hole</t>
  </si>
  <si>
    <t>['hole mobility']</t>
  </si>
  <si>
    <t>a measure of of how quickly a hole can move through a material when put in an electric field</t>
  </si>
  <si>
    <t>modulus_elastic</t>
  </si>
  <si>
    <t>['young modulus']</t>
  </si>
  <si>
    <t>MPa</t>
  </si>
  <si>
    <t>a measure of stress divide by strain.</t>
  </si>
  <si>
    <t>modulus_loss</t>
  </si>
  <si>
    <t>Pa</t>
  </si>
  <si>
    <t>loss modulus</t>
  </si>
  <si>
    <t>modulus_shear</t>
  </si>
  <si>
    <t>GPa</t>
  </si>
  <si>
    <t>a measure of shear stress to shear strain</t>
  </si>
  <si>
    <t>modulus_storage</t>
  </si>
  <si>
    <t>storage modulus</t>
  </si>
  <si>
    <t>molar_mass</t>
  </si>
  <si>
    <t>kilogram / mole</t>
  </si>
  <si>
    <t>g/mol</t>
  </si>
  <si>
    <t>mass of one mole of a compound; computed from the standard atomic weights and is thus a terrestrial average.</t>
  </si>
  <si>
    <t>monomer_per_kuhn</t>
  </si>
  <si>
    <t>monomers per kuhn</t>
  </si>
  <si>
    <t>mw_d</t>
  </si>
  <si>
    <t>['dispersity', 'pdi', 'polydispersity index', 'molecular weight dispersity']</t>
  </si>
  <si>
    <t>[1, 1.79e+308]</t>
  </si>
  <si>
    <t>['nmr', 'sec', 'maldi']</t>
  </si>
  <si>
    <t>Ratio of weight averaged molecular weight over number average molecular weight.</t>
  </si>
  <si>
    <t>mw_e</t>
  </si>
  <si>
    <t>entanglement molecular weight.</t>
  </si>
  <si>
    <t>mw_kurtosis</t>
  </si>
  <si>
    <t>['molecular weight kurtosis']</t>
  </si>
  <si>
    <t>Kurtosis of molecular weight distribution or the fourth moment of the molecular weight distribution</t>
  </si>
  <si>
    <t>mw_n</t>
  </si>
  <si>
    <t>['number average molecular weight', 'number average molar molecular']</t>
  </si>
  <si>
    <t>['nmr', 'sec', 'maldi', 'osmtic_pres']</t>
  </si>
  <si>
    <t>Average molecular weight on the bases of moles or first moment of the molecular weight distribution.</t>
  </si>
  <si>
    <t>mw_skew</t>
  </si>
  <si>
    <t>['molecular weight skewness']</t>
  </si>
  <si>
    <t>skewness of molecular weight distribution or the third moment of the molecular weight distribution</t>
  </si>
  <si>
    <t>mw_std_dev</t>
  </si>
  <si>
    <t>['molecular weight standard deviation']</t>
  </si>
  <si>
    <t>Standard deviation of molecular weight distribution or square root of the second moment of the molecular weight distribution</t>
  </si>
  <si>
    <t>mw_v</t>
  </si>
  <si>
    <t>['viscosity average molecular weight']</t>
  </si>
  <si>
    <t>['viscometer']</t>
  </si>
  <si>
    <t>Average molecular weight determined from viscosity</t>
  </si>
  <si>
    <t>mw_var</t>
  </si>
  <si>
    <t>['molecular weight variance']</t>
  </si>
  <si>
    <t>Variance of molecular weight distribution or the second moment of the molecular weight distribution</t>
  </si>
  <si>
    <t>mw_w</t>
  </si>
  <si>
    <t>['weight average molecular weight', 'weight average molar molecular']</t>
  </si>
  <si>
    <t>['nmr', 'sec', 'maldi', 'ls']</t>
  </si>
  <si>
    <t>Average molecular weight on the bases of weight.</t>
  </si>
  <si>
    <t>mw_z</t>
  </si>
  <si>
    <t>['Z Average Molecular Weight']</t>
  </si>
  <si>
    <t>z average molecular weight</t>
  </si>
  <si>
    <t>odor</t>
  </si>
  <si>
    <t>scent of chemical</t>
  </si>
  <si>
    <t>odor_threshold</t>
  </si>
  <si>
    <t>moles / meter ** 3</t>
  </si>
  <si>
    <t>the lowest concentration that an order can be perceived by a human sense of smell</t>
  </si>
  <si>
    <t>optical_absorbance</t>
  </si>
  <si>
    <t>['lamba max', 'lamda_max', 'absorbance']</t>
  </si>
  <si>
    <t>the peak wavelength of absorbance</t>
  </si>
  <si>
    <t>optical_reflection</t>
  </si>
  <si>
    <t>['lamba max', 'lamda_max', 'reflection']</t>
  </si>
  <si>
    <t>wavelength of reflection</t>
  </si>
  <si>
    <t>optical_rotation</t>
  </si>
  <si>
    <t>['polarization rotation', 'circular birefringence', 'optical rotation']</t>
  </si>
  <si>
    <t>the rotation of light as it travels through a material</t>
  </si>
  <si>
    <t>optical_transmission</t>
  </si>
  <si>
    <t>['lamba max', 'lamda_max', 'transmission']</t>
  </si>
  <si>
    <t>wavelength of transmission</t>
  </si>
  <si>
    <t>optical_transparency</t>
  </si>
  <si>
    <t>['transparency']</t>
  </si>
  <si>
    <t>transparency in over the whole visible spectrum</t>
  </si>
  <si>
    <t>permeability_gas_mass</t>
  </si>
  <si>
    <t>['permeability', 'permeability gas']</t>
  </si>
  <si>
    <t>second</t>
  </si>
  <si>
    <t>g * mm / (m**2 * day * kPa)</t>
  </si>
  <si>
    <t>(amount of gas permeated by mass) * (thickness of film) / ((area of film)*(differential pressure)*(time))</t>
  </si>
  <si>
    <t>permeability_gas_volume</t>
  </si>
  <si>
    <t>['permeability', 'permeability gas', 'vapor permeability', 'vapour permeability']</t>
  </si>
  <si>
    <t>meter ** 3 * second / kilogram</t>
  </si>
  <si>
    <t>cm**3 * mm / (m**2 * day * kPa)</t>
  </si>
  <si>
    <t>(amount of gas permeated by volume) * (thickness of film) / ((area of film)*(differential pressure)*(time))</t>
  </si>
  <si>
    <t>permeability_liquid_mass</t>
  </si>
  <si>
    <t>['permeability', 'permeability liquid']</t>
  </si>
  <si>
    <t>kilogram / meter ** 2 / second</t>
  </si>
  <si>
    <t>g/(m**2 * day)</t>
  </si>
  <si>
    <t>(amount of liquid permeated by mass) * (thickness of film) / ((area of film)*(differential pressure)*(time))</t>
  </si>
  <si>
    <t>permeability_liquid_volume</t>
  </si>
  <si>
    <t>meter / second</t>
  </si>
  <si>
    <t>cm**3/(m**2 * day)</t>
  </si>
  <si>
    <t>(amount of liquid permeated by volume) * (thickness of film) / ((area of film)*(differential pressure)*(time))</t>
  </si>
  <si>
    <t>ph</t>
  </si>
  <si>
    <t>a measure of hydrogen ion concentration</t>
  </si>
  <si>
    <t>phase</t>
  </si>
  <si>
    <t>['phase of matter']</t>
  </si>
  <si>
    <t>phase of matter</t>
  </si>
  <si>
    <t>pka</t>
  </si>
  <si>
    <t>acid</t>
  </si>
  <si>
    <t>pkb</t>
  </si>
  <si>
    <t>base</t>
  </si>
  <si>
    <t>purity</t>
  </si>
  <si>
    <t>specify how pure a material is. Only to be used when the impurities are not known.</t>
  </si>
  <si>
    <t>radial_distribution</t>
  </si>
  <si>
    <t>['radial distribution functions', 'pair correlation function']</t>
  </si>
  <si>
    <t>a description of how density varies as a function of distance from an origin</t>
  </si>
  <si>
    <t>radius_gyration</t>
  </si>
  <si>
    <t>['rg', 'r_g']</t>
  </si>
  <si>
    <t>The root-mean-square mass weighted average distance of monomers from the center of mass.</t>
  </si>
  <si>
    <t>radius_hydrodynamic</t>
  </si>
  <si>
    <t>['rh', 'r_h']</t>
  </si>
  <si>
    <t>The radius of an equivalent hard-sphere diffusing at the same rate as the molecule under observation</t>
  </si>
  <si>
    <t>rate_biodegrade_dist</t>
  </si>
  <si>
    <t>m/s</t>
  </si>
  <si>
    <t>mm/day</t>
  </si>
  <si>
    <t>biodegradation rate by distance</t>
  </si>
  <si>
    <t>rate_biodegrade_mass</t>
  </si>
  <si>
    <t>kg/s</t>
  </si>
  <si>
    <t>g/day</t>
  </si>
  <si>
    <t>biodegradation rate by mass</t>
  </si>
  <si>
    <t>rate_degrade_mass</t>
  </si>
  <si>
    <t>degradation rate by mass</t>
  </si>
  <si>
    <t>rate_degrade_mole</t>
  </si>
  <si>
    <t>mole/s</t>
  </si>
  <si>
    <t>mole/day</t>
  </si>
  <si>
    <t>degradation rate by mole</t>
  </si>
  <si>
    <t>ratio_poisson</t>
  </si>
  <si>
    <t>['poisson ratio']</t>
  </si>
  <si>
    <t>[1.79e+308, -1.79e+308]</t>
  </si>
  <si>
    <t>the ratio if expansion or contraction of a material in direction perpendicular to the direction of loading</t>
  </si>
  <si>
    <t>refractive_index</t>
  </si>
  <si>
    <t>['refractive index']</t>
  </si>
  <si>
    <t>A dimensionless number that descriptionibes how fast light travels through the material.</t>
  </si>
  <si>
    <t>resilience</t>
  </si>
  <si>
    <t>['rebound']</t>
  </si>
  <si>
    <t>ratio of energy given up in recovery from deformation to the energy required to produce the deformation (expressed in fraction)</t>
  </si>
  <si>
    <t>resistivity</t>
  </si>
  <si>
    <t>['electrical resistivity']</t>
  </si>
  <si>
    <t>kilogram * meter ** 3 / ampere ** 2 / second ** 3</t>
  </si>
  <si>
    <t>ohm * meter</t>
  </si>
  <si>
    <t>A measure of how strongly the material resists electric current</t>
  </si>
  <si>
    <t>derived_from</t>
  </si>
  <si>
    <t>This work was derived from the citation.</t>
  </si>
  <si>
    <t>extracted_by_algorithm</t>
  </si>
  <si>
    <t>The data is extracted from the citation using a computer algorithm.</t>
  </si>
  <si>
    <t>extracted_by_human</t>
  </si>
  <si>
    <t>The data is extracted from the citation by a human</t>
  </si>
  <si>
    <t>extracted_by_nlp</t>
  </si>
  <si>
    <t>The data is extracted from the citation using natural language processing (NLP).</t>
  </si>
  <si>
    <t>reference</t>
  </si>
  <si>
    <t>This work is the work in the citation.</t>
  </si>
  <si>
    <t>replicated</t>
  </si>
  <si>
    <t>This work was a replication of the work in the citation.</t>
  </si>
  <si>
    <t>atm</t>
  </si>
  <si>
    <t>['atmosphere']</t>
  </si>
  <si>
    <t>Reaction occurred under an inert atmosphere (N2, Ar).</t>
  </si>
  <si>
    <t>boundary_type</t>
  </si>
  <si>
    <t>list[string]</t>
  </si>
  <si>
    <t>Perodic, fixed, shrink-wrapped, or other types of boundary listed for each dimension of simulation box</t>
  </si>
  <si>
    <t>boundary_value</t>
  </si>
  <si>
    <t>['boundary conditions']</t>
  </si>
  <si>
    <t>kelvin, kilogram / meter / second ** 2</t>
  </si>
  <si>
    <t>degC, kPa</t>
  </si>
  <si>
    <t>nine element tensor for temperature or pressure on the boundary [x11,x12,x13, x21,x22,x23, x31,x32,x33]</t>
  </si>
  <si>
    <t>box_dimension</t>
  </si>
  <si>
    <t>['cell dimension, box size']</t>
  </si>
  <si>
    <t>nine element simulation box matrix [e11,e12,e13, e21,e22,e23, e31,e32,e33]</t>
  </si>
  <si>
    <t>coordinate</t>
  </si>
  <si>
    <t>Cartesian, cylindrical, spherical, or other types of coordinates</t>
  </si>
  <si>
    <t>cutoff_distance</t>
  </si>
  <si>
    <t>['cutoff length']</t>
  </si>
  <si>
    <t>Angstrom</t>
  </si>
  <si>
    <t>cutoff distance used in neighbor list or Ewald sum of computation</t>
  </si>
  <si>
    <t>damping_time</t>
  </si>
  <si>
    <t>['gamma', 'coupling constant', 'friction coefficient']</t>
  </si>
  <si>
    <t>fs</t>
  </si>
  <si>
    <t>damping time or coupling constant in thermo or barostat of computation</t>
  </si>
  <si>
    <t>energy</t>
  </si>
  <si>
    <t>['energy']</t>
  </si>
  <si>
    <t>kilogram * meter ** 2 / second ** 2</t>
  </si>
  <si>
    <t>kBT</t>
  </si>
  <si>
    <t>Energy of ensemble in computation</t>
  </si>
  <si>
    <t>energy_threshold</t>
  </si>
  <si>
    <t>['energy accuracy']</t>
  </si>
  <si>
    <t>kcal / mol</t>
  </si>
  <si>
    <t>energy threshold detected by Ewald sum or other related computation</t>
  </si>
  <si>
    <t>frequency</t>
  </si>
  <si>
    <t>1/s</t>
  </si>
  <si>
    <t>(for experiments, simulation use frequency in parameter) frequency</t>
  </si>
  <si>
    <t>integration_timestep</t>
  </si>
  <si>
    <t>['integration time interval']</t>
  </si>
  <si>
    <t>time step used for algorithms of motion integration, bond constraint</t>
  </si>
  <si>
    <t>light_irradiance</t>
  </si>
  <si>
    <t>kilogram / second ** 3</t>
  </si>
  <si>
    <t>mW/cm**2</t>
  </si>
  <si>
    <t>Light power per area</t>
  </si>
  <si>
    <t>light_power</t>
  </si>
  <si>
    <t>kilogram * meter ** 2 / second ** 3</t>
  </si>
  <si>
    <t>watt</t>
  </si>
  <si>
    <t>Light power hitting a surface (Not electrical power)</t>
  </si>
  <si>
    <t>light_power_electricity</t>
  </si>
  <si>
    <t>Electric power driving the light</t>
  </si>
  <si>
    <t>light_wavelength</t>
  </si>
  <si>
    <t>max wave length of light</t>
  </si>
  <si>
    <t>material</t>
  </si>
  <si>
    <t>material relative to</t>
  </si>
  <si>
    <t>mixing_rate</t>
  </si>
  <si>
    <t>radian / second</t>
  </si>
  <si>
    <t>rpm</t>
  </si>
  <si>
    <t>rate of mixing</t>
  </si>
  <si>
    <t>['number']</t>
  </si>
  <si>
    <t>Number of molecules in computation ensemble</t>
  </si>
  <si>
    <t>origin</t>
  </si>
  <si>
    <t>['zero coordinate']</t>
  </si>
  <si>
    <t>origin of simulation box [o1,o2,o3]</t>
  </si>
  <si>
    <t>['pH']</t>
  </si>
  <si>
    <t>[-5, 18]</t>
  </si>
  <si>
    <t>hydrogen ion concentration</t>
  </si>
  <si>
    <t>potential</t>
  </si>
  <si>
    <t>kilogram * meter ** 2 / ampere / second ** 3</t>
  </si>
  <si>
    <t>V</t>
  </si>
  <si>
    <t>electrical potential</t>
  </si>
  <si>
    <t>pressure</t>
  </si>
  <si>
    <t>['pressure']</t>
  </si>
  <si>
    <t>kPa</t>
  </si>
  <si>
    <t>Absolute pressure</t>
  </si>
  <si>
    <t>pressure_rate</t>
  </si>
  <si>
    <t>['pressure rate change', 'pressure ramp']</t>
  </si>
  <si>
    <t>kilogram / meter / second ** 3</t>
  </si>
  <si>
    <t>kPa/s</t>
  </si>
  <si>
    <t>pressure rate change</t>
  </si>
  <si>
    <t>print_layer_height</t>
  </si>
  <si>
    <t>mm</t>
  </si>
  <si>
    <t>layer height</t>
  </si>
  <si>
    <t>print_line_width</t>
  </si>
  <si>
    <t>layer width</t>
  </si>
  <si>
    <t>print_pressure</t>
  </si>
  <si>
    <t>extrusion pressure</t>
  </si>
  <si>
    <t>print_speed</t>
  </si>
  <si>
    <t>mm/s</t>
  </si>
  <si>
    <t>Printer head speed</t>
  </si>
  <si>
    <t>ratio</t>
  </si>
  <si>
    <t>custom ratio specification</t>
  </si>
  <si>
    <t>relative</t>
  </si>
  <si>
    <t>shear_rate</t>
  </si>
  <si>
    <t>shear rate</t>
  </si>
  <si>
    <t>shear_rate_angular</t>
  </si>
  <si>
    <t>rad/s</t>
  </si>
  <si>
    <t>angular shear rate</t>
  </si>
  <si>
    <t>simulation_timestep</t>
  </si>
  <si>
    <t>['simulation time interval']</t>
  </si>
  <si>
    <t>ps</t>
  </si>
  <si>
    <t>computational time step</t>
  </si>
  <si>
    <t>strain</t>
  </si>
  <si>
    <t>temperature</t>
  </si>
  <si>
    <t>['temperature']</t>
  </si>
  <si>
    <t>kelvin</t>
  </si>
  <si>
    <t>degC</t>
  </si>
  <si>
    <t>Temperature</t>
  </si>
  <si>
    <t>temperature_rate</t>
  </si>
  <si>
    <t>['temperature rate', 'temperature ramp']</t>
  </si>
  <si>
    <t>kelvin/s</t>
  </si>
  <si>
    <t>degC/s</t>
  </si>
  <si>
    <t>Temperature rate of change</t>
  </si>
  <si>
    <t>time_delay</t>
  </si>
  <si>
    <t>['time', 'delay', 'time delay']</t>
  </si>
  <si>
    <t>min</t>
  </si>
  <si>
    <t>Time between this step and a prior step (also see time_duration and time_delay)</t>
  </si>
  <si>
    <t>time_duration</t>
  </si>
  <si>
    <t>['time', 'duration', 'time duration']</t>
  </si>
  <si>
    <t>Time over a event occurred (also see time_duration and time_delay)</t>
  </si>
  <si>
    <t>time_point</t>
  </si>
  <si>
    <t>['time', 'point in time', 'instance in time', 'time point']</t>
  </si>
  <si>
    <t>a point in time (also see time_duration and time_delay)</t>
  </si>
  <si>
    <t>volume</t>
  </si>
  <si>
    <t>['volume']</t>
  </si>
  <si>
    <t>meter ** 3</t>
  </si>
  <si>
    <t>nm ** 3</t>
  </si>
  <si>
    <t>volume_rate</t>
  </si>
  <si>
    <t>['volume rate', 'volume ramp']</t>
  </si>
  <si>
    <t>meter ** 3/s</t>
  </si>
  <si>
    <t>nm ** 3/s</t>
  </si>
  <si>
    <t>volume rate of change</t>
  </si>
  <si>
    <t>acetylene</t>
  </si>
  <si>
    <t>a chemical with one or more triple bounds (C≡C)</t>
  </si>
  <si>
    <t>acrylate</t>
  </si>
  <si>
    <t>a chemical with C=C-C(=O)O-R structure</t>
  </si>
  <si>
    <t>alternating</t>
  </si>
  <si>
    <t>a polymer where the composition oscillates between two repeating structures</t>
  </si>
  <si>
    <t>amorphous</t>
  </si>
  <si>
    <t>a polymer that does not exhibit any crystalline structure</t>
  </si>
  <si>
    <t>atactic</t>
  </si>
  <si>
    <t>a polymer with substituent having a random distribution of stereoconfiguration</t>
  </si>
  <si>
    <t>block</t>
  </si>
  <si>
    <t>a polymer with a two or more repeating structures are distributed in groups</t>
  </si>
  <si>
    <t>bottlebrush</t>
  </si>
  <si>
    <t>a polymer with a very high density of chains branching off the main linear chain</t>
  </si>
  <si>
    <t>carbosiloxane</t>
  </si>
  <si>
    <t>a chemical with R-Si(R)(R)-R within a ring</t>
  </si>
  <si>
    <t>cell</t>
  </si>
  <si>
    <t>living organism</t>
  </si>
  <si>
    <t>comb</t>
  </si>
  <si>
    <t>a polymer with a main chain with small chains branching off the main chain</t>
  </si>
  <si>
    <t>composite</t>
  </si>
  <si>
    <t>a material with two or more components</t>
  </si>
  <si>
    <t>conjugated_poly</t>
  </si>
  <si>
    <t>a polymer with delocalized electrons in the p orbital along the backbone</t>
  </si>
  <si>
    <t>copolymer</t>
  </si>
  <si>
    <t>a polymer with a two or more repeating structures</t>
  </si>
  <si>
    <t>cyclic_amine</t>
  </si>
  <si>
    <t>a chemical with R-N(R)-R within a ring</t>
  </si>
  <si>
    <t>cyclic_anhydride</t>
  </si>
  <si>
    <t>a chemical with R-C(=O)-O-C(=O)-R with a ring (includes N-carboxy anhydrides)</t>
  </si>
  <si>
    <t>cyclic_carbonate</t>
  </si>
  <si>
    <t>a chemical with R-O-C(=O)O-R within a ring</t>
  </si>
  <si>
    <t>cyclic_ether</t>
  </si>
  <si>
    <t>a chemical with R-O-R within a ring</t>
  </si>
  <si>
    <t>cyclic_olefin</t>
  </si>
  <si>
    <t>a chemical where at least one double bond is found in a ring (excluding aromatic rings)</t>
  </si>
  <si>
    <t>cyclic_sulfur</t>
  </si>
  <si>
    <t>a chemical with R-S-R or R-S(=O)-R within a ring</t>
  </si>
  <si>
    <t>diacid chloride</t>
  </si>
  <si>
    <t>a chemical with two or more -COCl groups</t>
  </si>
  <si>
    <t>diamines</t>
  </si>
  <si>
    <t>a chemical with two or more -NH2 groups</t>
  </si>
  <si>
    <t>dicarboxylic_acid</t>
  </si>
  <si>
    <t>a chemical with two or more -C(=O)OH groups</t>
  </si>
  <si>
    <t>diene</t>
  </si>
  <si>
    <t>a chemical with two or more double bonds</t>
  </si>
  <si>
    <t>diol</t>
  </si>
  <si>
    <t>a chemical with two or more -OH groups</t>
  </si>
  <si>
    <t>elastomer</t>
  </si>
  <si>
    <t>a cross-linked polymer with a glass transition well below room temperature</t>
  </si>
  <si>
    <t>gradient</t>
  </si>
  <si>
    <t>a polymer where the composition gradually transitions from one repeating structure into another</t>
  </si>
  <si>
    <t>homopolymer</t>
  </si>
  <si>
    <t>a polymer with a single repeating structure</t>
  </si>
  <si>
    <t>hyperbranch</t>
  </si>
  <si>
    <t>a polymer with a very high degree of branches and branches have more branching</t>
  </si>
  <si>
    <t>inorganic</t>
  </si>
  <si>
    <t>a chemical lacking carbon-hydrogen bonds</t>
  </si>
  <si>
    <t>isotactic</t>
  </si>
  <si>
    <t>a polymer with all substituent having the same stereoconfiguration</t>
  </si>
  <si>
    <t>lactam</t>
  </si>
  <si>
    <t>(cyclic amide) a chemical with R-C(=O)N(R)-R within a ring</t>
  </si>
  <si>
    <t>lactone</t>
  </si>
  <si>
    <t>(cyclic ester) a chemical with R-C(=O)O-R within a ring</t>
  </si>
  <si>
    <t>linear</t>
  </si>
  <si>
    <t>a polymer with a single line of repeat units</t>
  </si>
  <si>
    <t>methylacrylate</t>
  </si>
  <si>
    <t>a chemical with C=C(C)-C(=O)O-R structure</t>
  </si>
  <si>
    <t>network</t>
  </si>
  <si>
    <t>a polymer with a where a molecular structure percolates through the full macroscopic sample</t>
  </si>
  <si>
    <t>olefin</t>
  </si>
  <si>
    <t>a chemical with one double bond and is locally surrounded by only C and H</t>
  </si>
  <si>
    <t>organic</t>
  </si>
  <si>
    <t>a chemical made of primarily carbon and hydrogen atoms,and may include any other elements (e.g., nitrogen, oxygen, halogens, phosphorus, silicon, sulfur).</t>
  </si>
  <si>
    <t>organometallic</t>
  </si>
  <si>
    <t>a chemical containing at least one metal atom and non-metal atom</t>
  </si>
  <si>
    <t>oxazoline</t>
  </si>
  <si>
    <t>a chemical with a R-N=C(R)-O-R within a five membered ring</t>
  </si>
  <si>
    <t>phosphazenes</t>
  </si>
  <si>
    <t>a chemical with R-P(R)(R)=N-R within a ring</t>
  </si>
  <si>
    <t>phosphoesters</t>
  </si>
  <si>
    <t>a chemical with R-O-P(=O)(OR)-O-R within a ring</t>
  </si>
  <si>
    <t>phosphonate</t>
  </si>
  <si>
    <t>a chemical with R-O-P(=O)(C(R)(R)R)-O-R within a ring</t>
  </si>
  <si>
    <t>phostone</t>
  </si>
  <si>
    <t>a chemical with R-P(=O)(R)-O-R within a ring</t>
  </si>
  <si>
    <t>polyacrylates</t>
  </si>
  <si>
    <t>a polymer with [$]CC(C(=O)O-R)[$] structure</t>
  </si>
  <si>
    <t>polyamides</t>
  </si>
  <si>
    <t>a polymer with R-C(=O)N(R)-R within the backbone</t>
  </si>
  <si>
    <t>polyamines</t>
  </si>
  <si>
    <t>a polymer with R-N(R)-R within the backbone</t>
  </si>
  <si>
    <t>polyanydrides</t>
  </si>
  <si>
    <t>a polymer with R-C(=O)-O-C(=O)-R within the backbone</t>
  </si>
  <si>
    <t>polycarbonates</t>
  </si>
  <si>
    <t>a polymer with R-O-C(=O)O-R within the backbone</t>
  </si>
  <si>
    <t>polyesters</t>
  </si>
  <si>
    <t>a polymer with R-C(=O)O-R within the backbone</t>
  </si>
  <si>
    <t>polyethers</t>
  </si>
  <si>
    <t>a polymer with R-O-R within the backbone</t>
  </si>
  <si>
    <t>polyketones</t>
  </si>
  <si>
    <t>a polymer with R-C(=O)-R with the backbone</t>
  </si>
  <si>
    <t>polymer_blend</t>
  </si>
  <si>
    <t>a material with two or more composed of two or more polymers</t>
  </si>
  <si>
    <t>polymer_protein</t>
  </si>
  <si>
    <t>a protein connected to a synthetic polymer</t>
  </si>
  <si>
    <t>polymethacrylates</t>
  </si>
  <si>
    <t>a polymer with [$]CC(C)(C(=O)O-R)[$] structure</t>
  </si>
  <si>
    <t>polyolefins</t>
  </si>
  <si>
    <t>a polymer with [$]CC(R)[$] structure and the locally surrounding is C and H</t>
  </si>
  <si>
    <t>polyphenylenes</t>
  </si>
  <si>
    <t>a polymer with [$]c1cccc(c1)[$] structure</t>
  </si>
  <si>
    <t>polyphosphazenes</t>
  </si>
  <si>
    <t>a polymer with R-P(R)(R)=N-R within the backbone</t>
  </si>
  <si>
    <t>polystyrenes</t>
  </si>
  <si>
    <t>a polymer with [$]CC(c1ccccc1)[$] structure</t>
  </si>
  <si>
    <t>polysulfides</t>
  </si>
  <si>
    <t>a polymer with R-S-R within the backbone</t>
  </si>
  <si>
    <t>polysulfones</t>
  </si>
  <si>
    <t>a polymer with R-S(=O)(=O)-R within the backbone</t>
  </si>
  <si>
    <t>polysulfoxides</t>
  </si>
  <si>
    <t>a polymer with R-S(=O)-R within the backbone</t>
  </si>
  <si>
    <t>polythiophenes</t>
  </si>
  <si>
    <t>a polymer with C=C1=CC=CS1 5 member ring within the backbone</t>
  </si>
  <si>
    <t>polyureas</t>
  </si>
  <si>
    <t>a polymer with R-N(R)-C(=O)-N(R)-R within the backbone</t>
  </si>
  <si>
    <t>polyurethanes</t>
  </si>
  <si>
    <t>a polymer with R-N(R)-C(=O)O-R within the backbone</t>
  </si>
  <si>
    <t>polyvinyl_esters</t>
  </si>
  <si>
    <t>a polymer with [$]CC(OC(=O)-R)[$] structure</t>
  </si>
  <si>
    <t>polyvinyl_ethers</t>
  </si>
  <si>
    <t>a polymer with [$]CC(OR)[$] structure</t>
  </si>
  <si>
    <t>polyvinyls</t>
  </si>
  <si>
    <t>a polymer with [$]CC(R)[$] structure and the locally surrounding by elements other than C and H</t>
  </si>
  <si>
    <t>protein</t>
  </si>
  <si>
    <t>a sequence of amino acids</t>
  </si>
  <si>
    <t>random</t>
  </si>
  <si>
    <t>a polymer with a two or more repeating structures are randomly distributed</t>
  </si>
  <si>
    <t>regio_irregular</t>
  </si>
  <si>
    <t>a polymer with more than one positional isomer; mixture of head-to-tail, tail-to-tail, and head-to-head</t>
  </si>
  <si>
    <t>regio_regular</t>
  </si>
  <si>
    <t>a polymer with one positional isomer; all head-to-tail or tail-to-tail and head-to-head</t>
  </si>
  <si>
    <t>ring</t>
  </si>
  <si>
    <t>a polymer with no ends or a loop of repeat units</t>
  </si>
  <si>
    <t>semicrystalline</t>
  </si>
  <si>
    <t>a polymer that does exhibit some crystalline structure</t>
  </si>
  <si>
    <t>silicones</t>
  </si>
  <si>
    <t>a polymer with R-Si(R)(R)-R within the backbone</t>
  </si>
  <si>
    <t>siloxane</t>
  </si>
  <si>
    <t>a chemical with R-O-Si(R)(R)-O-R within a ring</t>
  </si>
  <si>
    <t>star</t>
  </si>
  <si>
    <t>a polymer with 3 or more arms originating from a single point</t>
  </si>
  <si>
    <t>styrene</t>
  </si>
  <si>
    <t>a chemical with C=C-(c1ccccc1) structure</t>
  </si>
  <si>
    <t>syndiotactic</t>
  </si>
  <si>
    <t>a polymer with substituent alternating stereoconfiguration</t>
  </si>
  <si>
    <t>thermoplastic</t>
  </si>
  <si>
    <t>a polymer that becomes pliable at elevated temperature adn solidifies upon cooling to room temperature</t>
  </si>
  <si>
    <t>thermoset</t>
  </si>
  <si>
    <t>a cross-linked polymer</t>
  </si>
  <si>
    <t>thiophene</t>
  </si>
  <si>
    <t>a chemical with C=C1=CC=CS1 5 member ring</t>
  </si>
  <si>
    <t>vinyl</t>
  </si>
  <si>
    <t>a chemical with C=C-R structure and the local surrounding contains elements other than C and H</t>
  </si>
  <si>
    <t>vinyl_ester</t>
  </si>
  <si>
    <t>a chemical with C=C-O-(C=O)-R structure</t>
  </si>
  <si>
    <t>vinyl_ether</t>
  </si>
  <si>
    <t>a chemical with C=C-O-R structure</t>
  </si>
  <si>
    <t>alternative_names</t>
  </si>
  <si>
    <t>additional names</t>
  </si>
  <si>
    <t>amino_acid</t>
  </si>
  <si>
    <t>amino acid sequence</t>
  </si>
  <si>
    <t>bigsmiles</t>
  </si>
  <si>
    <t>bigSMILES line notation</t>
  </si>
  <si>
    <t>chem_formula</t>
  </si>
  <si>
    <t>chemical formula</t>
  </si>
  <si>
    <t>chem_repeat</t>
  </si>
  <si>
    <t>chemical formula of repeating unit</t>
  </si>
  <si>
    <t>inchi</t>
  </si>
  <si>
    <t>IUPAC International Chemical Identifier</t>
  </si>
  <si>
    <t>inchi_key</t>
  </si>
  <si>
    <t>a hashed version of the full InChI</t>
  </si>
  <si>
    <t>lot_number</t>
  </si>
  <si>
    <t>lot or batch number</t>
  </si>
  <si>
    <t>names</t>
  </si>
  <si>
    <t>preferred_name</t>
  </si>
  <si>
    <t>preferred name</t>
  </si>
  <si>
    <t>pubchem_cid</t>
  </si>
  <si>
    <t>integer</t>
  </si>
  <si>
    <t>PubChem CID</t>
  </si>
  <si>
    <t>smiles</t>
  </si>
  <si>
    <t>simplified molecular-input line-entry system (SMILES)</t>
  </si>
  <si>
    <t>vendor</t>
  </si>
  <si>
    <t>company the material was obtain from</t>
  </si>
  <si>
    <t>uncertainty</t>
  </si>
  <si>
    <t>uncertainty_type</t>
  </si>
  <si>
    <t>type</t>
  </si>
  <si>
    <t>method</t>
  </si>
  <si>
    <t>structure</t>
  </si>
  <si>
    <t>set_id</t>
  </si>
  <si>
    <t>conditions</t>
  </si>
  <si>
    <t>data</t>
  </si>
  <si>
    <t>notes</t>
  </si>
  <si>
    <t>citation</t>
  </si>
  <si>
    <t>chemical_id</t>
  </si>
  <si>
    <t>darcy_number</t>
  </si>
  <si>
    <t>['Da']</t>
  </si>
  <si>
    <t>The Darcy number (Da) represents the relative effect of the permeability of the medium versus its cross-sectional area—commonly the diameter squared. K/d^2 with K being the permeability and d the diameter.</t>
  </si>
  <si>
    <t>deborah_number</t>
  </si>
  <si>
    <t>['De', 'Deborah']</t>
  </si>
  <si>
    <t>The Deborah number is defined as the ratio of the time it takes for a material to adjust to applied stresses or deformations, and the characteristic time scale of an experiment (or a computer simulation) probing the response of the material.</t>
  </si>
  <si>
    <t>invariant_degree_of_polymerization</t>
  </si>
  <si>
    <t>['Nbar']</t>
  </si>
  <si>
    <t>The invariant degree of polymerization describes the number of chains each polymer is interacting with. This quantified as the number of polymers inside a cube with dimensions of the averrage end-to-end distance squared. $\mathcal{\bar{N}} = \left( \frac{\rho_0}{N} Re^3 )^2$, where $ ho$ is the number densition, $N$ the degree of polymerization, and $Re$ the average end-to-end distance.</t>
  </si>
  <si>
    <t>lewis_number</t>
  </si>
  <si>
    <t>['Le']</t>
  </si>
  <si>
    <t>The Lewis number (Le) is a dimensionless number defined as the ratio of thermal diffusivity to mass diffusivity.</t>
  </si>
  <si>
    <t>particle_size</t>
  </si>
  <si>
    <t>particle size of material measured as diameter of particles</t>
  </si>
  <si>
    <t>peclet_number</t>
  </si>
  <si>
    <t>['Pe']</t>
  </si>
  <si>
    <t>It is defined to be the ratio of the rate of advection of a physical quantity by the flow to the rate of diffusion of the same quantity driven by an appropriate gradient. In the context of species or mass transfer, the Péclet number is the product of the Reynolds number and the Schmidt number (Re × Sc). In the context of the thermal fluids, the thermal Péclet number is equivalent to the product of the Reynolds number and the Prandtl number (Re × Pr).</t>
  </si>
  <si>
    <t>peel_number</t>
  </si>
  <si>
    <t>['Np']</t>
  </si>
  <si>
    <t>The peel number is the ration of restoring forces over adhesive forces in adhesion studies with a substrate.</t>
  </si>
  <si>
    <t>schmidt_number</t>
  </si>
  <si>
    <t>['Sc']</t>
  </si>
  <si>
    <t>Schmidt number (Sc) is a dimensionless number defined as the ratio of momentum diffusivity (kinematic viscosity) and mass diffusivity.</t>
  </si>
  <si>
    <t>solubility</t>
  </si>
  <si>
    <t>solubility_coefficient_mass</t>
  </si>
  <si>
    <t>['gas solubility coefficient', 'vapor solubility coefficient', 'solubility coefficient mass']</t>
  </si>
  <si>
    <t>m**3/ (m**3 * Pa)</t>
  </si>
  <si>
    <t>solubility coefficient mass</t>
  </si>
  <si>
    <t>solubility_coefficient_volume</t>
  </si>
  <si>
    <t>['gas solubility coefficient', 'solubility coefficient volume']</t>
  </si>
  <si>
    <t>gas solubility coefficient</t>
  </si>
  <si>
    <t>strain_failure</t>
  </si>
  <si>
    <t>['strain fracture']</t>
  </si>
  <si>
    <t>The maximum strain that a material can withstand while being stressed.</t>
  </si>
  <si>
    <t>strain_ultimate</t>
  </si>
  <si>
    <t>['strain ultimate']</t>
  </si>
  <si>
    <t>The strain at which the material reaches ultimate stress.</t>
  </si>
  <si>
    <t>strain_yield</t>
  </si>
  <si>
    <t>['strain yield']</t>
  </si>
  <si>
    <t>The strain at which the material beings to yield.</t>
  </si>
  <si>
    <t>strength_tear</t>
  </si>
  <si>
    <t>['tear strength']</t>
  </si>
  <si>
    <t>kilogram / second ** 2</t>
  </si>
  <si>
    <t>N/m</t>
  </si>
  <si>
    <t>maximum force registered on the testing machine and the average thickness of the specimen</t>
  </si>
  <si>
    <t>stress</t>
  </si>
  <si>
    <t>['stress', 'strength']</t>
  </si>
  <si>
    <t>(check other stress options before using) force applied at given some condition</t>
  </si>
  <si>
    <t>stress_auto_correlation</t>
  </si>
  <si>
    <t>['stress auto correlation']</t>
  </si>
  <si>
    <t>stress_failure</t>
  </si>
  <si>
    <t>['fracture stress', 'failure stress', 'strength failure']</t>
  </si>
  <si>
    <t>force applied at when material fractures</t>
  </si>
  <si>
    <t>stress_ultimate</t>
  </si>
  <si>
    <t>['ultimate stress', 'ultimate strength']</t>
  </si>
  <si>
    <t>the maximum stress that a material can withstand under an applied force</t>
  </si>
  <si>
    <t>stress_yield</t>
  </si>
  <si>
    <t>['yield stress', 'yield strength']</t>
  </si>
  <si>
    <t>force applied at yield divide by cross-sectional area</t>
  </si>
  <si>
    <t>['identifier', 'identity', 'structure']</t>
  </si>
  <si>
    <t>data that provides information about the structure but doesn't result in a specific property</t>
  </si>
  <si>
    <t>structure_factor</t>
  </si>
  <si>
    <t>['structure factor', 'msd']</t>
  </si>
  <si>
    <t>structure_factor_chain</t>
  </si>
  <si>
    <t>structure factor for single chain</t>
  </si>
  <si>
    <t>surface_tension</t>
  </si>
  <si>
    <t>J/m**2</t>
  </si>
  <si>
    <t>The tension formed on the surface of a liquid</t>
  </si>
  <si>
    <t>taste</t>
  </si>
  <si>
    <t>human sensation of flavor</t>
  </si>
  <si>
    <t>temp_autoignition</t>
  </si>
  <si>
    <t>['autoignition point', 'autoignition temperature', 'kindling point']</t>
  </si>
  <si>
    <t>The temperature where a chemical ca spontaneously ignite</t>
  </si>
  <si>
    <t>temp_boiling</t>
  </si>
  <si>
    <t>temp_ceiling</t>
  </si>
  <si>
    <t>ceiling temperature; temperature where polymerization and depolymeration rates are equal</t>
  </si>
  <si>
    <t>temp_cloud</t>
  </si>
  <si>
    <t>the temperature at which phase separation starts</t>
  </si>
  <si>
    <t>temp_crystal</t>
  </si>
  <si>
    <t>temperature where a crystals start to form</t>
  </si>
  <si>
    <t>temp_degrade</t>
  </si>
  <si>
    <t>degradation temperature</t>
  </si>
  <si>
    <t>temp_flash</t>
  </si>
  <si>
    <t>The temperature where vapors from a volatile material can ignite</t>
  </si>
  <si>
    <t>temp_glass</t>
  </si>
  <si>
    <t>['glass transition temperature']</t>
  </si>
  <si>
    <t>The transition temperature where a substances turns into a glass; vitrification.</t>
  </si>
  <si>
    <t>temp_melt</t>
  </si>
  <si>
    <t>['melting point', 'melting temperature', 'tm']</t>
  </si>
  <si>
    <t>temperature where a solid turns into a liquid</t>
  </si>
  <si>
    <t>thermal_conductivity</t>
  </si>
  <si>
    <t>['specific thermal conductivity']</t>
  </si>
  <si>
    <t>kelvin / meter / second</t>
  </si>
  <si>
    <t>W/m/k</t>
  </si>
  <si>
    <t>Measure of a materials ability to conduct heat</t>
  </si>
  <si>
    <t>thermal_expand_area</t>
  </si>
  <si>
    <t>['volumetric thermal expansion']</t>
  </si>
  <si>
    <t>1 / kelvin</t>
  </si>
  <si>
    <t>A change in area in response to a change in temperature (not including phase transitions)</t>
  </si>
  <si>
    <t>thermal_expand_linear</t>
  </si>
  <si>
    <t>['linear thermal expansion']</t>
  </si>
  <si>
    <t>A change in a single dimension in response to a change in temperature (not including phase transitions)</t>
  </si>
  <si>
    <t>thermal_expand_volume</t>
  </si>
  <si>
    <t>A change in volume in response to a change in temperature (not including phase transitions)</t>
  </si>
  <si>
    <t>thermoelectric_figure_of_merit</t>
  </si>
  <si>
    <t>['zT']</t>
  </si>
  <si>
    <t>The thermoelectric performance (for either power generation or cooling) depends on the efficiency of the thermoelectric material for transforming heat into electricity. And is defined as zT = T S \sigma/\kappa, with T temperature, S Seebeck coefficient, \sigma electrical conductivity, and \kappa thermal conductivity.</t>
  </si>
  <si>
    <t>time_relax_e</t>
  </si>
  <si>
    <t>s</t>
  </si>
  <si>
    <t>entanglement relaxation time, segments up to entanglement molecular weight have relaxed</t>
  </si>
  <si>
    <t>time_relax_long</t>
  </si>
  <si>
    <t>longest or terminal relaxation time</t>
  </si>
  <si>
    <t>time_relax_seg</t>
  </si>
  <si>
    <t>Time it takes a polymer segment to relax</t>
  </si>
  <si>
    <t>time_reptation</t>
  </si>
  <si>
    <t>reptation time</t>
  </si>
  <si>
    <t>time_rouse</t>
  </si>
  <si>
    <t>rouse time</t>
  </si>
  <si>
    <t>toughness</t>
  </si>
  <si>
    <t>J / m**3</t>
  </si>
  <si>
    <t>area under the stress-strain curve or energy of mechanical deformation per unit volume prior to fracture</t>
  </si>
  <si>
    <t>vapor_pres</t>
  </si>
  <si>
    <t>['vapor pressure', 'equilibrium vapor pressure']</t>
  </si>
  <si>
    <t>the pressure at which the vapor is in thermodynamic equilibrium with the condensed phase</t>
  </si>
  <si>
    <t>vapor_pressure</t>
  </si>
  <si>
    <t>virial_coef_s</t>
  </si>
  <si>
    <t>meter ** 3 * mole / kilogram ** 2</t>
  </si>
  <si>
    <t>cm ** 3 * mole * gram **-2</t>
  </si>
  <si>
    <t>Second Virial coefficient</t>
  </si>
  <si>
    <t>virial_coef_t</t>
  </si>
  <si>
    <t>Third Virial coefficient</t>
  </si>
  <si>
    <t>virial_coefficient_s</t>
  </si>
  <si>
    <t>virial_coefficient_t</t>
  </si>
  <si>
    <t>viscosity_dynamic</t>
  </si>
  <si>
    <t>['viscosity', 'absolute viscosity']</t>
  </si>
  <si>
    <t>kilogram / meter / second</t>
  </si>
  <si>
    <t>Pa*s</t>
  </si>
  <si>
    <t>the resistance to movement of a fluid</t>
  </si>
  <si>
    <t>viscosity_intrinsic</t>
  </si>
  <si>
    <t>['viscosity']</t>
  </si>
  <si>
    <t>dL/g</t>
  </si>
  <si>
    <t>A measure of a solute contribution to the viscosity of a solution</t>
  </si>
  <si>
    <t>viscosity_kinematic</t>
  </si>
  <si>
    <t>['viscosity', 'momentum diffusivity']</t>
  </si>
  <si>
    <t>cSt</t>
  </si>
  <si>
    <t>the dynamic viscosity over the density of the fluid</t>
  </si>
  <si>
    <t>weissenberg_number</t>
  </si>
  <si>
    <t>['Wi', 'Weissenberg']</t>
  </si>
  <si>
    <t>The dimensionless Weissenberg number relates elastic forces with viscous forces and is usually defined as the shear rate times the relaxation time.</t>
  </si>
  <si>
    <t>flow_rate</t>
  </si>
  <si>
    <t>meter ** 3 / second</t>
  </si>
  <si>
    <t>mL/min</t>
  </si>
  <si>
    <t>Flow rate of a gas or liquid</t>
  </si>
  <si>
    <t>residence_time</t>
  </si>
  <si>
    <t>The time required to pass from the entrance to exit of a reactor, column or instrument. Further specify gas, liquid, polymer (for extrusion), etc in the descriptor</t>
  </si>
  <si>
    <t>associative_network</t>
  </si>
  <si>
    <t>reversibly crosslinked network polymers</t>
  </si>
  <si>
    <t>gel</t>
  </si>
  <si>
    <t>crosslinked polymeric material</t>
  </si>
  <si>
    <t>hydrogel</t>
  </si>
  <si>
    <t>water swollen crosslinked polymeric material</t>
  </si>
  <si>
    <t>Chemical ID</t>
  </si>
  <si>
    <t>Attributes for Excel Uploader that do not exist in CRIPT controlled vocabulary</t>
  </si>
  <si>
    <t>afm</t>
  </si>
  <si>
    <t>atomic force microscopy</t>
  </si>
  <si>
    <t>ASTM_D3574_Test_A</t>
  </si>
  <si>
    <t>Density test: density of uncored foam by calculation from the mass and volume of the specimen</t>
  </si>
  <si>
    <t>ASTM_D3574_Test_B1</t>
  </si>
  <si>
    <t>Deflection based Indentation Force Deflection (IFD/ILD): measures the indentation force deflection of urethane foam and foam-like substances</t>
  </si>
  <si>
    <t>ASTM_D3574_Test_B2</t>
  </si>
  <si>
    <t>Indentation Residual Gauge Length (IRGL): determine how thick the padding is after being loaded by an average weight person</t>
  </si>
  <si>
    <t>ASTM_D3574_Test_C</t>
  </si>
  <si>
    <t>Compression Force Deflection (CFD): measures the force necessary to produce a 50 % compression over the entire top area of the foam specimen</t>
  </si>
  <si>
    <t>ASTM_D3574_Test_D</t>
  </si>
  <si>
    <t>CONSTANT DEFLECTION COMPRESSION SET TEST: deflecting the foam specimen to a specified deflection, exposing it to specified conditions of time and temperature and measuring the change in the thickness of the specimen after a specified recovery period.</t>
  </si>
  <si>
    <t>ASTM_D3574_Test_E</t>
  </si>
  <si>
    <t>Tensile Strength and Elongation: measure the tensile strength and deformation properties of flexible cellular polymeric materials at a constant test speed, or rate of extension (CRE) through failure</t>
  </si>
  <si>
    <t>ASTM_D3574_Test_F</t>
  </si>
  <si>
    <t>Tear Resistance Strength: tear propagation resistance of foam</t>
  </si>
  <si>
    <t>ASTM_D3574_Test_G</t>
  </si>
  <si>
    <t>AIR FLOW TEST: measures the ease with which air passes through a cellular structure</t>
  </si>
  <si>
    <t>ASTM_D3574_Test_H</t>
  </si>
  <si>
    <t>RESILIENCE (BALL REBOUND) TEST: dropping a steel ball on a foam specimen and noting the height of rebound</t>
  </si>
  <si>
    <t>ASTM_D3574_Test_I1</t>
  </si>
  <si>
    <t>Static Force Loss Test at Constant Deflection: (1) a loss of IFD, (2) a loss of thickness, and (3) structural breakdown by visual examination.</t>
  </si>
  <si>
    <t>ASTM_D3574_Test_I2</t>
  </si>
  <si>
    <t>Dynamic Fatigue by Roller Shear at Constant Force: procedure fatigues the specimen dynamically at a constant force, deflecting the material both vertically and laterally</t>
  </si>
  <si>
    <t>ASTM_D3574_Test_I3</t>
  </si>
  <si>
    <t>Dynamic Fatigue Test by Constant Force Pounding: loss of force support at 40 % IFD, loss in thickness, and the structural breakdown as assessed by visual inspection</t>
  </si>
  <si>
    <t>ASTM_D3574_Test_I4</t>
  </si>
  <si>
    <t>Dynamic Fatigue Test for Carpet Cushion: (1) retention of load bearing (65 % IFD), (2) a loss in thickness, and (3) structural breakdown as addressed by visual inspection</t>
  </si>
  <si>
    <t>ASTM_D3574_Test_I5</t>
  </si>
  <si>
    <t>Dynamic Fatigue Test, Constant Deflection Pounding</t>
  </si>
  <si>
    <t>ASTM_D3574_Test_J</t>
  </si>
  <si>
    <t>STEAM AUTOCLAVE AGING: treating the foam specimen in a low-pressure steam autoclave and observing the effects on the properties of the foam specimen</t>
  </si>
  <si>
    <t>ASTM_D3574_Test_K</t>
  </si>
  <si>
    <t>DRY HEAT AGING: exposing foam specimens in an air-circulating oven and observing the effect on the properties of the foam</t>
  </si>
  <si>
    <t>ASTM_D3574_Test_L</t>
  </si>
  <si>
    <t>WET HEAT AGING: exposing foam specimens in an environmental chamber and observing the effect on the properties of the foam.</t>
  </si>
  <si>
    <t>ASTM_D3574_Test_M</t>
  </si>
  <si>
    <t>Recovery Time of Viscoelastic or Memory Foam: determine the recovery time of slow recovery (memory) foams</t>
  </si>
  <si>
    <t>calorimetry</t>
  </si>
  <si>
    <t>chrom</t>
  </si>
  <si>
    <t>general chromatography</t>
  </si>
  <si>
    <t>comp</t>
  </si>
  <si>
    <t>computation or simulation</t>
  </si>
  <si>
    <t>confocal</t>
  </si>
  <si>
    <t>confocal microscopy</t>
  </si>
  <si>
    <t>cryoscopy</t>
  </si>
  <si>
    <t>dls</t>
  </si>
  <si>
    <t>dynamic light scattering</t>
  </si>
  <si>
    <t>dma</t>
  </si>
  <si>
    <t>dynamic mechanical analysis</t>
  </si>
  <si>
    <t>dsc</t>
  </si>
  <si>
    <t>differential scanning calorimetry</t>
  </si>
  <si>
    <t>ebullioscopy</t>
  </si>
  <si>
    <t>gc</t>
  </si>
  <si>
    <t>gas chromatography</t>
  </si>
  <si>
    <t>ir</t>
  </si>
  <si>
    <t>infrared spectroscopy</t>
  </si>
  <si>
    <t>ls</t>
  </si>
  <si>
    <t>static light scattering</t>
  </si>
  <si>
    <t>maldi</t>
  </si>
  <si>
    <t>matrix assisted laser desorption ionization</t>
  </si>
  <si>
    <t>mals</t>
  </si>
  <si>
    <t>multi-angle light scattering</t>
  </si>
  <si>
    <t>membrane_osmometry</t>
  </si>
  <si>
    <t>membrane osmometry</t>
  </si>
  <si>
    <t>ms</t>
  </si>
  <si>
    <t>general mass spectrometry</t>
  </si>
  <si>
    <t>near-ir</t>
  </si>
  <si>
    <t>neutron</t>
  </si>
  <si>
    <t>neutron scattering</t>
  </si>
  <si>
    <t>nmr</t>
  </si>
  <si>
    <t>nuclear magnetic resonance</t>
  </si>
  <si>
    <t>osmtic_pres</t>
  </si>
  <si>
    <t>osmotic pressure</t>
  </si>
  <si>
    <t>prescribed</t>
  </si>
  <si>
    <t>a value that can be defined, (Ex. calculating MW from molecular formula)</t>
  </si>
  <si>
    <t>raman</t>
  </si>
  <si>
    <t>raman spectroscopy</t>
  </si>
  <si>
    <t>saxs</t>
  </si>
  <si>
    <t>small-angle x-ray scattering</t>
  </si>
  <si>
    <t>scale</t>
  </si>
  <si>
    <t>sec</t>
  </si>
  <si>
    <t>size exclusion chromatography / gel permeation chromatography (GPC)</t>
  </si>
  <si>
    <t>sec_ir</t>
  </si>
  <si>
    <t>size exclusion chromatography with on-line infrared spectroscopy</t>
  </si>
  <si>
    <t>sec_mals</t>
  </si>
  <si>
    <t>size exclusion chromatography with on-line multi-angle light scattering</t>
  </si>
  <si>
    <t>sec_visco</t>
  </si>
  <si>
    <t>size exclusion chromatography with on-line viscometry</t>
  </si>
  <si>
    <t>sem</t>
  </si>
  <si>
    <t>scanning electron microscopy</t>
  </si>
  <si>
    <t>tem</t>
  </si>
  <si>
    <t>transmission electron microscopy</t>
  </si>
  <si>
    <t>tga</t>
  </si>
  <si>
    <t>thermogravimetric analysis</t>
  </si>
  <si>
    <t>ultra_centr</t>
  </si>
  <si>
    <t>ultra centrifugation</t>
  </si>
  <si>
    <t>utm</t>
  </si>
  <si>
    <t>universal testing machine</t>
  </si>
  <si>
    <t>uv_vis</t>
  </si>
  <si>
    <t>ultraviolet-visible spectroscopy</t>
  </si>
  <si>
    <t>viscometer</t>
  </si>
  <si>
    <t>waxs</t>
  </si>
  <si>
    <t>wide-angle x-ray scattering</t>
  </si>
  <si>
    <t>x_ray</t>
  </si>
  <si>
    <t>x-ray spectroscopy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</si>
</sst>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b/>
      <sz val="11"/>
      <color theme="0"/>
      <name val="Calibri"/>
      <family val="2"/>
      <scheme val="minor"/>
    </font>
    <font>
      <u/>
      <sz val="18"/>
      <color theme="10"/>
      <name val="Calibri"/>
      <family val="2"/>
      <scheme val="minor"/>
    </font>
    <font>
      <u/>
      <sz val="20"/>
      <color theme="10"/>
      <name val="Calibri"/>
      <family val="2"/>
      <scheme val="minor"/>
    </font>
  </fonts>
  <fills count="3">
    <fill>
      <patternFill patternType="none"/>
    </fill>
    <fill>
      <patternFill patternType="gray125"/>
    </fill>
    <fill>
      <patternFill patternType="solid">
        <fgColor rgb="FFA5A5A5"/>
      </patternFill>
    </fill>
  </fills>
  <borders count="3">
    <border>
      <left/>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1" fillId="0" borderId="0" applyNumberFormat="0" applyFill="0" applyBorder="0" applyAlignment="0" applyProtection="0"/>
    <xf numFmtId="0" fontId="2" fillId="2" borderId="2" applyNumberFormat="0" applyAlignment="0" applyProtection="0"/>
  </cellStyleXfs>
  <cellXfs count="7">
    <xf numFmtId="0" fontId="0" fillId="0" borderId="0" xfId="0"/>
    <xf numFmtId="0" fontId="1" fillId="0" borderId="0" xfId="1"/>
    <xf numFmtId="0" fontId="2" fillId="2" borderId="2" xfId="2"/>
    <xf numFmtId="0" fontId="3" fillId="0" borderId="0" xfId="1" applyFont="1" applyAlignment="1">
      <alignment horizontal="center"/>
    </xf>
    <xf numFmtId="0" fontId="4" fillId="0" borderId="1" xfId="1" applyFont="1" applyBorder="1" applyAlignment="1">
      <alignment horizontal="center"/>
    </xf>
    <xf numFmtId="0" fontId="3" fillId="0" borderId="1" xfId="1" applyFont="1" applyBorder="1" applyAlignment="1">
      <alignment horizontal="center"/>
    </xf>
    <xf numFmtId="0" fontId="1" fillId="0" borderId="0" xfId="1" applyAlignment="1">
      <alignment horizontal="center"/>
    </xf>
  </cellXfs>
  <cellStyles count="3">
    <cellStyle name="Check Cell" xfId="2" builtinId="2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6D215DC-BEC3-4705-9EAD-01D60FE88884}" name="Table8" displayName="Table8" ref="A2:I157" totalsRowShown="0">
  <autoFilter ref="A2:I157" xr:uid="{E6D215DC-BEC3-4705-9EAD-01D60FE88884}"/>
  <tableColumns count="9">
    <tableColumn id="1" xr3:uid="{3880B9FD-F3CA-4C48-890F-7D4B168B8A25}" name="Name"/>
    <tableColumn id="2" xr3:uid="{23467566-F6AB-4E90-BF2C-00F7179B76BF}" name="Names"/>
    <tableColumn id="3" xr3:uid="{635BAB3C-F055-4F9C-B2E5-36BD723FC464}" name="Value type"/>
    <tableColumn id="4" xr3:uid="{7C575669-A28E-45C6-AD60-BA66AF0B6AE3}" name="Value length"/>
    <tableColumn id="5" xr3:uid="{6673E275-E8FD-46A5-BDE3-556F9F5B05F3}" name="Range"/>
    <tableColumn id="6" xr3:uid="{7F7AC9E1-5037-4BCF-A97E-F73DF9D0D7A7}" name="SI unit"/>
    <tableColumn id="7" xr3:uid="{3BD3A391-EC9C-47AB-8D49-163459D0794E}" name="Preferred unit"/>
    <tableColumn id="8" xr3:uid="{64071822-B965-403B-A8B8-8DCD4C06FC6C}" name="Methods"/>
    <tableColumn id="9" xr3:uid="{E56E1CE8-3710-4B34-8C97-4D705A939389}" name="Descri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8375CC6-08AA-43D6-AB3A-756AAC89AEAC}" name="Table6" displayName="Table6" ref="A2:A10" totalsRowShown="0">
  <autoFilter ref="A2:A10" xr:uid="{08375CC6-08AA-43D6-AB3A-756AAC89AEAC}"/>
  <tableColumns count="1">
    <tableColumn id="1" xr3:uid="{63AFB5D7-0B16-4138-8D3D-3769B8DC39F9}" name="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F05AA22-DDA4-4803-AD8D-33C0EB69322C}" name="Table7" displayName="Table7" ref="A2:A4" totalsRowShown="0">
  <autoFilter ref="A2:A4" xr:uid="{EF05AA22-DDA4-4803-AD8D-33C0EB69322C}"/>
  <tableColumns count="1">
    <tableColumn id="1" xr3:uid="{A16340DD-AE79-4E1F-A754-97F58F670DE9}" name="Nam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DC5A8CE-6E1C-43BC-B8E8-26149E0DBD79}" name="Table3" displayName="Table3" ref="A2:B8" totalsRowShown="0">
  <autoFilter ref="A2:B8" xr:uid="{2DC5A8CE-6E1C-43BC-B8E8-26149E0DBD79}"/>
  <tableColumns count="2">
    <tableColumn id="1" xr3:uid="{B4C3820E-66FD-4DE9-98EA-529928636C0B}" name="Name"/>
    <tableColumn id="2" xr3:uid="{287885DD-1888-487A-98C6-9371EBDB0980}" name="Descript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9E7F3F-70E2-4163-AE2C-018E0146E496}" name="Table9" displayName="Table9" ref="A2:H47" totalsRowShown="0">
  <autoFilter ref="A2:H47" xr:uid="{339E7F3F-70E2-4163-AE2C-018E0146E496}"/>
  <tableColumns count="8">
    <tableColumn id="1" xr3:uid="{EC60CECE-005C-43FC-9382-5A19737DBCD3}" name="Name"/>
    <tableColumn id="2" xr3:uid="{941FADD3-8126-41A1-8987-65FD68C0BF4D}" name="Names"/>
    <tableColumn id="3" xr3:uid="{28AAB7DB-2A37-4B64-B23B-386600360F2A}" name="Value type"/>
    <tableColumn id="4" xr3:uid="{F6DE67E6-AE6F-43AC-94AA-2EB39C64E3CE}" name="Value length"/>
    <tableColumn id="5" xr3:uid="{61CECEC0-FBCA-4903-9431-916D98374A15}" name="Range"/>
    <tableColumn id="6" xr3:uid="{E5765994-EE17-4861-8755-0E1D5DAF2FA0}" name="SI unit"/>
    <tableColumn id="7" xr3:uid="{A8CF92F6-9876-4824-837A-28B1433233E1}" name="Preferred unit"/>
    <tableColumn id="8" xr3:uid="{737452A5-663C-443D-905E-947A416C0B85}" name="Descriptio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1CFE177-A0B4-4115-93DE-5F17F62DC9E3}" name="Table10" displayName="Table10" ref="A2:B89" totalsRowShown="0">
  <autoFilter ref="A2:B89" xr:uid="{21CFE177-A0B4-4115-93DE-5F17F62DC9E3}"/>
  <tableColumns count="2">
    <tableColumn id="1" xr3:uid="{B91EA429-C1A7-4205-82CB-B48CD4BE9D47}" name="Name"/>
    <tableColumn id="2" xr3:uid="{DEB532F3-F235-4C93-A7D3-50B78EA0F862}" name="Descri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4AB9C62-22E0-4D98-8754-5D3D5553C598}" name="Table11" displayName="Table11" ref="A2:E16" totalsRowShown="0">
  <autoFilter ref="A2:E16" xr:uid="{64AB9C62-22E0-4D98-8754-5D3D5553C598}"/>
  <tableColumns count="5">
    <tableColumn id="1" xr3:uid="{1C2ED2F5-F7ED-46EA-A454-6846818AFA49}" name="Name"/>
    <tableColumn id="2" xr3:uid="{03540D38-C293-4023-AFF9-36DB43B4732B}" name="Names"/>
    <tableColumn id="3" xr3:uid="{04D8C107-B16D-4EBF-A286-EAE139F41E6B}" name="Value type"/>
    <tableColumn id="4" xr3:uid="{79C832A8-7FB5-4BD2-B5E5-35AD390676B1}" name="Value length"/>
    <tableColumn id="5" xr3:uid="{D945076E-867F-4FAB-A41E-49D5474C3325}"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B6A50-1025-42AE-89F7-24E7EE793A8D}">
  <dimension ref="A1:I157"/>
  <sheetViews>
    <sheetView zoomScale="71" zoomScaleNormal="120" workbookViewId="0">
      <selection activeCell="A3" sqref="A3"/>
    </sheetView>
  </sheetViews>
  <sheetFormatPr defaultRowHeight="15" x14ac:dyDescent="0.25"/>
  <cols>
    <col min="1" max="1" width="34.28515625" bestFit="1" customWidth="1"/>
    <col min="2" max="2" width="90" bestFit="1" customWidth="1"/>
    <col min="3" max="3" width="16.140625" customWidth="1"/>
    <col min="4" max="4" width="20.85546875" customWidth="1"/>
    <col min="5" max="5" width="22" bestFit="1" customWidth="1"/>
    <col min="6" max="6" width="46.42578125" bestFit="1" customWidth="1"/>
    <col min="7" max="7" width="30.42578125" bestFit="1" customWidth="1"/>
    <col min="8" max="8" width="31.7109375" bestFit="1" customWidth="1"/>
    <col min="9" max="9" width="255.7109375" bestFit="1" customWidth="1"/>
  </cols>
  <sheetData>
    <row r="1" spans="1:9" ht="23.25" x14ac:dyDescent="0.35">
      <c r="A1" s="3" t="str">
        <f>HYPERLINK("Material property key", "Material property key")</f>
        <v>Material property key</v>
      </c>
      <c r="B1" s="3"/>
      <c r="C1" s="3"/>
      <c r="D1" s="3"/>
      <c r="E1" s="3"/>
      <c r="F1" s="3"/>
      <c r="G1" s="3"/>
      <c r="H1" s="3"/>
      <c r="I1" s="3"/>
    </row>
    <row r="2" spans="1:9" x14ac:dyDescent="0.25">
      <c r="A2" t="s">
        <v>0</v>
      </c>
      <c r="B2" t="s">
        <v>1</v>
      </c>
      <c r="C2" t="s">
        <v>2</v>
      </c>
      <c r="D2" t="s">
        <v>3</v>
      </c>
      <c r="E2" t="s">
        <v>4</v>
      </c>
      <c r="F2" t="s">
        <v>5</v>
      </c>
      <c r="G2" t="s">
        <v>6</v>
      </c>
      <c r="H2" t="s">
        <v>7</v>
      </c>
      <c r="I2" t="s">
        <v>8</v>
      </c>
    </row>
    <row r="3" spans="1:9" x14ac:dyDescent="0.25">
      <c r="A3" t="s">
        <v>9</v>
      </c>
      <c r="B3" t="s">
        <v>10</v>
      </c>
      <c r="C3" t="s">
        <v>11</v>
      </c>
      <c r="D3" t="s">
        <v>12</v>
      </c>
      <c r="E3" t="s">
        <v>13</v>
      </c>
      <c r="F3" t="s">
        <v>14</v>
      </c>
      <c r="G3" t="s">
        <v>14</v>
      </c>
      <c r="H3" t="s">
        <v>12</v>
      </c>
      <c r="I3" t="s">
        <v>15</v>
      </c>
    </row>
    <row r="4" spans="1:9" x14ac:dyDescent="0.25">
      <c r="A4" t="s">
        <v>16</v>
      </c>
      <c r="B4" t="s">
        <v>17</v>
      </c>
      <c r="C4" t="s">
        <v>11</v>
      </c>
      <c r="D4" t="s">
        <v>12</v>
      </c>
      <c r="E4" t="s">
        <v>18</v>
      </c>
      <c r="F4" t="s">
        <v>12</v>
      </c>
      <c r="G4" t="s">
        <v>12</v>
      </c>
      <c r="H4" t="s">
        <v>12</v>
      </c>
      <c r="I4" t="s">
        <v>19</v>
      </c>
    </row>
    <row r="5" spans="1:9" x14ac:dyDescent="0.25">
      <c r="A5" t="s">
        <v>20</v>
      </c>
      <c r="B5" t="s">
        <v>17</v>
      </c>
      <c r="C5" t="s">
        <v>12</v>
      </c>
      <c r="D5" t="s">
        <v>12</v>
      </c>
      <c r="E5" t="s">
        <v>12</v>
      </c>
      <c r="F5" t="s">
        <v>12</v>
      </c>
      <c r="G5" t="s">
        <v>12</v>
      </c>
      <c r="H5" t="s">
        <v>12</v>
      </c>
      <c r="I5" t="s">
        <v>21</v>
      </c>
    </row>
    <row r="6" spans="1:9" x14ac:dyDescent="0.25">
      <c r="A6" t="s">
        <v>22</v>
      </c>
      <c r="B6" t="s">
        <v>23</v>
      </c>
      <c r="C6" t="s">
        <v>11</v>
      </c>
      <c r="D6" t="s">
        <v>12</v>
      </c>
      <c r="E6" t="s">
        <v>13</v>
      </c>
      <c r="H6" t="s">
        <v>12</v>
      </c>
    </row>
    <row r="7" spans="1:9" x14ac:dyDescent="0.25">
      <c r="A7" t="s">
        <v>24</v>
      </c>
      <c r="B7" t="s">
        <v>25</v>
      </c>
      <c r="C7" t="s">
        <v>11</v>
      </c>
      <c r="D7" t="s">
        <v>12</v>
      </c>
      <c r="E7" t="s">
        <v>13</v>
      </c>
      <c r="F7" t="s">
        <v>26</v>
      </c>
      <c r="G7" t="s">
        <v>27</v>
      </c>
      <c r="H7" t="s">
        <v>12</v>
      </c>
      <c r="I7" t="s">
        <v>28</v>
      </c>
    </row>
    <row r="8" spans="1:9" x14ac:dyDescent="0.25">
      <c r="A8" t="s">
        <v>29</v>
      </c>
      <c r="B8" t="s">
        <v>30</v>
      </c>
      <c r="C8" t="s">
        <v>11</v>
      </c>
      <c r="D8" t="s">
        <v>12</v>
      </c>
      <c r="E8" t="s">
        <v>13</v>
      </c>
      <c r="F8" t="s">
        <v>31</v>
      </c>
      <c r="G8" t="s">
        <v>32</v>
      </c>
      <c r="H8" t="s">
        <v>12</v>
      </c>
      <c r="I8" t="s">
        <v>28</v>
      </c>
    </row>
    <row r="9" spans="1:9" x14ac:dyDescent="0.25">
      <c r="A9" t="s">
        <v>33</v>
      </c>
      <c r="B9" t="s">
        <v>17</v>
      </c>
      <c r="C9" t="s">
        <v>34</v>
      </c>
      <c r="D9" t="s">
        <v>12</v>
      </c>
      <c r="E9" t="s">
        <v>12</v>
      </c>
      <c r="F9" t="s">
        <v>12</v>
      </c>
      <c r="G9" t="s">
        <v>12</v>
      </c>
      <c r="H9" t="s">
        <v>12</v>
      </c>
      <c r="I9" t="s">
        <v>35</v>
      </c>
    </row>
    <row r="10" spans="1:9" x14ac:dyDescent="0.25">
      <c r="A10" t="s">
        <v>36</v>
      </c>
      <c r="B10" t="s">
        <v>37</v>
      </c>
      <c r="C10" t="s">
        <v>38</v>
      </c>
      <c r="D10">
        <v>3</v>
      </c>
      <c r="E10" t="s">
        <v>39</v>
      </c>
      <c r="F10" t="s">
        <v>12</v>
      </c>
      <c r="G10" t="s">
        <v>12</v>
      </c>
      <c r="H10" t="s">
        <v>12</v>
      </c>
      <c r="I10" t="s">
        <v>40</v>
      </c>
    </row>
    <row r="11" spans="1:9" x14ac:dyDescent="0.25">
      <c r="A11" t="s">
        <v>41</v>
      </c>
      <c r="B11" t="s">
        <v>17</v>
      </c>
      <c r="C11" t="s">
        <v>11</v>
      </c>
      <c r="D11" t="s">
        <v>12</v>
      </c>
      <c r="E11" t="s">
        <v>18</v>
      </c>
      <c r="F11" t="s">
        <v>12</v>
      </c>
      <c r="G11" t="s">
        <v>12</v>
      </c>
      <c r="H11" t="s">
        <v>12</v>
      </c>
      <c r="I11" t="s">
        <v>42</v>
      </c>
    </row>
    <row r="12" spans="1:9" x14ac:dyDescent="0.25">
      <c r="A12" t="s">
        <v>43</v>
      </c>
      <c r="B12" t="s">
        <v>44</v>
      </c>
      <c r="C12" t="s">
        <v>11</v>
      </c>
      <c r="D12" t="s">
        <v>12</v>
      </c>
      <c r="E12" t="s">
        <v>18</v>
      </c>
      <c r="H12" t="s">
        <v>12</v>
      </c>
      <c r="I12" t="s">
        <v>45</v>
      </c>
    </row>
    <row r="13" spans="1:9" x14ac:dyDescent="0.25">
      <c r="A13" t="s">
        <v>46</v>
      </c>
      <c r="B13" t="s">
        <v>47</v>
      </c>
      <c r="C13" t="s">
        <v>11</v>
      </c>
      <c r="D13" t="s">
        <v>12</v>
      </c>
      <c r="E13" t="s">
        <v>13</v>
      </c>
      <c r="F13" t="s">
        <v>48</v>
      </c>
      <c r="G13" t="s">
        <v>49</v>
      </c>
      <c r="H13" t="s">
        <v>12</v>
      </c>
      <c r="I13" t="s">
        <v>50</v>
      </c>
    </row>
    <row r="14" spans="1:9" x14ac:dyDescent="0.25">
      <c r="A14" t="s">
        <v>51</v>
      </c>
      <c r="B14" t="s">
        <v>52</v>
      </c>
      <c r="C14" t="s">
        <v>11</v>
      </c>
      <c r="D14" t="s">
        <v>12</v>
      </c>
      <c r="E14" t="s">
        <v>18</v>
      </c>
      <c r="H14" t="s">
        <v>12</v>
      </c>
      <c r="I14" t="s">
        <v>53</v>
      </c>
    </row>
    <row r="15" spans="1:9" x14ac:dyDescent="0.25">
      <c r="A15" t="s">
        <v>54</v>
      </c>
      <c r="B15" t="s">
        <v>47</v>
      </c>
      <c r="C15" t="s">
        <v>11</v>
      </c>
      <c r="D15" t="s">
        <v>12</v>
      </c>
      <c r="E15" t="s">
        <v>13</v>
      </c>
      <c r="F15" t="s">
        <v>55</v>
      </c>
      <c r="G15" t="s">
        <v>56</v>
      </c>
      <c r="H15" t="s">
        <v>12</v>
      </c>
      <c r="I15" t="s">
        <v>57</v>
      </c>
    </row>
    <row r="16" spans="1:9" x14ac:dyDescent="0.25">
      <c r="A16" t="s">
        <v>58</v>
      </c>
      <c r="B16" t="s">
        <v>59</v>
      </c>
      <c r="C16" t="s">
        <v>11</v>
      </c>
      <c r="D16" t="s">
        <v>12</v>
      </c>
      <c r="E16" t="s">
        <v>18</v>
      </c>
      <c r="H16" t="s">
        <v>12</v>
      </c>
      <c r="I16" t="s">
        <v>60</v>
      </c>
    </row>
    <row r="17" spans="1:9" x14ac:dyDescent="0.25">
      <c r="A17" t="s">
        <v>61</v>
      </c>
      <c r="B17" t="s">
        <v>47</v>
      </c>
      <c r="C17" t="s">
        <v>11</v>
      </c>
      <c r="D17" t="s">
        <v>12</v>
      </c>
      <c r="E17" t="s">
        <v>13</v>
      </c>
      <c r="F17" t="s">
        <v>62</v>
      </c>
      <c r="G17" t="s">
        <v>63</v>
      </c>
      <c r="H17" t="s">
        <v>12</v>
      </c>
      <c r="I17" t="s">
        <v>64</v>
      </c>
    </row>
    <row r="18" spans="1:9" x14ac:dyDescent="0.25">
      <c r="A18" t="s">
        <v>65</v>
      </c>
      <c r="B18" t="s">
        <v>47</v>
      </c>
      <c r="C18" t="s">
        <v>11</v>
      </c>
      <c r="D18" t="s">
        <v>12</v>
      </c>
      <c r="E18" t="s">
        <v>13</v>
      </c>
      <c r="F18" t="s">
        <v>12</v>
      </c>
      <c r="G18" t="s">
        <v>12</v>
      </c>
      <c r="H18" t="s">
        <v>12</v>
      </c>
      <c r="I18" t="s">
        <v>66</v>
      </c>
    </row>
    <row r="19" spans="1:9" x14ac:dyDescent="0.25">
      <c r="A19" t="s">
        <v>67</v>
      </c>
      <c r="B19" t="s">
        <v>68</v>
      </c>
      <c r="C19" t="s">
        <v>11</v>
      </c>
      <c r="D19" t="s">
        <v>12</v>
      </c>
      <c r="E19" t="s">
        <v>13</v>
      </c>
      <c r="F19" t="s">
        <v>69</v>
      </c>
      <c r="G19" t="s">
        <v>70</v>
      </c>
      <c r="H19" t="s">
        <v>12</v>
      </c>
      <c r="I19" t="s">
        <v>71</v>
      </c>
    </row>
    <row r="20" spans="1:9" x14ac:dyDescent="0.25">
      <c r="A20" t="s">
        <v>72</v>
      </c>
      <c r="B20" t="s">
        <v>17</v>
      </c>
      <c r="C20" t="s">
        <v>11</v>
      </c>
      <c r="D20" t="s">
        <v>12</v>
      </c>
      <c r="E20" t="s">
        <v>73</v>
      </c>
      <c r="F20" t="s">
        <v>74</v>
      </c>
      <c r="G20" t="s">
        <v>75</v>
      </c>
      <c r="H20" t="s">
        <v>12</v>
      </c>
      <c r="I20" t="s">
        <v>76</v>
      </c>
    </row>
    <row r="21" spans="1:9" x14ac:dyDescent="0.25">
      <c r="A21" t="s">
        <v>77</v>
      </c>
      <c r="B21" t="s">
        <v>78</v>
      </c>
      <c r="C21" t="s">
        <v>11</v>
      </c>
      <c r="D21" t="s">
        <v>12</v>
      </c>
      <c r="E21" t="s">
        <v>79</v>
      </c>
      <c r="F21" t="s">
        <v>12</v>
      </c>
      <c r="G21" t="s">
        <v>12</v>
      </c>
      <c r="H21" t="s">
        <v>80</v>
      </c>
      <c r="I21" t="s">
        <v>81</v>
      </c>
    </row>
    <row r="22" spans="1:9" x14ac:dyDescent="0.25">
      <c r="A22" t="s">
        <v>82</v>
      </c>
      <c r="B22" t="s">
        <v>78</v>
      </c>
      <c r="C22" t="s">
        <v>11</v>
      </c>
      <c r="D22" t="s">
        <v>12</v>
      </c>
      <c r="E22" t="s">
        <v>79</v>
      </c>
      <c r="F22" t="s">
        <v>12</v>
      </c>
      <c r="G22" t="s">
        <v>12</v>
      </c>
      <c r="H22" t="s">
        <v>80</v>
      </c>
      <c r="I22" t="s">
        <v>81</v>
      </c>
    </row>
    <row r="23" spans="1:9" x14ac:dyDescent="0.25">
      <c r="A23" t="s">
        <v>688</v>
      </c>
      <c r="B23" t="s">
        <v>689</v>
      </c>
      <c r="C23" t="s">
        <v>11</v>
      </c>
      <c r="D23" t="s">
        <v>12</v>
      </c>
      <c r="E23" t="s">
        <v>13</v>
      </c>
      <c r="G23" t="s">
        <v>12</v>
      </c>
      <c r="H23" t="s">
        <v>12</v>
      </c>
      <c r="I23" t="s">
        <v>690</v>
      </c>
    </row>
    <row r="24" spans="1:9" x14ac:dyDescent="0.25">
      <c r="A24" t="s">
        <v>691</v>
      </c>
      <c r="B24" t="s">
        <v>692</v>
      </c>
      <c r="C24" t="s">
        <v>11</v>
      </c>
      <c r="D24" t="s">
        <v>12</v>
      </c>
      <c r="E24" t="s">
        <v>13</v>
      </c>
      <c r="G24" t="s">
        <v>12</v>
      </c>
      <c r="H24" t="s">
        <v>12</v>
      </c>
      <c r="I24" t="s">
        <v>693</v>
      </c>
    </row>
    <row r="25" spans="1:9" x14ac:dyDescent="0.25">
      <c r="A25" t="s">
        <v>83</v>
      </c>
      <c r="B25" t="s">
        <v>84</v>
      </c>
      <c r="C25" t="s">
        <v>11</v>
      </c>
      <c r="D25" t="s">
        <v>12</v>
      </c>
      <c r="E25" t="s">
        <v>85</v>
      </c>
      <c r="F25" t="s">
        <v>48</v>
      </c>
      <c r="G25" t="s">
        <v>49</v>
      </c>
      <c r="H25" t="s">
        <v>12</v>
      </c>
      <c r="I25" t="s">
        <v>86</v>
      </c>
    </row>
    <row r="26" spans="1:9" x14ac:dyDescent="0.25">
      <c r="A26" t="s">
        <v>87</v>
      </c>
      <c r="B26" t="s">
        <v>17</v>
      </c>
      <c r="C26" t="s">
        <v>11</v>
      </c>
      <c r="D26" t="s">
        <v>12</v>
      </c>
      <c r="E26" t="s">
        <v>18</v>
      </c>
      <c r="H26" t="s">
        <v>12</v>
      </c>
      <c r="I26" t="s">
        <v>88</v>
      </c>
    </row>
    <row r="27" spans="1:9" x14ac:dyDescent="0.25">
      <c r="A27" t="s">
        <v>89</v>
      </c>
      <c r="B27" t="s">
        <v>90</v>
      </c>
      <c r="C27" t="s">
        <v>11</v>
      </c>
      <c r="D27" t="s">
        <v>12</v>
      </c>
      <c r="E27" t="s">
        <v>85</v>
      </c>
      <c r="F27" t="s">
        <v>48</v>
      </c>
      <c r="G27" t="s">
        <v>49</v>
      </c>
      <c r="H27" t="s">
        <v>12</v>
      </c>
      <c r="I27" t="s">
        <v>91</v>
      </c>
    </row>
    <row r="28" spans="1:9" x14ac:dyDescent="0.25">
      <c r="A28" t="s">
        <v>92</v>
      </c>
      <c r="B28" t="s">
        <v>93</v>
      </c>
      <c r="C28" t="s">
        <v>11</v>
      </c>
      <c r="D28" t="s">
        <v>12</v>
      </c>
      <c r="E28" t="s">
        <v>13</v>
      </c>
      <c r="F28" t="s">
        <v>94</v>
      </c>
      <c r="G28" t="s">
        <v>95</v>
      </c>
      <c r="H28" t="s">
        <v>12</v>
      </c>
      <c r="I28" t="s">
        <v>96</v>
      </c>
    </row>
    <row r="29" spans="1:9" x14ac:dyDescent="0.25">
      <c r="A29" t="s">
        <v>97</v>
      </c>
      <c r="B29" t="s">
        <v>17</v>
      </c>
      <c r="C29" t="s">
        <v>11</v>
      </c>
      <c r="D29" t="s">
        <v>12</v>
      </c>
      <c r="E29" t="s">
        <v>13</v>
      </c>
      <c r="F29" t="s">
        <v>98</v>
      </c>
      <c r="G29" t="s">
        <v>98</v>
      </c>
      <c r="H29" t="s">
        <v>12</v>
      </c>
      <c r="I29" t="s">
        <v>99</v>
      </c>
    </row>
    <row r="30" spans="1:9" x14ac:dyDescent="0.25">
      <c r="A30" t="s">
        <v>100</v>
      </c>
      <c r="B30" t="s">
        <v>101</v>
      </c>
      <c r="C30" t="s">
        <v>11</v>
      </c>
      <c r="D30" t="s">
        <v>12</v>
      </c>
      <c r="E30" t="s">
        <v>102</v>
      </c>
      <c r="F30" t="s">
        <v>98</v>
      </c>
      <c r="G30" t="s">
        <v>103</v>
      </c>
      <c r="H30" t="s">
        <v>104</v>
      </c>
      <c r="I30" t="s">
        <v>105</v>
      </c>
    </row>
    <row r="31" spans="1:9" x14ac:dyDescent="0.25">
      <c r="A31" t="s">
        <v>106</v>
      </c>
      <c r="B31" t="s">
        <v>17</v>
      </c>
      <c r="C31" t="s">
        <v>11</v>
      </c>
      <c r="D31" t="s">
        <v>12</v>
      </c>
      <c r="E31" t="s">
        <v>102</v>
      </c>
      <c r="F31" t="s">
        <v>107</v>
      </c>
      <c r="G31" t="s">
        <v>108</v>
      </c>
      <c r="H31" t="s">
        <v>104</v>
      </c>
      <c r="I31" t="s">
        <v>109</v>
      </c>
    </row>
    <row r="32" spans="1:9" x14ac:dyDescent="0.25">
      <c r="A32" t="s">
        <v>110</v>
      </c>
      <c r="B32" t="s">
        <v>111</v>
      </c>
      <c r="C32" t="s">
        <v>11</v>
      </c>
      <c r="D32" t="s">
        <v>12</v>
      </c>
      <c r="E32" t="s">
        <v>102</v>
      </c>
      <c r="F32" t="s">
        <v>26</v>
      </c>
      <c r="G32" t="s">
        <v>27</v>
      </c>
      <c r="H32" t="s">
        <v>80</v>
      </c>
      <c r="I32" t="s">
        <v>112</v>
      </c>
    </row>
    <row r="33" spans="1:9" x14ac:dyDescent="0.25">
      <c r="A33" t="s">
        <v>113</v>
      </c>
      <c r="B33" t="s">
        <v>114</v>
      </c>
      <c r="C33" t="s">
        <v>11</v>
      </c>
      <c r="D33" t="s">
        <v>12</v>
      </c>
      <c r="E33" t="s">
        <v>102</v>
      </c>
      <c r="F33" t="s">
        <v>115</v>
      </c>
      <c r="G33" t="s">
        <v>116</v>
      </c>
      <c r="H33" t="s">
        <v>80</v>
      </c>
      <c r="I33" t="s">
        <v>117</v>
      </c>
    </row>
    <row r="34" spans="1:9" x14ac:dyDescent="0.25">
      <c r="A34" t="s">
        <v>118</v>
      </c>
      <c r="B34" t="s">
        <v>17</v>
      </c>
      <c r="C34" t="s">
        <v>11</v>
      </c>
      <c r="D34" t="s">
        <v>12</v>
      </c>
      <c r="E34" t="s">
        <v>102</v>
      </c>
      <c r="F34" t="s">
        <v>119</v>
      </c>
      <c r="G34" t="s">
        <v>120</v>
      </c>
      <c r="H34" t="s">
        <v>80</v>
      </c>
      <c r="I34" t="s">
        <v>121</v>
      </c>
    </row>
    <row r="35" spans="1:9" x14ac:dyDescent="0.25">
      <c r="A35" t="s">
        <v>122</v>
      </c>
      <c r="B35" t="s">
        <v>123</v>
      </c>
      <c r="C35" t="s">
        <v>11</v>
      </c>
      <c r="D35" t="s">
        <v>12</v>
      </c>
      <c r="E35" t="s">
        <v>102</v>
      </c>
      <c r="F35" t="s">
        <v>115</v>
      </c>
      <c r="G35" t="s">
        <v>116</v>
      </c>
      <c r="H35" t="s">
        <v>104</v>
      </c>
      <c r="I35" t="s">
        <v>124</v>
      </c>
    </row>
    <row r="36" spans="1:9" x14ac:dyDescent="0.25">
      <c r="A36" t="s">
        <v>125</v>
      </c>
      <c r="B36" t="s">
        <v>126</v>
      </c>
      <c r="C36" t="s">
        <v>11</v>
      </c>
      <c r="D36" t="s">
        <v>12</v>
      </c>
      <c r="E36" t="s">
        <v>102</v>
      </c>
      <c r="F36" t="s">
        <v>115</v>
      </c>
      <c r="G36" t="s">
        <v>116</v>
      </c>
      <c r="H36" t="s">
        <v>104</v>
      </c>
      <c r="I36" t="s">
        <v>127</v>
      </c>
    </row>
    <row r="37" spans="1:9" x14ac:dyDescent="0.25">
      <c r="A37" t="s">
        <v>128</v>
      </c>
      <c r="B37" t="s">
        <v>17</v>
      </c>
      <c r="C37" t="s">
        <v>11</v>
      </c>
      <c r="D37" t="s">
        <v>12</v>
      </c>
      <c r="E37" t="s">
        <v>102</v>
      </c>
      <c r="F37" t="s">
        <v>129</v>
      </c>
      <c r="G37" t="s">
        <v>130</v>
      </c>
      <c r="H37" t="s">
        <v>12</v>
      </c>
      <c r="I37" t="s">
        <v>131</v>
      </c>
    </row>
    <row r="38" spans="1:9" x14ac:dyDescent="0.25">
      <c r="A38" t="s">
        <v>132</v>
      </c>
      <c r="B38" t="s">
        <v>17</v>
      </c>
      <c r="C38" t="s">
        <v>11</v>
      </c>
      <c r="D38" t="s">
        <v>12</v>
      </c>
      <c r="E38" t="s">
        <v>102</v>
      </c>
      <c r="F38" t="s">
        <v>26</v>
      </c>
      <c r="G38" t="s">
        <v>27</v>
      </c>
      <c r="H38" t="s">
        <v>12</v>
      </c>
      <c r="I38" t="s">
        <v>131</v>
      </c>
    </row>
    <row r="39" spans="1:9" x14ac:dyDescent="0.25">
      <c r="A39" t="s">
        <v>133</v>
      </c>
      <c r="B39" t="s">
        <v>17</v>
      </c>
      <c r="C39" t="s">
        <v>11</v>
      </c>
      <c r="D39" t="s">
        <v>12</v>
      </c>
      <c r="E39" t="s">
        <v>102</v>
      </c>
      <c r="F39" t="s">
        <v>31</v>
      </c>
      <c r="G39" t="s">
        <v>134</v>
      </c>
      <c r="H39" t="s">
        <v>12</v>
      </c>
      <c r="I39" t="s">
        <v>131</v>
      </c>
    </row>
    <row r="40" spans="1:9" x14ac:dyDescent="0.25">
      <c r="A40" t="s">
        <v>135</v>
      </c>
      <c r="B40" t="s">
        <v>136</v>
      </c>
      <c r="C40" t="s">
        <v>11</v>
      </c>
      <c r="D40" t="s">
        <v>12</v>
      </c>
      <c r="E40" t="s">
        <v>102</v>
      </c>
      <c r="F40" t="s">
        <v>129</v>
      </c>
      <c r="G40" t="s">
        <v>130</v>
      </c>
      <c r="H40" t="s">
        <v>12</v>
      </c>
      <c r="I40" t="s">
        <v>137</v>
      </c>
    </row>
    <row r="41" spans="1:9" x14ac:dyDescent="0.25">
      <c r="A41" t="s">
        <v>138</v>
      </c>
      <c r="B41" t="s">
        <v>136</v>
      </c>
      <c r="C41" t="s">
        <v>11</v>
      </c>
      <c r="D41" t="s">
        <v>12</v>
      </c>
      <c r="E41" t="s">
        <v>102</v>
      </c>
      <c r="F41" t="s">
        <v>26</v>
      </c>
      <c r="G41" t="s">
        <v>27</v>
      </c>
      <c r="H41" t="s">
        <v>12</v>
      </c>
      <c r="I41" t="s">
        <v>139</v>
      </c>
    </row>
    <row r="42" spans="1:9" x14ac:dyDescent="0.25">
      <c r="A42" t="s">
        <v>140</v>
      </c>
      <c r="B42" t="s">
        <v>141</v>
      </c>
      <c r="C42" t="s">
        <v>11</v>
      </c>
      <c r="D42" t="s">
        <v>12</v>
      </c>
      <c r="E42" t="s">
        <v>102</v>
      </c>
      <c r="F42" t="s">
        <v>142</v>
      </c>
      <c r="G42" t="s">
        <v>143</v>
      </c>
      <c r="H42" t="s">
        <v>17</v>
      </c>
      <c r="I42" t="s">
        <v>144</v>
      </c>
    </row>
    <row r="43" spans="1:9" x14ac:dyDescent="0.25">
      <c r="A43" t="s">
        <v>145</v>
      </c>
      <c r="B43" t="s">
        <v>146</v>
      </c>
      <c r="C43" t="s">
        <v>11</v>
      </c>
      <c r="D43" t="s">
        <v>12</v>
      </c>
      <c r="E43" t="s">
        <v>102</v>
      </c>
      <c r="F43" t="s">
        <v>147</v>
      </c>
      <c r="G43" t="s">
        <v>148</v>
      </c>
      <c r="H43" t="s">
        <v>12</v>
      </c>
      <c r="I43" t="s">
        <v>149</v>
      </c>
    </row>
    <row r="44" spans="1:9" x14ac:dyDescent="0.25">
      <c r="A44" t="s">
        <v>694</v>
      </c>
      <c r="B44" t="s">
        <v>695</v>
      </c>
      <c r="C44" t="s">
        <v>11</v>
      </c>
      <c r="D44" t="s">
        <v>12</v>
      </c>
      <c r="E44" t="s">
        <v>13</v>
      </c>
      <c r="G44" t="s">
        <v>12</v>
      </c>
      <c r="H44" t="s">
        <v>12</v>
      </c>
      <c r="I44" t="s">
        <v>696</v>
      </c>
    </row>
    <row r="45" spans="1:9" x14ac:dyDescent="0.25">
      <c r="A45" t="s">
        <v>150</v>
      </c>
      <c r="B45" t="s">
        <v>17</v>
      </c>
      <c r="C45" t="s">
        <v>11</v>
      </c>
      <c r="D45" t="s">
        <v>12</v>
      </c>
      <c r="E45" t="s">
        <v>102</v>
      </c>
      <c r="F45" t="s">
        <v>147</v>
      </c>
      <c r="G45" t="s">
        <v>148</v>
      </c>
      <c r="H45" t="s">
        <v>12</v>
      </c>
      <c r="I45" t="s">
        <v>151</v>
      </c>
    </row>
    <row r="46" spans="1:9" x14ac:dyDescent="0.25">
      <c r="A46" t="s">
        <v>152</v>
      </c>
      <c r="B46" t="s">
        <v>17</v>
      </c>
      <c r="C46" t="s">
        <v>11</v>
      </c>
      <c r="D46" t="s">
        <v>12</v>
      </c>
      <c r="E46" t="s">
        <v>13</v>
      </c>
      <c r="F46" t="s">
        <v>94</v>
      </c>
      <c r="G46" t="s">
        <v>153</v>
      </c>
      <c r="H46" t="s">
        <v>12</v>
      </c>
      <c r="I46" t="s">
        <v>154</v>
      </c>
    </row>
    <row r="47" spans="1:9" x14ac:dyDescent="0.25">
      <c r="A47" t="s">
        <v>155</v>
      </c>
      <c r="B47" t="s">
        <v>17</v>
      </c>
      <c r="C47" t="s">
        <v>11</v>
      </c>
      <c r="D47" t="s">
        <v>12</v>
      </c>
      <c r="E47" t="s">
        <v>13</v>
      </c>
      <c r="F47" t="s">
        <v>94</v>
      </c>
      <c r="G47" t="s">
        <v>153</v>
      </c>
      <c r="H47" t="s">
        <v>12</v>
      </c>
      <c r="I47" t="s">
        <v>156</v>
      </c>
    </row>
    <row r="48" spans="1:9" x14ac:dyDescent="0.25">
      <c r="A48" t="s">
        <v>157</v>
      </c>
      <c r="B48" t="s">
        <v>17</v>
      </c>
      <c r="C48" t="s">
        <v>11</v>
      </c>
      <c r="D48" t="s">
        <v>12</v>
      </c>
      <c r="E48" t="s">
        <v>13</v>
      </c>
      <c r="F48" t="s">
        <v>94</v>
      </c>
      <c r="G48" t="s">
        <v>153</v>
      </c>
      <c r="H48" t="s">
        <v>12</v>
      </c>
      <c r="I48" t="s">
        <v>158</v>
      </c>
    </row>
    <row r="49" spans="1:9" x14ac:dyDescent="0.25">
      <c r="A49" t="s">
        <v>697</v>
      </c>
      <c r="B49" t="s">
        <v>698</v>
      </c>
      <c r="C49" t="s">
        <v>11</v>
      </c>
      <c r="D49" t="s">
        <v>12</v>
      </c>
      <c r="E49" t="s">
        <v>13</v>
      </c>
      <c r="G49" t="s">
        <v>12</v>
      </c>
      <c r="H49" t="s">
        <v>12</v>
      </c>
      <c r="I49" t="s">
        <v>699</v>
      </c>
    </row>
    <row r="50" spans="1:9" x14ac:dyDescent="0.25">
      <c r="A50" t="s">
        <v>159</v>
      </c>
      <c r="B50" t="s">
        <v>160</v>
      </c>
      <c r="C50" t="s">
        <v>11</v>
      </c>
      <c r="D50" t="s">
        <v>12</v>
      </c>
      <c r="E50" t="s">
        <v>13</v>
      </c>
      <c r="H50" t="s">
        <v>12</v>
      </c>
      <c r="I50" t="s">
        <v>161</v>
      </c>
    </row>
    <row r="51" spans="1:9" x14ac:dyDescent="0.25">
      <c r="A51" t="s">
        <v>162</v>
      </c>
      <c r="B51" t="s">
        <v>17</v>
      </c>
      <c r="C51" t="s">
        <v>11</v>
      </c>
      <c r="D51" t="s">
        <v>12</v>
      </c>
      <c r="E51" t="s">
        <v>102</v>
      </c>
      <c r="F51" t="s">
        <v>163</v>
      </c>
      <c r="G51" t="s">
        <v>164</v>
      </c>
      <c r="H51" t="s">
        <v>12</v>
      </c>
      <c r="I51" t="s">
        <v>165</v>
      </c>
    </row>
    <row r="52" spans="1:9" x14ac:dyDescent="0.25">
      <c r="A52" t="s">
        <v>166</v>
      </c>
      <c r="B52" t="s">
        <v>17</v>
      </c>
      <c r="C52" t="s">
        <v>11</v>
      </c>
      <c r="D52" t="s">
        <v>12</v>
      </c>
      <c r="E52" t="s">
        <v>102</v>
      </c>
      <c r="F52" t="s">
        <v>167</v>
      </c>
      <c r="G52" t="s">
        <v>168</v>
      </c>
      <c r="H52" t="s">
        <v>12</v>
      </c>
      <c r="I52" t="s">
        <v>165</v>
      </c>
    </row>
    <row r="53" spans="1:9" x14ac:dyDescent="0.25">
      <c r="A53" t="s">
        <v>169</v>
      </c>
      <c r="B53" t="s">
        <v>17</v>
      </c>
      <c r="C53" t="s">
        <v>11</v>
      </c>
      <c r="D53" t="s">
        <v>12</v>
      </c>
      <c r="E53" t="s">
        <v>102</v>
      </c>
      <c r="F53" t="s">
        <v>12</v>
      </c>
      <c r="G53" t="s">
        <v>12</v>
      </c>
      <c r="H53" t="s">
        <v>12</v>
      </c>
      <c r="I53" t="s">
        <v>165</v>
      </c>
    </row>
    <row r="54" spans="1:9" x14ac:dyDescent="0.25">
      <c r="A54" t="s">
        <v>170</v>
      </c>
      <c r="B54" t="s">
        <v>17</v>
      </c>
      <c r="C54" t="s">
        <v>11</v>
      </c>
      <c r="D54" t="s">
        <v>12</v>
      </c>
      <c r="E54" t="s">
        <v>13</v>
      </c>
      <c r="H54" t="s">
        <v>12</v>
      </c>
      <c r="I54" t="s">
        <v>171</v>
      </c>
    </row>
    <row r="55" spans="1:9" x14ac:dyDescent="0.25">
      <c r="A55" t="s">
        <v>172</v>
      </c>
      <c r="B55" t="s">
        <v>17</v>
      </c>
      <c r="C55" t="s">
        <v>11</v>
      </c>
      <c r="D55" t="s">
        <v>12</v>
      </c>
      <c r="E55" t="s">
        <v>13</v>
      </c>
      <c r="F55" t="s">
        <v>163</v>
      </c>
      <c r="G55" t="s">
        <v>173</v>
      </c>
      <c r="H55" t="s">
        <v>12</v>
      </c>
      <c r="I55" t="s">
        <v>171</v>
      </c>
    </row>
    <row r="56" spans="1:9" x14ac:dyDescent="0.25">
      <c r="A56" t="s">
        <v>174</v>
      </c>
      <c r="B56" t="s">
        <v>175</v>
      </c>
      <c r="C56" t="s">
        <v>34</v>
      </c>
      <c r="D56" t="s">
        <v>12</v>
      </c>
      <c r="E56" t="s">
        <v>17</v>
      </c>
      <c r="H56" t="s">
        <v>12</v>
      </c>
    </row>
    <row r="57" spans="1:9" x14ac:dyDescent="0.25">
      <c r="A57" t="s">
        <v>176</v>
      </c>
      <c r="B57" t="s">
        <v>177</v>
      </c>
      <c r="C57" t="s">
        <v>11</v>
      </c>
      <c r="D57" t="s">
        <v>12</v>
      </c>
      <c r="E57" t="s">
        <v>13</v>
      </c>
      <c r="F57" t="s">
        <v>178</v>
      </c>
      <c r="G57" t="s">
        <v>179</v>
      </c>
      <c r="H57" t="s">
        <v>12</v>
      </c>
      <c r="I57" t="s">
        <v>180</v>
      </c>
    </row>
    <row r="58" spans="1:9" x14ac:dyDescent="0.25">
      <c r="A58" t="s">
        <v>181</v>
      </c>
      <c r="B58" t="s">
        <v>17</v>
      </c>
      <c r="C58" t="s">
        <v>34</v>
      </c>
      <c r="D58" t="s">
        <v>12</v>
      </c>
      <c r="E58" t="s">
        <v>17</v>
      </c>
      <c r="F58" t="s">
        <v>12</v>
      </c>
      <c r="G58" t="s">
        <v>12</v>
      </c>
      <c r="H58" t="s">
        <v>12</v>
      </c>
      <c r="I58" t="s">
        <v>182</v>
      </c>
    </row>
    <row r="59" spans="1:9" x14ac:dyDescent="0.25">
      <c r="A59" t="s">
        <v>183</v>
      </c>
      <c r="B59" t="s">
        <v>184</v>
      </c>
      <c r="C59" t="s">
        <v>11</v>
      </c>
      <c r="D59" t="s">
        <v>12</v>
      </c>
      <c r="E59" t="s">
        <v>185</v>
      </c>
      <c r="F59" t="s">
        <v>186</v>
      </c>
      <c r="G59" t="s">
        <v>187</v>
      </c>
      <c r="H59" t="s">
        <v>12</v>
      </c>
      <c r="I59" t="s">
        <v>188</v>
      </c>
    </row>
    <row r="60" spans="1:9" x14ac:dyDescent="0.25">
      <c r="A60" t="s">
        <v>189</v>
      </c>
      <c r="B60" t="s">
        <v>17</v>
      </c>
      <c r="C60" t="s">
        <v>34</v>
      </c>
      <c r="D60" t="s">
        <v>12</v>
      </c>
      <c r="E60" t="s">
        <v>17</v>
      </c>
      <c r="F60" t="s">
        <v>12</v>
      </c>
      <c r="G60" t="s">
        <v>12</v>
      </c>
      <c r="H60" t="s">
        <v>12</v>
      </c>
      <c r="I60" t="s">
        <v>190</v>
      </c>
    </row>
    <row r="61" spans="1:9" x14ac:dyDescent="0.25">
      <c r="A61" t="s">
        <v>191</v>
      </c>
      <c r="B61" t="s">
        <v>17</v>
      </c>
      <c r="C61" t="s">
        <v>34</v>
      </c>
      <c r="D61" t="s">
        <v>12</v>
      </c>
      <c r="E61" t="s">
        <v>17</v>
      </c>
      <c r="F61" t="s">
        <v>12</v>
      </c>
      <c r="G61" t="s">
        <v>12</v>
      </c>
      <c r="H61" t="s">
        <v>12</v>
      </c>
      <c r="I61" t="s">
        <v>192</v>
      </c>
    </row>
    <row r="62" spans="1:9" x14ac:dyDescent="0.25">
      <c r="A62" t="s">
        <v>193</v>
      </c>
      <c r="B62" t="s">
        <v>194</v>
      </c>
      <c r="C62" t="s">
        <v>11</v>
      </c>
      <c r="D62" t="s">
        <v>12</v>
      </c>
      <c r="E62" t="s">
        <v>13</v>
      </c>
      <c r="F62" t="s">
        <v>195</v>
      </c>
      <c r="G62" t="s">
        <v>196</v>
      </c>
      <c r="H62" t="s">
        <v>12</v>
      </c>
      <c r="I62" t="s">
        <v>197</v>
      </c>
    </row>
    <row r="63" spans="1:9" x14ac:dyDescent="0.25">
      <c r="A63" t="s">
        <v>198</v>
      </c>
      <c r="B63" t="s">
        <v>199</v>
      </c>
      <c r="C63" t="s">
        <v>11</v>
      </c>
      <c r="D63" t="s">
        <v>12</v>
      </c>
      <c r="E63" t="s">
        <v>13</v>
      </c>
      <c r="F63" t="s">
        <v>195</v>
      </c>
      <c r="G63" t="s">
        <v>196</v>
      </c>
      <c r="H63" t="s">
        <v>12</v>
      </c>
      <c r="I63" t="s">
        <v>200</v>
      </c>
    </row>
    <row r="64" spans="1:9" x14ac:dyDescent="0.25">
      <c r="A64" t="s">
        <v>201</v>
      </c>
      <c r="B64" t="s">
        <v>202</v>
      </c>
      <c r="C64" t="s">
        <v>11</v>
      </c>
      <c r="D64" t="s">
        <v>12</v>
      </c>
      <c r="E64" t="s">
        <v>13</v>
      </c>
      <c r="F64" t="s">
        <v>31</v>
      </c>
      <c r="G64" t="s">
        <v>203</v>
      </c>
      <c r="H64" t="s">
        <v>12</v>
      </c>
      <c r="I64" t="s">
        <v>204</v>
      </c>
    </row>
    <row r="65" spans="1:9" x14ac:dyDescent="0.25">
      <c r="A65" t="s">
        <v>205</v>
      </c>
      <c r="B65" t="s">
        <v>17</v>
      </c>
      <c r="C65" t="s">
        <v>11</v>
      </c>
      <c r="D65" t="s">
        <v>12</v>
      </c>
      <c r="E65" t="s">
        <v>13</v>
      </c>
      <c r="F65" t="s">
        <v>31</v>
      </c>
      <c r="G65" t="s">
        <v>206</v>
      </c>
      <c r="H65" t="s">
        <v>12</v>
      </c>
      <c r="I65" t="s">
        <v>207</v>
      </c>
    </row>
    <row r="66" spans="1:9" x14ac:dyDescent="0.25">
      <c r="A66" t="s">
        <v>208</v>
      </c>
      <c r="B66" t="s">
        <v>202</v>
      </c>
      <c r="C66" t="s">
        <v>11</v>
      </c>
      <c r="D66" t="s">
        <v>12</v>
      </c>
      <c r="E66" t="s">
        <v>13</v>
      </c>
      <c r="F66" t="s">
        <v>31</v>
      </c>
      <c r="G66" t="s">
        <v>209</v>
      </c>
      <c r="H66" t="s">
        <v>12</v>
      </c>
      <c r="I66" t="s">
        <v>210</v>
      </c>
    </row>
    <row r="67" spans="1:9" x14ac:dyDescent="0.25">
      <c r="A67" t="s">
        <v>211</v>
      </c>
      <c r="B67" t="s">
        <v>17</v>
      </c>
      <c r="C67" t="s">
        <v>11</v>
      </c>
      <c r="D67" t="s">
        <v>12</v>
      </c>
      <c r="E67" t="s">
        <v>13</v>
      </c>
      <c r="F67" t="s">
        <v>31</v>
      </c>
      <c r="G67" t="s">
        <v>206</v>
      </c>
      <c r="H67" t="s">
        <v>12</v>
      </c>
      <c r="I67" t="s">
        <v>212</v>
      </c>
    </row>
    <row r="68" spans="1:9" x14ac:dyDescent="0.25">
      <c r="A68" t="s">
        <v>213</v>
      </c>
      <c r="B68" t="s">
        <v>17</v>
      </c>
      <c r="C68" t="s">
        <v>11</v>
      </c>
      <c r="D68" t="s">
        <v>12</v>
      </c>
      <c r="E68" t="s">
        <v>13</v>
      </c>
      <c r="F68" t="s">
        <v>214</v>
      </c>
      <c r="G68" t="s">
        <v>215</v>
      </c>
      <c r="H68" t="s">
        <v>12</v>
      </c>
      <c r="I68" t="s">
        <v>216</v>
      </c>
    </row>
    <row r="69" spans="1:9" x14ac:dyDescent="0.25">
      <c r="A69" t="s">
        <v>217</v>
      </c>
      <c r="B69" t="s">
        <v>17</v>
      </c>
      <c r="C69" t="s">
        <v>11</v>
      </c>
      <c r="D69" t="s">
        <v>12</v>
      </c>
      <c r="E69" t="s">
        <v>13</v>
      </c>
      <c r="H69" t="s">
        <v>12</v>
      </c>
      <c r="I69" t="s">
        <v>218</v>
      </c>
    </row>
    <row r="70" spans="1:9" x14ac:dyDescent="0.25">
      <c r="A70" t="s">
        <v>219</v>
      </c>
      <c r="B70" t="s">
        <v>220</v>
      </c>
      <c r="C70" t="s">
        <v>11</v>
      </c>
      <c r="D70" t="s">
        <v>12</v>
      </c>
      <c r="E70" t="s">
        <v>221</v>
      </c>
      <c r="F70" t="s">
        <v>12</v>
      </c>
      <c r="G70" t="s">
        <v>12</v>
      </c>
      <c r="H70" t="s">
        <v>222</v>
      </c>
      <c r="I70" t="s">
        <v>223</v>
      </c>
    </row>
    <row r="71" spans="1:9" x14ac:dyDescent="0.25">
      <c r="A71" t="s">
        <v>224</v>
      </c>
      <c r="B71" t="s">
        <v>17</v>
      </c>
      <c r="C71" t="s">
        <v>11</v>
      </c>
      <c r="D71" t="s">
        <v>12</v>
      </c>
      <c r="E71" t="s">
        <v>221</v>
      </c>
      <c r="F71" t="s">
        <v>215</v>
      </c>
      <c r="G71" t="s">
        <v>215</v>
      </c>
      <c r="H71" t="s">
        <v>17</v>
      </c>
      <c r="I71" t="s">
        <v>225</v>
      </c>
    </row>
    <row r="72" spans="1:9" x14ac:dyDescent="0.25">
      <c r="A72" t="s">
        <v>226</v>
      </c>
      <c r="B72" t="s">
        <v>227</v>
      </c>
      <c r="C72" t="s">
        <v>11</v>
      </c>
      <c r="D72" t="s">
        <v>12</v>
      </c>
      <c r="E72" t="s">
        <v>13</v>
      </c>
      <c r="F72" t="s">
        <v>214</v>
      </c>
      <c r="G72" t="s">
        <v>215</v>
      </c>
      <c r="H72" t="s">
        <v>222</v>
      </c>
      <c r="I72" t="s">
        <v>228</v>
      </c>
    </row>
    <row r="73" spans="1:9" x14ac:dyDescent="0.25">
      <c r="A73" t="s">
        <v>229</v>
      </c>
      <c r="B73" t="s">
        <v>230</v>
      </c>
      <c r="C73" t="s">
        <v>11</v>
      </c>
      <c r="D73" t="s">
        <v>12</v>
      </c>
      <c r="E73" t="s">
        <v>13</v>
      </c>
      <c r="F73" t="s">
        <v>214</v>
      </c>
      <c r="G73" t="s">
        <v>215</v>
      </c>
      <c r="H73" t="s">
        <v>231</v>
      </c>
      <c r="I73" t="s">
        <v>232</v>
      </c>
    </row>
    <row r="74" spans="1:9" x14ac:dyDescent="0.25">
      <c r="A74" t="s">
        <v>233</v>
      </c>
      <c r="B74" t="s">
        <v>234</v>
      </c>
      <c r="C74" t="s">
        <v>11</v>
      </c>
      <c r="D74" t="s">
        <v>12</v>
      </c>
      <c r="E74" t="s">
        <v>13</v>
      </c>
      <c r="F74" t="s">
        <v>214</v>
      </c>
      <c r="G74" t="s">
        <v>215</v>
      </c>
      <c r="H74" t="s">
        <v>222</v>
      </c>
      <c r="I74" t="s">
        <v>235</v>
      </c>
    </row>
    <row r="75" spans="1:9" x14ac:dyDescent="0.25">
      <c r="A75" t="s">
        <v>236</v>
      </c>
      <c r="B75" t="s">
        <v>237</v>
      </c>
      <c r="C75" t="s">
        <v>11</v>
      </c>
      <c r="D75" t="s">
        <v>12</v>
      </c>
      <c r="E75" t="s">
        <v>13</v>
      </c>
      <c r="F75" t="s">
        <v>214</v>
      </c>
      <c r="G75" t="s">
        <v>215</v>
      </c>
      <c r="H75" t="s">
        <v>222</v>
      </c>
      <c r="I75" t="s">
        <v>238</v>
      </c>
    </row>
    <row r="76" spans="1:9" x14ac:dyDescent="0.25">
      <c r="A76" t="s">
        <v>239</v>
      </c>
      <c r="B76" t="s">
        <v>240</v>
      </c>
      <c r="C76" t="s">
        <v>11</v>
      </c>
      <c r="D76" t="s">
        <v>12</v>
      </c>
      <c r="E76" t="s">
        <v>13</v>
      </c>
      <c r="F76" t="s">
        <v>214</v>
      </c>
      <c r="G76" t="s">
        <v>215</v>
      </c>
      <c r="H76" t="s">
        <v>241</v>
      </c>
      <c r="I76" t="s">
        <v>242</v>
      </c>
    </row>
    <row r="77" spans="1:9" x14ac:dyDescent="0.25">
      <c r="A77" t="s">
        <v>243</v>
      </c>
      <c r="B77" t="s">
        <v>244</v>
      </c>
      <c r="C77" t="s">
        <v>11</v>
      </c>
      <c r="D77" t="s">
        <v>12</v>
      </c>
      <c r="E77" t="s">
        <v>13</v>
      </c>
      <c r="F77" t="s">
        <v>214</v>
      </c>
      <c r="G77" t="s">
        <v>215</v>
      </c>
      <c r="H77" t="s">
        <v>222</v>
      </c>
      <c r="I77" t="s">
        <v>245</v>
      </c>
    </row>
    <row r="78" spans="1:9" x14ac:dyDescent="0.25">
      <c r="A78" t="s">
        <v>246</v>
      </c>
      <c r="B78" t="s">
        <v>247</v>
      </c>
      <c r="C78" t="s">
        <v>11</v>
      </c>
      <c r="D78" t="s">
        <v>12</v>
      </c>
      <c r="E78" t="s">
        <v>13</v>
      </c>
      <c r="F78" t="s">
        <v>214</v>
      </c>
      <c r="G78" t="s">
        <v>215</v>
      </c>
      <c r="H78" t="s">
        <v>248</v>
      </c>
      <c r="I78" t="s">
        <v>249</v>
      </c>
    </row>
    <row r="79" spans="1:9" x14ac:dyDescent="0.25">
      <c r="A79" t="s">
        <v>250</v>
      </c>
      <c r="B79" t="s">
        <v>251</v>
      </c>
      <c r="C79" t="s">
        <v>11</v>
      </c>
      <c r="D79" t="s">
        <v>12</v>
      </c>
      <c r="E79" t="s">
        <v>13</v>
      </c>
      <c r="F79" t="s">
        <v>214</v>
      </c>
      <c r="G79" t="s">
        <v>215</v>
      </c>
      <c r="H79" t="s">
        <v>231</v>
      </c>
      <c r="I79" t="s">
        <v>252</v>
      </c>
    </row>
    <row r="80" spans="1:9" x14ac:dyDescent="0.25">
      <c r="A80" t="s">
        <v>253</v>
      </c>
      <c r="B80" t="s">
        <v>17</v>
      </c>
      <c r="C80" t="s">
        <v>34</v>
      </c>
      <c r="D80" t="s">
        <v>12</v>
      </c>
      <c r="E80" t="s">
        <v>12</v>
      </c>
      <c r="F80" t="s">
        <v>12</v>
      </c>
      <c r="G80" t="s">
        <v>12</v>
      </c>
      <c r="H80" t="s">
        <v>12</v>
      </c>
      <c r="I80" t="s">
        <v>254</v>
      </c>
    </row>
    <row r="81" spans="1:9" x14ac:dyDescent="0.25">
      <c r="A81" t="s">
        <v>255</v>
      </c>
      <c r="B81" t="s">
        <v>17</v>
      </c>
      <c r="C81" t="s">
        <v>11</v>
      </c>
      <c r="D81" t="s">
        <v>12</v>
      </c>
      <c r="E81" t="s">
        <v>13</v>
      </c>
      <c r="F81" t="s">
        <v>256</v>
      </c>
      <c r="G81" t="s">
        <v>256</v>
      </c>
      <c r="H81" t="s">
        <v>12</v>
      </c>
      <c r="I81" t="s">
        <v>257</v>
      </c>
    </row>
    <row r="82" spans="1:9" x14ac:dyDescent="0.25">
      <c r="A82" t="s">
        <v>258</v>
      </c>
      <c r="B82" t="s">
        <v>259</v>
      </c>
      <c r="C82" t="s">
        <v>11</v>
      </c>
      <c r="D82" t="s">
        <v>12</v>
      </c>
      <c r="E82" t="s">
        <v>13</v>
      </c>
      <c r="F82" t="s">
        <v>94</v>
      </c>
      <c r="G82" t="s">
        <v>187</v>
      </c>
      <c r="H82" t="s">
        <v>12</v>
      </c>
      <c r="I82" t="s">
        <v>260</v>
      </c>
    </row>
    <row r="83" spans="1:9" x14ac:dyDescent="0.25">
      <c r="A83" t="s">
        <v>261</v>
      </c>
      <c r="B83" t="s">
        <v>262</v>
      </c>
      <c r="C83" t="s">
        <v>11</v>
      </c>
      <c r="D83" t="s">
        <v>12</v>
      </c>
      <c r="E83" t="s">
        <v>13</v>
      </c>
      <c r="F83" t="s">
        <v>94</v>
      </c>
      <c r="G83" t="s">
        <v>187</v>
      </c>
      <c r="H83" t="s">
        <v>12</v>
      </c>
      <c r="I83" t="s">
        <v>263</v>
      </c>
    </row>
    <row r="84" spans="1:9" x14ac:dyDescent="0.25">
      <c r="A84" t="s">
        <v>264</v>
      </c>
      <c r="B84" t="s">
        <v>265</v>
      </c>
      <c r="C84" t="s">
        <v>11</v>
      </c>
      <c r="D84" t="s">
        <v>12</v>
      </c>
      <c r="E84" t="s">
        <v>102</v>
      </c>
      <c r="F84" t="s">
        <v>75</v>
      </c>
      <c r="G84" t="s">
        <v>75</v>
      </c>
      <c r="H84" t="s">
        <v>12</v>
      </c>
      <c r="I84" t="s">
        <v>266</v>
      </c>
    </row>
    <row r="85" spans="1:9" x14ac:dyDescent="0.25">
      <c r="A85" t="s">
        <v>267</v>
      </c>
      <c r="B85" t="s">
        <v>268</v>
      </c>
      <c r="C85" t="s">
        <v>11</v>
      </c>
      <c r="D85" t="s">
        <v>12</v>
      </c>
      <c r="E85" t="s">
        <v>13</v>
      </c>
      <c r="F85" t="s">
        <v>94</v>
      </c>
      <c r="G85" t="s">
        <v>187</v>
      </c>
      <c r="H85" t="s">
        <v>12</v>
      </c>
      <c r="I85" t="s">
        <v>269</v>
      </c>
    </row>
    <row r="86" spans="1:9" x14ac:dyDescent="0.25">
      <c r="A86" t="s">
        <v>270</v>
      </c>
      <c r="B86" t="s">
        <v>271</v>
      </c>
      <c r="C86" t="s">
        <v>11</v>
      </c>
      <c r="D86" t="s">
        <v>12</v>
      </c>
      <c r="E86" t="s">
        <v>18</v>
      </c>
      <c r="H86" t="s">
        <v>12</v>
      </c>
      <c r="I86" t="s">
        <v>272</v>
      </c>
    </row>
    <row r="87" spans="1:9" x14ac:dyDescent="0.25">
      <c r="A87" t="s">
        <v>700</v>
      </c>
      <c r="B87" t="s">
        <v>17</v>
      </c>
      <c r="C87" t="s">
        <v>11</v>
      </c>
      <c r="D87" t="s">
        <v>12</v>
      </c>
      <c r="E87" t="s">
        <v>13</v>
      </c>
      <c r="F87" t="s">
        <v>94</v>
      </c>
      <c r="G87" t="s">
        <v>432</v>
      </c>
      <c r="H87" t="s">
        <v>12</v>
      </c>
      <c r="I87" t="s">
        <v>701</v>
      </c>
    </row>
    <row r="88" spans="1:9" x14ac:dyDescent="0.25">
      <c r="A88" t="s">
        <v>702</v>
      </c>
      <c r="B88" t="s">
        <v>703</v>
      </c>
      <c r="C88" t="s">
        <v>11</v>
      </c>
      <c r="D88" t="s">
        <v>12</v>
      </c>
      <c r="E88" t="s">
        <v>13</v>
      </c>
      <c r="G88" t="s">
        <v>12</v>
      </c>
      <c r="H88" t="s">
        <v>12</v>
      </c>
      <c r="I88" t="s">
        <v>704</v>
      </c>
    </row>
    <row r="89" spans="1:9" x14ac:dyDescent="0.25">
      <c r="A89" t="s">
        <v>705</v>
      </c>
      <c r="B89" t="s">
        <v>706</v>
      </c>
      <c r="C89" t="s">
        <v>11</v>
      </c>
      <c r="D89" t="s">
        <v>12</v>
      </c>
      <c r="E89" t="s">
        <v>13</v>
      </c>
      <c r="G89" t="s">
        <v>12</v>
      </c>
      <c r="H89" t="s">
        <v>12</v>
      </c>
      <c r="I89" t="s">
        <v>707</v>
      </c>
    </row>
    <row r="90" spans="1:9" x14ac:dyDescent="0.25">
      <c r="A90" t="s">
        <v>273</v>
      </c>
      <c r="B90" t="s">
        <v>274</v>
      </c>
      <c r="C90" t="s">
        <v>11</v>
      </c>
      <c r="D90" t="s">
        <v>12</v>
      </c>
      <c r="E90" t="s">
        <v>13</v>
      </c>
      <c r="F90" t="s">
        <v>275</v>
      </c>
      <c r="G90" t="s">
        <v>276</v>
      </c>
      <c r="H90" t="s">
        <v>12</v>
      </c>
      <c r="I90" t="s">
        <v>277</v>
      </c>
    </row>
    <row r="91" spans="1:9" x14ac:dyDescent="0.25">
      <c r="A91" t="s">
        <v>278</v>
      </c>
      <c r="B91" t="s">
        <v>279</v>
      </c>
      <c r="C91" t="s">
        <v>11</v>
      </c>
      <c r="D91" t="s">
        <v>12</v>
      </c>
      <c r="E91" t="s">
        <v>13</v>
      </c>
      <c r="F91" t="s">
        <v>280</v>
      </c>
      <c r="G91" t="s">
        <v>281</v>
      </c>
      <c r="H91" t="s">
        <v>12</v>
      </c>
      <c r="I91" t="s">
        <v>282</v>
      </c>
    </row>
    <row r="92" spans="1:9" x14ac:dyDescent="0.25">
      <c r="A92" t="s">
        <v>283</v>
      </c>
      <c r="B92" t="s">
        <v>284</v>
      </c>
      <c r="C92" t="s">
        <v>11</v>
      </c>
      <c r="D92" t="s">
        <v>12</v>
      </c>
      <c r="E92" t="s">
        <v>13</v>
      </c>
      <c r="F92" t="s">
        <v>285</v>
      </c>
      <c r="G92" t="s">
        <v>286</v>
      </c>
      <c r="H92" t="s">
        <v>12</v>
      </c>
      <c r="I92" t="s">
        <v>287</v>
      </c>
    </row>
    <row r="93" spans="1:9" x14ac:dyDescent="0.25">
      <c r="A93" t="s">
        <v>288</v>
      </c>
      <c r="B93" t="s">
        <v>284</v>
      </c>
      <c r="C93" t="s">
        <v>11</v>
      </c>
      <c r="D93" t="s">
        <v>12</v>
      </c>
      <c r="E93" t="s">
        <v>13</v>
      </c>
      <c r="F93" t="s">
        <v>289</v>
      </c>
      <c r="G93" t="s">
        <v>290</v>
      </c>
      <c r="H93" t="s">
        <v>12</v>
      </c>
      <c r="I93" t="s">
        <v>291</v>
      </c>
    </row>
    <row r="94" spans="1:9" x14ac:dyDescent="0.25">
      <c r="A94" t="s">
        <v>292</v>
      </c>
      <c r="B94" t="s">
        <v>17</v>
      </c>
      <c r="C94" t="s">
        <v>11</v>
      </c>
      <c r="D94" t="s">
        <v>12</v>
      </c>
      <c r="E94" t="s">
        <v>102</v>
      </c>
      <c r="F94" t="s">
        <v>12</v>
      </c>
      <c r="G94" t="s">
        <v>12</v>
      </c>
      <c r="H94" t="s">
        <v>12</v>
      </c>
      <c r="I94" t="s">
        <v>293</v>
      </c>
    </row>
    <row r="95" spans="1:9" x14ac:dyDescent="0.25">
      <c r="A95" t="s">
        <v>294</v>
      </c>
      <c r="B95" t="s">
        <v>295</v>
      </c>
      <c r="C95" t="s">
        <v>34</v>
      </c>
      <c r="D95" t="s">
        <v>12</v>
      </c>
      <c r="E95" t="s">
        <v>12</v>
      </c>
      <c r="F95" t="s">
        <v>12</v>
      </c>
      <c r="G95" t="s">
        <v>12</v>
      </c>
      <c r="H95" t="s">
        <v>12</v>
      </c>
      <c r="I95" t="s">
        <v>296</v>
      </c>
    </row>
    <row r="96" spans="1:9" x14ac:dyDescent="0.25">
      <c r="A96" t="s">
        <v>297</v>
      </c>
      <c r="B96" t="s">
        <v>17</v>
      </c>
      <c r="C96" t="s">
        <v>11</v>
      </c>
      <c r="D96" t="s">
        <v>12</v>
      </c>
      <c r="E96" t="s">
        <v>102</v>
      </c>
      <c r="F96" t="s">
        <v>12</v>
      </c>
      <c r="G96" t="s">
        <v>12</v>
      </c>
      <c r="H96" t="s">
        <v>12</v>
      </c>
      <c r="I96" t="s">
        <v>298</v>
      </c>
    </row>
    <row r="97" spans="1:9" x14ac:dyDescent="0.25">
      <c r="A97" t="s">
        <v>299</v>
      </c>
      <c r="B97" t="s">
        <v>17</v>
      </c>
      <c r="C97" t="s">
        <v>11</v>
      </c>
      <c r="D97" t="s">
        <v>12</v>
      </c>
      <c r="E97" t="s">
        <v>102</v>
      </c>
      <c r="F97" t="s">
        <v>12</v>
      </c>
      <c r="G97" t="s">
        <v>12</v>
      </c>
      <c r="H97" t="s">
        <v>12</v>
      </c>
      <c r="I97" t="s">
        <v>300</v>
      </c>
    </row>
    <row r="98" spans="1:9" x14ac:dyDescent="0.25">
      <c r="A98" t="s">
        <v>301</v>
      </c>
      <c r="B98" t="s">
        <v>17</v>
      </c>
      <c r="C98" t="s">
        <v>11</v>
      </c>
      <c r="D98" t="s">
        <v>12</v>
      </c>
      <c r="E98" t="s">
        <v>18</v>
      </c>
      <c r="F98" t="s">
        <v>12</v>
      </c>
      <c r="G98" t="s">
        <v>12</v>
      </c>
      <c r="H98" t="s">
        <v>12</v>
      </c>
      <c r="I98" t="s">
        <v>302</v>
      </c>
    </row>
    <row r="99" spans="1:9" x14ac:dyDescent="0.25">
      <c r="A99" t="s">
        <v>303</v>
      </c>
      <c r="B99" t="s">
        <v>304</v>
      </c>
      <c r="C99" t="s">
        <v>34</v>
      </c>
      <c r="D99" t="s">
        <v>12</v>
      </c>
      <c r="E99" t="s">
        <v>17</v>
      </c>
      <c r="H99" t="s">
        <v>12</v>
      </c>
      <c r="I99" t="s">
        <v>305</v>
      </c>
    </row>
    <row r="100" spans="1:9" x14ac:dyDescent="0.25">
      <c r="A100" t="s">
        <v>306</v>
      </c>
      <c r="B100" t="s">
        <v>307</v>
      </c>
      <c r="C100" t="s">
        <v>11</v>
      </c>
      <c r="D100" t="s">
        <v>12</v>
      </c>
      <c r="E100" t="s">
        <v>13</v>
      </c>
      <c r="F100" t="s">
        <v>94</v>
      </c>
      <c r="G100" t="s">
        <v>187</v>
      </c>
      <c r="H100" t="s">
        <v>12</v>
      </c>
      <c r="I100" t="s">
        <v>308</v>
      </c>
    </row>
    <row r="101" spans="1:9" x14ac:dyDescent="0.25">
      <c r="A101" t="s">
        <v>309</v>
      </c>
      <c r="B101" t="s">
        <v>310</v>
      </c>
      <c r="C101" t="s">
        <v>11</v>
      </c>
      <c r="D101" t="s">
        <v>12</v>
      </c>
      <c r="E101" t="s">
        <v>13</v>
      </c>
      <c r="F101" t="s">
        <v>94</v>
      </c>
      <c r="G101" t="s">
        <v>187</v>
      </c>
      <c r="H101" t="s">
        <v>12</v>
      </c>
      <c r="I101" t="s">
        <v>311</v>
      </c>
    </row>
    <row r="102" spans="1:9" x14ac:dyDescent="0.25">
      <c r="A102" t="s">
        <v>312</v>
      </c>
      <c r="B102" t="s">
        <v>17</v>
      </c>
      <c r="C102" t="s">
        <v>11</v>
      </c>
      <c r="D102" t="s">
        <v>12</v>
      </c>
      <c r="E102" t="s">
        <v>13</v>
      </c>
      <c r="F102" t="s">
        <v>313</v>
      </c>
      <c r="G102" t="s">
        <v>314</v>
      </c>
      <c r="H102" t="s">
        <v>12</v>
      </c>
      <c r="I102" t="s">
        <v>315</v>
      </c>
    </row>
    <row r="103" spans="1:9" x14ac:dyDescent="0.25">
      <c r="A103" t="s">
        <v>316</v>
      </c>
      <c r="B103" t="s">
        <v>17</v>
      </c>
      <c r="C103" t="s">
        <v>11</v>
      </c>
      <c r="D103" t="s">
        <v>12</v>
      </c>
      <c r="E103" t="s">
        <v>13</v>
      </c>
      <c r="F103" t="s">
        <v>317</v>
      </c>
      <c r="G103" t="s">
        <v>318</v>
      </c>
      <c r="H103" t="s">
        <v>12</v>
      </c>
      <c r="I103" t="s">
        <v>319</v>
      </c>
    </row>
    <row r="104" spans="1:9" x14ac:dyDescent="0.25">
      <c r="A104" t="s">
        <v>320</v>
      </c>
      <c r="B104" t="s">
        <v>17</v>
      </c>
      <c r="C104" t="s">
        <v>11</v>
      </c>
      <c r="D104" t="s">
        <v>12</v>
      </c>
      <c r="E104" t="s">
        <v>13</v>
      </c>
      <c r="F104" t="s">
        <v>317</v>
      </c>
      <c r="G104" t="s">
        <v>318</v>
      </c>
      <c r="H104" t="s">
        <v>12</v>
      </c>
      <c r="I104" t="s">
        <v>321</v>
      </c>
    </row>
    <row r="105" spans="1:9" x14ac:dyDescent="0.25">
      <c r="A105" t="s">
        <v>322</v>
      </c>
      <c r="B105" t="s">
        <v>17</v>
      </c>
      <c r="C105" t="s">
        <v>11</v>
      </c>
      <c r="D105" t="s">
        <v>12</v>
      </c>
      <c r="E105" t="s">
        <v>13</v>
      </c>
      <c r="F105" t="s">
        <v>323</v>
      </c>
      <c r="G105" t="s">
        <v>324</v>
      </c>
      <c r="H105" t="s">
        <v>12</v>
      </c>
      <c r="I105" t="s">
        <v>325</v>
      </c>
    </row>
    <row r="106" spans="1:9" x14ac:dyDescent="0.25">
      <c r="A106" t="s">
        <v>326</v>
      </c>
      <c r="B106" t="s">
        <v>327</v>
      </c>
      <c r="C106" t="s">
        <v>11</v>
      </c>
      <c r="D106" t="s">
        <v>12</v>
      </c>
      <c r="E106" t="s">
        <v>328</v>
      </c>
      <c r="H106" t="s">
        <v>12</v>
      </c>
      <c r="I106" t="s">
        <v>329</v>
      </c>
    </row>
    <row r="107" spans="1:9" x14ac:dyDescent="0.25">
      <c r="A107" t="s">
        <v>330</v>
      </c>
      <c r="B107" t="s">
        <v>331</v>
      </c>
      <c r="C107" t="s">
        <v>11</v>
      </c>
      <c r="D107" t="s">
        <v>12</v>
      </c>
      <c r="E107" t="s">
        <v>13</v>
      </c>
      <c r="F107" t="s">
        <v>12</v>
      </c>
      <c r="G107" t="s">
        <v>12</v>
      </c>
      <c r="H107" t="s">
        <v>12</v>
      </c>
      <c r="I107" t="s">
        <v>332</v>
      </c>
    </row>
    <row r="108" spans="1:9" x14ac:dyDescent="0.25">
      <c r="A108" t="s">
        <v>333</v>
      </c>
      <c r="B108" t="s">
        <v>334</v>
      </c>
      <c r="C108" t="s">
        <v>11</v>
      </c>
      <c r="D108" t="s">
        <v>12</v>
      </c>
      <c r="E108" t="s">
        <v>18</v>
      </c>
      <c r="H108" t="s">
        <v>12</v>
      </c>
      <c r="I108" t="s">
        <v>335</v>
      </c>
    </row>
    <row r="109" spans="1:9" x14ac:dyDescent="0.25">
      <c r="A109" t="s">
        <v>336</v>
      </c>
      <c r="B109" t="s">
        <v>337</v>
      </c>
      <c r="C109" t="s">
        <v>11</v>
      </c>
      <c r="D109" t="s">
        <v>12</v>
      </c>
      <c r="E109" t="s">
        <v>13</v>
      </c>
      <c r="F109" t="s">
        <v>338</v>
      </c>
      <c r="G109" t="s">
        <v>339</v>
      </c>
      <c r="H109" t="s">
        <v>12</v>
      </c>
      <c r="I109" t="s">
        <v>340</v>
      </c>
    </row>
    <row r="110" spans="1:9" x14ac:dyDescent="0.25">
      <c r="A110" t="s">
        <v>708</v>
      </c>
      <c r="B110" t="s">
        <v>709</v>
      </c>
      <c r="C110" t="s">
        <v>11</v>
      </c>
      <c r="D110" t="s">
        <v>12</v>
      </c>
      <c r="E110" t="s">
        <v>13</v>
      </c>
      <c r="G110" t="s">
        <v>12</v>
      </c>
      <c r="H110" t="s">
        <v>12</v>
      </c>
      <c r="I110" t="s">
        <v>710</v>
      </c>
    </row>
    <row r="111" spans="1:9" x14ac:dyDescent="0.25">
      <c r="A111" t="s">
        <v>711</v>
      </c>
      <c r="B111" t="s">
        <v>331</v>
      </c>
      <c r="C111" t="s">
        <v>11</v>
      </c>
      <c r="D111" t="s">
        <v>12</v>
      </c>
      <c r="E111" t="s">
        <v>13</v>
      </c>
      <c r="F111" t="s">
        <v>48</v>
      </c>
      <c r="G111" t="s">
        <v>49</v>
      </c>
      <c r="H111" t="s">
        <v>12</v>
      </c>
      <c r="I111" t="s">
        <v>332</v>
      </c>
    </row>
    <row r="112" spans="1:9" x14ac:dyDescent="0.25">
      <c r="A112" t="s">
        <v>712</v>
      </c>
      <c r="B112" t="s">
        <v>713</v>
      </c>
      <c r="C112" t="s">
        <v>11</v>
      </c>
      <c r="D112" t="s">
        <v>12</v>
      </c>
      <c r="E112" t="s">
        <v>13</v>
      </c>
      <c r="F112" t="s">
        <v>147</v>
      </c>
      <c r="G112" t="s">
        <v>714</v>
      </c>
      <c r="H112" t="s">
        <v>12</v>
      </c>
      <c r="I112" t="s">
        <v>715</v>
      </c>
    </row>
    <row r="113" spans="1:9" x14ac:dyDescent="0.25">
      <c r="A113" t="s">
        <v>716</v>
      </c>
      <c r="B113" t="s">
        <v>717</v>
      </c>
      <c r="C113" t="s">
        <v>11</v>
      </c>
      <c r="D113" t="s">
        <v>12</v>
      </c>
      <c r="E113" t="s">
        <v>13</v>
      </c>
      <c r="F113" t="s">
        <v>147</v>
      </c>
      <c r="G113" t="s">
        <v>714</v>
      </c>
      <c r="H113" t="s">
        <v>12</v>
      </c>
      <c r="I113" t="s">
        <v>718</v>
      </c>
    </row>
    <row r="114" spans="1:9" x14ac:dyDescent="0.25">
      <c r="A114" t="s">
        <v>719</v>
      </c>
      <c r="B114" t="s">
        <v>720</v>
      </c>
      <c r="C114" t="s">
        <v>11</v>
      </c>
      <c r="D114" t="s">
        <v>12</v>
      </c>
      <c r="E114" t="s">
        <v>221</v>
      </c>
      <c r="H114" t="s">
        <v>12</v>
      </c>
      <c r="I114" t="s">
        <v>721</v>
      </c>
    </row>
    <row r="115" spans="1:9" x14ac:dyDescent="0.25">
      <c r="A115" t="s">
        <v>722</v>
      </c>
      <c r="B115" t="s">
        <v>723</v>
      </c>
      <c r="C115" t="s">
        <v>11</v>
      </c>
      <c r="D115" t="s">
        <v>12</v>
      </c>
      <c r="E115" t="s">
        <v>221</v>
      </c>
      <c r="H115" t="s">
        <v>12</v>
      </c>
      <c r="I115" t="s">
        <v>724</v>
      </c>
    </row>
    <row r="116" spans="1:9" x14ac:dyDescent="0.25">
      <c r="A116" t="s">
        <v>725</v>
      </c>
      <c r="B116" t="s">
        <v>726</v>
      </c>
      <c r="C116" t="s">
        <v>11</v>
      </c>
      <c r="D116" t="s">
        <v>12</v>
      </c>
      <c r="E116" t="s">
        <v>221</v>
      </c>
      <c r="H116" t="s">
        <v>12</v>
      </c>
      <c r="I116" t="s">
        <v>727</v>
      </c>
    </row>
    <row r="117" spans="1:9" x14ac:dyDescent="0.25">
      <c r="A117" t="s">
        <v>728</v>
      </c>
      <c r="B117" t="s">
        <v>729</v>
      </c>
      <c r="C117" t="s">
        <v>11</v>
      </c>
      <c r="D117" t="s">
        <v>12</v>
      </c>
      <c r="E117" t="s">
        <v>13</v>
      </c>
      <c r="F117" t="s">
        <v>730</v>
      </c>
      <c r="G117" t="s">
        <v>731</v>
      </c>
      <c r="H117" t="s">
        <v>12</v>
      </c>
      <c r="I117" t="s">
        <v>732</v>
      </c>
    </row>
    <row r="118" spans="1:9" x14ac:dyDescent="0.25">
      <c r="A118" t="s">
        <v>733</v>
      </c>
      <c r="B118" t="s">
        <v>734</v>
      </c>
      <c r="C118" t="s">
        <v>11</v>
      </c>
      <c r="D118" t="s">
        <v>12</v>
      </c>
      <c r="E118" t="s">
        <v>13</v>
      </c>
      <c r="F118" t="s">
        <v>31</v>
      </c>
      <c r="G118" t="s">
        <v>203</v>
      </c>
      <c r="H118" t="s">
        <v>12</v>
      </c>
      <c r="I118" t="s">
        <v>735</v>
      </c>
    </row>
    <row r="119" spans="1:9" x14ac:dyDescent="0.25">
      <c r="A119" t="s">
        <v>736</v>
      </c>
      <c r="B119" t="s">
        <v>737</v>
      </c>
      <c r="C119" t="s">
        <v>34</v>
      </c>
      <c r="D119" t="s">
        <v>12</v>
      </c>
      <c r="E119" t="s">
        <v>17</v>
      </c>
      <c r="H119" t="s">
        <v>12</v>
      </c>
    </row>
    <row r="120" spans="1:9" x14ac:dyDescent="0.25">
      <c r="A120" t="s">
        <v>738</v>
      </c>
      <c r="B120" t="s">
        <v>739</v>
      </c>
      <c r="C120" t="s">
        <v>11</v>
      </c>
      <c r="D120" t="s">
        <v>12</v>
      </c>
      <c r="E120" t="s">
        <v>13</v>
      </c>
      <c r="F120" t="s">
        <v>31</v>
      </c>
      <c r="G120" t="s">
        <v>203</v>
      </c>
      <c r="H120" t="s">
        <v>12</v>
      </c>
      <c r="I120" t="s">
        <v>740</v>
      </c>
    </row>
    <row r="121" spans="1:9" x14ac:dyDescent="0.25">
      <c r="A121" t="s">
        <v>741</v>
      </c>
      <c r="B121" t="s">
        <v>742</v>
      </c>
      <c r="C121" t="s">
        <v>11</v>
      </c>
      <c r="D121" t="s">
        <v>12</v>
      </c>
      <c r="E121" t="s">
        <v>13</v>
      </c>
      <c r="F121" t="s">
        <v>31</v>
      </c>
      <c r="G121" t="s">
        <v>203</v>
      </c>
      <c r="H121" t="s">
        <v>12</v>
      </c>
      <c r="I121" t="s">
        <v>743</v>
      </c>
    </row>
    <row r="122" spans="1:9" x14ac:dyDescent="0.25">
      <c r="A122" t="s">
        <v>744</v>
      </c>
      <c r="B122" t="s">
        <v>745</v>
      </c>
      <c r="C122" t="s">
        <v>11</v>
      </c>
      <c r="D122" t="s">
        <v>12</v>
      </c>
      <c r="E122" t="s">
        <v>13</v>
      </c>
      <c r="F122" t="s">
        <v>31</v>
      </c>
      <c r="G122" t="s">
        <v>203</v>
      </c>
      <c r="H122" t="s">
        <v>12</v>
      </c>
      <c r="I122" t="s">
        <v>746</v>
      </c>
    </row>
    <row r="123" spans="1:9" x14ac:dyDescent="0.25">
      <c r="A123" t="s">
        <v>681</v>
      </c>
      <c r="B123" t="s">
        <v>747</v>
      </c>
      <c r="C123" t="s">
        <v>12</v>
      </c>
      <c r="D123" t="s">
        <v>12</v>
      </c>
      <c r="E123" t="s">
        <v>12</v>
      </c>
      <c r="F123" t="s">
        <v>12</v>
      </c>
      <c r="G123" t="s">
        <v>12</v>
      </c>
      <c r="H123" t="s">
        <v>12</v>
      </c>
      <c r="I123" t="s">
        <v>748</v>
      </c>
    </row>
    <row r="124" spans="1:9" x14ac:dyDescent="0.25">
      <c r="A124" t="s">
        <v>749</v>
      </c>
      <c r="B124" t="s">
        <v>750</v>
      </c>
      <c r="C124" t="s">
        <v>34</v>
      </c>
      <c r="D124" t="s">
        <v>12</v>
      </c>
      <c r="E124" t="s">
        <v>17</v>
      </c>
      <c r="H124" t="s">
        <v>12</v>
      </c>
    </row>
    <row r="125" spans="1:9" x14ac:dyDescent="0.25">
      <c r="A125" t="s">
        <v>751</v>
      </c>
      <c r="B125" t="s">
        <v>750</v>
      </c>
      <c r="C125" t="s">
        <v>34</v>
      </c>
      <c r="D125" t="s">
        <v>12</v>
      </c>
      <c r="E125" t="s">
        <v>17</v>
      </c>
      <c r="H125" t="s">
        <v>12</v>
      </c>
      <c r="I125" t="s">
        <v>752</v>
      </c>
    </row>
    <row r="126" spans="1:9" x14ac:dyDescent="0.25">
      <c r="A126" t="s">
        <v>753</v>
      </c>
      <c r="B126" t="s">
        <v>17</v>
      </c>
      <c r="C126" t="s">
        <v>11</v>
      </c>
      <c r="D126" t="s">
        <v>12</v>
      </c>
      <c r="E126" t="s">
        <v>13</v>
      </c>
      <c r="F126" t="s">
        <v>730</v>
      </c>
      <c r="G126" t="s">
        <v>754</v>
      </c>
      <c r="H126" t="s">
        <v>12</v>
      </c>
      <c r="I126" t="s">
        <v>755</v>
      </c>
    </row>
    <row r="127" spans="1:9" x14ac:dyDescent="0.25">
      <c r="A127" t="s">
        <v>756</v>
      </c>
      <c r="B127" t="s">
        <v>17</v>
      </c>
      <c r="C127" t="s">
        <v>34</v>
      </c>
      <c r="D127" t="s">
        <v>12</v>
      </c>
      <c r="E127" t="s">
        <v>12</v>
      </c>
      <c r="F127" t="s">
        <v>12</v>
      </c>
      <c r="G127" t="s">
        <v>12</v>
      </c>
      <c r="H127" t="s">
        <v>12</v>
      </c>
      <c r="I127" t="s">
        <v>757</v>
      </c>
    </row>
    <row r="128" spans="1:9" x14ac:dyDescent="0.25">
      <c r="A128" t="s">
        <v>758</v>
      </c>
      <c r="B128" t="s">
        <v>759</v>
      </c>
      <c r="C128" t="s">
        <v>11</v>
      </c>
      <c r="D128" t="s">
        <v>12</v>
      </c>
      <c r="E128" t="s">
        <v>13</v>
      </c>
      <c r="F128" t="s">
        <v>456</v>
      </c>
      <c r="G128" t="s">
        <v>457</v>
      </c>
      <c r="H128" t="s">
        <v>12</v>
      </c>
      <c r="I128" t="s">
        <v>760</v>
      </c>
    </row>
    <row r="129" spans="1:9" x14ac:dyDescent="0.25">
      <c r="A129" t="s">
        <v>761</v>
      </c>
      <c r="B129" t="s">
        <v>17</v>
      </c>
      <c r="C129" t="s">
        <v>11</v>
      </c>
      <c r="D129" t="s">
        <v>12</v>
      </c>
      <c r="E129" t="s">
        <v>12</v>
      </c>
      <c r="F129" t="s">
        <v>456</v>
      </c>
      <c r="G129" t="s">
        <v>457</v>
      </c>
      <c r="H129" t="s">
        <v>12</v>
      </c>
    </row>
    <row r="130" spans="1:9" x14ac:dyDescent="0.25">
      <c r="A130" t="s">
        <v>762</v>
      </c>
      <c r="B130" t="s">
        <v>17</v>
      </c>
      <c r="C130" t="s">
        <v>11</v>
      </c>
      <c r="D130" t="s">
        <v>12</v>
      </c>
      <c r="E130" t="s">
        <v>13</v>
      </c>
      <c r="F130" t="s">
        <v>456</v>
      </c>
      <c r="G130" t="s">
        <v>457</v>
      </c>
      <c r="H130" t="s">
        <v>12</v>
      </c>
      <c r="I130" t="s">
        <v>763</v>
      </c>
    </row>
    <row r="131" spans="1:9" x14ac:dyDescent="0.25">
      <c r="A131" t="s">
        <v>764</v>
      </c>
      <c r="B131" t="s">
        <v>17</v>
      </c>
      <c r="C131" t="s">
        <v>11</v>
      </c>
      <c r="D131" t="s">
        <v>12</v>
      </c>
      <c r="E131" t="s">
        <v>13</v>
      </c>
      <c r="F131" t="s">
        <v>456</v>
      </c>
      <c r="G131" t="s">
        <v>457</v>
      </c>
      <c r="H131" t="s">
        <v>12</v>
      </c>
      <c r="I131" t="s">
        <v>765</v>
      </c>
    </row>
    <row r="132" spans="1:9" x14ac:dyDescent="0.25">
      <c r="A132" t="s">
        <v>766</v>
      </c>
      <c r="B132" t="s">
        <v>17</v>
      </c>
      <c r="C132" t="s">
        <v>11</v>
      </c>
      <c r="D132" t="s">
        <v>12</v>
      </c>
      <c r="E132" t="s">
        <v>13</v>
      </c>
      <c r="F132" t="s">
        <v>456</v>
      </c>
      <c r="G132" t="s">
        <v>457</v>
      </c>
      <c r="H132" t="s">
        <v>12</v>
      </c>
      <c r="I132" t="s">
        <v>767</v>
      </c>
    </row>
    <row r="133" spans="1:9" x14ac:dyDescent="0.25">
      <c r="A133" t="s">
        <v>768</v>
      </c>
      <c r="B133" t="s">
        <v>17</v>
      </c>
      <c r="C133" t="s">
        <v>11</v>
      </c>
      <c r="D133" t="s">
        <v>12</v>
      </c>
      <c r="E133" t="s">
        <v>13</v>
      </c>
      <c r="F133" t="s">
        <v>456</v>
      </c>
      <c r="G133" t="s">
        <v>457</v>
      </c>
      <c r="H133" t="s">
        <v>12</v>
      </c>
      <c r="I133" t="s">
        <v>769</v>
      </c>
    </row>
    <row r="134" spans="1:9" x14ac:dyDescent="0.25">
      <c r="A134" t="s">
        <v>770</v>
      </c>
      <c r="B134" t="s">
        <v>17</v>
      </c>
      <c r="C134" t="s">
        <v>11</v>
      </c>
      <c r="D134" t="s">
        <v>12</v>
      </c>
      <c r="E134" t="s">
        <v>13</v>
      </c>
      <c r="F134" t="s">
        <v>456</v>
      </c>
      <c r="G134" t="s">
        <v>457</v>
      </c>
      <c r="H134" t="s">
        <v>12</v>
      </c>
      <c r="I134" t="s">
        <v>771</v>
      </c>
    </row>
    <row r="135" spans="1:9" x14ac:dyDescent="0.25">
      <c r="A135" t="s">
        <v>772</v>
      </c>
      <c r="B135" t="s">
        <v>773</v>
      </c>
      <c r="C135" t="s">
        <v>11</v>
      </c>
      <c r="D135" t="s">
        <v>12</v>
      </c>
      <c r="E135" t="s">
        <v>13</v>
      </c>
      <c r="F135" t="s">
        <v>456</v>
      </c>
      <c r="G135" t="s">
        <v>457</v>
      </c>
      <c r="H135" t="s">
        <v>80</v>
      </c>
      <c r="I135" t="s">
        <v>774</v>
      </c>
    </row>
    <row r="136" spans="1:9" x14ac:dyDescent="0.25">
      <c r="A136" t="s">
        <v>775</v>
      </c>
      <c r="B136" t="s">
        <v>776</v>
      </c>
      <c r="C136" t="s">
        <v>11</v>
      </c>
      <c r="D136" t="s">
        <v>12</v>
      </c>
      <c r="E136" t="s">
        <v>13</v>
      </c>
      <c r="F136" t="s">
        <v>456</v>
      </c>
      <c r="G136" t="s">
        <v>457</v>
      </c>
      <c r="H136" t="s">
        <v>12</v>
      </c>
      <c r="I136" t="s">
        <v>777</v>
      </c>
    </row>
    <row r="137" spans="1:9" x14ac:dyDescent="0.25">
      <c r="A137" t="s">
        <v>778</v>
      </c>
      <c r="B137" t="s">
        <v>779</v>
      </c>
      <c r="C137" t="s">
        <v>11</v>
      </c>
      <c r="D137" t="s">
        <v>12</v>
      </c>
      <c r="E137" t="s">
        <v>102</v>
      </c>
      <c r="F137" t="s">
        <v>780</v>
      </c>
      <c r="G137" t="s">
        <v>781</v>
      </c>
      <c r="H137" t="s">
        <v>17</v>
      </c>
      <c r="I137" t="s">
        <v>782</v>
      </c>
    </row>
    <row r="138" spans="1:9" x14ac:dyDescent="0.25">
      <c r="A138" t="s">
        <v>783</v>
      </c>
      <c r="B138" t="s">
        <v>784</v>
      </c>
      <c r="C138" t="s">
        <v>11</v>
      </c>
      <c r="D138" t="s">
        <v>12</v>
      </c>
      <c r="E138" t="s">
        <v>102</v>
      </c>
      <c r="F138" t="s">
        <v>785</v>
      </c>
      <c r="G138" t="s">
        <v>785</v>
      </c>
      <c r="H138" t="s">
        <v>17</v>
      </c>
      <c r="I138" t="s">
        <v>786</v>
      </c>
    </row>
    <row r="139" spans="1:9" x14ac:dyDescent="0.25">
      <c r="A139" t="s">
        <v>787</v>
      </c>
      <c r="B139" t="s">
        <v>788</v>
      </c>
      <c r="C139" t="s">
        <v>11</v>
      </c>
      <c r="D139" t="s">
        <v>12</v>
      </c>
      <c r="E139" t="s">
        <v>102</v>
      </c>
      <c r="F139" t="s">
        <v>785</v>
      </c>
      <c r="G139" t="s">
        <v>785</v>
      </c>
      <c r="H139" t="s">
        <v>17</v>
      </c>
      <c r="I139" t="s">
        <v>789</v>
      </c>
    </row>
    <row r="140" spans="1:9" x14ac:dyDescent="0.25">
      <c r="A140" t="s">
        <v>790</v>
      </c>
      <c r="B140" t="s">
        <v>784</v>
      </c>
      <c r="C140" t="s">
        <v>11</v>
      </c>
      <c r="D140" t="s">
        <v>12</v>
      </c>
      <c r="E140" t="s">
        <v>102</v>
      </c>
      <c r="F140" t="s">
        <v>785</v>
      </c>
      <c r="G140" t="s">
        <v>785</v>
      </c>
      <c r="H140" t="s">
        <v>17</v>
      </c>
      <c r="I140" t="s">
        <v>791</v>
      </c>
    </row>
    <row r="141" spans="1:9" x14ac:dyDescent="0.25">
      <c r="A141" t="s">
        <v>792</v>
      </c>
      <c r="B141" t="s">
        <v>793</v>
      </c>
      <c r="C141" t="s">
        <v>11</v>
      </c>
      <c r="D141" t="s">
        <v>12</v>
      </c>
      <c r="E141" t="s">
        <v>13</v>
      </c>
      <c r="G141" t="s">
        <v>12</v>
      </c>
      <c r="H141" t="s">
        <v>12</v>
      </c>
      <c r="I141" t="s">
        <v>794</v>
      </c>
    </row>
    <row r="142" spans="1:9" x14ac:dyDescent="0.25">
      <c r="A142" t="s">
        <v>795</v>
      </c>
      <c r="B142" t="s">
        <v>17</v>
      </c>
      <c r="C142" t="s">
        <v>11</v>
      </c>
      <c r="D142" t="s">
        <v>12</v>
      </c>
      <c r="E142" t="s">
        <v>13</v>
      </c>
      <c r="F142" t="s">
        <v>796</v>
      </c>
      <c r="G142" t="s">
        <v>796</v>
      </c>
      <c r="H142" t="s">
        <v>17</v>
      </c>
      <c r="I142" t="s">
        <v>797</v>
      </c>
    </row>
    <row r="143" spans="1:9" x14ac:dyDescent="0.25">
      <c r="A143" t="s">
        <v>798</v>
      </c>
      <c r="B143" t="s">
        <v>17</v>
      </c>
      <c r="C143" t="s">
        <v>11</v>
      </c>
      <c r="D143" t="s">
        <v>12</v>
      </c>
      <c r="E143" t="s">
        <v>13</v>
      </c>
      <c r="F143" t="s">
        <v>796</v>
      </c>
      <c r="G143" t="s">
        <v>796</v>
      </c>
      <c r="H143" t="s">
        <v>17</v>
      </c>
      <c r="I143" t="s">
        <v>799</v>
      </c>
    </row>
    <row r="144" spans="1:9" x14ac:dyDescent="0.25">
      <c r="A144" t="s">
        <v>800</v>
      </c>
      <c r="B144" t="s">
        <v>17</v>
      </c>
      <c r="C144" t="s">
        <v>11</v>
      </c>
      <c r="D144" t="s">
        <v>12</v>
      </c>
      <c r="E144" t="s">
        <v>13</v>
      </c>
      <c r="F144" t="s">
        <v>796</v>
      </c>
      <c r="G144" t="s">
        <v>796</v>
      </c>
      <c r="H144" t="s">
        <v>17</v>
      </c>
      <c r="I144" t="s">
        <v>801</v>
      </c>
    </row>
    <row r="145" spans="1:9" x14ac:dyDescent="0.25">
      <c r="A145" t="s">
        <v>802</v>
      </c>
      <c r="B145" t="s">
        <v>17</v>
      </c>
      <c r="C145" t="s">
        <v>11</v>
      </c>
      <c r="D145" t="s">
        <v>12</v>
      </c>
      <c r="E145" t="s">
        <v>13</v>
      </c>
      <c r="F145" t="s">
        <v>796</v>
      </c>
      <c r="G145" t="s">
        <v>796</v>
      </c>
      <c r="H145" t="s">
        <v>17</v>
      </c>
      <c r="I145" t="s">
        <v>803</v>
      </c>
    </row>
    <row r="146" spans="1:9" x14ac:dyDescent="0.25">
      <c r="A146" t="s">
        <v>804</v>
      </c>
      <c r="B146" t="s">
        <v>17</v>
      </c>
      <c r="C146" t="s">
        <v>11</v>
      </c>
      <c r="D146" t="s">
        <v>12</v>
      </c>
      <c r="E146" t="s">
        <v>13</v>
      </c>
      <c r="F146" t="s">
        <v>796</v>
      </c>
      <c r="G146" t="s">
        <v>796</v>
      </c>
      <c r="H146" t="s">
        <v>17</v>
      </c>
      <c r="I146" t="s">
        <v>805</v>
      </c>
    </row>
    <row r="147" spans="1:9" x14ac:dyDescent="0.25">
      <c r="A147" t="s">
        <v>806</v>
      </c>
      <c r="B147" t="s">
        <v>17</v>
      </c>
      <c r="C147" t="s">
        <v>11</v>
      </c>
      <c r="D147" t="s">
        <v>12</v>
      </c>
      <c r="E147" t="s">
        <v>13</v>
      </c>
      <c r="F147" t="s">
        <v>31</v>
      </c>
      <c r="G147" t="s">
        <v>807</v>
      </c>
      <c r="H147" t="s">
        <v>17</v>
      </c>
      <c r="I147" t="s">
        <v>808</v>
      </c>
    </row>
    <row r="148" spans="1:9" x14ac:dyDescent="0.25">
      <c r="A148" t="s">
        <v>809</v>
      </c>
      <c r="B148" t="s">
        <v>810</v>
      </c>
      <c r="C148" t="s">
        <v>11</v>
      </c>
      <c r="D148" t="s">
        <v>12</v>
      </c>
      <c r="E148" t="s">
        <v>13</v>
      </c>
      <c r="F148" t="s">
        <v>31</v>
      </c>
      <c r="G148" t="s">
        <v>424</v>
      </c>
      <c r="H148" t="s">
        <v>12</v>
      </c>
      <c r="I148" t="s">
        <v>811</v>
      </c>
    </row>
    <row r="149" spans="1:9" x14ac:dyDescent="0.25">
      <c r="A149" t="s">
        <v>812</v>
      </c>
      <c r="B149" t="s">
        <v>810</v>
      </c>
      <c r="C149" t="s">
        <v>11</v>
      </c>
      <c r="D149" t="s">
        <v>12</v>
      </c>
      <c r="E149" t="s">
        <v>13</v>
      </c>
      <c r="F149" t="s">
        <v>31</v>
      </c>
      <c r="G149" t="s">
        <v>424</v>
      </c>
      <c r="H149" t="s">
        <v>12</v>
      </c>
      <c r="I149" t="s">
        <v>811</v>
      </c>
    </row>
    <row r="150" spans="1:9" x14ac:dyDescent="0.25">
      <c r="A150" t="s">
        <v>813</v>
      </c>
      <c r="B150" t="s">
        <v>17</v>
      </c>
      <c r="C150" t="s">
        <v>11</v>
      </c>
      <c r="D150" t="s">
        <v>12</v>
      </c>
      <c r="E150" t="s">
        <v>13</v>
      </c>
      <c r="F150" t="s">
        <v>814</v>
      </c>
      <c r="G150" t="s">
        <v>815</v>
      </c>
      <c r="H150" t="s">
        <v>12</v>
      </c>
      <c r="I150" t="s">
        <v>816</v>
      </c>
    </row>
    <row r="151" spans="1:9" x14ac:dyDescent="0.25">
      <c r="A151" t="s">
        <v>817</v>
      </c>
      <c r="B151" t="s">
        <v>17</v>
      </c>
      <c r="C151" t="s">
        <v>11</v>
      </c>
      <c r="D151" t="s">
        <v>12</v>
      </c>
      <c r="E151" t="s">
        <v>13</v>
      </c>
      <c r="F151" t="s">
        <v>814</v>
      </c>
      <c r="G151" t="s">
        <v>815</v>
      </c>
      <c r="H151" t="s">
        <v>12</v>
      </c>
      <c r="I151" t="s">
        <v>818</v>
      </c>
    </row>
    <row r="152" spans="1:9" x14ac:dyDescent="0.25">
      <c r="A152" t="s">
        <v>819</v>
      </c>
      <c r="B152" t="s">
        <v>17</v>
      </c>
      <c r="C152" t="s">
        <v>11</v>
      </c>
      <c r="D152" t="s">
        <v>12</v>
      </c>
      <c r="E152" t="s">
        <v>13</v>
      </c>
      <c r="F152" t="s">
        <v>814</v>
      </c>
      <c r="G152" t="s">
        <v>815</v>
      </c>
      <c r="H152" t="s">
        <v>12</v>
      </c>
      <c r="I152" t="s">
        <v>816</v>
      </c>
    </row>
    <row r="153" spans="1:9" x14ac:dyDescent="0.25">
      <c r="A153" t="s">
        <v>820</v>
      </c>
      <c r="B153" t="s">
        <v>17</v>
      </c>
      <c r="C153" t="s">
        <v>11</v>
      </c>
      <c r="D153" t="s">
        <v>12</v>
      </c>
      <c r="E153" t="s">
        <v>13</v>
      </c>
      <c r="F153" t="s">
        <v>814</v>
      </c>
      <c r="G153" t="s">
        <v>815</v>
      </c>
      <c r="H153" t="s">
        <v>12</v>
      </c>
      <c r="I153" t="s">
        <v>818</v>
      </c>
    </row>
    <row r="154" spans="1:9" x14ac:dyDescent="0.25">
      <c r="A154" t="s">
        <v>821</v>
      </c>
      <c r="B154" t="s">
        <v>822</v>
      </c>
      <c r="C154" t="s">
        <v>11</v>
      </c>
      <c r="D154" t="s">
        <v>12</v>
      </c>
      <c r="E154" t="s">
        <v>13</v>
      </c>
      <c r="F154" t="s">
        <v>823</v>
      </c>
      <c r="G154" t="s">
        <v>824</v>
      </c>
      <c r="H154" t="s">
        <v>12</v>
      </c>
      <c r="I154" t="s">
        <v>825</v>
      </c>
    </row>
    <row r="155" spans="1:9" x14ac:dyDescent="0.25">
      <c r="A155" t="s">
        <v>826</v>
      </c>
      <c r="B155" t="s">
        <v>827</v>
      </c>
      <c r="C155" t="s">
        <v>11</v>
      </c>
      <c r="D155" t="s">
        <v>12</v>
      </c>
      <c r="E155" t="s">
        <v>13</v>
      </c>
      <c r="F155" t="s">
        <v>163</v>
      </c>
      <c r="G155" t="s">
        <v>828</v>
      </c>
      <c r="H155" t="s">
        <v>12</v>
      </c>
      <c r="I155" t="s">
        <v>829</v>
      </c>
    </row>
    <row r="156" spans="1:9" x14ac:dyDescent="0.25">
      <c r="A156" t="s">
        <v>830</v>
      </c>
      <c r="B156" t="s">
        <v>831</v>
      </c>
      <c r="C156" t="s">
        <v>11</v>
      </c>
      <c r="D156" t="s">
        <v>12</v>
      </c>
      <c r="E156" t="s">
        <v>13</v>
      </c>
      <c r="F156" t="s">
        <v>98</v>
      </c>
      <c r="G156" t="s">
        <v>832</v>
      </c>
      <c r="H156" t="s">
        <v>12</v>
      </c>
      <c r="I156" t="s">
        <v>833</v>
      </c>
    </row>
    <row r="157" spans="1:9" x14ac:dyDescent="0.25">
      <c r="A157" t="s">
        <v>834</v>
      </c>
      <c r="B157" t="s">
        <v>835</v>
      </c>
      <c r="C157" t="s">
        <v>11</v>
      </c>
      <c r="D157" t="s">
        <v>12</v>
      </c>
      <c r="E157" t="s">
        <v>13</v>
      </c>
      <c r="G157" t="s">
        <v>12</v>
      </c>
      <c r="H157" t="s">
        <v>12</v>
      </c>
      <c r="I157" t="s">
        <v>836</v>
      </c>
    </row>
  </sheetData>
  <mergeCells count="1">
    <mergeCell ref="A1:I1"/>
  </mergeCells>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6F0B4-BFFA-493D-ABE4-6F7226C201B0}">
  <dimension ref="A1:B58"/>
  <sheetViews>
    <sheetView tabSelected="1" zoomScale="90" zoomScaleNormal="90" workbookViewId="0">
      <selection sqref="A1:B1"/>
    </sheetView>
  </sheetViews>
  <sheetFormatPr defaultRowHeight="15" x14ac:dyDescent="0.25"/>
  <cols>
    <col min="1" max="1" width="22.28515625" bestFit="1" customWidth="1"/>
    <col min="2" max="2" width="236" bestFit="1" customWidth="1"/>
  </cols>
  <sheetData>
    <row r="1" spans="1:2" x14ac:dyDescent="0.25">
      <c r="A1" s="6" t="str">
        <f>HYPERLINK("https://criptapp.org/keys/property-method/", "Property Methods")</f>
        <v>Property Methods</v>
      </c>
      <c r="B1" s="6"/>
    </row>
    <row r="2" spans="1:2" x14ac:dyDescent="0.25">
      <c r="A2" t="s">
        <v>0</v>
      </c>
      <c r="B2" t="s">
        <v>8</v>
      </c>
    </row>
    <row r="3" spans="1:2" x14ac:dyDescent="0.25">
      <c r="A3" t="s">
        <v>851</v>
      </c>
      <c r="B3" t="s">
        <v>852</v>
      </c>
    </row>
    <row r="4" spans="1:2" x14ac:dyDescent="0.25">
      <c r="A4" t="s">
        <v>853</v>
      </c>
      <c r="B4" t="s">
        <v>854</v>
      </c>
    </row>
    <row r="5" spans="1:2" x14ac:dyDescent="0.25">
      <c r="A5" t="s">
        <v>855</v>
      </c>
      <c r="B5" t="s">
        <v>856</v>
      </c>
    </row>
    <row r="6" spans="1:2" x14ac:dyDescent="0.25">
      <c r="A6" t="s">
        <v>857</v>
      </c>
      <c r="B6" t="s">
        <v>858</v>
      </c>
    </row>
    <row r="7" spans="1:2" x14ac:dyDescent="0.25">
      <c r="A7" t="s">
        <v>859</v>
      </c>
      <c r="B7" t="s">
        <v>860</v>
      </c>
    </row>
    <row r="8" spans="1:2" x14ac:dyDescent="0.25">
      <c r="A8" t="s">
        <v>861</v>
      </c>
      <c r="B8" t="s">
        <v>862</v>
      </c>
    </row>
    <row r="9" spans="1:2" x14ac:dyDescent="0.25">
      <c r="A9" t="s">
        <v>863</v>
      </c>
      <c r="B9" t="s">
        <v>864</v>
      </c>
    </row>
    <row r="10" spans="1:2" x14ac:dyDescent="0.25">
      <c r="A10" t="s">
        <v>865</v>
      </c>
      <c r="B10" t="s">
        <v>866</v>
      </c>
    </row>
    <row r="11" spans="1:2" x14ac:dyDescent="0.25">
      <c r="A11" t="s">
        <v>867</v>
      </c>
      <c r="B11" t="s">
        <v>868</v>
      </c>
    </row>
    <row r="12" spans="1:2" x14ac:dyDescent="0.25">
      <c r="A12" t="s">
        <v>869</v>
      </c>
      <c r="B12" t="s">
        <v>870</v>
      </c>
    </row>
    <row r="13" spans="1:2" x14ac:dyDescent="0.25">
      <c r="A13" t="s">
        <v>871</v>
      </c>
      <c r="B13" t="s">
        <v>872</v>
      </c>
    </row>
    <row r="14" spans="1:2" x14ac:dyDescent="0.25">
      <c r="A14" t="s">
        <v>873</v>
      </c>
      <c r="B14" t="s">
        <v>874</v>
      </c>
    </row>
    <row r="15" spans="1:2" x14ac:dyDescent="0.25">
      <c r="A15" t="s">
        <v>875</v>
      </c>
      <c r="B15" t="s">
        <v>876</v>
      </c>
    </row>
    <row r="16" spans="1:2" x14ac:dyDescent="0.25">
      <c r="A16" t="s">
        <v>877</v>
      </c>
      <c r="B16" t="s">
        <v>878</v>
      </c>
    </row>
    <row r="17" spans="1:2" x14ac:dyDescent="0.25">
      <c r="A17" t="s">
        <v>879</v>
      </c>
      <c r="B17" t="s">
        <v>880</v>
      </c>
    </row>
    <row r="18" spans="1:2" x14ac:dyDescent="0.25">
      <c r="A18" t="s">
        <v>881</v>
      </c>
      <c r="B18" t="s">
        <v>882</v>
      </c>
    </row>
    <row r="19" spans="1:2" x14ac:dyDescent="0.25">
      <c r="A19" t="s">
        <v>883</v>
      </c>
      <c r="B19" t="s">
        <v>884</v>
      </c>
    </row>
    <row r="20" spans="1:2" x14ac:dyDescent="0.25">
      <c r="A20" t="s">
        <v>885</v>
      </c>
      <c r="B20" t="s">
        <v>886</v>
      </c>
    </row>
    <row r="21" spans="1:2" x14ac:dyDescent="0.25">
      <c r="A21" t="s">
        <v>887</v>
      </c>
      <c r="B21" t="s">
        <v>888</v>
      </c>
    </row>
    <row r="22" spans="1:2" x14ac:dyDescent="0.25">
      <c r="A22" t="s">
        <v>889</v>
      </c>
      <c r="B22" t="s">
        <v>889</v>
      </c>
    </row>
    <row r="23" spans="1:2" x14ac:dyDescent="0.25">
      <c r="A23" t="s">
        <v>890</v>
      </c>
      <c r="B23" t="s">
        <v>891</v>
      </c>
    </row>
    <row r="24" spans="1:2" x14ac:dyDescent="0.25">
      <c r="A24" t="s">
        <v>892</v>
      </c>
      <c r="B24" t="s">
        <v>893</v>
      </c>
    </row>
    <row r="25" spans="1:2" x14ac:dyDescent="0.25">
      <c r="A25" t="s">
        <v>894</v>
      </c>
      <c r="B25" t="s">
        <v>895</v>
      </c>
    </row>
    <row r="26" spans="1:2" x14ac:dyDescent="0.25">
      <c r="A26" t="s">
        <v>896</v>
      </c>
      <c r="B26" t="s">
        <v>896</v>
      </c>
    </row>
    <row r="27" spans="1:2" x14ac:dyDescent="0.25">
      <c r="A27" t="s">
        <v>897</v>
      </c>
      <c r="B27" t="s">
        <v>898</v>
      </c>
    </row>
    <row r="28" spans="1:2" x14ac:dyDescent="0.25">
      <c r="A28" t="s">
        <v>899</v>
      </c>
      <c r="B28" t="s">
        <v>900</v>
      </c>
    </row>
    <row r="29" spans="1:2" x14ac:dyDescent="0.25">
      <c r="A29" t="s">
        <v>901</v>
      </c>
      <c r="B29" t="s">
        <v>902</v>
      </c>
    </row>
    <row r="30" spans="1:2" x14ac:dyDescent="0.25">
      <c r="A30" t="s">
        <v>903</v>
      </c>
      <c r="B30" t="s">
        <v>903</v>
      </c>
    </row>
    <row r="31" spans="1:2" x14ac:dyDescent="0.25">
      <c r="A31" t="s">
        <v>904</v>
      </c>
      <c r="B31" t="s">
        <v>905</v>
      </c>
    </row>
    <row r="32" spans="1:2" x14ac:dyDescent="0.25">
      <c r="A32" t="s">
        <v>906</v>
      </c>
      <c r="B32" t="s">
        <v>907</v>
      </c>
    </row>
    <row r="33" spans="1:2" x14ac:dyDescent="0.25">
      <c r="A33" t="s">
        <v>908</v>
      </c>
      <c r="B33" t="s">
        <v>909</v>
      </c>
    </row>
    <row r="34" spans="1:2" x14ac:dyDescent="0.25">
      <c r="A34" t="s">
        <v>910</v>
      </c>
      <c r="B34" t="s">
        <v>911</v>
      </c>
    </row>
    <row r="35" spans="1:2" x14ac:dyDescent="0.25">
      <c r="A35" t="s">
        <v>912</v>
      </c>
      <c r="B35" t="s">
        <v>913</v>
      </c>
    </row>
    <row r="36" spans="1:2" x14ac:dyDescent="0.25">
      <c r="A36" t="s">
        <v>914</v>
      </c>
      <c r="B36" t="s">
        <v>915</v>
      </c>
    </row>
    <row r="37" spans="1:2" x14ac:dyDescent="0.25">
      <c r="A37" t="s">
        <v>916</v>
      </c>
      <c r="B37" t="s">
        <v>917</v>
      </c>
    </row>
    <row r="38" spans="1:2" x14ac:dyDescent="0.25">
      <c r="A38" t="s">
        <v>918</v>
      </c>
      <c r="B38" t="s">
        <v>907</v>
      </c>
    </row>
    <row r="39" spans="1:2" x14ac:dyDescent="0.25">
      <c r="A39" t="s">
        <v>919</v>
      </c>
      <c r="B39" t="s">
        <v>920</v>
      </c>
    </row>
    <row r="40" spans="1:2" x14ac:dyDescent="0.25">
      <c r="A40" t="s">
        <v>921</v>
      </c>
      <c r="B40" t="s">
        <v>922</v>
      </c>
    </row>
    <row r="41" spans="1:2" x14ac:dyDescent="0.25">
      <c r="A41" t="s">
        <v>923</v>
      </c>
      <c r="B41" t="s">
        <v>924</v>
      </c>
    </row>
    <row r="42" spans="1:2" x14ac:dyDescent="0.25">
      <c r="A42" t="s">
        <v>925</v>
      </c>
      <c r="B42" t="s">
        <v>926</v>
      </c>
    </row>
    <row r="43" spans="1:2" x14ac:dyDescent="0.25">
      <c r="A43" t="s">
        <v>927</v>
      </c>
      <c r="B43" t="s">
        <v>928</v>
      </c>
    </row>
    <row r="44" spans="1:2" x14ac:dyDescent="0.25">
      <c r="A44" t="s">
        <v>929</v>
      </c>
      <c r="B44" t="s">
        <v>930</v>
      </c>
    </row>
    <row r="45" spans="1:2" x14ac:dyDescent="0.25">
      <c r="A45" t="s">
        <v>931</v>
      </c>
      <c r="B45" t="s">
        <v>931</v>
      </c>
    </row>
    <row r="46" spans="1:2" x14ac:dyDescent="0.25">
      <c r="A46" t="s">
        <v>932</v>
      </c>
      <c r="B46" t="s">
        <v>933</v>
      </c>
    </row>
    <row r="47" spans="1:2" x14ac:dyDescent="0.25">
      <c r="A47" t="s">
        <v>934</v>
      </c>
      <c r="B47" t="s">
        <v>935</v>
      </c>
    </row>
    <row r="48" spans="1:2" x14ac:dyDescent="0.25">
      <c r="A48" t="s">
        <v>936</v>
      </c>
      <c r="B48" t="s">
        <v>937</v>
      </c>
    </row>
    <row r="49" spans="1:2" x14ac:dyDescent="0.25">
      <c r="A49" t="s">
        <v>938</v>
      </c>
      <c r="B49" t="s">
        <v>939</v>
      </c>
    </row>
    <row r="50" spans="1:2" x14ac:dyDescent="0.25">
      <c r="A50" t="s">
        <v>940</v>
      </c>
      <c r="B50" t="s">
        <v>941</v>
      </c>
    </row>
    <row r="51" spans="1:2" x14ac:dyDescent="0.25">
      <c r="A51" t="s">
        <v>942</v>
      </c>
      <c r="B51" t="s">
        <v>943</v>
      </c>
    </row>
    <row r="52" spans="1:2" x14ac:dyDescent="0.25">
      <c r="A52" t="s">
        <v>944</v>
      </c>
      <c r="B52" t="s">
        <v>945</v>
      </c>
    </row>
    <row r="53" spans="1:2" x14ac:dyDescent="0.25">
      <c r="A53" t="s">
        <v>946</v>
      </c>
      <c r="B53" t="s">
        <v>947</v>
      </c>
    </row>
    <row r="54" spans="1:2" x14ac:dyDescent="0.25">
      <c r="A54" t="s">
        <v>948</v>
      </c>
      <c r="B54" t="s">
        <v>949</v>
      </c>
    </row>
    <row r="55" spans="1:2" x14ac:dyDescent="0.25">
      <c r="A55" t="s">
        <v>950</v>
      </c>
      <c r="B55" t="s">
        <v>951</v>
      </c>
    </row>
    <row r="56" spans="1:2" x14ac:dyDescent="0.25">
      <c r="A56" t="s">
        <v>952</v>
      </c>
      <c r="B56" t="s">
        <v>952</v>
      </c>
    </row>
    <row r="57" spans="1:2" x14ac:dyDescent="0.25">
      <c r="A57" t="s">
        <v>953</v>
      </c>
      <c r="B57" t="s">
        <v>954</v>
      </c>
    </row>
    <row r="58" spans="1:2" x14ac:dyDescent="0.25">
      <c r="A58" t="s">
        <v>955</v>
      </c>
      <c r="B58" t="s">
        <v>956</v>
      </c>
    </row>
  </sheetData>
  <mergeCells count="1">
    <mergeCell ref="A1:B1"/>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6C182-EEE9-4906-9657-C8B006E099EC}">
  <dimension ref="A1:C10"/>
  <sheetViews>
    <sheetView workbookViewId="0"/>
  </sheetViews>
  <sheetFormatPr defaultRowHeight="15" x14ac:dyDescent="0.25"/>
  <cols>
    <col min="1" max="1" width="70.5703125" bestFit="1" customWidth="1"/>
    <col min="3" max="3" width="10" bestFit="1" customWidth="1"/>
  </cols>
  <sheetData>
    <row r="1" spans="1:3" ht="16.5" thickTop="1" thickBot="1" x14ac:dyDescent="0.3">
      <c r="A1" s="2" t="s">
        <v>850</v>
      </c>
    </row>
    <row r="2" spans="1:3" ht="15.75" thickTop="1" x14ac:dyDescent="0.25">
      <c r="A2" t="s">
        <v>0</v>
      </c>
    </row>
    <row r="3" spans="1:3" x14ac:dyDescent="0.25">
      <c r="A3" t="s">
        <v>677</v>
      </c>
    </row>
    <row r="4" spans="1:3" x14ac:dyDescent="0.25">
      <c r="A4" t="s">
        <v>678</v>
      </c>
      <c r="C4" s="1"/>
    </row>
    <row r="5" spans="1:3" x14ac:dyDescent="0.25">
      <c r="A5" t="s">
        <v>679</v>
      </c>
    </row>
    <row r="6" spans="1:3" x14ac:dyDescent="0.25">
      <c r="A6" t="s">
        <v>680</v>
      </c>
    </row>
    <row r="7" spans="1:3" x14ac:dyDescent="0.25">
      <c r="A7" t="s">
        <v>681</v>
      </c>
    </row>
    <row r="8" spans="1:3" x14ac:dyDescent="0.25">
      <c r="A8" t="s">
        <v>682</v>
      </c>
    </row>
    <row r="9" spans="1:3" x14ac:dyDescent="0.25">
      <c r="A9" t="s">
        <v>683</v>
      </c>
    </row>
    <row r="10" spans="1:3" x14ac:dyDescent="0.25">
      <c r="A10" t="s">
        <v>685</v>
      </c>
    </row>
  </sheetData>
  <pageMargins left="0.7" right="0.7" top="0.75" bottom="0.75" header="0.3" footer="0.3"/>
  <pageSetup orientation="portrait" horizontalDpi="1200" verticalDpi="1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F78B9-7D64-4E4F-9B7A-0DB62848DDF8}">
  <dimension ref="A1:A4"/>
  <sheetViews>
    <sheetView workbookViewId="0"/>
  </sheetViews>
  <sheetFormatPr defaultRowHeight="15" x14ac:dyDescent="0.25"/>
  <cols>
    <col min="1" max="1" width="70.5703125" bestFit="1" customWidth="1"/>
  </cols>
  <sheetData>
    <row r="1" spans="1:1" ht="16.5" thickTop="1" thickBot="1" x14ac:dyDescent="0.3">
      <c r="A1" s="2" t="s">
        <v>850</v>
      </c>
    </row>
    <row r="2" spans="1:1" ht="15.75" thickTop="1" x14ac:dyDescent="0.25">
      <c r="A2" t="s">
        <v>0</v>
      </c>
    </row>
    <row r="3" spans="1:1" x14ac:dyDescent="0.25">
      <c r="A3" t="s">
        <v>684</v>
      </c>
    </row>
    <row r="4" spans="1:1" x14ac:dyDescent="0.25">
      <c r="A4" t="s">
        <v>686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FBA10-6CEA-4EFA-B0E6-FE77527D1B38}">
  <dimension ref="A1:B8"/>
  <sheetViews>
    <sheetView workbookViewId="0">
      <selection activeCell="A2" sqref="A2"/>
    </sheetView>
  </sheetViews>
  <sheetFormatPr defaultRowHeight="15" x14ac:dyDescent="0.25"/>
  <cols>
    <col min="1" max="1" width="22.5703125" bestFit="1" customWidth="1"/>
    <col min="2" max="2" width="72.7109375" bestFit="1" customWidth="1"/>
  </cols>
  <sheetData>
    <row r="1" spans="1:2" ht="23.25" x14ac:dyDescent="0.35">
      <c r="A1" s="3" t="str">
        <f>HYPERLINK("https://criptapp.org/keys/citation-type/", "Citation type")</f>
        <v>Citation type</v>
      </c>
      <c r="B1" s="3"/>
    </row>
    <row r="2" spans="1:2" x14ac:dyDescent="0.25">
      <c r="A2" t="s">
        <v>0</v>
      </c>
      <c r="B2" t="s">
        <v>8</v>
      </c>
    </row>
    <row r="3" spans="1:2" x14ac:dyDescent="0.25">
      <c r="A3" t="s">
        <v>341</v>
      </c>
      <c r="B3" t="s">
        <v>342</v>
      </c>
    </row>
    <row r="4" spans="1:2" x14ac:dyDescent="0.25">
      <c r="A4" t="s">
        <v>343</v>
      </c>
      <c r="B4" t="s">
        <v>344</v>
      </c>
    </row>
    <row r="5" spans="1:2" x14ac:dyDescent="0.25">
      <c r="A5" t="s">
        <v>345</v>
      </c>
      <c r="B5" t="s">
        <v>346</v>
      </c>
    </row>
    <row r="6" spans="1:2" x14ac:dyDescent="0.25">
      <c r="A6" t="s">
        <v>347</v>
      </c>
      <c r="B6" t="s">
        <v>348</v>
      </c>
    </row>
    <row r="7" spans="1:2" x14ac:dyDescent="0.25">
      <c r="A7" t="s">
        <v>349</v>
      </c>
      <c r="B7" t="s">
        <v>350</v>
      </c>
    </row>
    <row r="8" spans="1:2" x14ac:dyDescent="0.25">
      <c r="A8" t="s">
        <v>351</v>
      </c>
      <c r="B8" t="s">
        <v>352</v>
      </c>
    </row>
  </sheetData>
  <mergeCells count="1">
    <mergeCell ref="A1:B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99D25-C0F6-47DA-A3A8-72CA36EC3683}">
  <dimension ref="A1:H47"/>
  <sheetViews>
    <sheetView zoomScale="70" zoomScaleNormal="70" workbookViewId="0">
      <selection sqref="A1:H1"/>
    </sheetView>
  </sheetViews>
  <sheetFormatPr defaultRowHeight="15" x14ac:dyDescent="0.25"/>
  <cols>
    <col min="1" max="1" width="23.85546875" bestFit="1" customWidth="1"/>
    <col min="2" max="2" width="55.140625" bestFit="1" customWidth="1"/>
    <col min="3" max="3" width="13.42578125" bestFit="1" customWidth="1"/>
    <col min="4" max="4" width="6.42578125" bestFit="1" customWidth="1"/>
    <col min="5" max="5" width="23.5703125" bestFit="1" customWidth="1"/>
    <col min="6" max="6" width="46" bestFit="1" customWidth="1"/>
    <col min="7" max="7" width="11.7109375" bestFit="1" customWidth="1"/>
    <col min="8" max="8" width="255.7109375" bestFit="1" customWidth="1"/>
  </cols>
  <sheetData>
    <row r="1" spans="1:8" ht="27" thickBot="1" x14ac:dyDescent="0.45">
      <c r="A1" s="4" t="str">
        <f>HYPERLINK("https://criptapp.org/keys/condition-key/", "Conditions")</f>
        <v>Conditions</v>
      </c>
      <c r="B1" s="4"/>
      <c r="C1" s="4"/>
      <c r="D1" s="4"/>
      <c r="E1" s="4"/>
      <c r="F1" s="4"/>
      <c r="G1" s="4"/>
      <c r="H1" s="4"/>
    </row>
    <row r="2" spans="1:8" ht="15.75" thickTop="1" x14ac:dyDescent="0.25">
      <c r="A2" t="s">
        <v>0</v>
      </c>
      <c r="B2" t="s">
        <v>1</v>
      </c>
      <c r="C2" t="s">
        <v>2</v>
      </c>
      <c r="D2" t="s">
        <v>3</v>
      </c>
      <c r="E2" t="s">
        <v>4</v>
      </c>
      <c r="F2" t="s">
        <v>5</v>
      </c>
      <c r="G2" t="s">
        <v>6</v>
      </c>
      <c r="H2" t="s">
        <v>8</v>
      </c>
    </row>
    <row r="3" spans="1:8" x14ac:dyDescent="0.25">
      <c r="A3" t="s">
        <v>353</v>
      </c>
      <c r="B3" t="s">
        <v>354</v>
      </c>
      <c r="C3" t="s">
        <v>34</v>
      </c>
      <c r="D3" t="s">
        <v>12</v>
      </c>
      <c r="E3" t="s">
        <v>12</v>
      </c>
      <c r="F3" t="s">
        <v>12</v>
      </c>
      <c r="G3" t="s">
        <v>12</v>
      </c>
      <c r="H3" t="s">
        <v>355</v>
      </c>
    </row>
    <row r="4" spans="1:8" x14ac:dyDescent="0.25">
      <c r="A4" t="s">
        <v>356</v>
      </c>
      <c r="B4" t="s">
        <v>17</v>
      </c>
      <c r="C4" t="s">
        <v>357</v>
      </c>
      <c r="D4" t="s">
        <v>12</v>
      </c>
      <c r="E4" t="s">
        <v>12</v>
      </c>
      <c r="F4" t="s">
        <v>12</v>
      </c>
      <c r="G4" t="s">
        <v>12</v>
      </c>
      <c r="H4" t="s">
        <v>358</v>
      </c>
    </row>
    <row r="5" spans="1:8" x14ac:dyDescent="0.25">
      <c r="A5" t="s">
        <v>359</v>
      </c>
      <c r="B5" t="s">
        <v>360</v>
      </c>
      <c r="C5" t="s">
        <v>38</v>
      </c>
      <c r="D5" t="s">
        <v>12</v>
      </c>
      <c r="E5" t="s">
        <v>13</v>
      </c>
      <c r="F5" t="s">
        <v>361</v>
      </c>
      <c r="G5" t="s">
        <v>362</v>
      </c>
      <c r="H5" t="s">
        <v>363</v>
      </c>
    </row>
    <row r="6" spans="1:8" x14ac:dyDescent="0.25">
      <c r="A6" t="s">
        <v>364</v>
      </c>
      <c r="B6" t="s">
        <v>365</v>
      </c>
      <c r="C6" t="s">
        <v>38</v>
      </c>
      <c r="D6" t="s">
        <v>12</v>
      </c>
      <c r="E6" t="s">
        <v>13</v>
      </c>
      <c r="F6" t="s">
        <v>94</v>
      </c>
      <c r="G6" t="s">
        <v>187</v>
      </c>
      <c r="H6" t="s">
        <v>366</v>
      </c>
    </row>
    <row r="7" spans="1:8" x14ac:dyDescent="0.25">
      <c r="A7" t="s">
        <v>367</v>
      </c>
      <c r="B7" t="s">
        <v>17</v>
      </c>
      <c r="C7" t="s">
        <v>34</v>
      </c>
      <c r="D7" t="s">
        <v>12</v>
      </c>
      <c r="E7" t="s">
        <v>12</v>
      </c>
      <c r="F7" t="s">
        <v>12</v>
      </c>
      <c r="G7" t="s">
        <v>12</v>
      </c>
      <c r="H7" t="s">
        <v>368</v>
      </c>
    </row>
    <row r="8" spans="1:8" x14ac:dyDescent="0.25">
      <c r="A8" t="s">
        <v>369</v>
      </c>
      <c r="B8" t="s">
        <v>370</v>
      </c>
      <c r="C8" t="s">
        <v>11</v>
      </c>
      <c r="D8" t="s">
        <v>12</v>
      </c>
      <c r="E8" t="s">
        <v>13</v>
      </c>
      <c r="F8" t="s">
        <v>94</v>
      </c>
      <c r="G8" t="s">
        <v>371</v>
      </c>
      <c r="H8" t="s">
        <v>372</v>
      </c>
    </row>
    <row r="9" spans="1:8" x14ac:dyDescent="0.25">
      <c r="A9" t="s">
        <v>373</v>
      </c>
      <c r="B9" t="s">
        <v>374</v>
      </c>
      <c r="C9" t="s">
        <v>11</v>
      </c>
      <c r="D9" t="s">
        <v>12</v>
      </c>
      <c r="E9" t="s">
        <v>13</v>
      </c>
      <c r="F9" t="s">
        <v>275</v>
      </c>
      <c r="G9" t="s">
        <v>375</v>
      </c>
      <c r="H9" t="s">
        <v>376</v>
      </c>
    </row>
    <row r="10" spans="1:8" x14ac:dyDescent="0.25">
      <c r="A10" t="s">
        <v>691</v>
      </c>
      <c r="B10" t="s">
        <v>692</v>
      </c>
      <c r="C10" t="s">
        <v>11</v>
      </c>
      <c r="D10" t="s">
        <v>12</v>
      </c>
      <c r="E10" t="s">
        <v>13</v>
      </c>
      <c r="G10" t="s">
        <v>12</v>
      </c>
      <c r="H10" t="s">
        <v>693</v>
      </c>
    </row>
    <row r="11" spans="1:8" x14ac:dyDescent="0.25">
      <c r="A11" t="s">
        <v>377</v>
      </c>
      <c r="B11" t="s">
        <v>378</v>
      </c>
      <c r="C11" t="s">
        <v>11</v>
      </c>
      <c r="D11" t="s">
        <v>12</v>
      </c>
      <c r="E11" t="s">
        <v>102</v>
      </c>
      <c r="F11" t="s">
        <v>379</v>
      </c>
      <c r="G11" t="s">
        <v>380</v>
      </c>
      <c r="H11" t="s">
        <v>381</v>
      </c>
    </row>
    <row r="12" spans="1:8" x14ac:dyDescent="0.25">
      <c r="A12" t="s">
        <v>382</v>
      </c>
      <c r="B12" t="s">
        <v>383</v>
      </c>
      <c r="C12" t="s">
        <v>11</v>
      </c>
      <c r="D12" t="s">
        <v>12</v>
      </c>
      <c r="E12" t="s">
        <v>13</v>
      </c>
      <c r="F12" t="s">
        <v>379</v>
      </c>
      <c r="G12" t="s">
        <v>384</v>
      </c>
      <c r="H12" t="s">
        <v>385</v>
      </c>
    </row>
    <row r="13" spans="1:8" x14ac:dyDescent="0.25">
      <c r="A13" t="s">
        <v>837</v>
      </c>
      <c r="B13" t="s">
        <v>17</v>
      </c>
      <c r="C13" t="s">
        <v>11</v>
      </c>
      <c r="D13" t="s">
        <v>12</v>
      </c>
      <c r="E13" t="s">
        <v>13</v>
      </c>
      <c r="F13" t="s">
        <v>838</v>
      </c>
      <c r="G13" t="s">
        <v>839</v>
      </c>
      <c r="H13" t="s">
        <v>840</v>
      </c>
    </row>
    <row r="14" spans="1:8" x14ac:dyDescent="0.25">
      <c r="A14" t="s">
        <v>386</v>
      </c>
      <c r="B14" t="s">
        <v>17</v>
      </c>
      <c r="C14" t="s">
        <v>11</v>
      </c>
      <c r="D14" t="s">
        <v>12</v>
      </c>
      <c r="E14" t="s">
        <v>13</v>
      </c>
      <c r="F14" t="s">
        <v>387</v>
      </c>
      <c r="G14" t="s">
        <v>387</v>
      </c>
      <c r="H14" t="s">
        <v>388</v>
      </c>
    </row>
    <row r="15" spans="1:8" x14ac:dyDescent="0.25">
      <c r="A15" t="s">
        <v>389</v>
      </c>
      <c r="B15" t="s">
        <v>390</v>
      </c>
      <c r="C15" t="s">
        <v>11</v>
      </c>
      <c r="D15" t="s">
        <v>12</v>
      </c>
      <c r="E15" t="s">
        <v>13</v>
      </c>
      <c r="F15" t="s">
        <v>275</v>
      </c>
      <c r="G15" t="s">
        <v>375</v>
      </c>
      <c r="H15" t="s">
        <v>391</v>
      </c>
    </row>
    <row r="16" spans="1:8" x14ac:dyDescent="0.25">
      <c r="A16" t="s">
        <v>392</v>
      </c>
      <c r="B16" t="s">
        <v>17</v>
      </c>
      <c r="C16" t="s">
        <v>11</v>
      </c>
      <c r="D16" t="s">
        <v>12</v>
      </c>
      <c r="E16" t="s">
        <v>13</v>
      </c>
      <c r="F16" t="s">
        <v>393</v>
      </c>
      <c r="G16" t="s">
        <v>394</v>
      </c>
      <c r="H16" t="s">
        <v>395</v>
      </c>
    </row>
    <row r="17" spans="1:8" x14ac:dyDescent="0.25">
      <c r="A17" t="s">
        <v>396</v>
      </c>
      <c r="B17" t="s">
        <v>17</v>
      </c>
      <c r="C17" t="s">
        <v>11</v>
      </c>
      <c r="D17" t="s">
        <v>12</v>
      </c>
      <c r="E17" t="s">
        <v>13</v>
      </c>
      <c r="F17" t="s">
        <v>397</v>
      </c>
      <c r="G17" t="s">
        <v>398</v>
      </c>
      <c r="H17" t="s">
        <v>399</v>
      </c>
    </row>
    <row r="18" spans="1:8" x14ac:dyDescent="0.25">
      <c r="A18" t="s">
        <v>400</v>
      </c>
      <c r="B18" t="s">
        <v>17</v>
      </c>
      <c r="C18" t="s">
        <v>11</v>
      </c>
      <c r="D18" t="s">
        <v>12</v>
      </c>
      <c r="E18" t="s">
        <v>13</v>
      </c>
      <c r="F18" t="s">
        <v>397</v>
      </c>
      <c r="G18" t="s">
        <v>398</v>
      </c>
      <c r="H18" t="s">
        <v>401</v>
      </c>
    </row>
    <row r="19" spans="1:8" x14ac:dyDescent="0.25">
      <c r="A19" t="s">
        <v>402</v>
      </c>
      <c r="B19" t="s">
        <v>17</v>
      </c>
      <c r="C19" t="s">
        <v>11</v>
      </c>
      <c r="D19" t="s">
        <v>12</v>
      </c>
      <c r="E19" t="s">
        <v>13</v>
      </c>
      <c r="F19" t="s">
        <v>94</v>
      </c>
      <c r="G19" t="s">
        <v>187</v>
      </c>
      <c r="H19" t="s">
        <v>403</v>
      </c>
    </row>
    <row r="20" spans="1:8" x14ac:dyDescent="0.25">
      <c r="A20" t="s">
        <v>404</v>
      </c>
      <c r="B20" t="s">
        <v>17</v>
      </c>
      <c r="C20" t="s">
        <v>34</v>
      </c>
      <c r="D20" t="s">
        <v>12</v>
      </c>
      <c r="E20" t="s">
        <v>12</v>
      </c>
      <c r="F20" t="s">
        <v>12</v>
      </c>
      <c r="G20" t="s">
        <v>12</v>
      </c>
      <c r="H20" t="s">
        <v>405</v>
      </c>
    </row>
    <row r="21" spans="1:8" x14ac:dyDescent="0.25">
      <c r="A21" t="s">
        <v>406</v>
      </c>
      <c r="B21" t="s">
        <v>17</v>
      </c>
      <c r="C21" t="s">
        <v>11</v>
      </c>
      <c r="D21" t="s">
        <v>12</v>
      </c>
      <c r="E21" t="s">
        <v>13</v>
      </c>
      <c r="F21" t="s">
        <v>407</v>
      </c>
      <c r="G21" t="s">
        <v>408</v>
      </c>
      <c r="H21" t="s">
        <v>409</v>
      </c>
    </row>
    <row r="22" spans="1:8" x14ac:dyDescent="0.25">
      <c r="A22" t="s">
        <v>11</v>
      </c>
      <c r="B22" t="s">
        <v>410</v>
      </c>
      <c r="C22" t="s">
        <v>11</v>
      </c>
      <c r="D22" t="s">
        <v>12</v>
      </c>
      <c r="E22" t="s">
        <v>13</v>
      </c>
      <c r="F22" t="s">
        <v>12</v>
      </c>
      <c r="G22" t="s">
        <v>12</v>
      </c>
      <c r="H22" t="s">
        <v>411</v>
      </c>
    </row>
    <row r="23" spans="1:8" x14ac:dyDescent="0.25">
      <c r="A23" t="s">
        <v>412</v>
      </c>
      <c r="B23" t="s">
        <v>413</v>
      </c>
      <c r="C23" t="s">
        <v>38</v>
      </c>
      <c r="D23" t="s">
        <v>12</v>
      </c>
      <c r="E23" t="s">
        <v>13</v>
      </c>
      <c r="F23" t="s">
        <v>94</v>
      </c>
      <c r="G23" t="s">
        <v>187</v>
      </c>
      <c r="H23" t="s">
        <v>414</v>
      </c>
    </row>
    <row r="24" spans="1:8" x14ac:dyDescent="0.25">
      <c r="A24" t="s">
        <v>702</v>
      </c>
      <c r="B24" t="s">
        <v>703</v>
      </c>
      <c r="C24" t="s">
        <v>11</v>
      </c>
      <c r="D24" t="s">
        <v>12</v>
      </c>
      <c r="E24" t="s">
        <v>13</v>
      </c>
      <c r="G24" t="s">
        <v>12</v>
      </c>
      <c r="H24" t="s">
        <v>704</v>
      </c>
    </row>
    <row r="25" spans="1:8" x14ac:dyDescent="0.25">
      <c r="A25" t="s">
        <v>292</v>
      </c>
      <c r="B25" t="s">
        <v>415</v>
      </c>
      <c r="C25" t="s">
        <v>11</v>
      </c>
      <c r="D25" t="s">
        <v>12</v>
      </c>
      <c r="E25" t="s">
        <v>416</v>
      </c>
      <c r="H25" t="s">
        <v>417</v>
      </c>
    </row>
    <row r="26" spans="1:8" x14ac:dyDescent="0.25">
      <c r="A26" t="s">
        <v>418</v>
      </c>
      <c r="B26" t="s">
        <v>17</v>
      </c>
      <c r="C26" t="s">
        <v>11</v>
      </c>
      <c r="D26" t="s">
        <v>12</v>
      </c>
      <c r="E26" t="s">
        <v>13</v>
      </c>
      <c r="F26" t="s">
        <v>419</v>
      </c>
      <c r="G26" t="s">
        <v>420</v>
      </c>
      <c r="H26" t="s">
        <v>421</v>
      </c>
    </row>
    <row r="27" spans="1:8" x14ac:dyDescent="0.25">
      <c r="A27" t="s">
        <v>422</v>
      </c>
      <c r="B27" t="s">
        <v>423</v>
      </c>
      <c r="C27" t="s">
        <v>11</v>
      </c>
      <c r="D27" t="s">
        <v>12</v>
      </c>
      <c r="E27" t="s">
        <v>13</v>
      </c>
      <c r="F27" t="s">
        <v>31</v>
      </c>
      <c r="G27" t="s">
        <v>424</v>
      </c>
      <c r="H27" t="s">
        <v>425</v>
      </c>
    </row>
    <row r="28" spans="1:8" x14ac:dyDescent="0.25">
      <c r="A28" t="s">
        <v>426</v>
      </c>
      <c r="B28" t="s">
        <v>427</v>
      </c>
      <c r="C28" t="s">
        <v>11</v>
      </c>
      <c r="D28" t="s">
        <v>12</v>
      </c>
      <c r="E28" t="s">
        <v>13</v>
      </c>
      <c r="F28" t="s">
        <v>428</v>
      </c>
      <c r="G28" t="s">
        <v>429</v>
      </c>
      <c r="H28" t="s">
        <v>430</v>
      </c>
    </row>
    <row r="29" spans="1:8" x14ac:dyDescent="0.25">
      <c r="A29" t="s">
        <v>431</v>
      </c>
      <c r="B29" t="s">
        <v>17</v>
      </c>
      <c r="C29" t="s">
        <v>11</v>
      </c>
      <c r="D29" t="s">
        <v>12</v>
      </c>
      <c r="E29" t="s">
        <v>13</v>
      </c>
      <c r="F29" t="s">
        <v>186</v>
      </c>
      <c r="G29" t="s">
        <v>432</v>
      </c>
      <c r="H29" t="s">
        <v>433</v>
      </c>
    </row>
    <row r="30" spans="1:8" x14ac:dyDescent="0.25">
      <c r="A30" t="s">
        <v>434</v>
      </c>
      <c r="B30" t="s">
        <v>17</v>
      </c>
      <c r="C30" t="s">
        <v>11</v>
      </c>
      <c r="D30" t="s">
        <v>12</v>
      </c>
      <c r="E30" t="s">
        <v>13</v>
      </c>
      <c r="F30" t="s">
        <v>186</v>
      </c>
      <c r="G30" t="s">
        <v>432</v>
      </c>
      <c r="H30" t="s">
        <v>435</v>
      </c>
    </row>
    <row r="31" spans="1:8" x14ac:dyDescent="0.25">
      <c r="A31" t="s">
        <v>436</v>
      </c>
      <c r="B31" t="s">
        <v>17</v>
      </c>
      <c r="C31" t="s">
        <v>11</v>
      </c>
      <c r="D31" t="s">
        <v>12</v>
      </c>
      <c r="E31" t="s">
        <v>13</v>
      </c>
      <c r="F31" t="s">
        <v>206</v>
      </c>
      <c r="G31" t="s">
        <v>424</v>
      </c>
      <c r="H31" t="s">
        <v>437</v>
      </c>
    </row>
    <row r="32" spans="1:8" x14ac:dyDescent="0.25">
      <c r="A32" t="s">
        <v>438</v>
      </c>
      <c r="B32" t="s">
        <v>17</v>
      </c>
      <c r="C32" t="s">
        <v>11</v>
      </c>
      <c r="D32" t="s">
        <v>12</v>
      </c>
      <c r="E32" t="s">
        <v>13</v>
      </c>
      <c r="F32" t="s">
        <v>313</v>
      </c>
      <c r="G32" t="s">
        <v>439</v>
      </c>
      <c r="H32" t="s">
        <v>440</v>
      </c>
    </row>
    <row r="33" spans="1:8" x14ac:dyDescent="0.25">
      <c r="A33" t="s">
        <v>441</v>
      </c>
      <c r="B33" t="s">
        <v>17</v>
      </c>
      <c r="C33" t="s">
        <v>34</v>
      </c>
      <c r="D33" t="s">
        <v>12</v>
      </c>
      <c r="E33" t="s">
        <v>17</v>
      </c>
      <c r="H33" t="s">
        <v>442</v>
      </c>
    </row>
    <row r="34" spans="1:8" x14ac:dyDescent="0.25">
      <c r="A34" t="s">
        <v>443</v>
      </c>
      <c r="B34" t="s">
        <v>17</v>
      </c>
      <c r="C34" t="s">
        <v>34</v>
      </c>
      <c r="D34" t="s">
        <v>12</v>
      </c>
      <c r="E34" t="s">
        <v>12</v>
      </c>
      <c r="F34" t="s">
        <v>12</v>
      </c>
      <c r="G34" t="s">
        <v>12</v>
      </c>
      <c r="H34" t="s">
        <v>405</v>
      </c>
    </row>
    <row r="35" spans="1:8" x14ac:dyDescent="0.25">
      <c r="A35" t="s">
        <v>841</v>
      </c>
      <c r="B35" t="s">
        <v>17</v>
      </c>
      <c r="C35" t="s">
        <v>11</v>
      </c>
      <c r="D35" t="s">
        <v>12</v>
      </c>
      <c r="E35" t="s">
        <v>13</v>
      </c>
      <c r="F35" t="s">
        <v>275</v>
      </c>
      <c r="G35" t="s">
        <v>466</v>
      </c>
      <c r="H35" t="s">
        <v>842</v>
      </c>
    </row>
    <row r="36" spans="1:8" x14ac:dyDescent="0.25">
      <c r="A36" t="s">
        <v>444</v>
      </c>
      <c r="B36" t="s">
        <v>17</v>
      </c>
      <c r="C36" t="s">
        <v>11</v>
      </c>
      <c r="D36" t="s">
        <v>12</v>
      </c>
      <c r="E36" t="s">
        <v>13</v>
      </c>
      <c r="F36" t="s">
        <v>387</v>
      </c>
      <c r="G36" t="s">
        <v>387</v>
      </c>
      <c r="H36" t="s">
        <v>445</v>
      </c>
    </row>
    <row r="37" spans="1:8" x14ac:dyDescent="0.25">
      <c r="A37" t="s">
        <v>446</v>
      </c>
      <c r="B37" t="s">
        <v>17</v>
      </c>
      <c r="C37" t="s">
        <v>11</v>
      </c>
      <c r="D37" t="s">
        <v>12</v>
      </c>
      <c r="E37" t="s">
        <v>13</v>
      </c>
      <c r="F37" t="s">
        <v>447</v>
      </c>
      <c r="G37" t="s">
        <v>447</v>
      </c>
      <c r="H37" t="s">
        <v>448</v>
      </c>
    </row>
    <row r="38" spans="1:8" x14ac:dyDescent="0.25">
      <c r="A38" t="s">
        <v>449</v>
      </c>
      <c r="B38" t="s">
        <v>450</v>
      </c>
      <c r="C38" t="s">
        <v>11</v>
      </c>
      <c r="D38" t="s">
        <v>12</v>
      </c>
      <c r="E38" t="s">
        <v>13</v>
      </c>
      <c r="F38" t="s">
        <v>275</v>
      </c>
      <c r="G38" t="s">
        <v>451</v>
      </c>
      <c r="H38" t="s">
        <v>452</v>
      </c>
    </row>
    <row r="39" spans="1:8" x14ac:dyDescent="0.25">
      <c r="A39" t="s">
        <v>453</v>
      </c>
      <c r="B39" t="s">
        <v>17</v>
      </c>
      <c r="C39" t="s">
        <v>11</v>
      </c>
      <c r="D39" t="s">
        <v>12</v>
      </c>
      <c r="E39" t="s">
        <v>13</v>
      </c>
      <c r="H39" t="s">
        <v>453</v>
      </c>
    </row>
    <row r="40" spans="1:8" x14ac:dyDescent="0.25">
      <c r="A40" t="s">
        <v>454</v>
      </c>
      <c r="B40" t="s">
        <v>455</v>
      </c>
      <c r="C40" t="s">
        <v>11</v>
      </c>
      <c r="D40" t="s">
        <v>12</v>
      </c>
      <c r="E40" t="s">
        <v>13</v>
      </c>
      <c r="F40" t="s">
        <v>456</v>
      </c>
      <c r="G40" t="s">
        <v>457</v>
      </c>
      <c r="H40" t="s">
        <v>458</v>
      </c>
    </row>
    <row r="41" spans="1:8" x14ac:dyDescent="0.25">
      <c r="A41" t="s">
        <v>459</v>
      </c>
      <c r="B41" t="s">
        <v>460</v>
      </c>
      <c r="C41" t="s">
        <v>11</v>
      </c>
      <c r="D41" t="s">
        <v>12</v>
      </c>
      <c r="E41" t="s">
        <v>13</v>
      </c>
      <c r="F41" t="s">
        <v>461</v>
      </c>
      <c r="G41" t="s">
        <v>462</v>
      </c>
      <c r="H41" t="s">
        <v>463</v>
      </c>
    </row>
    <row r="42" spans="1:8" x14ac:dyDescent="0.25">
      <c r="A42" t="s">
        <v>464</v>
      </c>
      <c r="B42" t="s">
        <v>465</v>
      </c>
      <c r="C42" t="s">
        <v>11</v>
      </c>
      <c r="D42" t="s">
        <v>12</v>
      </c>
      <c r="E42" t="s">
        <v>13</v>
      </c>
      <c r="F42" t="s">
        <v>275</v>
      </c>
      <c r="G42" t="s">
        <v>466</v>
      </c>
      <c r="H42" t="s">
        <v>467</v>
      </c>
    </row>
    <row r="43" spans="1:8" x14ac:dyDescent="0.25">
      <c r="A43" t="s">
        <v>468</v>
      </c>
      <c r="B43" t="s">
        <v>469</v>
      </c>
      <c r="C43" t="s">
        <v>11</v>
      </c>
      <c r="D43" t="s">
        <v>12</v>
      </c>
      <c r="E43" t="s">
        <v>13</v>
      </c>
      <c r="F43" t="s">
        <v>275</v>
      </c>
      <c r="G43" t="s">
        <v>466</v>
      </c>
      <c r="H43" t="s">
        <v>470</v>
      </c>
    </row>
    <row r="44" spans="1:8" x14ac:dyDescent="0.25">
      <c r="A44" t="s">
        <v>471</v>
      </c>
      <c r="B44" t="s">
        <v>472</v>
      </c>
      <c r="C44" t="s">
        <v>11</v>
      </c>
      <c r="D44" t="s">
        <v>12</v>
      </c>
      <c r="E44" t="s">
        <v>13</v>
      </c>
      <c r="F44" t="s">
        <v>275</v>
      </c>
      <c r="G44" t="s">
        <v>466</v>
      </c>
      <c r="H44" t="s">
        <v>473</v>
      </c>
    </row>
    <row r="45" spans="1:8" x14ac:dyDescent="0.25">
      <c r="A45" t="s">
        <v>474</v>
      </c>
      <c r="B45" t="s">
        <v>475</v>
      </c>
      <c r="C45" t="s">
        <v>11</v>
      </c>
      <c r="D45" t="s">
        <v>12</v>
      </c>
      <c r="E45" t="s">
        <v>13</v>
      </c>
      <c r="F45" t="s">
        <v>476</v>
      </c>
      <c r="G45" t="s">
        <v>477</v>
      </c>
      <c r="H45" t="s">
        <v>474</v>
      </c>
    </row>
    <row r="46" spans="1:8" x14ac:dyDescent="0.25">
      <c r="A46" t="s">
        <v>478</v>
      </c>
      <c r="B46" t="s">
        <v>479</v>
      </c>
      <c r="C46" t="s">
        <v>11</v>
      </c>
      <c r="D46" t="s">
        <v>12</v>
      </c>
      <c r="E46" t="s">
        <v>13</v>
      </c>
      <c r="F46" t="s">
        <v>480</v>
      </c>
      <c r="G46" t="s">
        <v>481</v>
      </c>
      <c r="H46" t="s">
        <v>482</v>
      </c>
    </row>
    <row r="47" spans="1:8" x14ac:dyDescent="0.25">
      <c r="A47" t="s">
        <v>834</v>
      </c>
      <c r="B47" t="s">
        <v>835</v>
      </c>
      <c r="C47" t="s">
        <v>11</v>
      </c>
      <c r="D47" t="s">
        <v>12</v>
      </c>
      <c r="E47" t="s">
        <v>13</v>
      </c>
      <c r="G47" t="s">
        <v>12</v>
      </c>
      <c r="H47" t="s">
        <v>836</v>
      </c>
    </row>
  </sheetData>
  <mergeCells count="1">
    <mergeCell ref="A1:H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1CDBE-C0EB-4B6C-9F42-C99DC257B084}">
  <dimension ref="A1:B89"/>
  <sheetViews>
    <sheetView workbookViewId="0">
      <selection sqref="A1:B1"/>
    </sheetView>
  </sheetViews>
  <sheetFormatPr defaultRowHeight="15" x14ac:dyDescent="0.25"/>
  <cols>
    <col min="1" max="1" width="17.85546875" bestFit="1" customWidth="1"/>
    <col min="2" max="2" width="143.5703125" bestFit="1" customWidth="1"/>
  </cols>
  <sheetData>
    <row r="1" spans="1:2" ht="24" thickBot="1" x14ac:dyDescent="0.4">
      <c r="A1" s="5" t="str">
        <f>HYPERLINK("https://criptapp.org/keys/material-keyword/", "Material keyword")</f>
        <v>Material keyword</v>
      </c>
      <c r="B1" s="5"/>
    </row>
    <row r="2" spans="1:2" ht="15.75" thickTop="1" x14ac:dyDescent="0.25">
      <c r="A2" t="s">
        <v>0</v>
      </c>
      <c r="B2" t="s">
        <v>8</v>
      </c>
    </row>
    <row r="3" spans="1:2" x14ac:dyDescent="0.25">
      <c r="A3" t="s">
        <v>483</v>
      </c>
      <c r="B3" t="s">
        <v>484</v>
      </c>
    </row>
    <row r="4" spans="1:2" x14ac:dyDescent="0.25">
      <c r="A4" t="s">
        <v>485</v>
      </c>
      <c r="B4" t="s">
        <v>486</v>
      </c>
    </row>
    <row r="5" spans="1:2" x14ac:dyDescent="0.25">
      <c r="A5" t="s">
        <v>487</v>
      </c>
      <c r="B5" t="s">
        <v>488</v>
      </c>
    </row>
    <row r="6" spans="1:2" x14ac:dyDescent="0.25">
      <c r="A6" t="s">
        <v>489</v>
      </c>
      <c r="B6" t="s">
        <v>490</v>
      </c>
    </row>
    <row r="7" spans="1:2" x14ac:dyDescent="0.25">
      <c r="A7" t="s">
        <v>843</v>
      </c>
      <c r="B7" t="s">
        <v>844</v>
      </c>
    </row>
    <row r="8" spans="1:2" x14ac:dyDescent="0.25">
      <c r="A8" t="s">
        <v>491</v>
      </c>
      <c r="B8" t="s">
        <v>492</v>
      </c>
    </row>
    <row r="9" spans="1:2" x14ac:dyDescent="0.25">
      <c r="A9" t="s">
        <v>493</v>
      </c>
      <c r="B9" t="s">
        <v>494</v>
      </c>
    </row>
    <row r="10" spans="1:2" x14ac:dyDescent="0.25">
      <c r="A10" t="s">
        <v>495</v>
      </c>
      <c r="B10" t="s">
        <v>496</v>
      </c>
    </row>
    <row r="11" spans="1:2" x14ac:dyDescent="0.25">
      <c r="A11" t="s">
        <v>497</v>
      </c>
      <c r="B11" t="s">
        <v>498</v>
      </c>
    </row>
    <row r="12" spans="1:2" x14ac:dyDescent="0.25">
      <c r="A12" t="s">
        <v>499</v>
      </c>
      <c r="B12" t="s">
        <v>500</v>
      </c>
    </row>
    <row r="13" spans="1:2" x14ac:dyDescent="0.25">
      <c r="A13" t="s">
        <v>501</v>
      </c>
      <c r="B13" t="s">
        <v>502</v>
      </c>
    </row>
    <row r="14" spans="1:2" x14ac:dyDescent="0.25">
      <c r="A14" t="s">
        <v>503</v>
      </c>
      <c r="B14" t="s">
        <v>504</v>
      </c>
    </row>
    <row r="15" spans="1:2" x14ac:dyDescent="0.25">
      <c r="A15" t="s">
        <v>505</v>
      </c>
      <c r="B15" t="s">
        <v>506</v>
      </c>
    </row>
    <row r="16" spans="1:2" x14ac:dyDescent="0.25">
      <c r="A16" t="s">
        <v>507</v>
      </c>
      <c r="B16" t="s">
        <v>508</v>
      </c>
    </row>
    <row r="17" spans="1:2" x14ac:dyDescent="0.25">
      <c r="A17" t="s">
        <v>509</v>
      </c>
      <c r="B17" t="s">
        <v>510</v>
      </c>
    </row>
    <row r="18" spans="1:2" x14ac:dyDescent="0.25">
      <c r="A18" t="s">
        <v>511</v>
      </c>
      <c r="B18" t="s">
        <v>512</v>
      </c>
    </row>
    <row r="19" spans="1:2" x14ac:dyDescent="0.25">
      <c r="A19" t="s">
        <v>513</v>
      </c>
      <c r="B19" t="s">
        <v>514</v>
      </c>
    </row>
    <row r="20" spans="1:2" x14ac:dyDescent="0.25">
      <c r="A20" t="s">
        <v>515</v>
      </c>
      <c r="B20" t="s">
        <v>516</v>
      </c>
    </row>
    <row r="21" spans="1:2" x14ac:dyDescent="0.25">
      <c r="A21" t="s">
        <v>517</v>
      </c>
      <c r="B21" t="s">
        <v>518</v>
      </c>
    </row>
    <row r="22" spans="1:2" x14ac:dyDescent="0.25">
      <c r="A22" t="s">
        <v>519</v>
      </c>
      <c r="B22" t="s">
        <v>520</v>
      </c>
    </row>
    <row r="23" spans="1:2" x14ac:dyDescent="0.25">
      <c r="A23" t="s">
        <v>521</v>
      </c>
      <c r="B23" t="s">
        <v>522</v>
      </c>
    </row>
    <row r="24" spans="1:2" x14ac:dyDescent="0.25">
      <c r="A24" t="s">
        <v>523</v>
      </c>
      <c r="B24" t="s">
        <v>524</v>
      </c>
    </row>
    <row r="25" spans="1:2" x14ac:dyDescent="0.25">
      <c r="A25" t="s">
        <v>525</v>
      </c>
      <c r="B25" t="s">
        <v>526</v>
      </c>
    </row>
    <row r="26" spans="1:2" x14ac:dyDescent="0.25">
      <c r="A26" t="s">
        <v>527</v>
      </c>
      <c r="B26" t="s">
        <v>528</v>
      </c>
    </row>
    <row r="27" spans="1:2" x14ac:dyDescent="0.25">
      <c r="A27" t="s">
        <v>529</v>
      </c>
      <c r="B27" t="s">
        <v>530</v>
      </c>
    </row>
    <row r="28" spans="1:2" x14ac:dyDescent="0.25">
      <c r="A28" t="s">
        <v>531</v>
      </c>
      <c r="B28" t="s">
        <v>532</v>
      </c>
    </row>
    <row r="29" spans="1:2" x14ac:dyDescent="0.25">
      <c r="A29" t="s">
        <v>845</v>
      </c>
      <c r="B29" t="s">
        <v>846</v>
      </c>
    </row>
    <row r="30" spans="1:2" x14ac:dyDescent="0.25">
      <c r="A30" t="s">
        <v>533</v>
      </c>
      <c r="B30" t="s">
        <v>534</v>
      </c>
    </row>
    <row r="31" spans="1:2" x14ac:dyDescent="0.25">
      <c r="A31" t="s">
        <v>535</v>
      </c>
      <c r="B31" t="s">
        <v>536</v>
      </c>
    </row>
    <row r="32" spans="1:2" x14ac:dyDescent="0.25">
      <c r="A32" t="s">
        <v>847</v>
      </c>
      <c r="B32" t="s">
        <v>848</v>
      </c>
    </row>
    <row r="33" spans="1:2" x14ac:dyDescent="0.25">
      <c r="A33" t="s">
        <v>537</v>
      </c>
      <c r="B33" t="s">
        <v>538</v>
      </c>
    </row>
    <row r="34" spans="1:2" x14ac:dyDescent="0.25">
      <c r="A34" t="s">
        <v>539</v>
      </c>
      <c r="B34" t="s">
        <v>540</v>
      </c>
    </row>
    <row r="35" spans="1:2" x14ac:dyDescent="0.25">
      <c r="A35" t="s">
        <v>541</v>
      </c>
      <c r="B35" t="s">
        <v>542</v>
      </c>
    </row>
    <row r="36" spans="1:2" x14ac:dyDescent="0.25">
      <c r="A36" t="s">
        <v>543</v>
      </c>
      <c r="B36" t="s">
        <v>544</v>
      </c>
    </row>
    <row r="37" spans="1:2" x14ac:dyDescent="0.25">
      <c r="A37" t="s">
        <v>545</v>
      </c>
      <c r="B37" t="s">
        <v>546</v>
      </c>
    </row>
    <row r="38" spans="1:2" x14ac:dyDescent="0.25">
      <c r="A38" t="s">
        <v>547</v>
      </c>
      <c r="B38" t="s">
        <v>548</v>
      </c>
    </row>
    <row r="39" spans="1:2" x14ac:dyDescent="0.25">
      <c r="A39" t="s">
        <v>549</v>
      </c>
      <c r="B39" t="s">
        <v>550</v>
      </c>
    </row>
    <row r="40" spans="1:2" x14ac:dyDescent="0.25">
      <c r="A40" t="s">
        <v>551</v>
      </c>
      <c r="B40" t="s">
        <v>552</v>
      </c>
    </row>
    <row r="41" spans="1:2" x14ac:dyDescent="0.25">
      <c r="A41" t="s">
        <v>553</v>
      </c>
      <c r="B41" t="s">
        <v>554</v>
      </c>
    </row>
    <row r="42" spans="1:2" x14ac:dyDescent="0.25">
      <c r="A42" t="s">
        <v>555</v>
      </c>
      <c r="B42" t="s">
        <v>556</v>
      </c>
    </row>
    <row r="43" spans="1:2" x14ac:dyDescent="0.25">
      <c r="A43" t="s">
        <v>557</v>
      </c>
      <c r="B43" t="s">
        <v>558</v>
      </c>
    </row>
    <row r="44" spans="1:2" x14ac:dyDescent="0.25">
      <c r="A44" t="s">
        <v>559</v>
      </c>
      <c r="B44" t="s">
        <v>560</v>
      </c>
    </row>
    <row r="45" spans="1:2" x14ac:dyDescent="0.25">
      <c r="A45" t="s">
        <v>561</v>
      </c>
      <c r="B45" t="s">
        <v>562</v>
      </c>
    </row>
    <row r="46" spans="1:2" x14ac:dyDescent="0.25">
      <c r="A46" t="s">
        <v>563</v>
      </c>
      <c r="B46" t="s">
        <v>564</v>
      </c>
    </row>
    <row r="47" spans="1:2" x14ac:dyDescent="0.25">
      <c r="A47" t="s">
        <v>565</v>
      </c>
      <c r="B47" t="s">
        <v>566</v>
      </c>
    </row>
    <row r="48" spans="1:2" x14ac:dyDescent="0.25">
      <c r="A48" t="s">
        <v>567</v>
      </c>
      <c r="B48" t="s">
        <v>568</v>
      </c>
    </row>
    <row r="49" spans="1:2" x14ac:dyDescent="0.25">
      <c r="A49" t="s">
        <v>569</v>
      </c>
      <c r="B49" t="s">
        <v>570</v>
      </c>
    </row>
    <row r="50" spans="1:2" x14ac:dyDescent="0.25">
      <c r="A50" t="s">
        <v>571</v>
      </c>
      <c r="B50" t="s">
        <v>572</v>
      </c>
    </row>
    <row r="51" spans="1:2" x14ac:dyDescent="0.25">
      <c r="A51" t="s">
        <v>573</v>
      </c>
      <c r="B51" t="s">
        <v>574</v>
      </c>
    </row>
    <row r="52" spans="1:2" x14ac:dyDescent="0.25">
      <c r="A52" t="s">
        <v>575</v>
      </c>
      <c r="B52" t="s">
        <v>576</v>
      </c>
    </row>
    <row r="53" spans="1:2" x14ac:dyDescent="0.25">
      <c r="A53" t="s">
        <v>577</v>
      </c>
      <c r="B53" t="s">
        <v>578</v>
      </c>
    </row>
    <row r="54" spans="1:2" x14ac:dyDescent="0.25">
      <c r="A54" t="s">
        <v>579</v>
      </c>
      <c r="B54" t="s">
        <v>580</v>
      </c>
    </row>
    <row r="55" spans="1:2" x14ac:dyDescent="0.25">
      <c r="A55" t="s">
        <v>581</v>
      </c>
      <c r="B55" t="s">
        <v>582</v>
      </c>
    </row>
    <row r="56" spans="1:2" x14ac:dyDescent="0.25">
      <c r="A56" t="s">
        <v>583</v>
      </c>
      <c r="B56" t="s">
        <v>584</v>
      </c>
    </row>
    <row r="57" spans="1:2" x14ac:dyDescent="0.25">
      <c r="A57" t="s">
        <v>585</v>
      </c>
      <c r="B57" t="s">
        <v>586</v>
      </c>
    </row>
    <row r="58" spans="1:2" x14ac:dyDescent="0.25">
      <c r="A58" t="s">
        <v>587</v>
      </c>
      <c r="B58" t="s">
        <v>588</v>
      </c>
    </row>
    <row r="59" spans="1:2" x14ac:dyDescent="0.25">
      <c r="A59" t="s">
        <v>589</v>
      </c>
      <c r="B59" t="s">
        <v>590</v>
      </c>
    </row>
    <row r="60" spans="1:2" x14ac:dyDescent="0.25">
      <c r="A60" t="s">
        <v>591</v>
      </c>
      <c r="B60" t="s">
        <v>592</v>
      </c>
    </row>
    <row r="61" spans="1:2" x14ac:dyDescent="0.25">
      <c r="A61" t="s">
        <v>593</v>
      </c>
      <c r="B61" t="s">
        <v>594</v>
      </c>
    </row>
    <row r="62" spans="1:2" x14ac:dyDescent="0.25">
      <c r="A62" t="s">
        <v>595</v>
      </c>
      <c r="B62" t="s">
        <v>596</v>
      </c>
    </row>
    <row r="63" spans="1:2" x14ac:dyDescent="0.25">
      <c r="A63" t="s">
        <v>597</v>
      </c>
      <c r="B63" t="s">
        <v>598</v>
      </c>
    </row>
    <row r="64" spans="1:2" x14ac:dyDescent="0.25">
      <c r="A64" t="s">
        <v>599</v>
      </c>
      <c r="B64" t="s">
        <v>600</v>
      </c>
    </row>
    <row r="65" spans="1:2" x14ac:dyDescent="0.25">
      <c r="A65" t="s">
        <v>601</v>
      </c>
      <c r="B65" t="s">
        <v>602</v>
      </c>
    </row>
    <row r="66" spans="1:2" x14ac:dyDescent="0.25">
      <c r="A66" t="s">
        <v>603</v>
      </c>
      <c r="B66" t="s">
        <v>604</v>
      </c>
    </row>
    <row r="67" spans="1:2" x14ac:dyDescent="0.25">
      <c r="A67" t="s">
        <v>605</v>
      </c>
      <c r="B67" t="s">
        <v>606</v>
      </c>
    </row>
    <row r="68" spans="1:2" x14ac:dyDescent="0.25">
      <c r="A68" t="s">
        <v>607</v>
      </c>
      <c r="B68" t="s">
        <v>608</v>
      </c>
    </row>
    <row r="69" spans="1:2" x14ac:dyDescent="0.25">
      <c r="A69" t="s">
        <v>609</v>
      </c>
      <c r="B69" t="s">
        <v>610</v>
      </c>
    </row>
    <row r="70" spans="1:2" x14ac:dyDescent="0.25">
      <c r="A70" t="s">
        <v>611</v>
      </c>
      <c r="B70" t="s">
        <v>612</v>
      </c>
    </row>
    <row r="71" spans="1:2" x14ac:dyDescent="0.25">
      <c r="A71" t="s">
        <v>613</v>
      </c>
      <c r="B71" t="s">
        <v>614</v>
      </c>
    </row>
    <row r="72" spans="1:2" x14ac:dyDescent="0.25">
      <c r="A72" t="s">
        <v>615</v>
      </c>
      <c r="B72" t="s">
        <v>616</v>
      </c>
    </row>
    <row r="73" spans="1:2" x14ac:dyDescent="0.25">
      <c r="A73" t="s">
        <v>617</v>
      </c>
      <c r="B73" t="s">
        <v>618</v>
      </c>
    </row>
    <row r="74" spans="1:2" x14ac:dyDescent="0.25">
      <c r="A74" t="s">
        <v>619</v>
      </c>
      <c r="B74" t="s">
        <v>620</v>
      </c>
    </row>
    <row r="75" spans="1:2" x14ac:dyDescent="0.25">
      <c r="A75" t="s">
        <v>621</v>
      </c>
      <c r="B75" t="s">
        <v>622</v>
      </c>
    </row>
    <row r="76" spans="1:2" x14ac:dyDescent="0.25">
      <c r="A76" t="s">
        <v>623</v>
      </c>
      <c r="B76" t="s">
        <v>624</v>
      </c>
    </row>
    <row r="77" spans="1:2" x14ac:dyDescent="0.25">
      <c r="A77" t="s">
        <v>625</v>
      </c>
      <c r="B77" t="s">
        <v>626</v>
      </c>
    </row>
    <row r="78" spans="1:2" x14ac:dyDescent="0.25">
      <c r="A78" t="s">
        <v>627</v>
      </c>
      <c r="B78" t="s">
        <v>628</v>
      </c>
    </row>
    <row r="79" spans="1:2" x14ac:dyDescent="0.25">
      <c r="A79" t="s">
        <v>629</v>
      </c>
      <c r="B79" t="s">
        <v>630</v>
      </c>
    </row>
    <row r="80" spans="1:2" x14ac:dyDescent="0.25">
      <c r="A80" t="s">
        <v>631</v>
      </c>
      <c r="B80" t="s">
        <v>632</v>
      </c>
    </row>
    <row r="81" spans="1:2" x14ac:dyDescent="0.25">
      <c r="A81" t="s">
        <v>633</v>
      </c>
      <c r="B81" t="s">
        <v>634</v>
      </c>
    </row>
    <row r="82" spans="1:2" x14ac:dyDescent="0.25">
      <c r="A82" t="s">
        <v>635</v>
      </c>
      <c r="B82" t="s">
        <v>636</v>
      </c>
    </row>
    <row r="83" spans="1:2" x14ac:dyDescent="0.25">
      <c r="A83" t="s">
        <v>637</v>
      </c>
      <c r="B83" t="s">
        <v>638</v>
      </c>
    </row>
    <row r="84" spans="1:2" x14ac:dyDescent="0.25">
      <c r="A84" t="s">
        <v>639</v>
      </c>
      <c r="B84" t="s">
        <v>640</v>
      </c>
    </row>
    <row r="85" spans="1:2" x14ac:dyDescent="0.25">
      <c r="A85" t="s">
        <v>641</v>
      </c>
      <c r="B85" t="s">
        <v>642</v>
      </c>
    </row>
    <row r="86" spans="1:2" x14ac:dyDescent="0.25">
      <c r="A86" t="s">
        <v>643</v>
      </c>
      <c r="B86" t="s">
        <v>644</v>
      </c>
    </row>
    <row r="87" spans="1:2" x14ac:dyDescent="0.25">
      <c r="A87" t="s">
        <v>645</v>
      </c>
      <c r="B87" t="s">
        <v>646</v>
      </c>
    </row>
    <row r="88" spans="1:2" x14ac:dyDescent="0.25">
      <c r="A88" t="s">
        <v>647</v>
      </c>
      <c r="B88" t="s">
        <v>648</v>
      </c>
    </row>
    <row r="89" spans="1:2" x14ac:dyDescent="0.25">
      <c r="A89" t="s">
        <v>649</v>
      </c>
      <c r="B89" t="s">
        <v>650</v>
      </c>
    </row>
  </sheetData>
  <mergeCells count="1">
    <mergeCell ref="A1:B1"/>
  </mergeCells>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ABAB8-9F16-4C85-958F-9BD932FA0E18}">
  <dimension ref="A1:E16"/>
  <sheetViews>
    <sheetView zoomScale="128" workbookViewId="0">
      <selection sqref="A1:E1"/>
    </sheetView>
  </sheetViews>
  <sheetFormatPr defaultRowHeight="15" x14ac:dyDescent="0.25"/>
  <cols>
    <col min="1" max="1" width="17.85546875" bestFit="1" customWidth="1"/>
    <col min="2" max="2" width="9.42578125" bestFit="1" customWidth="1"/>
    <col min="3" max="3" width="12.85546875" bestFit="1" customWidth="1"/>
    <col min="4" max="4" width="14.5703125" bestFit="1" customWidth="1"/>
    <col min="5" max="5" width="50" bestFit="1" customWidth="1"/>
  </cols>
  <sheetData>
    <row r="1" spans="1:5" ht="23.25" x14ac:dyDescent="0.35">
      <c r="A1" s="3" t="str">
        <f>HYPERLINK("https://criptapp.org/keys/material-identifier-key/", "Material identifiers")</f>
        <v>Material identifiers</v>
      </c>
      <c r="B1" s="3"/>
      <c r="C1" s="3"/>
      <c r="D1" s="3"/>
      <c r="E1" s="3"/>
    </row>
    <row r="2" spans="1:5" x14ac:dyDescent="0.25">
      <c r="A2" t="s">
        <v>0</v>
      </c>
      <c r="B2" t="s">
        <v>1</v>
      </c>
      <c r="C2" t="s">
        <v>2</v>
      </c>
      <c r="D2" t="s">
        <v>3</v>
      </c>
      <c r="E2" t="s">
        <v>8</v>
      </c>
    </row>
    <row r="3" spans="1:5" x14ac:dyDescent="0.25">
      <c r="A3" t="s">
        <v>651</v>
      </c>
      <c r="B3" t="s">
        <v>17</v>
      </c>
      <c r="C3" t="s">
        <v>357</v>
      </c>
      <c r="D3" t="s">
        <v>12</v>
      </c>
      <c r="E3" t="s">
        <v>652</v>
      </c>
    </row>
    <row r="4" spans="1:5" x14ac:dyDescent="0.25">
      <c r="A4" t="s">
        <v>653</v>
      </c>
      <c r="B4" t="s">
        <v>17</v>
      </c>
      <c r="C4" t="s">
        <v>34</v>
      </c>
      <c r="D4" t="s">
        <v>12</v>
      </c>
      <c r="E4" t="s">
        <v>654</v>
      </c>
    </row>
    <row r="5" spans="1:5" x14ac:dyDescent="0.25">
      <c r="A5" t="s">
        <v>655</v>
      </c>
      <c r="B5" t="s">
        <v>17</v>
      </c>
      <c r="C5" t="s">
        <v>34</v>
      </c>
      <c r="D5" t="s">
        <v>12</v>
      </c>
      <c r="E5" t="s">
        <v>656</v>
      </c>
    </row>
    <row r="6" spans="1:5" x14ac:dyDescent="0.25">
      <c r="A6" t="s">
        <v>657</v>
      </c>
      <c r="B6" t="s">
        <v>17</v>
      </c>
      <c r="C6" t="s">
        <v>34</v>
      </c>
      <c r="D6" t="s">
        <v>12</v>
      </c>
      <c r="E6" t="s">
        <v>658</v>
      </c>
    </row>
    <row r="7" spans="1:5" x14ac:dyDescent="0.25">
      <c r="A7" t="s">
        <v>659</v>
      </c>
      <c r="B7" t="s">
        <v>17</v>
      </c>
      <c r="C7" t="s">
        <v>34</v>
      </c>
      <c r="D7" t="s">
        <v>12</v>
      </c>
      <c r="E7" t="s">
        <v>660</v>
      </c>
    </row>
    <row r="8" spans="1:5" x14ac:dyDescent="0.25">
      <c r="A8" t="s">
        <v>687</v>
      </c>
      <c r="B8" t="s">
        <v>17</v>
      </c>
      <c r="C8" t="s">
        <v>34</v>
      </c>
      <c r="D8" t="s">
        <v>12</v>
      </c>
      <c r="E8" t="s">
        <v>849</v>
      </c>
    </row>
    <row r="9" spans="1:5" x14ac:dyDescent="0.25">
      <c r="A9" t="s">
        <v>661</v>
      </c>
      <c r="B9" t="s">
        <v>17</v>
      </c>
      <c r="C9" t="s">
        <v>34</v>
      </c>
      <c r="D9" t="s">
        <v>12</v>
      </c>
      <c r="E9" t="s">
        <v>662</v>
      </c>
    </row>
    <row r="10" spans="1:5" x14ac:dyDescent="0.25">
      <c r="A10" t="s">
        <v>663</v>
      </c>
      <c r="B10" t="s">
        <v>17</v>
      </c>
      <c r="C10" t="s">
        <v>34</v>
      </c>
      <c r="D10" t="s">
        <v>12</v>
      </c>
      <c r="E10" t="s">
        <v>664</v>
      </c>
    </row>
    <row r="11" spans="1:5" x14ac:dyDescent="0.25">
      <c r="A11" t="s">
        <v>665</v>
      </c>
      <c r="B11" t="s">
        <v>17</v>
      </c>
      <c r="C11" t="s">
        <v>34</v>
      </c>
      <c r="D11" t="s">
        <v>12</v>
      </c>
      <c r="E11" t="s">
        <v>666</v>
      </c>
    </row>
    <row r="12" spans="1:5" x14ac:dyDescent="0.25">
      <c r="A12" t="s">
        <v>667</v>
      </c>
      <c r="B12" t="s">
        <v>17</v>
      </c>
      <c r="C12" t="s">
        <v>357</v>
      </c>
      <c r="D12" t="s">
        <v>12</v>
      </c>
      <c r="E12" t="s">
        <v>652</v>
      </c>
    </row>
    <row r="13" spans="1:5" x14ac:dyDescent="0.25">
      <c r="A13" t="s">
        <v>668</v>
      </c>
      <c r="B13" t="s">
        <v>17</v>
      </c>
      <c r="C13" t="s">
        <v>34</v>
      </c>
      <c r="D13" t="s">
        <v>12</v>
      </c>
      <c r="E13" t="s">
        <v>669</v>
      </c>
    </row>
    <row r="14" spans="1:5" x14ac:dyDescent="0.25">
      <c r="A14" t="s">
        <v>670</v>
      </c>
      <c r="B14" t="s">
        <v>17</v>
      </c>
      <c r="C14" t="s">
        <v>671</v>
      </c>
      <c r="D14" t="s">
        <v>12</v>
      </c>
      <c r="E14" t="s">
        <v>672</v>
      </c>
    </row>
    <row r="15" spans="1:5" x14ac:dyDescent="0.25">
      <c r="A15" t="s">
        <v>673</v>
      </c>
      <c r="B15" t="s">
        <v>17</v>
      </c>
      <c r="C15" t="s">
        <v>34</v>
      </c>
      <c r="D15" t="s">
        <v>12</v>
      </c>
      <c r="E15" t="s">
        <v>674</v>
      </c>
    </row>
    <row r="16" spans="1:5" x14ac:dyDescent="0.25">
      <c r="A16" t="s">
        <v>675</v>
      </c>
      <c r="B16" t="s">
        <v>17</v>
      </c>
      <c r="C16" t="s">
        <v>34</v>
      </c>
      <c r="D16" t="s">
        <v>12</v>
      </c>
      <c r="E16" t="s">
        <v>676</v>
      </c>
    </row>
  </sheetData>
  <mergeCells count="1">
    <mergeCell ref="A1:E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property</vt:lpstr>
      <vt:lpstr>method</vt:lpstr>
      <vt:lpstr>attribute</vt:lpstr>
      <vt:lpstr>relation</vt:lpstr>
      <vt:lpstr>type</vt:lpstr>
      <vt:lpstr>condition</vt:lpstr>
      <vt:lpstr>keywords</vt:lpstr>
      <vt:lpstr>identifiers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Navid Hariri</dc:creator>
  <cp:lastModifiedBy>Navid Hariri</cp:lastModifiedBy>
  <dcterms:created xsi:type="dcterms:W3CDTF">2022-10-07T19:54:37Z</dcterms:created>
  <dcterms:modified xsi:type="dcterms:W3CDTF">2022-12-23T23:02:26Z</dcterms:modified>
</cp:coreProperties>
</file>