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rsonCrenshaw/Downloads/"/>
    </mc:Choice>
  </mc:AlternateContent>
  <xr:revisionPtr revIDLastSave="0" documentId="13_ncr:1_{B536BAA4-64A7-E242-8735-1B3CB183535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5" i="1" l="1"/>
  <c r="M195" i="1" s="1"/>
  <c r="L194" i="1"/>
  <c r="M194" i="1" s="1"/>
  <c r="L193" i="1"/>
  <c r="M193" i="1" s="1"/>
  <c r="L192" i="1"/>
  <c r="M192" i="1" s="1"/>
  <c r="L191" i="1"/>
  <c r="M191" i="1" s="1"/>
  <c r="L190" i="1"/>
  <c r="M190" i="1" s="1"/>
  <c r="L189" i="1"/>
  <c r="M189" i="1" s="1"/>
  <c r="L188" i="1"/>
  <c r="M188" i="1" s="1"/>
  <c r="L187" i="1"/>
  <c r="M187" i="1" s="1"/>
  <c r="L186" i="1"/>
  <c r="M186" i="1" s="1"/>
  <c r="L185" i="1"/>
  <c r="M185" i="1" s="1"/>
  <c r="L184" i="1"/>
  <c r="M184" i="1" s="1"/>
  <c r="L183" i="1"/>
  <c r="M183" i="1" s="1"/>
  <c r="L182" i="1"/>
  <c r="M182" i="1" s="1"/>
  <c r="L181" i="1"/>
  <c r="M181" i="1" s="1"/>
  <c r="L180" i="1"/>
  <c r="M180" i="1" s="1"/>
  <c r="L179" i="1"/>
  <c r="M179" i="1" s="1"/>
  <c r="L178" i="1"/>
  <c r="M178" i="1" s="1"/>
  <c r="L177" i="1"/>
  <c r="M177" i="1" s="1"/>
  <c r="L176" i="1"/>
  <c r="M176" i="1" s="1"/>
  <c r="M175" i="1"/>
  <c r="L174" i="1"/>
  <c r="M174" i="1" s="1"/>
  <c r="M173" i="1"/>
  <c r="L173" i="1"/>
  <c r="L172" i="1"/>
  <c r="M172" i="1" s="1"/>
  <c r="M171" i="1"/>
  <c r="L171" i="1"/>
  <c r="L170" i="1"/>
  <c r="M170" i="1" s="1"/>
  <c r="M169" i="1"/>
  <c r="L169" i="1"/>
  <c r="L168" i="1"/>
  <c r="M168" i="1" s="1"/>
  <c r="M167" i="1"/>
  <c r="L167" i="1"/>
  <c r="L166" i="1"/>
  <c r="M166" i="1" s="1"/>
  <c r="M165" i="1"/>
  <c r="L165" i="1"/>
  <c r="L164" i="1"/>
  <c r="M164" i="1" s="1"/>
  <c r="M163" i="1"/>
  <c r="L163" i="1"/>
  <c r="L162" i="1"/>
  <c r="M162" i="1" s="1"/>
  <c r="M161" i="1"/>
  <c r="L161" i="1"/>
  <c r="L160" i="1"/>
  <c r="M160" i="1" s="1"/>
  <c r="M159" i="1"/>
  <c r="L159" i="1"/>
  <c r="L158" i="1"/>
  <c r="M158" i="1" s="1"/>
  <c r="M157" i="1"/>
  <c r="L157" i="1"/>
  <c r="L156" i="1"/>
  <c r="M156" i="1" s="1"/>
  <c r="M155" i="1"/>
  <c r="L155" i="1"/>
  <c r="L154" i="1"/>
  <c r="M154" i="1" s="1"/>
  <c r="M153" i="1"/>
  <c r="L153" i="1"/>
  <c r="L152" i="1"/>
  <c r="M152" i="1" s="1"/>
  <c r="M151" i="1"/>
  <c r="L151" i="1"/>
  <c r="L150" i="1"/>
  <c r="M150" i="1" s="1"/>
  <c r="M149" i="1"/>
  <c r="L149" i="1"/>
  <c r="L148" i="1"/>
  <c r="M148" i="1" s="1"/>
  <c r="M147" i="1"/>
  <c r="L147" i="1"/>
  <c r="L146" i="1"/>
  <c r="M146" i="1" s="1"/>
  <c r="M145" i="1"/>
  <c r="L145" i="1"/>
  <c r="L144" i="1"/>
  <c r="M144" i="1" s="1"/>
  <c r="M143" i="1"/>
  <c r="L143" i="1"/>
  <c r="L142" i="1"/>
  <c r="M142" i="1" s="1"/>
  <c r="M141" i="1"/>
  <c r="L141" i="1"/>
  <c r="L140" i="1"/>
  <c r="M140" i="1" s="1"/>
  <c r="M139" i="1"/>
  <c r="L139" i="1"/>
  <c r="L138" i="1"/>
  <c r="M138" i="1" s="1"/>
  <c r="M137" i="1"/>
  <c r="L137" i="1"/>
  <c r="L136" i="1"/>
  <c r="M136" i="1" s="1"/>
  <c r="M135" i="1"/>
  <c r="L135" i="1"/>
  <c r="L134" i="1"/>
  <c r="M134" i="1" s="1"/>
  <c r="M133" i="1"/>
  <c r="L133" i="1"/>
  <c r="L132" i="1"/>
  <c r="M132" i="1" s="1"/>
  <c r="M131" i="1"/>
  <c r="L131" i="1"/>
  <c r="L130" i="1"/>
  <c r="M130" i="1" s="1"/>
  <c r="M129" i="1"/>
  <c r="L129" i="1"/>
  <c r="L128" i="1"/>
  <c r="M128" i="1" s="1"/>
  <c r="M127" i="1"/>
  <c r="L127" i="1"/>
  <c r="L126" i="1"/>
  <c r="M126" i="1" s="1"/>
  <c r="M125" i="1"/>
  <c r="L125" i="1"/>
  <c r="L124" i="1"/>
  <c r="M124" i="1" s="1"/>
  <c r="M123" i="1"/>
  <c r="L123" i="1"/>
  <c r="L122" i="1"/>
  <c r="M122" i="1" s="1"/>
  <c r="M121" i="1"/>
  <c r="L121" i="1"/>
  <c r="L120" i="1"/>
  <c r="M120" i="1" s="1"/>
  <c r="M119" i="1"/>
  <c r="L119" i="1"/>
  <c r="L118" i="1"/>
  <c r="M118" i="1" s="1"/>
  <c r="M117" i="1"/>
  <c r="L117" i="1"/>
  <c r="M116" i="1"/>
  <c r="M115" i="1"/>
  <c r="L115" i="1"/>
  <c r="L114" i="1"/>
  <c r="M114" i="1" s="1"/>
  <c r="L113" i="1"/>
  <c r="M113" i="1" s="1"/>
  <c r="L112" i="1"/>
  <c r="M112" i="1" s="1"/>
  <c r="M111" i="1"/>
  <c r="L111" i="1"/>
  <c r="L110" i="1"/>
  <c r="M110" i="1" s="1"/>
  <c r="L109" i="1"/>
  <c r="M109" i="1" s="1"/>
  <c r="L108" i="1"/>
  <c r="M108" i="1" s="1"/>
  <c r="M107" i="1"/>
  <c r="L107" i="1"/>
  <c r="L106" i="1"/>
  <c r="M106" i="1" s="1"/>
  <c r="L105" i="1"/>
  <c r="M105" i="1" s="1"/>
  <c r="L104" i="1"/>
  <c r="M104" i="1" s="1"/>
  <c r="M103" i="1"/>
  <c r="L103" i="1"/>
  <c r="L102" i="1"/>
  <c r="M102" i="1" s="1"/>
  <c r="M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1" i="1"/>
  <c r="M91" i="1" s="1"/>
  <c r="M90" i="1"/>
  <c r="L90" i="1"/>
  <c r="L89" i="1"/>
  <c r="M89" i="1" s="1"/>
  <c r="L88" i="1"/>
  <c r="M88" i="1" s="1"/>
  <c r="L87" i="1"/>
  <c r="M87" i="1" s="1"/>
  <c r="M86" i="1"/>
  <c r="L86" i="1"/>
  <c r="L85" i="1"/>
  <c r="M85" i="1" s="1"/>
  <c r="L84" i="1"/>
  <c r="M84" i="1" s="1"/>
  <c r="L83" i="1"/>
  <c r="M83" i="1" s="1"/>
  <c r="M82" i="1"/>
  <c r="L82" i="1"/>
  <c r="L81" i="1"/>
  <c r="M81" i="1" s="1"/>
  <c r="L80" i="1"/>
  <c r="M80" i="1" s="1"/>
  <c r="L79" i="1"/>
  <c r="M79" i="1" s="1"/>
  <c r="M78" i="1"/>
  <c r="L78" i="1"/>
  <c r="L77" i="1"/>
  <c r="M77" i="1" s="1"/>
  <c r="L76" i="1"/>
  <c r="M76" i="1" s="1"/>
  <c r="L75" i="1"/>
  <c r="M75" i="1" s="1"/>
  <c r="M74" i="1"/>
  <c r="L74" i="1"/>
  <c r="L73" i="1"/>
  <c r="M73" i="1" s="1"/>
  <c r="L72" i="1"/>
  <c r="M72" i="1" s="1"/>
  <c r="L71" i="1"/>
  <c r="M71" i="1" s="1"/>
  <c r="M70" i="1"/>
  <c r="L70" i="1"/>
  <c r="L69" i="1"/>
  <c r="M69" i="1" s="1"/>
  <c r="L68" i="1"/>
  <c r="M68" i="1" s="1"/>
  <c r="L67" i="1"/>
  <c r="M67" i="1" s="1"/>
  <c r="M66" i="1"/>
  <c r="L66" i="1"/>
  <c r="L65" i="1"/>
  <c r="M65" i="1" s="1"/>
  <c r="L64" i="1"/>
  <c r="M64" i="1" s="1"/>
  <c r="L63" i="1"/>
  <c r="M63" i="1" s="1"/>
  <c r="M62" i="1"/>
  <c r="L62" i="1"/>
  <c r="L61" i="1"/>
  <c r="M61" i="1" s="1"/>
  <c r="L60" i="1"/>
  <c r="M60" i="1" s="1"/>
  <c r="L59" i="1"/>
  <c r="M59" i="1" s="1"/>
  <c r="M58" i="1"/>
  <c r="L58" i="1"/>
  <c r="L57" i="1"/>
  <c r="M57" i="1" s="1"/>
  <c r="L56" i="1"/>
  <c r="M56" i="1" s="1"/>
  <c r="L55" i="1"/>
  <c r="M55" i="1" s="1"/>
  <c r="M54" i="1"/>
  <c r="L54" i="1"/>
  <c r="L53" i="1"/>
  <c r="M53" i="1" s="1"/>
  <c r="L52" i="1"/>
  <c r="M52" i="1" s="1"/>
  <c r="L51" i="1"/>
  <c r="M51" i="1" s="1"/>
  <c r="M50" i="1"/>
  <c r="L50" i="1"/>
  <c r="L49" i="1"/>
  <c r="M49" i="1" s="1"/>
  <c r="L48" i="1"/>
  <c r="M48" i="1" s="1"/>
  <c r="L47" i="1"/>
  <c r="M47" i="1" s="1"/>
  <c r="M46" i="1"/>
  <c r="L46" i="1"/>
  <c r="L45" i="1"/>
  <c r="M45" i="1" s="1"/>
  <c r="L44" i="1"/>
  <c r="M44" i="1" s="1"/>
  <c r="L43" i="1"/>
  <c r="M43" i="1" s="1"/>
  <c r="M42" i="1"/>
  <c r="L42" i="1"/>
  <c r="L41" i="1"/>
  <c r="M41" i="1" s="1"/>
  <c r="L40" i="1"/>
  <c r="M40" i="1" s="1"/>
  <c r="L39" i="1"/>
  <c r="M39" i="1" s="1"/>
  <c r="M38" i="1"/>
  <c r="L38" i="1"/>
  <c r="L37" i="1"/>
  <c r="M37" i="1" s="1"/>
  <c r="L36" i="1"/>
  <c r="M36" i="1" s="1"/>
  <c r="L35" i="1"/>
  <c r="M35" i="1" s="1"/>
  <c r="M34" i="1"/>
  <c r="L34" i="1"/>
  <c r="L33" i="1"/>
  <c r="M33" i="1" s="1"/>
  <c r="L32" i="1"/>
  <c r="M32" i="1" s="1"/>
  <c r="L31" i="1"/>
  <c r="M31" i="1" s="1"/>
  <c r="M30" i="1"/>
  <c r="L30" i="1"/>
  <c r="L29" i="1"/>
  <c r="M29" i="1" s="1"/>
  <c r="L28" i="1"/>
  <c r="M28" i="1" s="1"/>
  <c r="L27" i="1"/>
  <c r="M27" i="1" s="1"/>
  <c r="M26" i="1"/>
  <c r="L26" i="1"/>
  <c r="L25" i="1"/>
  <c r="M25" i="1" s="1"/>
  <c r="M24" i="1"/>
  <c r="L24" i="1"/>
  <c r="L23" i="1"/>
  <c r="M23" i="1" s="1"/>
  <c r="L22" i="1"/>
  <c r="M22" i="1" s="1"/>
  <c r="L21" i="1"/>
  <c r="M21" i="1" s="1"/>
  <c r="L20" i="1"/>
  <c r="M20" i="1" s="1"/>
  <c r="L19" i="1"/>
  <c r="M19" i="1" s="1"/>
  <c r="M18" i="1"/>
  <c r="L18" i="1"/>
  <c r="L17" i="1"/>
  <c r="M17" i="1" s="1"/>
  <c r="M16" i="1"/>
  <c r="L16" i="1"/>
  <c r="L15" i="1"/>
  <c r="M15" i="1" s="1"/>
  <c r="M14" i="1"/>
  <c r="L14" i="1"/>
  <c r="L13" i="1"/>
  <c r="M13" i="1" s="1"/>
  <c r="L12" i="1"/>
  <c r="M12" i="1" s="1"/>
  <c r="L11" i="1"/>
  <c r="M11" i="1" s="1"/>
  <c r="M10" i="1"/>
  <c r="L10" i="1"/>
  <c r="L9" i="1"/>
  <c r="M9" i="1" s="1"/>
  <c r="M8" i="1"/>
  <c r="L8" i="1"/>
  <c r="L7" i="1"/>
  <c r="M7" i="1" s="1"/>
  <c r="M6" i="1"/>
  <c r="M5" i="1"/>
  <c r="L5" i="1"/>
  <c r="L4" i="1"/>
  <c r="M4" i="1" s="1"/>
  <c r="M3" i="1"/>
  <c r="L3" i="1"/>
  <c r="L2" i="1"/>
  <c r="M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1000000}">
      <text>
        <r>
          <rPr>
            <sz val="10"/>
            <color rgb="FF000000"/>
            <rFont val="Arial"/>
            <scheme val="minor"/>
          </rPr>
          <t>(US$ Thousand)
	-Rithika Nistala</t>
        </r>
      </text>
    </comment>
    <comment ref="L1" authorId="0" shapeId="0" xr:uid="{00000000-0006-0000-0000-000002000000}">
      <text>
        <r>
          <rPr>
            <sz val="10"/>
            <color rgb="FF000000"/>
            <rFont val="Arial"/>
            <scheme val="minor"/>
          </rPr>
          <t>(Exports - Imports)
	-Rithika Nistala</t>
        </r>
      </text>
    </comment>
    <comment ref="N1" authorId="0" shapeId="0" xr:uid="{00000000-0006-0000-0000-000003000000}">
      <text>
        <r>
          <rPr>
            <sz val="10"/>
            <color rgb="FF000000"/>
            <rFont val="Arial"/>
            <scheme val="minor"/>
          </rPr>
          <t>(15-24 yrs), most recent estimate
	-Rithika Nistala</t>
        </r>
      </text>
    </comment>
  </commentList>
</comments>
</file>

<file path=xl/sharedStrings.xml><?xml version="1.0" encoding="utf-8"?>
<sst xmlns="http://schemas.openxmlformats.org/spreadsheetml/2006/main" count="983" uniqueCount="219">
  <si>
    <t>Country</t>
  </si>
  <si>
    <t>GDP</t>
  </si>
  <si>
    <t>World_Region</t>
  </si>
  <si>
    <t>Average_Population_Age</t>
  </si>
  <si>
    <t>Life_Expectancy</t>
  </si>
  <si>
    <t>Member_of_NATO</t>
  </si>
  <si>
    <t>Imports</t>
  </si>
  <si>
    <t>Exports</t>
  </si>
  <si>
    <t>Net_Exports</t>
  </si>
  <si>
    <t>Major_Import_or_Export</t>
  </si>
  <si>
    <t>Unemployment_Rate</t>
  </si>
  <si>
    <t>Afghanistan</t>
  </si>
  <si>
    <t>Asia and the Pacific</t>
  </si>
  <si>
    <t>Y</t>
  </si>
  <si>
    <t>N</t>
  </si>
  <si>
    <t>Authoritarian regime</t>
  </si>
  <si>
    <t>Albania</t>
  </si>
  <si>
    <t>Europe</t>
  </si>
  <si>
    <t>Democracy</t>
  </si>
  <si>
    <t>Algeria</t>
  </si>
  <si>
    <t>Africa</t>
  </si>
  <si>
    <t>Andorra</t>
  </si>
  <si>
    <t>Angola</t>
  </si>
  <si>
    <t>Hybrid regime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</si>
  <si>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</si>
  <si>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</si>
  <si>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</si>
  <si>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</si>
  <si>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</si>
  <si>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</si>
  <si>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</si>
  <si>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</si>
  <si>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</si>
  <si>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Western Asia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</si>
  <si>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</si>
  <si>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</si>
  <si>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</si>
  <si>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</si>
  <si>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</si>
  <si>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</si>
  <si>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</si>
  <si>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</si>
  <si>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</si>
  <si>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</si>
  <si>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</si>
  <si>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</si>
  <si>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</si>
  <si>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</si>
  <si>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</si>
  <si>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</si>
  <si>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</si>
  <si>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</si>
  <si>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</si>
  <si>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</si>
  <si>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</si>
  <si>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</si>
  <si>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</si>
  <si>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</si>
  <si>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</si>
  <si>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DR Congo</t>
  </si>
  <si>
    <t>Congo (Repub. of the..)</t>
  </si>
  <si>
    <t>Costa Rica</t>
  </si>
  <si>
    <t>Côte d'Ivoire</t>
  </si>
  <si>
    <t>Croatia</t>
  </si>
  <si>
    <t>Cuba</t>
  </si>
  <si>
    <t>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</si>
  <si>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</si>
  <si>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</si>
  <si>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</si>
  <si>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</si>
  <si>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</si>
  <si>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</si>
  <si>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</si>
  <si>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</si>
  <si>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</si>
  <si>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</si>
  <si>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</si>
  <si>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</si>
  <si>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</si>
  <si>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</si>
  <si>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</si>
  <si>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</si>
  <si>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</si>
  <si>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</si>
  <si>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</si>
  <si>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</si>
  <si>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</si>
  <si>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</si>
  <si>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</si>
  <si>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</si>
  <si>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</si>
  <si>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</si>
  <si>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</si>
  <si>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</si>
  <si>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 (Vatican)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</si>
  <si>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</si>
  <si>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</si>
  <si>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</si>
  <si>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</si>
  <si>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</si>
  <si>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</si>
  <si>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</si>
  <si>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</si>
  <si>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</si>
  <si>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</si>
  <si>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</si>
  <si>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</si>
  <si>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</si>
  <si>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</si>
  <si>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</si>
  <si>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</si>
  <si>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</si>
  <si>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</si>
  <si>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</si>
  <si>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</si>
  <si>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</si>
  <si>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</si>
  <si>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</si>
  <si>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</si>
  <si>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</si>
  <si>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</si>
  <si>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</si>
  <si>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</si>
  <si>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</si>
  <si>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</si>
  <si>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</si>
  <si>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</si>
  <si>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</si>
  <si>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</si>
  <si>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</si>
  <si>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</si>
  <si>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</si>
  <si>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</si>
  <si>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</si>
  <si>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</si>
  <si>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</si>
  <si>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</si>
  <si>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</si>
  <si>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</si>
  <si>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 xml:space="preserve">N 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</si>
  <si>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</si>
  <si>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</si>
  <si>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</si>
  <si>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</si>
  <si>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</si>
  <si>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</si>
  <si>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</si>
  <si>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</si>
  <si>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</si>
  <si>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</si>
  <si>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</si>
  <si>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</si>
  <si>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</si>
  <si>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</si>
  <si>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</si>
  <si>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</si>
  <si>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</si>
  <si>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</si>
  <si>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</si>
  <si>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</si>
  <si>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</si>
  <si>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</si>
  <si>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</si>
  <si>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</si>
  <si>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</si>
  <si>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</si>
  <si>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</si>
  <si>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</si>
  <si>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Saint Vincent &amp;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</si>
  <si>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</si>
  <si>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</si>
  <si>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</si>
  <si>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</si>
  <si>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</si>
  <si>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</si>
  <si>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</si>
  <si>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</si>
  <si>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</si>
  <si>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</si>
  <si>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</si>
  <si>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</si>
  <si>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</si>
  <si>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</si>
  <si>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</si>
  <si>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</si>
  <si>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</si>
  <si>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</si>
  <si>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</si>
  <si>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</si>
  <si>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</si>
  <si>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</si>
  <si>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</si>
  <si>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</si>
  <si>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</si>
  <si>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</si>
  <si>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</si>
  <si>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</si>
  <si>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</si>
  <si>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</si>
  <si>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</si>
  <si>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</si>
  <si>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</si>
  <si>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</si>
  <si>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</si>
  <si>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</si>
  <si>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</si>
  <si>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</si>
  <si>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</si>
  <si>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</si>
  <si>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</si>
  <si>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</si>
  <si>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</si>
  <si>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</si>
  <si>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</si>
  <si>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</si>
  <si>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</si>
  <si>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Pop_2020</t>
  </si>
  <si>
    <t>IB_1930</t>
  </si>
  <si>
    <t>GSoD_Index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</si>
</sst>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  <scheme val="minor"/>
    </font>
    <font>
      <b/>
      <sz val="10"/>
      <color rgb="FF000000"/>
      <name val="Calibri"/>
    </font>
    <font>
      <b/>
      <sz val="10"/>
      <color theme="1"/>
      <name val="Arial"/>
      <scheme val="minor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Calibri"/>
    </font>
    <font>
      <b/>
      <sz val="11"/>
      <color rgb="FF222222"/>
      <name val="&quot;noto sans&quot;"/>
    </font>
    <font>
      <sz val="11"/>
      <color rgb="FF222222"/>
      <name val="&quot;noto sans&quot;"/>
    </font>
    <font>
      <sz val="11"/>
      <color rgb="FF666666"/>
      <name val="&quot;noto sans&quot;"/>
    </font>
    <font>
      <sz val="10"/>
      <color rgb="FF666666"/>
      <name val="Calibri"/>
    </font>
    <font>
      <sz val="12"/>
      <color rgb="FF222222"/>
      <name val="&quot;noto sans&quot;"/>
    </font>
    <font>
      <sz val="12"/>
      <color rgb="FF000000"/>
      <name val="MuseoSans-300"/>
    </font>
    <font>
      <u/>
      <sz val="13"/>
      <color rgb="FF699A21"/>
      <name val="&quot;noto sans&quot;"/>
    </font>
    <font>
      <u/>
      <sz val="10"/>
      <color rgb="FF699A21"/>
      <name val="Calibri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CFFFF"/>
        <bgColor rgb="FFECFFFF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3" borderId="0" xfId="0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5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1" fontId="6" fillId="2" borderId="0" xfId="0" applyNumberFormat="1" applyFont="1" applyFill="1"/>
    <xf numFmtId="0" fontId="8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2" xfId="0" applyFont="1" applyBorder="1" applyAlignment="1">
      <alignment horizontal="left"/>
    </xf>
    <xf numFmtId="1" fontId="11" fillId="0" borderId="3" xfId="0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6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right"/>
    </xf>
    <xf numFmtId="0" fontId="4" fillId="0" borderId="0" xfId="0" applyFont="1" applyAlignment="1"/>
    <xf numFmtId="1" fontId="15" fillId="0" borderId="4" xfId="0" applyNumberFormat="1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3" fillId="0" borderId="0" xfId="0" applyFont="1" applyAlignment="1"/>
    <xf numFmtId="1" fontId="6" fillId="0" borderId="0" xfId="0" applyNumberFormat="1" applyFont="1"/>
    <xf numFmtId="0" fontId="8" fillId="0" borderId="0" xfId="0" applyFont="1"/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3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23"/>
  <sheetViews>
    <sheetView tabSelected="1" workbookViewId="0">
      <pane xSplit="1" topLeftCell="C1" activePane="topRight" state="frozen"/>
      <selection pane="topRight" activeCell="I1" sqref="I1"/>
    </sheetView>
  </sheetViews>
  <sheetFormatPr baseColWidth="10" defaultColWidth="12.6640625" defaultRowHeight="15.75" customHeight="1"/>
  <cols>
    <col min="1" max="1" width="42.5" customWidth="1"/>
    <col min="2" max="3" width="23.6640625" customWidth="1"/>
    <col min="4" max="4" width="14.6640625" customWidth="1"/>
    <col min="5" max="5" width="17.5" customWidth="1"/>
    <col min="6" max="6" width="27.1640625" customWidth="1"/>
    <col min="7" max="7" width="24.6640625" customWidth="1"/>
    <col min="8" max="8" width="31.1640625" customWidth="1"/>
    <col min="9" max="9" width="32.1640625" customWidth="1"/>
    <col min="10" max="10" width="14.1640625" customWidth="1"/>
    <col min="11" max="13" width="14" customWidth="1"/>
    <col min="14" max="14" width="38.5" customWidth="1"/>
    <col min="15" max="15" width="31.1640625" customWidth="1"/>
  </cols>
  <sheetData>
    <row r="1" spans="1:30">
      <c r="A1" s="1" t="s">
        <v>0</v>
      </c>
      <c r="B1" s="2" t="s">
        <v>1</v>
      </c>
      <c r="C1" s="2" t="s">
        <v>2</v>
      </c>
      <c r="D1" s="49" t="s">
        <v>216</v>
      </c>
      <c r="E1" s="3" t="s">
        <v>3</v>
      </c>
      <c r="F1" s="1" t="s">
        <v>4</v>
      </c>
      <c r="G1" s="50" t="s">
        <v>217</v>
      </c>
      <c r="H1" s="1" t="s">
        <v>5</v>
      </c>
      <c r="I1" s="50" t="s">
        <v>218</v>
      </c>
      <c r="J1" s="4" t="s">
        <v>6</v>
      </c>
      <c r="K1" s="4" t="s">
        <v>7</v>
      </c>
      <c r="L1" s="4" t="s">
        <v>8</v>
      </c>
      <c r="M1" s="4" t="s">
        <v>9</v>
      </c>
      <c r="N1" s="1" t="s">
        <v>10</v>
      </c>
      <c r="O1" s="5"/>
      <c r="P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>
      <c r="A2" s="7" t="s">
        <v>11</v>
      </c>
      <c r="B2" s="8">
        <v>611.26800000000003</v>
      </c>
      <c r="C2" s="9" t="s">
        <v>12</v>
      </c>
      <c r="D2" s="10">
        <v>38928346</v>
      </c>
      <c r="E2" s="11">
        <v>19.5</v>
      </c>
      <c r="F2" s="12">
        <v>65.98</v>
      </c>
      <c r="G2" s="13" t="s">
        <v>13</v>
      </c>
      <c r="H2" s="7" t="s">
        <v>14</v>
      </c>
      <c r="I2" s="9" t="s">
        <v>15</v>
      </c>
      <c r="J2" s="14">
        <v>1815345.02</v>
      </c>
      <c r="K2" s="14">
        <v>6997392.6799999997</v>
      </c>
      <c r="L2" s="14">
        <f t="shared" ref="L2:L5" si="0">K2 - J2</f>
        <v>5182047.66</v>
      </c>
      <c r="M2" s="14" t="str">
        <f t="shared" ref="M2:M195" si="1">IF(L2&gt;0,"Major Exporter", "Major Importer")</f>
        <v>Major Exporter</v>
      </c>
      <c r="N2" s="15">
        <v>16.2</v>
      </c>
      <c r="P2" s="16"/>
      <c r="Q2" s="8"/>
    </row>
    <row r="3" spans="1:30">
      <c r="A3" s="7" t="s">
        <v>16</v>
      </c>
      <c r="B3" s="8">
        <v>5268.2389999999996</v>
      </c>
      <c r="C3" s="9" t="s">
        <v>17</v>
      </c>
      <c r="D3" s="10">
        <v>2877797</v>
      </c>
      <c r="E3" s="11">
        <v>34.299999999999997</v>
      </c>
      <c r="F3" s="12">
        <v>78.959999999999994</v>
      </c>
      <c r="G3" s="7" t="s">
        <v>13</v>
      </c>
      <c r="H3" s="7" t="s">
        <v>13</v>
      </c>
      <c r="I3" s="9" t="s">
        <v>18</v>
      </c>
      <c r="J3" s="14">
        <v>2467354.62</v>
      </c>
      <c r="K3" s="14">
        <v>5231256.75</v>
      </c>
      <c r="L3" s="14">
        <f t="shared" si="0"/>
        <v>2763902.13</v>
      </c>
      <c r="M3" s="14" t="str">
        <f t="shared" si="1"/>
        <v>Major Exporter</v>
      </c>
      <c r="N3" s="15">
        <v>27</v>
      </c>
      <c r="P3" s="16"/>
      <c r="Q3" s="8"/>
    </row>
    <row r="4" spans="1:30">
      <c r="A4" s="7" t="s">
        <v>19</v>
      </c>
      <c r="B4" s="8">
        <v>3365.933</v>
      </c>
      <c r="C4" s="9" t="s">
        <v>20</v>
      </c>
      <c r="D4" s="10">
        <v>43851044</v>
      </c>
      <c r="E4" s="11">
        <v>28.9</v>
      </c>
      <c r="F4" s="12">
        <v>77.5</v>
      </c>
      <c r="G4" s="7" t="s">
        <v>14</v>
      </c>
      <c r="H4" s="7" t="s">
        <v>14</v>
      </c>
      <c r="I4" s="9" t="s">
        <v>15</v>
      </c>
      <c r="J4" s="14">
        <v>21054389.059999999</v>
      </c>
      <c r="K4" s="14">
        <v>34027539.689999998</v>
      </c>
      <c r="L4" s="14">
        <f t="shared" si="0"/>
        <v>12973150.629999999</v>
      </c>
      <c r="M4" s="14" t="str">
        <f t="shared" si="1"/>
        <v>Major Exporter</v>
      </c>
      <c r="N4" s="7">
        <v>39.299999999999997</v>
      </c>
      <c r="P4" s="16"/>
      <c r="Q4" s="8"/>
    </row>
    <row r="5" spans="1:30">
      <c r="A5" s="7" t="s">
        <v>21</v>
      </c>
      <c r="B5" s="8">
        <v>36973.85</v>
      </c>
      <c r="C5" s="9" t="s">
        <v>17</v>
      </c>
      <c r="D5" s="10">
        <v>77265</v>
      </c>
      <c r="E5" s="11">
        <v>46.2</v>
      </c>
      <c r="F5" s="17"/>
      <c r="G5" s="7" t="s">
        <v>13</v>
      </c>
      <c r="H5" s="7" t="s">
        <v>14</v>
      </c>
      <c r="I5" s="9" t="s">
        <v>18</v>
      </c>
      <c r="J5" s="14">
        <v>99169.62</v>
      </c>
      <c r="K5" s="14">
        <v>1537475.47</v>
      </c>
      <c r="L5" s="14">
        <f t="shared" si="0"/>
        <v>1438305.85</v>
      </c>
      <c r="M5" s="14" t="str">
        <f t="shared" si="1"/>
        <v>Major Exporter</v>
      </c>
      <c r="N5" s="17"/>
      <c r="P5" s="16"/>
      <c r="Q5" s="8"/>
    </row>
    <row r="6" spans="1:30">
      <c r="A6" s="7" t="s">
        <v>22</v>
      </c>
      <c r="B6" s="8">
        <v>1877.251</v>
      </c>
      <c r="C6" s="9" t="s">
        <v>20</v>
      </c>
      <c r="D6" s="10">
        <v>32866272</v>
      </c>
      <c r="E6" s="11">
        <v>15.9</v>
      </c>
      <c r="F6" s="12">
        <v>62.22</v>
      </c>
      <c r="G6" s="7" t="s">
        <v>14</v>
      </c>
      <c r="H6" s="7" t="s">
        <v>14</v>
      </c>
      <c r="I6" s="9" t="s">
        <v>23</v>
      </c>
      <c r="J6" s="18"/>
      <c r="K6" s="14"/>
      <c r="L6" s="14"/>
      <c r="M6" s="14" t="str">
        <f t="shared" si="1"/>
        <v>Major Importer</v>
      </c>
      <c r="N6" s="7">
        <v>17.3</v>
      </c>
      <c r="P6" s="16"/>
      <c r="Q6" s="8"/>
    </row>
    <row r="7" spans="1:30">
      <c r="A7" s="7" t="s">
        <v>24</v>
      </c>
      <c r="B7" s="8">
        <v>13997.54</v>
      </c>
      <c r="C7" s="9" t="s">
        <v>25</v>
      </c>
      <c r="D7" s="10">
        <v>97929</v>
      </c>
      <c r="E7" s="11">
        <v>32.700000000000003</v>
      </c>
      <c r="F7" s="12">
        <v>77.47</v>
      </c>
      <c r="G7" s="7" t="s">
        <v>14</v>
      </c>
      <c r="H7" s="7" t="s">
        <v>14</v>
      </c>
      <c r="I7" s="9" t="s">
        <v>18</v>
      </c>
      <c r="J7" s="14">
        <v>207804.97</v>
      </c>
      <c r="K7" s="14">
        <v>813361.58</v>
      </c>
      <c r="L7" s="14">
        <f t="shared" ref="L7:L91" si="2">K7 - J7</f>
        <v>605556.61</v>
      </c>
      <c r="M7" s="14" t="str">
        <f t="shared" si="1"/>
        <v>Major Exporter</v>
      </c>
      <c r="N7" s="17"/>
      <c r="P7" s="16"/>
      <c r="Q7" s="8"/>
    </row>
    <row r="8" spans="1:30">
      <c r="A8" s="7" t="s">
        <v>26</v>
      </c>
      <c r="B8" s="8">
        <v>8571.9369999999999</v>
      </c>
      <c r="C8" s="9" t="s">
        <v>25</v>
      </c>
      <c r="D8" s="10">
        <v>45195774</v>
      </c>
      <c r="E8" s="11">
        <v>32.4</v>
      </c>
      <c r="F8" s="12">
        <v>77.17</v>
      </c>
      <c r="G8" s="7" t="s">
        <v>13</v>
      </c>
      <c r="H8" s="7" t="s">
        <v>14</v>
      </c>
      <c r="I8" s="9" t="s">
        <v>18</v>
      </c>
      <c r="J8" s="14">
        <v>58926151.640000001</v>
      </c>
      <c r="K8" s="14">
        <v>40020906.899999999</v>
      </c>
      <c r="L8" s="14">
        <f t="shared" si="2"/>
        <v>-18905244.740000002</v>
      </c>
      <c r="M8" s="14" t="str">
        <f t="shared" si="1"/>
        <v>Major Importer</v>
      </c>
      <c r="N8" s="7">
        <v>30.2</v>
      </c>
      <c r="P8" s="16"/>
      <c r="Q8" s="8"/>
    </row>
    <row r="9" spans="1:30">
      <c r="A9" s="7" t="s">
        <v>27</v>
      </c>
      <c r="B9" s="8">
        <v>4267.4870000000001</v>
      </c>
      <c r="C9" s="9" t="s">
        <v>17</v>
      </c>
      <c r="D9" s="10">
        <v>2963243</v>
      </c>
      <c r="E9" s="11">
        <v>36.6</v>
      </c>
      <c r="F9" s="12">
        <v>75.55</v>
      </c>
      <c r="G9" s="7" t="s">
        <v>14</v>
      </c>
      <c r="H9" s="7" t="s">
        <v>14</v>
      </c>
      <c r="I9" s="9" t="s">
        <v>18</v>
      </c>
      <c r="J9" s="14">
        <v>2755083.51</v>
      </c>
      <c r="K9" s="14">
        <v>3411216.53</v>
      </c>
      <c r="L9" s="14">
        <f t="shared" si="2"/>
        <v>656133.02</v>
      </c>
      <c r="M9" s="14" t="str">
        <f t="shared" si="1"/>
        <v>Major Exporter</v>
      </c>
      <c r="N9" s="7">
        <v>32.6</v>
      </c>
      <c r="P9" s="16"/>
      <c r="Q9" s="8"/>
    </row>
    <row r="10" spans="1:30">
      <c r="A10" s="7" t="s">
        <v>28</v>
      </c>
      <c r="B10" s="8">
        <v>52847.68</v>
      </c>
      <c r="C10" s="9" t="s">
        <v>12</v>
      </c>
      <c r="D10" s="10">
        <v>25499884</v>
      </c>
      <c r="E10" s="11">
        <v>37.5</v>
      </c>
      <c r="F10" s="12">
        <v>83.94</v>
      </c>
      <c r="G10" s="7" t="s">
        <v>13</v>
      </c>
      <c r="H10" s="7" t="s">
        <v>14</v>
      </c>
      <c r="I10" s="9" t="s">
        <v>18</v>
      </c>
      <c r="J10" s="14">
        <v>263620063.09999999</v>
      </c>
      <c r="K10" s="14">
        <v>192463565.40000001</v>
      </c>
      <c r="L10" s="14">
        <f t="shared" si="2"/>
        <v>-71156497.699999988</v>
      </c>
      <c r="M10" s="14" t="str">
        <f t="shared" si="1"/>
        <v>Major Importer</v>
      </c>
      <c r="N10" s="7">
        <v>14.3</v>
      </c>
      <c r="P10" s="16"/>
      <c r="Q10" s="8"/>
    </row>
    <row r="11" spans="1:30">
      <c r="A11" s="7" t="s">
        <v>29</v>
      </c>
      <c r="B11" s="8">
        <v>48636.3</v>
      </c>
      <c r="C11" s="9" t="s">
        <v>17</v>
      </c>
      <c r="D11" s="10">
        <v>9006398</v>
      </c>
      <c r="E11" s="11">
        <v>44.5</v>
      </c>
      <c r="F11" s="12">
        <v>82.05</v>
      </c>
      <c r="G11" s="7" t="s">
        <v>13</v>
      </c>
      <c r="H11" s="7" t="s">
        <v>14</v>
      </c>
      <c r="I11" s="9" t="s">
        <v>18</v>
      </c>
      <c r="J11" s="14">
        <v>157833549.59999999</v>
      </c>
      <c r="K11" s="14">
        <v>157927963</v>
      </c>
      <c r="L11" s="14">
        <f t="shared" si="2"/>
        <v>94413.40000000596</v>
      </c>
      <c r="M11" s="14" t="str">
        <f t="shared" si="1"/>
        <v>Major Exporter</v>
      </c>
      <c r="N11" s="7">
        <v>10.5</v>
      </c>
      <c r="P11" s="16"/>
      <c r="Q11" s="8"/>
    </row>
    <row r="12" spans="1:30">
      <c r="A12" s="7" t="s">
        <v>30</v>
      </c>
      <c r="B12" s="8">
        <v>4240.8440000000001</v>
      </c>
      <c r="C12" s="9" t="s">
        <v>17</v>
      </c>
      <c r="D12" s="10">
        <v>10139177</v>
      </c>
      <c r="E12" s="11">
        <v>32.6</v>
      </c>
      <c r="F12" s="12">
        <v>73.33</v>
      </c>
      <c r="G12" s="7" t="s">
        <v>14</v>
      </c>
      <c r="H12" s="7" t="s">
        <v>14</v>
      </c>
      <c r="I12" s="9" t="s">
        <v>15</v>
      </c>
      <c r="J12" s="14">
        <v>11654354.619999999</v>
      </c>
      <c r="K12" s="14">
        <v>9546891.9000000004</v>
      </c>
      <c r="L12" s="14">
        <f t="shared" si="2"/>
        <v>-2107462.7199999988</v>
      </c>
      <c r="M12" s="14" t="str">
        <f t="shared" si="1"/>
        <v>Major Importer</v>
      </c>
      <c r="N12" s="7">
        <v>12.4</v>
      </c>
      <c r="P12" s="16"/>
      <c r="Q12" s="8"/>
    </row>
    <row r="13" spans="1:30">
      <c r="A13" s="7" t="s">
        <v>31</v>
      </c>
      <c r="B13" s="8">
        <v>25734.16</v>
      </c>
      <c r="C13" s="9" t="s">
        <v>25</v>
      </c>
      <c r="D13" s="10">
        <v>393244</v>
      </c>
      <c r="E13" s="11">
        <v>32.799999999999997</v>
      </c>
      <c r="F13" s="12">
        <v>74.28</v>
      </c>
      <c r="G13" s="7" t="s">
        <v>14</v>
      </c>
      <c r="H13" s="7" t="s">
        <v>14</v>
      </c>
      <c r="I13" s="9" t="s">
        <v>18</v>
      </c>
      <c r="J13" s="14">
        <v>1293271.1299999999</v>
      </c>
      <c r="K13" s="14">
        <v>6614431.6399999997</v>
      </c>
      <c r="L13" s="14">
        <f t="shared" si="2"/>
        <v>5321160.51</v>
      </c>
      <c r="M13" s="14" t="str">
        <f t="shared" si="1"/>
        <v>Major Exporter</v>
      </c>
      <c r="N13" s="7">
        <v>25.8</v>
      </c>
      <c r="P13" s="16"/>
      <c r="Q13" s="8"/>
    </row>
    <row r="14" spans="1:30">
      <c r="A14" s="7" t="s">
        <v>32</v>
      </c>
      <c r="B14" s="8">
        <v>23585.91</v>
      </c>
      <c r="C14" s="9" t="s">
        <v>33</v>
      </c>
      <c r="D14" s="10">
        <v>1701575</v>
      </c>
      <c r="E14" s="11">
        <v>32.9</v>
      </c>
      <c r="F14" s="12">
        <v>77.73</v>
      </c>
      <c r="G14" s="7" t="s">
        <v>14</v>
      </c>
      <c r="H14" s="7" t="s">
        <v>14</v>
      </c>
      <c r="I14" s="9" t="s">
        <v>15</v>
      </c>
      <c r="J14" s="14">
        <v>11304417.6</v>
      </c>
      <c r="K14" s="14">
        <v>12987934.300000001</v>
      </c>
      <c r="L14" s="14">
        <f t="shared" si="2"/>
        <v>1683516.7000000011</v>
      </c>
      <c r="M14" s="14" t="str">
        <f t="shared" si="1"/>
        <v>Major Exporter</v>
      </c>
      <c r="N14" s="7">
        <v>5.3</v>
      </c>
      <c r="P14" s="16"/>
      <c r="Q14" s="8"/>
    </row>
    <row r="15" spans="1:30">
      <c r="A15" s="7" t="s">
        <v>34</v>
      </c>
      <c r="B15" s="8">
        <v>1961.614</v>
      </c>
      <c r="C15" s="9" t="s">
        <v>12</v>
      </c>
      <c r="D15" s="10">
        <v>164689383</v>
      </c>
      <c r="E15" s="11">
        <v>27.9</v>
      </c>
      <c r="F15" s="12">
        <v>73.569999999999993</v>
      </c>
      <c r="G15" s="7" t="s">
        <v>14</v>
      </c>
      <c r="H15" s="7" t="s">
        <v>14</v>
      </c>
      <c r="I15" s="9" t="s">
        <v>15</v>
      </c>
      <c r="J15" s="14">
        <v>41399768.060000002</v>
      </c>
      <c r="K15" s="14">
        <v>49940769.520000003</v>
      </c>
      <c r="L15" s="14">
        <f t="shared" si="2"/>
        <v>8541001.4600000009</v>
      </c>
      <c r="M15" s="14" t="str">
        <f t="shared" si="1"/>
        <v>Major Exporter</v>
      </c>
      <c r="N15" s="7">
        <v>12.8</v>
      </c>
      <c r="P15" s="16"/>
      <c r="Q15" s="8"/>
    </row>
    <row r="16" spans="1:30">
      <c r="A16" s="7" t="s">
        <v>35</v>
      </c>
      <c r="B16" s="8">
        <v>16245.06</v>
      </c>
      <c r="C16" s="9" t="s">
        <v>25</v>
      </c>
      <c r="D16" s="10">
        <v>287375</v>
      </c>
      <c r="E16" s="11">
        <v>39.5</v>
      </c>
      <c r="F16" s="12">
        <v>79.64</v>
      </c>
      <c r="G16" s="7" t="s">
        <v>14</v>
      </c>
      <c r="H16" s="7" t="s">
        <v>14</v>
      </c>
      <c r="I16" s="9" t="s">
        <v>18</v>
      </c>
      <c r="J16" s="14">
        <v>244699.7</v>
      </c>
      <c r="K16" s="14">
        <v>1417992.81</v>
      </c>
      <c r="L16" s="14">
        <f t="shared" si="2"/>
        <v>1173293.1100000001</v>
      </c>
      <c r="M16" s="14" t="str">
        <f t="shared" si="1"/>
        <v>Major Exporter</v>
      </c>
      <c r="N16" s="7">
        <v>26</v>
      </c>
      <c r="P16" s="16"/>
      <c r="Q16" s="8"/>
    </row>
    <row r="17" spans="1:17">
      <c r="A17" s="7" t="s">
        <v>36</v>
      </c>
      <c r="B17" s="8">
        <v>6515.6540000000005</v>
      </c>
      <c r="C17" s="9" t="s">
        <v>17</v>
      </c>
      <c r="D17" s="10">
        <v>9449323</v>
      </c>
      <c r="E17" s="11">
        <v>40.9</v>
      </c>
      <c r="F17" s="12">
        <v>75.2</v>
      </c>
      <c r="G17" s="7" t="s">
        <v>14</v>
      </c>
      <c r="H17" s="7" t="s">
        <v>14</v>
      </c>
      <c r="I17" s="9" t="s">
        <v>15</v>
      </c>
      <c r="J17" s="14">
        <v>25108807.210000001</v>
      </c>
      <c r="K17" s="14">
        <v>29659386.559999999</v>
      </c>
      <c r="L17" s="14">
        <f t="shared" si="2"/>
        <v>4550579.3499999978</v>
      </c>
      <c r="M17" s="14" t="str">
        <f t="shared" si="1"/>
        <v>Major Exporter</v>
      </c>
      <c r="N17" s="7">
        <v>12.4</v>
      </c>
      <c r="P17" s="16"/>
      <c r="Q17" s="8"/>
    </row>
    <row r="18" spans="1:17">
      <c r="A18" s="7" t="s">
        <v>37</v>
      </c>
      <c r="B18" s="8">
        <v>45254.720000000001</v>
      </c>
      <c r="C18" s="9" t="s">
        <v>17</v>
      </c>
      <c r="D18" s="10">
        <v>11589623</v>
      </c>
      <c r="E18" s="11">
        <v>41.6</v>
      </c>
      <c r="F18" s="12">
        <v>82.17</v>
      </c>
      <c r="G18" s="7" t="s">
        <v>13</v>
      </c>
      <c r="H18" s="7" t="s">
        <v>13</v>
      </c>
      <c r="I18" s="9" t="s">
        <v>18</v>
      </c>
      <c r="J18" s="14">
        <v>328104307.39999998</v>
      </c>
      <c r="K18" s="14">
        <v>352896548</v>
      </c>
      <c r="L18" s="14">
        <f t="shared" si="2"/>
        <v>24792240.600000024</v>
      </c>
      <c r="M18" s="14" t="str">
        <f t="shared" si="1"/>
        <v>Major Exporter</v>
      </c>
      <c r="N18" s="7">
        <v>15.3</v>
      </c>
      <c r="P18" s="16"/>
      <c r="Q18" s="8"/>
    </row>
    <row r="19" spans="1:17">
      <c r="A19" s="7" t="s">
        <v>38</v>
      </c>
      <c r="B19" s="8">
        <v>3781.346</v>
      </c>
      <c r="C19" s="9" t="s">
        <v>25</v>
      </c>
      <c r="D19" s="10">
        <v>397628</v>
      </c>
      <c r="E19" s="11">
        <v>23.9</v>
      </c>
      <c r="F19" s="12">
        <v>75.09</v>
      </c>
      <c r="G19" s="7" t="s">
        <v>14</v>
      </c>
      <c r="H19" s="7" t="s">
        <v>14</v>
      </c>
      <c r="I19" s="9" t="s">
        <v>18</v>
      </c>
      <c r="J19" s="14">
        <v>365838.11</v>
      </c>
      <c r="K19" s="14">
        <v>1015101.23</v>
      </c>
      <c r="L19" s="14">
        <f t="shared" si="2"/>
        <v>649263.12</v>
      </c>
      <c r="M19" s="14" t="str">
        <f t="shared" si="1"/>
        <v>Major Exporter</v>
      </c>
      <c r="N19" s="7">
        <v>19.3</v>
      </c>
      <c r="P19" s="16"/>
      <c r="Q19" s="8"/>
    </row>
    <row r="20" spans="1:17">
      <c r="A20" s="7" t="s">
        <v>39</v>
      </c>
      <c r="B20" s="8">
        <v>1290.5</v>
      </c>
      <c r="C20" s="9" t="s">
        <v>20</v>
      </c>
      <c r="D20" s="10">
        <v>12123200</v>
      </c>
      <c r="E20" s="11">
        <v>17</v>
      </c>
      <c r="F20" s="12">
        <v>62.84</v>
      </c>
      <c r="G20" s="7" t="s">
        <v>14</v>
      </c>
      <c r="H20" s="7" t="s">
        <v>14</v>
      </c>
      <c r="I20" s="9" t="s">
        <v>23</v>
      </c>
      <c r="J20" s="14">
        <v>1102004.81</v>
      </c>
      <c r="K20" s="14">
        <v>3584964.05</v>
      </c>
      <c r="L20" s="14">
        <f t="shared" si="2"/>
        <v>2482959.2399999998</v>
      </c>
      <c r="M20" s="14" t="str">
        <f t="shared" si="1"/>
        <v>Major Exporter</v>
      </c>
      <c r="N20" s="7">
        <v>3.9</v>
      </c>
      <c r="P20" s="16"/>
      <c r="Q20" s="8"/>
    </row>
    <row r="21" spans="1:17">
      <c r="A21" s="19" t="s">
        <v>40</v>
      </c>
      <c r="B21" s="8">
        <v>3241.239</v>
      </c>
      <c r="C21" s="9" t="s">
        <v>12</v>
      </c>
      <c r="D21" s="10">
        <v>771608</v>
      </c>
      <c r="E21" s="11">
        <v>29.1</v>
      </c>
      <c r="F21" s="12">
        <v>72.77</v>
      </c>
      <c r="G21" s="7" t="s">
        <v>13</v>
      </c>
      <c r="H21" s="7" t="s">
        <v>14</v>
      </c>
      <c r="I21" s="9" t="s">
        <v>18</v>
      </c>
      <c r="J21" s="14">
        <v>195143.29</v>
      </c>
      <c r="K21" s="14">
        <v>830443.44</v>
      </c>
      <c r="L21" s="14">
        <f t="shared" si="2"/>
        <v>635300.14999999991</v>
      </c>
      <c r="M21" s="14" t="str">
        <f t="shared" si="1"/>
        <v>Major Exporter</v>
      </c>
      <c r="N21" s="7">
        <v>10.7</v>
      </c>
      <c r="P21" s="16"/>
      <c r="Q21" s="8"/>
    </row>
    <row r="22" spans="1:17">
      <c r="A22" s="7" t="s">
        <v>41</v>
      </c>
      <c r="B22" s="8">
        <v>3172.556</v>
      </c>
      <c r="C22" s="9" t="s">
        <v>25</v>
      </c>
      <c r="D22" s="10">
        <v>11673021</v>
      </c>
      <c r="E22" s="11">
        <v>25.3</v>
      </c>
      <c r="F22" s="12">
        <v>72.349999999999994</v>
      </c>
      <c r="G22" s="7" t="s">
        <v>13</v>
      </c>
      <c r="H22" s="7" t="s">
        <v>14</v>
      </c>
      <c r="I22" s="9" t="s">
        <v>18</v>
      </c>
      <c r="J22" s="14">
        <v>7299125</v>
      </c>
      <c r="K22" s="14">
        <v>5185508</v>
      </c>
      <c r="L22" s="14">
        <f t="shared" si="2"/>
        <v>-2113617</v>
      </c>
      <c r="M22" s="14" t="str">
        <f t="shared" si="1"/>
        <v>Major Importer</v>
      </c>
      <c r="N22" s="7">
        <v>16.100000000000001</v>
      </c>
      <c r="P22" s="16"/>
      <c r="Q22" s="8"/>
    </row>
    <row r="23" spans="1:17">
      <c r="A23" s="7" t="s">
        <v>42</v>
      </c>
      <c r="B23" s="8">
        <v>5721.4629999999997</v>
      </c>
      <c r="C23" s="9" t="s">
        <v>17</v>
      </c>
      <c r="D23" s="10">
        <v>3280819</v>
      </c>
      <c r="E23" s="11">
        <v>43.3</v>
      </c>
      <c r="F23" s="12">
        <v>77.930000000000007</v>
      </c>
      <c r="G23" s="7" t="s">
        <v>14</v>
      </c>
      <c r="H23" s="7" t="s">
        <v>14</v>
      </c>
      <c r="I23" s="9" t="s">
        <v>18</v>
      </c>
      <c r="J23" s="14">
        <v>6239074.6799999997</v>
      </c>
      <c r="K23" s="14">
        <v>8370063.6600000001</v>
      </c>
      <c r="L23" s="14">
        <f t="shared" si="2"/>
        <v>2130988.9800000004</v>
      </c>
      <c r="M23" s="14" t="str">
        <f t="shared" si="1"/>
        <v>Major Exporter</v>
      </c>
      <c r="N23" s="7">
        <v>36.6</v>
      </c>
      <c r="P23" s="16"/>
      <c r="Q23" s="8"/>
    </row>
    <row r="24" spans="1:17">
      <c r="A24" s="7" t="s">
        <v>43</v>
      </c>
      <c r="B24" s="8">
        <v>6348.8090000000002</v>
      </c>
      <c r="C24" s="9" t="s">
        <v>20</v>
      </c>
      <c r="D24" s="10">
        <v>2351627</v>
      </c>
      <c r="E24" s="11">
        <v>25.7</v>
      </c>
      <c r="F24" s="12">
        <v>69.86</v>
      </c>
      <c r="G24" s="7" t="s">
        <v>14</v>
      </c>
      <c r="H24" s="7" t="s">
        <v>14</v>
      </c>
      <c r="I24" s="9" t="s">
        <v>18</v>
      </c>
      <c r="J24" s="14">
        <v>4070916.3</v>
      </c>
      <c r="K24" s="14">
        <v>5630335.4000000004</v>
      </c>
      <c r="L24" s="14">
        <f t="shared" si="2"/>
        <v>1559419.1000000006</v>
      </c>
      <c r="M24" s="14" t="str">
        <f t="shared" si="1"/>
        <v>Major Exporter</v>
      </c>
      <c r="N24" s="7">
        <v>46.2</v>
      </c>
      <c r="P24" s="16"/>
      <c r="Q24" s="8"/>
    </row>
    <row r="25" spans="1:17">
      <c r="A25" s="7" t="s">
        <v>44</v>
      </c>
      <c r="B25" s="8">
        <v>6840.6580000000004</v>
      </c>
      <c r="C25" s="9" t="s">
        <v>25</v>
      </c>
      <c r="D25" s="20">
        <v>212559417</v>
      </c>
      <c r="E25" s="11">
        <v>33.200000000000003</v>
      </c>
      <c r="F25" s="12">
        <v>76.569999999999993</v>
      </c>
      <c r="G25" s="7" t="s">
        <v>13</v>
      </c>
      <c r="H25" s="7" t="s">
        <v>14</v>
      </c>
      <c r="I25" s="9" t="s">
        <v>18</v>
      </c>
      <c r="J25" s="14">
        <v>233962484.90000001</v>
      </c>
      <c r="K25" s="14">
        <v>156090568.80000001</v>
      </c>
      <c r="L25" s="14">
        <f t="shared" si="2"/>
        <v>-77871916.099999994</v>
      </c>
      <c r="M25" s="14" t="str">
        <f t="shared" si="1"/>
        <v>Major Importer</v>
      </c>
      <c r="N25" s="7">
        <v>31.3</v>
      </c>
      <c r="P25" s="16"/>
      <c r="Q25" s="8"/>
    </row>
    <row r="26" spans="1:17">
      <c r="A26" s="7" t="s">
        <v>45</v>
      </c>
      <c r="B26" s="8">
        <v>27068.33</v>
      </c>
      <c r="C26" s="9" t="s">
        <v>12</v>
      </c>
      <c r="D26" s="10">
        <v>437479</v>
      </c>
      <c r="E26" s="11">
        <v>31.1</v>
      </c>
      <c r="F26" s="12">
        <v>76.349999999999994</v>
      </c>
      <c r="G26" s="7" t="s">
        <v>14</v>
      </c>
      <c r="H26" s="7" t="s">
        <v>14</v>
      </c>
      <c r="I26" s="9" t="s">
        <v>23</v>
      </c>
      <c r="J26" s="14">
        <v>7345521.1299999999</v>
      </c>
      <c r="K26" s="14">
        <v>3865203.87</v>
      </c>
      <c r="L26" s="14">
        <f t="shared" si="2"/>
        <v>-3480317.26</v>
      </c>
      <c r="M26" s="14" t="str">
        <f t="shared" si="1"/>
        <v>Major Importer</v>
      </c>
      <c r="N26" s="7">
        <v>21.4</v>
      </c>
      <c r="P26" s="16"/>
      <c r="Q26" s="8"/>
    </row>
    <row r="27" spans="1:17">
      <c r="A27" s="7" t="s">
        <v>46</v>
      </c>
      <c r="B27" s="8">
        <v>10119.91</v>
      </c>
      <c r="C27" s="9" t="s">
        <v>17</v>
      </c>
      <c r="D27" s="10">
        <v>6948445</v>
      </c>
      <c r="E27" s="11">
        <v>43.7</v>
      </c>
      <c r="F27" s="12">
        <v>75.489999999999995</v>
      </c>
      <c r="G27" s="7" t="s">
        <v>13</v>
      </c>
      <c r="H27" s="7" t="s">
        <v>13</v>
      </c>
      <c r="I27" s="9" t="s">
        <v>18</v>
      </c>
      <c r="J27" s="14">
        <v>30963963.280000001</v>
      </c>
      <c r="K27" s="14">
        <v>33170460.199999999</v>
      </c>
      <c r="L27" s="14">
        <f t="shared" si="2"/>
        <v>2206496.9199999981</v>
      </c>
      <c r="M27" s="14" t="str">
        <f t="shared" si="1"/>
        <v>Major Exporter</v>
      </c>
      <c r="N27" s="7">
        <v>14.2</v>
      </c>
      <c r="P27" s="16"/>
      <c r="Q27" s="8"/>
    </row>
    <row r="28" spans="1:17">
      <c r="A28" s="7" t="s">
        <v>47</v>
      </c>
      <c r="B28" s="8">
        <v>831.01300000000003</v>
      </c>
      <c r="C28" s="9" t="s">
        <v>20</v>
      </c>
      <c r="D28" s="10">
        <v>20903273</v>
      </c>
      <c r="E28" s="11">
        <v>17.899999999999999</v>
      </c>
      <c r="F28" s="12">
        <v>62.98</v>
      </c>
      <c r="G28" s="7" t="s">
        <v>14</v>
      </c>
      <c r="H28" s="7" t="s">
        <v>14</v>
      </c>
      <c r="I28" s="9" t="s">
        <v>18</v>
      </c>
      <c r="J28" s="14">
        <v>4072448.21</v>
      </c>
      <c r="K28" s="14">
        <v>2259037.9900000002</v>
      </c>
      <c r="L28" s="14">
        <f t="shared" si="2"/>
        <v>-1813410.2199999997</v>
      </c>
      <c r="M28" s="14" t="str">
        <f t="shared" si="1"/>
        <v>Major Importer</v>
      </c>
      <c r="N28" s="7">
        <v>8.6</v>
      </c>
      <c r="P28" s="16"/>
      <c r="Q28" s="8"/>
    </row>
    <row r="29" spans="1:17">
      <c r="A29" s="7" t="s">
        <v>48</v>
      </c>
      <c r="B29" s="8">
        <v>259.90600000000001</v>
      </c>
      <c r="C29" s="9" t="s">
        <v>20</v>
      </c>
      <c r="D29" s="10">
        <v>11890784</v>
      </c>
      <c r="E29" s="11">
        <v>17.7</v>
      </c>
      <c r="F29" s="12">
        <v>62.71</v>
      </c>
      <c r="G29" s="7" t="s">
        <v>14</v>
      </c>
      <c r="H29" s="7" t="s">
        <v>14</v>
      </c>
      <c r="I29" s="9" t="s">
        <v>15</v>
      </c>
      <c r="J29" s="14">
        <v>164419.07</v>
      </c>
      <c r="K29" s="14">
        <v>627526.78</v>
      </c>
      <c r="L29" s="14">
        <f t="shared" si="2"/>
        <v>463107.71</v>
      </c>
      <c r="M29" s="14" t="str">
        <f t="shared" si="1"/>
        <v>Major Exporter</v>
      </c>
      <c r="N29" s="7">
        <v>2.9</v>
      </c>
      <c r="P29" s="16"/>
      <c r="Q29" s="8"/>
    </row>
    <row r="30" spans="1:17">
      <c r="A30" s="7" t="s">
        <v>49</v>
      </c>
      <c r="B30" s="8">
        <v>3065.4780000000001</v>
      </c>
      <c r="C30" s="9" t="s">
        <v>20</v>
      </c>
      <c r="D30" s="10">
        <v>555987</v>
      </c>
      <c r="E30" s="11">
        <v>26.8</v>
      </c>
      <c r="F30" s="12">
        <v>73.58</v>
      </c>
      <c r="G30" s="7" t="s">
        <v>14</v>
      </c>
      <c r="H30" s="7" t="s">
        <v>14</v>
      </c>
      <c r="I30" s="9" t="s">
        <v>18</v>
      </c>
      <c r="J30" s="14">
        <v>96500.96</v>
      </c>
      <c r="K30" s="14">
        <v>814846.96</v>
      </c>
      <c r="L30" s="14">
        <f t="shared" si="2"/>
        <v>718346</v>
      </c>
      <c r="M30" s="14" t="str">
        <f t="shared" si="1"/>
        <v>Major Exporter</v>
      </c>
      <c r="N30" s="7">
        <v>50.4</v>
      </c>
      <c r="P30" s="16"/>
      <c r="Q30" s="8"/>
    </row>
    <row r="31" spans="1:17">
      <c r="A31" s="7" t="s">
        <v>50</v>
      </c>
      <c r="B31" s="8">
        <v>1606.8109999999999</v>
      </c>
      <c r="C31" s="9" t="s">
        <v>12</v>
      </c>
      <c r="D31" s="10">
        <v>16718965</v>
      </c>
      <c r="E31" s="11">
        <v>26.4</v>
      </c>
      <c r="F31" s="12">
        <v>70.540000000000006</v>
      </c>
      <c r="G31" s="7" t="s">
        <v>14</v>
      </c>
      <c r="H31" s="7" t="s">
        <v>14</v>
      </c>
      <c r="I31" s="9" t="s">
        <v>15</v>
      </c>
      <c r="J31" s="14">
        <v>25160625.059999999</v>
      </c>
      <c r="K31" s="14">
        <v>25632101.98</v>
      </c>
      <c r="L31" s="14">
        <f t="shared" si="2"/>
        <v>471476.92000000179</v>
      </c>
      <c r="M31" s="14" t="str">
        <f t="shared" si="1"/>
        <v>Major Exporter</v>
      </c>
      <c r="N31" s="7">
        <v>2.5</v>
      </c>
      <c r="P31" s="16"/>
      <c r="Q31" s="8"/>
    </row>
    <row r="32" spans="1:17">
      <c r="A32" s="7" t="s">
        <v>51</v>
      </c>
      <c r="B32" s="8">
        <v>1539.354</v>
      </c>
      <c r="C32" s="9" t="s">
        <v>20</v>
      </c>
      <c r="D32" s="10">
        <v>26545863</v>
      </c>
      <c r="E32" s="11">
        <v>18.5</v>
      </c>
      <c r="F32" s="12">
        <v>60.32</v>
      </c>
      <c r="G32" s="7" t="s">
        <v>14</v>
      </c>
      <c r="H32" s="7" t="s">
        <v>14</v>
      </c>
      <c r="I32" s="9" t="s">
        <v>15</v>
      </c>
      <c r="J32" s="14">
        <v>4057949.05</v>
      </c>
      <c r="K32" s="14">
        <v>6814888.0199999996</v>
      </c>
      <c r="L32" s="14">
        <f t="shared" si="2"/>
        <v>2756938.9699999997</v>
      </c>
      <c r="M32" s="14" t="str">
        <f t="shared" si="1"/>
        <v>Major Exporter</v>
      </c>
      <c r="N32" s="7">
        <v>6.3</v>
      </c>
      <c r="P32" s="16"/>
      <c r="Q32" s="8"/>
    </row>
    <row r="33" spans="1:17">
      <c r="A33" s="19" t="s">
        <v>52</v>
      </c>
      <c r="B33" s="8">
        <v>43306.64</v>
      </c>
      <c r="C33" s="9" t="s">
        <v>25</v>
      </c>
      <c r="D33" s="10">
        <v>37742154</v>
      </c>
      <c r="E33" s="11">
        <v>41.8</v>
      </c>
      <c r="F33" s="12">
        <v>82.96</v>
      </c>
      <c r="G33" s="7" t="s">
        <v>13</v>
      </c>
      <c r="H33" s="7" t="s">
        <v>13</v>
      </c>
      <c r="I33" s="9" t="s">
        <v>18</v>
      </c>
      <c r="J33" s="14">
        <v>395507775.80000001</v>
      </c>
      <c r="K33" s="14">
        <v>405256378.10000002</v>
      </c>
      <c r="L33" s="14">
        <f t="shared" si="2"/>
        <v>9748602.3000000119</v>
      </c>
      <c r="M33" s="14" t="str">
        <f t="shared" si="1"/>
        <v>Major Exporter</v>
      </c>
      <c r="N33" s="7">
        <v>20.2</v>
      </c>
      <c r="P33" s="16"/>
      <c r="Q33" s="8"/>
    </row>
    <row r="34" spans="1:17">
      <c r="A34" s="7" t="s">
        <v>53</v>
      </c>
      <c r="B34" s="8">
        <v>494.40800000000002</v>
      </c>
      <c r="C34" s="9" t="s">
        <v>20</v>
      </c>
      <c r="D34" s="10">
        <v>4829767</v>
      </c>
      <c r="E34" s="11">
        <v>20</v>
      </c>
      <c r="F34" s="12">
        <v>54.36</v>
      </c>
      <c r="G34" s="7" t="s">
        <v>14</v>
      </c>
      <c r="H34" s="7" t="s">
        <v>14</v>
      </c>
      <c r="I34" s="9" t="s">
        <v>15</v>
      </c>
      <c r="J34" s="14">
        <v>135307.99</v>
      </c>
      <c r="K34" s="14">
        <v>313212.82</v>
      </c>
      <c r="L34" s="14">
        <f t="shared" si="2"/>
        <v>177904.83000000002</v>
      </c>
      <c r="M34" s="14" t="str">
        <f t="shared" si="1"/>
        <v>Major Exporter</v>
      </c>
      <c r="N34" s="17"/>
      <c r="P34" s="16"/>
      <c r="Q34" s="8"/>
    </row>
    <row r="35" spans="1:17">
      <c r="A35" s="7" t="s">
        <v>54</v>
      </c>
      <c r="B35" s="8">
        <v>653.08799999999997</v>
      </c>
      <c r="C35" s="9" t="s">
        <v>20</v>
      </c>
      <c r="D35" s="10">
        <v>16425864</v>
      </c>
      <c r="E35" s="11">
        <v>16.100000000000001</v>
      </c>
      <c r="F35" s="12">
        <v>55.17</v>
      </c>
      <c r="G35" s="7" t="s">
        <v>14</v>
      </c>
      <c r="H35" s="7" t="s">
        <v>14</v>
      </c>
      <c r="I35" s="9" t="s">
        <v>15</v>
      </c>
      <c r="J35" s="14">
        <v>1674933.47</v>
      </c>
      <c r="K35" s="14">
        <v>1024372.93</v>
      </c>
      <c r="L35" s="14">
        <f t="shared" si="2"/>
        <v>-650560.53999999992</v>
      </c>
      <c r="M35" s="14" t="str">
        <f t="shared" si="1"/>
        <v>Major Importer</v>
      </c>
      <c r="N35" s="7">
        <v>1.5</v>
      </c>
      <c r="P35" s="16"/>
      <c r="Q35" s="8"/>
    </row>
    <row r="36" spans="1:17">
      <c r="A36" s="7" t="s">
        <v>55</v>
      </c>
      <c r="B36" s="8">
        <v>12976.52</v>
      </c>
      <c r="C36" s="9" t="s">
        <v>25</v>
      </c>
      <c r="D36" s="10">
        <v>19116201</v>
      </c>
      <c r="E36" s="11">
        <v>35.5</v>
      </c>
      <c r="F36" s="12">
        <v>80.739999999999995</v>
      </c>
      <c r="G36" s="7" t="s">
        <v>13</v>
      </c>
      <c r="H36" s="7" t="s">
        <v>14</v>
      </c>
      <c r="I36" s="9" t="s">
        <v>18</v>
      </c>
      <c r="J36" s="14">
        <v>76365693.450000003</v>
      </c>
      <c r="K36" s="14">
        <v>56749649.560000002</v>
      </c>
      <c r="L36" s="14">
        <f t="shared" si="2"/>
        <v>-19616043.890000001</v>
      </c>
      <c r="M36" s="14" t="str">
        <f t="shared" si="1"/>
        <v>Major Importer</v>
      </c>
      <c r="N36" s="7">
        <v>24.9</v>
      </c>
      <c r="P36" s="16"/>
      <c r="Q36" s="8"/>
    </row>
    <row r="37" spans="1:17">
      <c r="A37" s="7" t="s">
        <v>56</v>
      </c>
      <c r="B37" s="8">
        <v>10525</v>
      </c>
      <c r="C37" s="9" t="s">
        <v>12</v>
      </c>
      <c r="D37" s="20">
        <v>1439323776</v>
      </c>
      <c r="E37" s="11">
        <v>38.4</v>
      </c>
      <c r="F37" s="12">
        <v>77.47</v>
      </c>
      <c r="G37" s="7" t="s">
        <v>13</v>
      </c>
      <c r="H37" s="7" t="s">
        <v>14</v>
      </c>
      <c r="I37" s="9" t="s">
        <v>15</v>
      </c>
      <c r="J37" s="14">
        <v>2681372824</v>
      </c>
      <c r="K37" s="14">
        <v>1707393050</v>
      </c>
      <c r="L37" s="14">
        <f t="shared" si="2"/>
        <v>-973979774</v>
      </c>
      <c r="M37" s="14" t="str">
        <f t="shared" si="1"/>
        <v>Major Importer</v>
      </c>
      <c r="N37" s="7"/>
      <c r="P37" s="16"/>
      <c r="Q37" s="8"/>
    </row>
    <row r="38" spans="1:17">
      <c r="A38" s="7" t="s">
        <v>57</v>
      </c>
      <c r="B38" s="8">
        <v>5368.3190000000004</v>
      </c>
      <c r="C38" s="9" t="s">
        <v>25</v>
      </c>
      <c r="D38" s="10">
        <v>50882891</v>
      </c>
      <c r="E38" s="11">
        <v>31.2</v>
      </c>
      <c r="F38" s="12">
        <v>77.87</v>
      </c>
      <c r="G38" s="7" t="s">
        <v>13</v>
      </c>
      <c r="H38" s="7" t="s">
        <v>14</v>
      </c>
      <c r="I38" s="9" t="s">
        <v>18</v>
      </c>
      <c r="J38" s="14">
        <v>34513560.840000004</v>
      </c>
      <c r="K38" s="14">
        <v>41594248.590000004</v>
      </c>
      <c r="L38" s="14">
        <f t="shared" si="2"/>
        <v>7080687.75</v>
      </c>
      <c r="M38" s="14" t="str">
        <f t="shared" si="1"/>
        <v>Major Exporter</v>
      </c>
      <c r="N38" s="7">
        <v>25.8</v>
      </c>
      <c r="P38" s="16"/>
      <c r="Q38" s="8"/>
    </row>
    <row r="39" spans="1:17">
      <c r="A39" s="7" t="s">
        <v>58</v>
      </c>
      <c r="B39" s="8">
        <v>1357.2909999999999</v>
      </c>
      <c r="C39" s="9" t="s">
        <v>20</v>
      </c>
      <c r="D39" s="10">
        <v>869601</v>
      </c>
      <c r="E39" s="11">
        <v>20.9</v>
      </c>
      <c r="F39" s="12">
        <v>65.03</v>
      </c>
      <c r="G39" s="7" t="s">
        <v>14</v>
      </c>
      <c r="H39" s="7" t="s">
        <v>14</v>
      </c>
      <c r="I39" s="9" t="s">
        <v>15</v>
      </c>
      <c r="J39" s="14">
        <v>61047.62</v>
      </c>
      <c r="K39" s="14">
        <v>283129.76</v>
      </c>
      <c r="L39" s="14">
        <f t="shared" si="2"/>
        <v>222082.14</v>
      </c>
      <c r="M39" s="14" t="str">
        <f t="shared" si="1"/>
        <v>Major Exporter</v>
      </c>
      <c r="N39" s="7">
        <v>19.5</v>
      </c>
      <c r="P39" s="16"/>
      <c r="Q39" s="8"/>
    </row>
    <row r="40" spans="1:17">
      <c r="A40" s="7" t="s">
        <v>59</v>
      </c>
      <c r="B40" s="8">
        <v>536.45000000000005</v>
      </c>
      <c r="C40" s="9" t="s">
        <v>20</v>
      </c>
      <c r="D40" s="10">
        <v>89561403</v>
      </c>
      <c r="E40" s="11">
        <v>16.7</v>
      </c>
      <c r="F40" s="7">
        <v>61.6</v>
      </c>
      <c r="G40" s="7" t="s">
        <v>14</v>
      </c>
      <c r="H40" s="7" t="s">
        <v>14</v>
      </c>
      <c r="I40" s="9" t="s">
        <v>23</v>
      </c>
      <c r="J40" s="14">
        <v>10929315.23</v>
      </c>
      <c r="K40" s="14">
        <v>6881514.7800000003</v>
      </c>
      <c r="L40" s="14">
        <f t="shared" si="2"/>
        <v>-4047800.45</v>
      </c>
      <c r="M40" s="14" t="str">
        <f t="shared" si="1"/>
        <v>Major Importer</v>
      </c>
      <c r="N40" s="7">
        <v>8.6999999999999993</v>
      </c>
      <c r="P40" s="16"/>
      <c r="Q40" s="8"/>
    </row>
    <row r="41" spans="1:17">
      <c r="A41" s="7" t="s">
        <v>60</v>
      </c>
      <c r="B41" s="8">
        <v>2206.1640000000002</v>
      </c>
      <c r="C41" s="9" t="s">
        <v>20</v>
      </c>
      <c r="D41" s="10">
        <v>5518087</v>
      </c>
      <c r="E41" s="11">
        <v>19.5</v>
      </c>
      <c r="F41" s="12">
        <v>65.209999999999994</v>
      </c>
      <c r="G41" s="7" t="s">
        <v>14</v>
      </c>
      <c r="H41" s="7" t="s">
        <v>14</v>
      </c>
      <c r="I41" s="9" t="s">
        <v>15</v>
      </c>
      <c r="J41" s="14">
        <v>7254870.0599999996</v>
      </c>
      <c r="K41" s="14">
        <v>2371535.85</v>
      </c>
      <c r="L41" s="14">
        <f t="shared" si="2"/>
        <v>-4883334.209999999</v>
      </c>
      <c r="M41" s="14" t="str">
        <f t="shared" si="1"/>
        <v>Major Importer</v>
      </c>
      <c r="N41" s="17"/>
      <c r="P41" s="16"/>
      <c r="Q41" s="8"/>
    </row>
    <row r="42" spans="1:17">
      <c r="A42" s="7" t="s">
        <v>61</v>
      </c>
      <c r="B42" s="8">
        <v>12117.61</v>
      </c>
      <c r="C42" s="9" t="s">
        <v>25</v>
      </c>
      <c r="D42" s="10">
        <v>5094118</v>
      </c>
      <c r="E42" s="11">
        <v>32.6</v>
      </c>
      <c r="F42" s="12">
        <v>80.94</v>
      </c>
      <c r="G42" s="7" t="s">
        <v>13</v>
      </c>
      <c r="H42" s="7" t="s">
        <v>14</v>
      </c>
      <c r="I42" s="9" t="s">
        <v>18</v>
      </c>
      <c r="J42" s="14">
        <v>16094915.23</v>
      </c>
      <c r="K42" s="14">
        <v>13383500.27</v>
      </c>
      <c r="L42" s="14">
        <f t="shared" si="2"/>
        <v>-2711414.9600000009</v>
      </c>
      <c r="M42" s="14" t="str">
        <f t="shared" si="1"/>
        <v>Major Importer</v>
      </c>
      <c r="N42" s="7">
        <v>40.700000000000003</v>
      </c>
      <c r="P42" s="16"/>
      <c r="Q42" s="8"/>
    </row>
    <row r="43" spans="1:17">
      <c r="A43" s="7" t="s">
        <v>62</v>
      </c>
      <c r="B43" s="8">
        <v>2279.02</v>
      </c>
      <c r="C43" s="9" t="s">
        <v>20</v>
      </c>
      <c r="D43" s="10">
        <v>26378274</v>
      </c>
      <c r="E43" s="11">
        <v>20.3</v>
      </c>
      <c r="F43" s="7">
        <v>58.75</v>
      </c>
      <c r="G43" s="7" t="s">
        <v>14</v>
      </c>
      <c r="H43" s="7" t="s">
        <v>14</v>
      </c>
      <c r="I43" s="9" t="s">
        <v>23</v>
      </c>
      <c r="J43" s="14">
        <v>11109326.33</v>
      </c>
      <c r="K43" s="14">
        <v>10145776.539999999</v>
      </c>
      <c r="L43" s="14">
        <f t="shared" si="2"/>
        <v>-963549.79000000097</v>
      </c>
      <c r="M43" s="14" t="str">
        <f t="shared" si="1"/>
        <v>Major Importer</v>
      </c>
      <c r="N43" s="7">
        <v>5.5</v>
      </c>
      <c r="P43" s="16"/>
      <c r="Q43" s="8"/>
    </row>
    <row r="44" spans="1:17">
      <c r="A44" s="7" t="s">
        <v>63</v>
      </c>
      <c r="B44" s="8">
        <v>14131.44</v>
      </c>
      <c r="C44" s="9" t="s">
        <v>17</v>
      </c>
      <c r="D44" s="10">
        <v>4105267</v>
      </c>
      <c r="E44" s="11">
        <v>43.9</v>
      </c>
      <c r="F44" s="12">
        <v>79.02</v>
      </c>
      <c r="G44" s="7" t="s">
        <v>14</v>
      </c>
      <c r="H44" s="7" t="s">
        <v>13</v>
      </c>
      <c r="I44" s="9" t="s">
        <v>18</v>
      </c>
      <c r="J44" s="14">
        <v>14177768.970000001</v>
      </c>
      <c r="K44" s="14">
        <v>26549710.109999999</v>
      </c>
      <c r="L44" s="14">
        <f t="shared" si="2"/>
        <v>12371941.139999999</v>
      </c>
      <c r="M44" s="14" t="str">
        <f t="shared" si="1"/>
        <v>Major Exporter</v>
      </c>
      <c r="N44" s="7">
        <v>21.1</v>
      </c>
      <c r="P44" s="16"/>
      <c r="Q44" s="8"/>
    </row>
    <row r="45" spans="1:17">
      <c r="A45" s="7" t="s">
        <v>64</v>
      </c>
      <c r="B45" s="8"/>
      <c r="C45" s="9" t="s">
        <v>25</v>
      </c>
      <c r="D45" s="10">
        <v>11326616</v>
      </c>
      <c r="E45" s="11">
        <v>42.1</v>
      </c>
      <c r="F45" s="12">
        <v>79.180000000000007</v>
      </c>
      <c r="G45" s="7" t="s">
        <v>13</v>
      </c>
      <c r="H45" s="7" t="s">
        <v>14</v>
      </c>
      <c r="I45" s="9" t="s">
        <v>15</v>
      </c>
      <c r="J45" s="14">
        <v>1697588.22</v>
      </c>
      <c r="K45" s="14">
        <v>3979882.14</v>
      </c>
      <c r="L45" s="14">
        <f t="shared" si="2"/>
        <v>2282293.92</v>
      </c>
      <c r="M45" s="14" t="str">
        <f t="shared" si="1"/>
        <v>Major Exporter</v>
      </c>
      <c r="N45" s="17"/>
      <c r="P45" s="16"/>
      <c r="Q45" s="8"/>
    </row>
    <row r="46" spans="1:17">
      <c r="A46" s="7" t="s">
        <v>65</v>
      </c>
      <c r="B46" s="8">
        <v>27783.759999999998</v>
      </c>
      <c r="C46" s="9" t="s">
        <v>17</v>
      </c>
      <c r="D46" s="10">
        <v>1207359</v>
      </c>
      <c r="E46" s="11">
        <v>37.9</v>
      </c>
      <c r="F46" s="12">
        <v>81.510000000000005</v>
      </c>
      <c r="G46" s="7" t="s">
        <v>14</v>
      </c>
      <c r="H46" s="7" t="s">
        <v>14</v>
      </c>
      <c r="I46" s="9" t="s">
        <v>18</v>
      </c>
      <c r="J46" s="14">
        <v>3066927.49</v>
      </c>
      <c r="K46" s="14">
        <v>10605956.039999999</v>
      </c>
      <c r="L46" s="14">
        <f t="shared" si="2"/>
        <v>7539028.5499999989</v>
      </c>
      <c r="M46" s="14" t="str">
        <f t="shared" si="1"/>
        <v>Major Exporter</v>
      </c>
      <c r="N46" s="7">
        <v>18.2</v>
      </c>
      <c r="P46" s="16"/>
      <c r="Q46" s="8"/>
    </row>
    <row r="47" spans="1:17">
      <c r="A47" s="19" t="s">
        <v>66</v>
      </c>
      <c r="B47" s="8">
        <v>22941.9</v>
      </c>
      <c r="C47" s="9" t="s">
        <v>17</v>
      </c>
      <c r="D47" s="10">
        <v>10708981</v>
      </c>
      <c r="E47" s="11">
        <v>43.3</v>
      </c>
      <c r="F47" s="12">
        <v>79.849999999999994</v>
      </c>
      <c r="G47" s="7" t="s">
        <v>13</v>
      </c>
      <c r="H47" s="7" t="s">
        <v>13</v>
      </c>
      <c r="I47" s="9" t="s">
        <v>18</v>
      </c>
      <c r="J47" s="14">
        <v>164141061.80000001</v>
      </c>
      <c r="K47" s="14">
        <v>152289334.40000001</v>
      </c>
      <c r="L47" s="14">
        <f t="shared" si="2"/>
        <v>-11851727.400000006</v>
      </c>
      <c r="M47" s="14" t="str">
        <f t="shared" si="1"/>
        <v>Major Importer</v>
      </c>
      <c r="N47" s="7">
        <v>8</v>
      </c>
      <c r="P47" s="16"/>
      <c r="Q47" s="8"/>
    </row>
    <row r="48" spans="1:17">
      <c r="A48" s="7" t="s">
        <v>67</v>
      </c>
      <c r="B48" s="8">
        <v>61153.919999999998</v>
      </c>
      <c r="C48" s="9" t="s">
        <v>17</v>
      </c>
      <c r="D48" s="10">
        <v>5792202</v>
      </c>
      <c r="E48" s="11">
        <v>42</v>
      </c>
      <c r="F48" s="12">
        <v>81.400000000000006</v>
      </c>
      <c r="G48" s="7" t="s">
        <v>13</v>
      </c>
      <c r="H48" s="7" t="s">
        <v>13</v>
      </c>
      <c r="I48" s="9" t="s">
        <v>18</v>
      </c>
      <c r="J48" s="14">
        <v>99086010.099999994</v>
      </c>
      <c r="K48" s="14">
        <v>93730881.75</v>
      </c>
      <c r="L48" s="14">
        <f t="shared" si="2"/>
        <v>-5355128.349999994</v>
      </c>
      <c r="M48" s="14" t="str">
        <f t="shared" si="1"/>
        <v>Major Importer</v>
      </c>
      <c r="N48" s="7">
        <v>11.6</v>
      </c>
      <c r="P48" s="16"/>
      <c r="Q48" s="8"/>
    </row>
    <row r="49" spans="1:17">
      <c r="A49" s="7" t="s">
        <v>68</v>
      </c>
      <c r="B49" s="8">
        <v>3451.6060000000002</v>
      </c>
      <c r="C49" s="9" t="s">
        <v>20</v>
      </c>
      <c r="D49" s="10">
        <v>988000</v>
      </c>
      <c r="E49" s="11">
        <v>24.9</v>
      </c>
      <c r="F49" s="12">
        <v>67.87</v>
      </c>
      <c r="G49" s="7" t="s">
        <v>14</v>
      </c>
      <c r="H49" s="7" t="s">
        <v>14</v>
      </c>
      <c r="I49" s="9" t="s">
        <v>15</v>
      </c>
      <c r="J49" s="14">
        <v>250947.28</v>
      </c>
      <c r="K49" s="14">
        <v>5463844.5199999996</v>
      </c>
      <c r="L49" s="14">
        <f t="shared" si="2"/>
        <v>5212897.2399999993</v>
      </c>
      <c r="M49" s="14" t="str">
        <f t="shared" si="1"/>
        <v>Major Exporter</v>
      </c>
      <c r="N49" s="7">
        <v>73</v>
      </c>
      <c r="P49" s="16"/>
      <c r="Q49" s="8"/>
    </row>
    <row r="50" spans="1:17">
      <c r="A50" s="7" t="s">
        <v>69</v>
      </c>
      <c r="B50" s="8">
        <v>7415.0789999999997</v>
      </c>
      <c r="C50" s="9" t="s">
        <v>25</v>
      </c>
      <c r="D50" s="10">
        <v>71986</v>
      </c>
      <c r="E50" s="11">
        <v>34.9</v>
      </c>
      <c r="F50" s="17"/>
      <c r="G50" s="7" t="s">
        <v>14</v>
      </c>
      <c r="H50" s="7" t="s">
        <v>14</v>
      </c>
      <c r="I50" s="9" t="s">
        <v>18</v>
      </c>
      <c r="J50" s="14">
        <v>37781.980000000003</v>
      </c>
      <c r="K50" s="14">
        <v>244246.66</v>
      </c>
      <c r="L50" s="14">
        <f t="shared" si="2"/>
        <v>206464.68</v>
      </c>
      <c r="M50" s="14" t="str">
        <f t="shared" si="1"/>
        <v>Major Exporter</v>
      </c>
      <c r="N50" s="7"/>
      <c r="P50" s="16"/>
      <c r="Q50" s="8"/>
    </row>
    <row r="51" spans="1:17">
      <c r="A51" s="7" t="s">
        <v>70</v>
      </c>
      <c r="B51" s="8">
        <v>7553.509</v>
      </c>
      <c r="C51" s="9" t="s">
        <v>25</v>
      </c>
      <c r="D51" s="10">
        <v>10847910</v>
      </c>
      <c r="E51" s="11">
        <v>27.9</v>
      </c>
      <c r="F51" s="12">
        <v>74.650000000000006</v>
      </c>
      <c r="G51" s="7" t="s">
        <v>13</v>
      </c>
      <c r="H51" s="7" t="s">
        <v>14</v>
      </c>
      <c r="I51" s="9" t="s">
        <v>18</v>
      </c>
      <c r="J51" s="14">
        <v>10001060.199999999</v>
      </c>
      <c r="K51" s="14">
        <v>16315939.109999999</v>
      </c>
      <c r="L51" s="14">
        <f t="shared" si="2"/>
        <v>6314878.9100000001</v>
      </c>
      <c r="M51" s="14" t="str">
        <f t="shared" si="1"/>
        <v>Major Exporter</v>
      </c>
      <c r="N51" s="7">
        <v>14.9</v>
      </c>
      <c r="P51" s="16"/>
      <c r="Q51" s="8"/>
    </row>
    <row r="52" spans="1:17">
      <c r="A52" s="7" t="s">
        <v>71</v>
      </c>
      <c r="B52" s="8">
        <v>5670.33</v>
      </c>
      <c r="C52" s="9" t="s">
        <v>25</v>
      </c>
      <c r="D52" s="10">
        <v>17643054</v>
      </c>
      <c r="E52" s="11">
        <v>28.8</v>
      </c>
      <c r="F52" s="12">
        <v>77.709999999999994</v>
      </c>
      <c r="G52" s="7" t="s">
        <v>13</v>
      </c>
      <c r="H52" s="7" t="s">
        <v>14</v>
      </c>
      <c r="I52" s="9" t="s">
        <v>18</v>
      </c>
      <c r="J52" s="14">
        <v>22172090.079999998</v>
      </c>
      <c r="K52" s="14">
        <v>16018259.390000001</v>
      </c>
      <c r="L52" s="14">
        <f t="shared" si="2"/>
        <v>-6153830.6899999976</v>
      </c>
      <c r="M52" s="14" t="str">
        <f t="shared" si="1"/>
        <v>Major Importer</v>
      </c>
      <c r="N52" s="7">
        <v>11.1</v>
      </c>
      <c r="P52" s="16"/>
      <c r="Q52" s="8"/>
    </row>
    <row r="53" spans="1:17">
      <c r="A53" s="7" t="s">
        <v>72</v>
      </c>
      <c r="B53" s="8">
        <v>3618.5149999999999</v>
      </c>
      <c r="C53" s="9" t="s">
        <v>20</v>
      </c>
      <c r="D53" s="10">
        <v>102334404</v>
      </c>
      <c r="E53" s="11">
        <v>24.1</v>
      </c>
      <c r="F53" s="12">
        <v>72.540000000000006</v>
      </c>
      <c r="G53" s="7" t="s">
        <v>13</v>
      </c>
      <c r="H53" s="7" t="s">
        <v>14</v>
      </c>
      <c r="I53" s="9" t="s">
        <v>15</v>
      </c>
      <c r="J53" s="14">
        <v>28649521.34</v>
      </c>
      <c r="K53" s="14">
        <v>70186369.25</v>
      </c>
      <c r="L53" s="14">
        <f t="shared" si="2"/>
        <v>41536847.909999996</v>
      </c>
      <c r="M53" s="14" t="str">
        <f t="shared" si="1"/>
        <v>Major Exporter</v>
      </c>
      <c r="N53" s="7">
        <v>19.2</v>
      </c>
      <c r="P53" s="16"/>
      <c r="Q53" s="8"/>
    </row>
    <row r="54" spans="1:17">
      <c r="A54" s="7" t="s">
        <v>73</v>
      </c>
      <c r="B54" s="8">
        <v>3798.6350000000002</v>
      </c>
      <c r="C54" s="9" t="s">
        <v>25</v>
      </c>
      <c r="D54" s="10">
        <v>6486205</v>
      </c>
      <c r="E54" s="11">
        <v>27.7</v>
      </c>
      <c r="F54" s="12">
        <v>74.06</v>
      </c>
      <c r="G54" s="7" t="s">
        <v>13</v>
      </c>
      <c r="H54" s="7" t="s">
        <v>14</v>
      </c>
      <c r="I54" s="9" t="s">
        <v>18</v>
      </c>
      <c r="J54" s="14">
        <v>4662448.6100000003</v>
      </c>
      <c r="K54" s="14">
        <v>8476722.6799999997</v>
      </c>
      <c r="L54" s="14">
        <f t="shared" si="2"/>
        <v>3814274.0699999994</v>
      </c>
      <c r="M54" s="14" t="str">
        <f t="shared" si="1"/>
        <v>Major Exporter</v>
      </c>
      <c r="N54" s="7">
        <v>10</v>
      </c>
      <c r="P54" s="16"/>
      <c r="Q54" s="8"/>
    </row>
    <row r="55" spans="1:17">
      <c r="A55" s="7" t="s">
        <v>74</v>
      </c>
      <c r="B55" s="8">
        <v>7126.5010000000002</v>
      </c>
      <c r="C55" s="9" t="s">
        <v>20</v>
      </c>
      <c r="D55" s="10">
        <v>1402985</v>
      </c>
      <c r="E55" s="11">
        <v>20.3</v>
      </c>
      <c r="F55" s="12">
        <v>59.82</v>
      </c>
      <c r="G55" s="7" t="s">
        <v>14</v>
      </c>
      <c r="H55" s="7" t="s">
        <v>14</v>
      </c>
      <c r="I55" s="9" t="s">
        <v>15</v>
      </c>
      <c r="J55" s="14">
        <v>3135236.52</v>
      </c>
      <c r="K55" s="14">
        <v>1212438.25</v>
      </c>
      <c r="L55" s="14">
        <f t="shared" si="2"/>
        <v>-1922798.27</v>
      </c>
      <c r="M55" s="14" t="str">
        <f t="shared" si="1"/>
        <v>Major Importer</v>
      </c>
      <c r="N55" s="17"/>
      <c r="P55" s="16"/>
      <c r="Q55" s="8"/>
    </row>
    <row r="56" spans="1:17">
      <c r="A56" s="7" t="s">
        <v>75</v>
      </c>
      <c r="B56" s="8">
        <v>587.44899999999996</v>
      </c>
      <c r="C56" s="9" t="s">
        <v>20</v>
      </c>
      <c r="D56" s="10">
        <v>3546421</v>
      </c>
      <c r="E56" s="11">
        <v>20.3</v>
      </c>
      <c r="F56" s="12">
        <v>67.48</v>
      </c>
      <c r="G56" s="7" t="s">
        <v>14</v>
      </c>
      <c r="H56" s="7" t="s">
        <v>14</v>
      </c>
      <c r="I56" s="9" t="s">
        <v>15</v>
      </c>
      <c r="J56" s="14">
        <v>647900.65</v>
      </c>
      <c r="K56" s="14">
        <v>364274.93</v>
      </c>
      <c r="L56" s="14">
        <f t="shared" si="2"/>
        <v>-283625.72000000003</v>
      </c>
      <c r="M56" s="14" t="str">
        <f t="shared" si="1"/>
        <v>Major Importer</v>
      </c>
      <c r="N56" s="17"/>
      <c r="P56" s="16"/>
      <c r="Q56" s="8"/>
    </row>
    <row r="57" spans="1:17">
      <c r="A57" s="19" t="s">
        <v>76</v>
      </c>
      <c r="B57" s="8">
        <v>23035.91</v>
      </c>
      <c r="C57" s="9" t="s">
        <v>17</v>
      </c>
      <c r="D57" s="10">
        <v>1326535</v>
      </c>
      <c r="E57" s="11">
        <v>43.7</v>
      </c>
      <c r="F57" s="12">
        <v>79.180000000000007</v>
      </c>
      <c r="G57" s="7" t="s">
        <v>13</v>
      </c>
      <c r="H57" s="7" t="s">
        <v>13</v>
      </c>
      <c r="I57" s="9" t="s">
        <v>18</v>
      </c>
      <c r="J57" s="14">
        <v>14428007.710000001</v>
      </c>
      <c r="K57" s="14">
        <v>19371136.579999998</v>
      </c>
      <c r="L57" s="14">
        <f t="shared" si="2"/>
        <v>4943128.8699999973</v>
      </c>
      <c r="M57" s="14" t="str">
        <f t="shared" si="1"/>
        <v>Major Exporter</v>
      </c>
      <c r="N57" s="7">
        <v>17.899999999999999</v>
      </c>
      <c r="P57" s="16"/>
      <c r="Q57" s="8"/>
    </row>
    <row r="58" spans="1:17">
      <c r="A58" s="7" t="s">
        <v>77</v>
      </c>
      <c r="B58" s="8">
        <v>3526.66</v>
      </c>
      <c r="C58" s="9" t="s">
        <v>20</v>
      </c>
      <c r="D58" s="10">
        <v>1160164</v>
      </c>
      <c r="E58" s="11">
        <v>23.7</v>
      </c>
      <c r="F58" s="12">
        <v>61.05</v>
      </c>
      <c r="G58" s="7" t="s">
        <v>14</v>
      </c>
      <c r="H58" s="7" t="s">
        <v>14</v>
      </c>
      <c r="I58" s="9" t="s">
        <v>15</v>
      </c>
      <c r="J58" s="14">
        <v>1880862.28</v>
      </c>
      <c r="K58" s="14">
        <v>1384513.41</v>
      </c>
      <c r="L58" s="14">
        <f t="shared" si="2"/>
        <v>-496348.87000000011</v>
      </c>
      <c r="M58" s="14" t="str">
        <f t="shared" si="1"/>
        <v>Major Importer</v>
      </c>
      <c r="N58" s="7">
        <v>47.1</v>
      </c>
      <c r="P58" s="16"/>
      <c r="Q58" s="8"/>
    </row>
    <row r="59" spans="1:17">
      <c r="A59" s="7" t="s">
        <v>78</v>
      </c>
      <c r="B59" s="8">
        <v>994.197</v>
      </c>
      <c r="C59" s="9" t="s">
        <v>20</v>
      </c>
      <c r="D59" s="10">
        <v>114963588</v>
      </c>
      <c r="E59" s="11">
        <v>19.8</v>
      </c>
      <c r="F59" s="12">
        <v>67.81</v>
      </c>
      <c r="G59" s="7" t="s">
        <v>13</v>
      </c>
      <c r="H59" s="7" t="s">
        <v>14</v>
      </c>
      <c r="I59" s="9" t="s">
        <v>23</v>
      </c>
      <c r="J59" s="14">
        <v>2965964.06</v>
      </c>
      <c r="K59" s="14">
        <v>8373851.6399999997</v>
      </c>
      <c r="L59" s="14">
        <f t="shared" si="2"/>
        <v>5407887.5800000001</v>
      </c>
      <c r="M59" s="14" t="str">
        <f t="shared" si="1"/>
        <v>Major Exporter</v>
      </c>
      <c r="N59" s="7">
        <v>3.5</v>
      </c>
      <c r="P59" s="16"/>
      <c r="Q59" s="8"/>
    </row>
    <row r="60" spans="1:17">
      <c r="A60" s="7" t="s">
        <v>79</v>
      </c>
      <c r="B60" s="8">
        <v>5084.4359999999997</v>
      </c>
      <c r="C60" s="9" t="s">
        <v>12</v>
      </c>
      <c r="D60" s="10">
        <v>896445</v>
      </c>
      <c r="E60" s="11">
        <v>29.9</v>
      </c>
      <c r="F60" s="12">
        <v>67.91</v>
      </c>
      <c r="G60" s="7" t="s">
        <v>14</v>
      </c>
      <c r="H60" s="7" t="s">
        <v>14</v>
      </c>
      <c r="I60" s="9" t="s">
        <v>18</v>
      </c>
      <c r="J60" s="14">
        <v>644886.87</v>
      </c>
      <c r="K60" s="14">
        <v>1494770.09</v>
      </c>
      <c r="L60" s="14">
        <f t="shared" si="2"/>
        <v>849883.22000000009</v>
      </c>
      <c r="M60" s="14" t="str">
        <f t="shared" si="1"/>
        <v>Major Exporter</v>
      </c>
      <c r="N60" s="7">
        <v>15.4</v>
      </c>
      <c r="P60" s="16"/>
      <c r="Q60" s="8"/>
    </row>
    <row r="61" spans="1:17">
      <c r="A61" s="7" t="s">
        <v>80</v>
      </c>
      <c r="B61" s="8">
        <v>49159.28</v>
      </c>
      <c r="C61" s="9" t="s">
        <v>17</v>
      </c>
      <c r="D61" s="10">
        <v>5540720</v>
      </c>
      <c r="E61" s="11">
        <v>42.8</v>
      </c>
      <c r="F61" s="12">
        <v>82.48</v>
      </c>
      <c r="G61" s="7" t="s">
        <v>13</v>
      </c>
      <c r="H61" s="7" t="s">
        <v>14</v>
      </c>
      <c r="I61" s="9" t="s">
        <v>18</v>
      </c>
      <c r="J61" s="14">
        <v>67696649.790000007</v>
      </c>
      <c r="K61" s="14">
        <v>65253013.539999999</v>
      </c>
      <c r="L61" s="14">
        <f t="shared" si="2"/>
        <v>-2443636.2500000075</v>
      </c>
      <c r="M61" s="14" t="str">
        <f t="shared" si="1"/>
        <v>Major Importer</v>
      </c>
      <c r="N61" s="7">
        <v>21.4</v>
      </c>
      <c r="P61" s="16"/>
      <c r="Q61" s="8"/>
    </row>
    <row r="62" spans="1:17">
      <c r="A62" s="7" t="s">
        <v>81</v>
      </c>
      <c r="B62" s="8">
        <v>40162.15</v>
      </c>
      <c r="C62" s="9" t="s">
        <v>17</v>
      </c>
      <c r="D62" s="10">
        <v>65273511</v>
      </c>
      <c r="E62" s="11">
        <v>41.7</v>
      </c>
      <c r="F62" s="12">
        <v>83.13</v>
      </c>
      <c r="G62" s="7" t="s">
        <v>13</v>
      </c>
      <c r="H62" s="7" t="s">
        <v>13</v>
      </c>
      <c r="I62" s="9" t="s">
        <v>18</v>
      </c>
      <c r="J62" s="14">
        <v>489836278.80000001</v>
      </c>
      <c r="K62" s="14">
        <v>547674241.39999998</v>
      </c>
      <c r="L62" s="14">
        <f t="shared" si="2"/>
        <v>57837962.599999964</v>
      </c>
      <c r="M62" s="14" t="str">
        <f t="shared" si="1"/>
        <v>Major Exporter</v>
      </c>
      <c r="N62" s="7">
        <v>20.2</v>
      </c>
      <c r="P62" s="16"/>
      <c r="Q62" s="8"/>
    </row>
    <row r="63" spans="1:17">
      <c r="A63" s="7" t="s">
        <v>82</v>
      </c>
      <c r="B63" s="8">
        <v>7277.3689999999997</v>
      </c>
      <c r="C63" s="9" t="s">
        <v>20</v>
      </c>
      <c r="D63" s="10">
        <v>2225734</v>
      </c>
      <c r="E63" s="11">
        <v>21</v>
      </c>
      <c r="F63" s="12">
        <v>67.03</v>
      </c>
      <c r="G63" s="7" t="s">
        <v>14</v>
      </c>
      <c r="H63" s="7" t="s">
        <v>14</v>
      </c>
      <c r="I63" s="9" t="s">
        <v>23</v>
      </c>
      <c r="J63" s="14">
        <v>5256166.46</v>
      </c>
      <c r="K63" s="14">
        <v>2230778.63</v>
      </c>
      <c r="L63" s="14">
        <f t="shared" si="2"/>
        <v>-3025387.83</v>
      </c>
      <c r="M63" s="14" t="str">
        <f t="shared" si="1"/>
        <v>Major Importer</v>
      </c>
      <c r="N63" s="17"/>
      <c r="P63" s="16"/>
      <c r="Q63" s="8"/>
    </row>
    <row r="64" spans="1:17">
      <c r="A64" s="7" t="s">
        <v>83</v>
      </c>
      <c r="B64" s="8">
        <v>755.41499999999996</v>
      </c>
      <c r="C64" s="9" t="s">
        <v>20</v>
      </c>
      <c r="D64" s="10">
        <v>2416668</v>
      </c>
      <c r="E64" s="11">
        <v>21.8</v>
      </c>
      <c r="F64" s="12">
        <v>63.26</v>
      </c>
      <c r="G64" s="7" t="s">
        <v>14</v>
      </c>
      <c r="H64" s="7" t="s">
        <v>14</v>
      </c>
      <c r="I64" s="9" t="s">
        <v>18</v>
      </c>
      <c r="J64" s="14">
        <v>339097.45</v>
      </c>
      <c r="K64" s="14">
        <v>1444918.58</v>
      </c>
      <c r="L64" s="14">
        <f t="shared" si="2"/>
        <v>1105821.1300000001</v>
      </c>
      <c r="M64" s="14" t="str">
        <f t="shared" si="1"/>
        <v>Major Exporter</v>
      </c>
      <c r="N64" s="7">
        <v>25.8</v>
      </c>
      <c r="P64" s="16"/>
      <c r="Q64" s="8"/>
    </row>
    <row r="65" spans="1:17">
      <c r="A65" s="7" t="s">
        <v>84</v>
      </c>
      <c r="B65" s="8">
        <v>4263.1329999999998</v>
      </c>
      <c r="C65" s="9" t="s">
        <v>17</v>
      </c>
      <c r="D65" s="10">
        <v>3989167</v>
      </c>
      <c r="E65" s="11">
        <v>38.6</v>
      </c>
      <c r="F65" s="12">
        <v>74.239999999999995</v>
      </c>
      <c r="G65" s="7" t="s">
        <v>14</v>
      </c>
      <c r="H65" s="7" t="s">
        <v>14</v>
      </c>
      <c r="I65" s="9" t="s">
        <v>18</v>
      </c>
      <c r="J65" s="14">
        <v>2915032.89</v>
      </c>
      <c r="K65" s="14">
        <v>8415340.6300000008</v>
      </c>
      <c r="L65" s="14">
        <f t="shared" si="2"/>
        <v>5500307.7400000002</v>
      </c>
      <c r="M65" s="14" t="str">
        <f t="shared" si="1"/>
        <v>Major Exporter</v>
      </c>
      <c r="N65" s="7">
        <v>39.4</v>
      </c>
      <c r="P65" s="16"/>
      <c r="Q65" s="8"/>
    </row>
    <row r="66" spans="1:17">
      <c r="A66" s="7" t="s">
        <v>85</v>
      </c>
      <c r="B66" s="8">
        <v>46215.6</v>
      </c>
      <c r="C66" s="9" t="s">
        <v>17</v>
      </c>
      <c r="D66" s="10">
        <v>83783942</v>
      </c>
      <c r="E66" s="11">
        <v>47.8</v>
      </c>
      <c r="F66" s="12">
        <v>81.88</v>
      </c>
      <c r="G66" s="7" t="s">
        <v>13</v>
      </c>
      <c r="H66" s="7" t="s">
        <v>14</v>
      </c>
      <c r="I66" s="9" t="s">
        <v>18</v>
      </c>
      <c r="J66" s="14">
        <v>1288732212</v>
      </c>
      <c r="K66" s="14">
        <v>1089247161</v>
      </c>
      <c r="L66" s="14">
        <f t="shared" si="2"/>
        <v>-199485051</v>
      </c>
      <c r="M66" s="14" t="str">
        <f t="shared" si="1"/>
        <v>Major Importer</v>
      </c>
      <c r="N66" s="7">
        <v>7.2</v>
      </c>
      <c r="P66" s="16"/>
      <c r="Q66" s="8"/>
    </row>
    <row r="67" spans="1:17">
      <c r="A67" s="7" t="s">
        <v>86</v>
      </c>
      <c r="B67" s="8">
        <v>2225.5059999999999</v>
      </c>
      <c r="C67" s="9" t="s">
        <v>20</v>
      </c>
      <c r="D67" s="10">
        <v>31072940</v>
      </c>
      <c r="E67" s="11">
        <v>21.4</v>
      </c>
      <c r="F67" s="12">
        <v>64.94</v>
      </c>
      <c r="G67" s="7" t="s">
        <v>14</v>
      </c>
      <c r="H67" s="7" t="s">
        <v>13</v>
      </c>
      <c r="I67" s="9" t="s">
        <v>18</v>
      </c>
      <c r="J67" s="14">
        <v>13791097.050000001</v>
      </c>
      <c r="K67" s="14">
        <v>16259041.65</v>
      </c>
      <c r="L67" s="14">
        <f t="shared" si="2"/>
        <v>2467944.5999999996</v>
      </c>
      <c r="M67" s="14" t="str">
        <f t="shared" si="1"/>
        <v>Major Exporter</v>
      </c>
      <c r="N67" s="7">
        <v>9.1</v>
      </c>
      <c r="P67" s="16"/>
      <c r="Q67" s="8"/>
    </row>
    <row r="68" spans="1:17">
      <c r="A68" s="7" t="s">
        <v>87</v>
      </c>
      <c r="B68" s="8">
        <v>17603.439999999999</v>
      </c>
      <c r="C68" s="9" t="s">
        <v>17</v>
      </c>
      <c r="D68" s="10">
        <v>10423054</v>
      </c>
      <c r="E68" s="11">
        <v>45.3</v>
      </c>
      <c r="F68" s="12">
        <v>82.8</v>
      </c>
      <c r="G68" s="7" t="s">
        <v>13</v>
      </c>
      <c r="H68" s="7" t="s">
        <v>13</v>
      </c>
      <c r="I68" s="9" t="s">
        <v>18</v>
      </c>
      <c r="J68" s="14">
        <v>30877117.039999999</v>
      </c>
      <c r="K68" s="14">
        <v>53916962.82</v>
      </c>
      <c r="L68" s="14">
        <f t="shared" si="2"/>
        <v>23039845.780000001</v>
      </c>
      <c r="M68" s="14" t="str">
        <f t="shared" si="1"/>
        <v>Major Exporter</v>
      </c>
      <c r="N68" s="7">
        <v>35</v>
      </c>
      <c r="P68" s="16"/>
      <c r="Q68" s="8"/>
    </row>
    <row r="69" spans="1:17">
      <c r="A69" s="7" t="s">
        <v>88</v>
      </c>
      <c r="B69" s="8">
        <v>9273.2000000000007</v>
      </c>
      <c r="C69" s="9" t="s">
        <v>25</v>
      </c>
      <c r="D69" s="10">
        <v>112523</v>
      </c>
      <c r="E69" s="11">
        <v>33.299999999999997</v>
      </c>
      <c r="F69" s="12">
        <v>72.59</v>
      </c>
      <c r="G69" s="7" t="s">
        <v>14</v>
      </c>
      <c r="H69" s="7" t="s">
        <v>14</v>
      </c>
      <c r="I69" s="9" t="s">
        <v>18</v>
      </c>
      <c r="J69" s="14">
        <v>27571.279999999999</v>
      </c>
      <c r="K69" s="14">
        <v>313183.62</v>
      </c>
      <c r="L69" s="14">
        <f t="shared" si="2"/>
        <v>285612.33999999997</v>
      </c>
      <c r="M69" s="14" t="str">
        <f t="shared" si="1"/>
        <v>Major Exporter</v>
      </c>
      <c r="N69" s="17"/>
      <c r="P69" s="16"/>
      <c r="Q69" s="8"/>
    </row>
    <row r="70" spans="1:17">
      <c r="A70" s="7" t="s">
        <v>89</v>
      </c>
      <c r="B70" s="8">
        <v>4317.4480000000003</v>
      </c>
      <c r="C70" s="9" t="s">
        <v>25</v>
      </c>
      <c r="D70" s="10">
        <v>17915568</v>
      </c>
      <c r="E70" s="11">
        <v>23.2</v>
      </c>
      <c r="F70" s="12">
        <v>75.05</v>
      </c>
      <c r="G70" s="7" t="s">
        <v>13</v>
      </c>
      <c r="H70" s="7" t="s">
        <v>14</v>
      </c>
      <c r="I70" s="9" t="s">
        <v>18</v>
      </c>
      <c r="J70" s="14">
        <v>10896147.27</v>
      </c>
      <c r="K70" s="14">
        <v>15917338.67</v>
      </c>
      <c r="L70" s="14">
        <f t="shared" si="2"/>
        <v>5021191.4000000004</v>
      </c>
      <c r="M70" s="14" t="str">
        <f t="shared" si="1"/>
        <v>Major Exporter</v>
      </c>
      <c r="N70" s="7">
        <v>4.5999999999999996</v>
      </c>
      <c r="P70" s="16"/>
      <c r="Q70" s="8"/>
    </row>
    <row r="71" spans="1:17">
      <c r="A71" s="7" t="s">
        <v>90</v>
      </c>
      <c r="B71" s="8">
        <v>1094.9590000000001</v>
      </c>
      <c r="C71" s="9" t="s">
        <v>20</v>
      </c>
      <c r="D71" s="10">
        <v>13132795</v>
      </c>
      <c r="E71" s="11">
        <v>19.100000000000001</v>
      </c>
      <c r="F71" s="12">
        <v>62.64</v>
      </c>
      <c r="G71" s="7" t="s">
        <v>14</v>
      </c>
      <c r="H71" s="7" t="s">
        <v>14</v>
      </c>
      <c r="I71" s="9" t="s">
        <v>15</v>
      </c>
      <c r="J71" s="14">
        <v>12086204.23</v>
      </c>
      <c r="K71" s="14">
        <v>4739003.6900000004</v>
      </c>
      <c r="L71" s="14">
        <f t="shared" si="2"/>
        <v>-7347200.54</v>
      </c>
      <c r="M71" s="14" t="str">
        <f t="shared" si="1"/>
        <v>Major Importer</v>
      </c>
      <c r="N71" s="7">
        <v>7.1</v>
      </c>
      <c r="P71" s="16"/>
      <c r="Q71" s="8"/>
    </row>
    <row r="72" spans="1:17">
      <c r="A72" s="7" t="s">
        <v>91</v>
      </c>
      <c r="B72" s="8">
        <v>812.39099999999996</v>
      </c>
      <c r="C72" s="9" t="s">
        <v>20</v>
      </c>
      <c r="D72" s="10">
        <v>1968001</v>
      </c>
      <c r="E72" s="11">
        <v>18</v>
      </c>
      <c r="F72" s="12">
        <v>59.38</v>
      </c>
      <c r="G72" s="7" t="s">
        <v>14</v>
      </c>
      <c r="H72" s="7" t="s">
        <v>14</v>
      </c>
      <c r="I72" s="9" t="s">
        <v>18</v>
      </c>
      <c r="J72" s="14">
        <v>146463.24</v>
      </c>
      <c r="K72" s="14">
        <v>328473.38</v>
      </c>
      <c r="L72" s="14">
        <f t="shared" si="2"/>
        <v>182010.14</v>
      </c>
      <c r="M72" s="14" t="str">
        <f t="shared" si="1"/>
        <v>Major Exporter</v>
      </c>
      <c r="N72" s="17"/>
      <c r="P72" s="16"/>
      <c r="Q72" s="8"/>
    </row>
    <row r="73" spans="1:17">
      <c r="A73" s="7" t="s">
        <v>92</v>
      </c>
      <c r="B73" s="8">
        <v>6952.7020000000002</v>
      </c>
      <c r="C73" s="9" t="s">
        <v>25</v>
      </c>
      <c r="D73" s="10">
        <v>786552</v>
      </c>
      <c r="E73" s="11">
        <v>27.5</v>
      </c>
      <c r="F73" s="12">
        <v>70.260000000000005</v>
      </c>
      <c r="G73" s="7" t="s">
        <v>14</v>
      </c>
      <c r="H73" s="7" t="s">
        <v>14</v>
      </c>
      <c r="I73" s="9" t="s">
        <v>18</v>
      </c>
      <c r="J73" s="14">
        <v>2353603.31</v>
      </c>
      <c r="K73" s="14">
        <v>2213651.13</v>
      </c>
      <c r="L73" s="14">
        <f t="shared" si="2"/>
        <v>-139952.18000000017</v>
      </c>
      <c r="M73" s="14" t="str">
        <f t="shared" si="1"/>
        <v>Major Importer</v>
      </c>
      <c r="N73" s="7">
        <v>26.5</v>
      </c>
      <c r="P73" s="16"/>
      <c r="Q73" s="8"/>
    </row>
    <row r="74" spans="1:17">
      <c r="A74" s="7" t="s">
        <v>93</v>
      </c>
      <c r="B74" s="8">
        <v>1235.4760000000001</v>
      </c>
      <c r="C74" s="9" t="s">
        <v>25</v>
      </c>
      <c r="D74" s="10">
        <v>11402528</v>
      </c>
      <c r="E74" s="11">
        <v>24.1</v>
      </c>
      <c r="F74" s="12">
        <v>64.989999999999995</v>
      </c>
      <c r="G74" s="7" t="s">
        <v>13</v>
      </c>
      <c r="H74" s="7" t="s">
        <v>14</v>
      </c>
      <c r="I74" s="9" t="s">
        <v>15</v>
      </c>
      <c r="J74" s="14">
        <v>1041465.54</v>
      </c>
      <c r="K74" s="14">
        <v>4201992.47</v>
      </c>
      <c r="L74" s="14">
        <f t="shared" si="2"/>
        <v>3160526.9299999997</v>
      </c>
      <c r="M74" s="14" t="str">
        <f t="shared" si="1"/>
        <v>Major Exporter</v>
      </c>
      <c r="N74" s="17"/>
      <c r="P74" s="16"/>
      <c r="Q74" s="8"/>
    </row>
    <row r="75" spans="1:17">
      <c r="A75" s="7" t="s">
        <v>94</v>
      </c>
      <c r="B75" s="8"/>
      <c r="C75" s="9" t="s">
        <v>17</v>
      </c>
      <c r="D75" s="10">
        <v>801</v>
      </c>
      <c r="E75" s="21"/>
      <c r="F75" s="17"/>
      <c r="G75" s="7" t="s">
        <v>13</v>
      </c>
      <c r="H75" s="7" t="s">
        <v>14</v>
      </c>
      <c r="I75" s="22" t="s">
        <v>23</v>
      </c>
      <c r="J75" s="14">
        <v>13796.75</v>
      </c>
      <c r="K75" s="14">
        <v>51471.64</v>
      </c>
      <c r="L75" s="14">
        <f t="shared" si="2"/>
        <v>37674.89</v>
      </c>
      <c r="M75" s="14" t="str">
        <f t="shared" si="1"/>
        <v>Major Exporter</v>
      </c>
      <c r="N75" s="17"/>
      <c r="P75" s="16"/>
      <c r="Q75" s="8"/>
    </row>
    <row r="76" spans="1:17">
      <c r="A76" s="7" t="s">
        <v>95</v>
      </c>
      <c r="B76" s="23">
        <v>2396.6889999999999</v>
      </c>
      <c r="C76" s="9" t="s">
        <v>25</v>
      </c>
      <c r="D76" s="10">
        <v>9904607</v>
      </c>
      <c r="E76" s="11">
        <v>24.4</v>
      </c>
      <c r="F76" s="12">
        <v>75.87</v>
      </c>
      <c r="G76" s="7" t="s">
        <v>13</v>
      </c>
      <c r="H76" s="7" t="s">
        <v>14</v>
      </c>
      <c r="I76" s="9" t="s">
        <v>18</v>
      </c>
      <c r="J76" s="14">
        <v>8474673.9199999999</v>
      </c>
      <c r="K76" s="14">
        <v>10104945.279999999</v>
      </c>
      <c r="L76" s="14">
        <f t="shared" si="2"/>
        <v>1630271.3599999994</v>
      </c>
      <c r="M76" s="14" t="str">
        <f t="shared" si="1"/>
        <v>Major Exporter</v>
      </c>
      <c r="N76" s="7">
        <v>17.8</v>
      </c>
      <c r="P76" s="16"/>
      <c r="Q76" s="8"/>
    </row>
    <row r="77" spans="1:17">
      <c r="A77" s="7" t="s">
        <v>96</v>
      </c>
      <c r="B77" s="8">
        <v>15948.41</v>
      </c>
      <c r="C77" s="9" t="s">
        <v>17</v>
      </c>
      <c r="D77" s="10">
        <v>9660351</v>
      </c>
      <c r="E77" s="11">
        <v>43.6</v>
      </c>
      <c r="F77" s="12">
        <v>77.31</v>
      </c>
      <c r="G77" s="7" t="s">
        <v>13</v>
      </c>
      <c r="H77" s="7" t="s">
        <v>13</v>
      </c>
      <c r="I77" s="9" t="s">
        <v>18</v>
      </c>
      <c r="J77" s="14">
        <v>114450666.90000001</v>
      </c>
      <c r="K77" s="14">
        <v>107880972.2</v>
      </c>
      <c r="L77" s="14">
        <f t="shared" si="2"/>
        <v>-6569694.700000003</v>
      </c>
      <c r="M77" s="14" t="str">
        <f t="shared" si="1"/>
        <v>Major Importer</v>
      </c>
      <c r="N77" s="7">
        <v>12.8</v>
      </c>
      <c r="P77" s="16"/>
      <c r="Q77" s="8"/>
    </row>
    <row r="78" spans="1:17">
      <c r="A78" s="7" t="s">
        <v>97</v>
      </c>
      <c r="B78" s="8">
        <v>59386.9</v>
      </c>
      <c r="C78" s="9" t="s">
        <v>17</v>
      </c>
      <c r="D78" s="10">
        <v>341243</v>
      </c>
      <c r="E78" s="11">
        <v>37.1</v>
      </c>
      <c r="F78" s="12">
        <v>83.52</v>
      </c>
      <c r="G78" s="7" t="s">
        <v>13</v>
      </c>
      <c r="H78" s="7" t="s">
        <v>13</v>
      </c>
      <c r="I78" s="9" t="s">
        <v>18</v>
      </c>
      <c r="J78" s="14">
        <v>4404611.91</v>
      </c>
      <c r="K78" s="14">
        <v>4956824.6500000004</v>
      </c>
      <c r="L78" s="14">
        <f t="shared" si="2"/>
        <v>552212.74000000022</v>
      </c>
      <c r="M78" s="14" t="str">
        <f t="shared" si="1"/>
        <v>Major Exporter</v>
      </c>
      <c r="N78" s="7">
        <v>10</v>
      </c>
      <c r="P78" s="16"/>
      <c r="Q78" s="8"/>
    </row>
    <row r="79" spans="1:17">
      <c r="A79" s="7" t="s">
        <v>98</v>
      </c>
      <c r="B79" s="8">
        <v>1935.04</v>
      </c>
      <c r="C79" s="9" t="s">
        <v>12</v>
      </c>
      <c r="D79" s="10"/>
      <c r="E79" s="11">
        <v>28.7</v>
      </c>
      <c r="F79" s="12">
        <v>70.42</v>
      </c>
      <c r="G79" s="7" t="s">
        <v>14</v>
      </c>
      <c r="H79" s="7" t="s">
        <v>14</v>
      </c>
      <c r="I79" s="9" t="s">
        <v>18</v>
      </c>
      <c r="J79" s="14">
        <v>256121841.5</v>
      </c>
      <c r="K79" s="14">
        <v>293000293.10000002</v>
      </c>
      <c r="L79" s="14">
        <f t="shared" si="2"/>
        <v>36878451.600000024</v>
      </c>
      <c r="M79" s="14" t="str">
        <f t="shared" si="1"/>
        <v>Major Exporter</v>
      </c>
      <c r="N79" s="7">
        <v>19.8</v>
      </c>
      <c r="P79" s="16"/>
      <c r="Q79" s="8"/>
    </row>
    <row r="80" spans="1:17">
      <c r="A80" s="7" t="s">
        <v>99</v>
      </c>
      <c r="B80" s="8">
        <v>3922.6039999999998</v>
      </c>
      <c r="C80" s="9" t="s">
        <v>12</v>
      </c>
      <c r="D80" s="10">
        <v>273523615</v>
      </c>
      <c r="E80" s="11">
        <v>31.1</v>
      </c>
      <c r="F80" s="12">
        <v>72.319999999999993</v>
      </c>
      <c r="G80" s="7" t="s">
        <v>14</v>
      </c>
      <c r="H80" s="7" t="s">
        <v>14</v>
      </c>
      <c r="I80" s="9" t="s">
        <v>18</v>
      </c>
      <c r="J80" s="14">
        <v>187399427.09999999</v>
      </c>
      <c r="K80" s="14">
        <v>137673529.40000001</v>
      </c>
      <c r="L80" s="14">
        <f t="shared" si="2"/>
        <v>-49725897.699999988</v>
      </c>
      <c r="M80" s="14" t="str">
        <f t="shared" si="1"/>
        <v>Major Importer</v>
      </c>
      <c r="N80" s="7">
        <v>14.8</v>
      </c>
      <c r="P80" s="16"/>
      <c r="Q80" s="8"/>
    </row>
    <row r="81" spans="1:17">
      <c r="A81" s="7" t="s">
        <v>100</v>
      </c>
      <c r="B81" s="8">
        <v>11148.8</v>
      </c>
      <c r="C81" s="9" t="s">
        <v>33</v>
      </c>
      <c r="D81" s="10">
        <v>83992949</v>
      </c>
      <c r="E81" s="11">
        <v>31.7</v>
      </c>
      <c r="F81" s="12">
        <v>77.33</v>
      </c>
      <c r="G81" s="7" t="s">
        <v>14</v>
      </c>
      <c r="H81" s="7" t="s">
        <v>14</v>
      </c>
      <c r="I81" s="9" t="s">
        <v>15</v>
      </c>
      <c r="J81" s="14">
        <v>12617615.74</v>
      </c>
      <c r="K81" s="14">
        <v>27317540.609999999</v>
      </c>
      <c r="L81" s="14">
        <f t="shared" si="2"/>
        <v>14699924.869999999</v>
      </c>
      <c r="M81" s="14" t="str">
        <f t="shared" si="1"/>
        <v>Major Exporter</v>
      </c>
      <c r="N81" s="7">
        <v>23.7</v>
      </c>
      <c r="P81" s="16"/>
      <c r="Q81" s="8"/>
    </row>
    <row r="82" spans="1:17">
      <c r="A82" s="7" t="s">
        <v>101</v>
      </c>
      <c r="B82" s="8">
        <v>4223.2179999999998</v>
      </c>
      <c r="C82" s="9" t="s">
        <v>33</v>
      </c>
      <c r="D82" s="10">
        <v>40222493</v>
      </c>
      <c r="E82" s="11">
        <v>21.2</v>
      </c>
      <c r="F82" s="12">
        <v>71.08</v>
      </c>
      <c r="G82" s="7" t="s">
        <v>14</v>
      </c>
      <c r="H82" s="7" t="s">
        <v>14</v>
      </c>
      <c r="I82" s="9" t="s">
        <v>18</v>
      </c>
      <c r="J82" s="14">
        <v>64769921.850000001</v>
      </c>
      <c r="K82" s="14">
        <v>47144212.990000002</v>
      </c>
      <c r="L82" s="14">
        <f t="shared" si="2"/>
        <v>-17625708.859999999</v>
      </c>
      <c r="M82" s="14" t="str">
        <f t="shared" si="1"/>
        <v>Major Importer</v>
      </c>
      <c r="N82" s="7">
        <v>26.5</v>
      </c>
      <c r="P82" s="16"/>
      <c r="Q82" s="8"/>
    </row>
    <row r="83" spans="1:17">
      <c r="A83" s="7" t="s">
        <v>102</v>
      </c>
      <c r="B83" s="8">
        <v>85229.9</v>
      </c>
      <c r="C83" s="9" t="s">
        <v>17</v>
      </c>
      <c r="D83" s="10">
        <v>4937786</v>
      </c>
      <c r="E83" s="11">
        <v>37.799999999999997</v>
      </c>
      <c r="F83" s="12">
        <v>82.81</v>
      </c>
      <c r="G83" s="7" t="s">
        <v>13</v>
      </c>
      <c r="H83" s="7" t="s">
        <v>14</v>
      </c>
      <c r="I83" s="9" t="s">
        <v>18</v>
      </c>
      <c r="J83" s="14">
        <v>212413154.59999999</v>
      </c>
      <c r="K83" s="14">
        <v>82448501.109999999</v>
      </c>
      <c r="L83" s="14">
        <f t="shared" si="2"/>
        <v>-129964653.48999999</v>
      </c>
      <c r="M83" s="14" t="str">
        <f t="shared" si="1"/>
        <v>Major Importer</v>
      </c>
      <c r="N83" s="7">
        <v>15.3</v>
      </c>
      <c r="P83" s="16"/>
      <c r="Q83" s="8"/>
    </row>
    <row r="84" spans="1:17">
      <c r="A84" s="7" t="s">
        <v>103</v>
      </c>
      <c r="B84" s="8">
        <v>44181.17</v>
      </c>
      <c r="C84" s="9" t="s">
        <v>33</v>
      </c>
      <c r="D84" s="10">
        <v>8655535</v>
      </c>
      <c r="E84" s="11">
        <v>30.4</v>
      </c>
      <c r="F84" s="12">
        <v>83.49</v>
      </c>
      <c r="G84" s="7" t="s">
        <v>14</v>
      </c>
      <c r="H84" s="7" t="s">
        <v>14</v>
      </c>
      <c r="I84" s="9" t="s">
        <v>18</v>
      </c>
      <c r="J84" s="14">
        <v>53834705.439999998</v>
      </c>
      <c r="K84" s="14">
        <v>66930452.289999999</v>
      </c>
      <c r="L84" s="14">
        <f t="shared" si="2"/>
        <v>13095746.850000001</v>
      </c>
      <c r="M84" s="14" t="str">
        <f t="shared" si="1"/>
        <v>Major Exporter</v>
      </c>
      <c r="N84" s="7">
        <v>7.9</v>
      </c>
      <c r="P84" s="16"/>
      <c r="Q84" s="8"/>
    </row>
    <row r="85" spans="1:17">
      <c r="A85" s="7" t="s">
        <v>104</v>
      </c>
      <c r="B85" s="8">
        <v>31707.08</v>
      </c>
      <c r="C85" s="9" t="s">
        <v>17</v>
      </c>
      <c r="D85" s="10">
        <v>60461826</v>
      </c>
      <c r="E85" s="11">
        <v>46.5</v>
      </c>
      <c r="F85" s="12">
        <v>84.01</v>
      </c>
      <c r="G85" s="7" t="s">
        <v>13</v>
      </c>
      <c r="H85" s="7" t="s">
        <v>13</v>
      </c>
      <c r="I85" s="9" t="s">
        <v>18</v>
      </c>
      <c r="J85" s="14">
        <v>487119012.80000001</v>
      </c>
      <c r="K85" s="14">
        <v>407082605.89999998</v>
      </c>
      <c r="L85" s="14">
        <f t="shared" si="2"/>
        <v>-80036406.900000036</v>
      </c>
      <c r="M85" s="14" t="str">
        <f t="shared" si="1"/>
        <v>Major Importer</v>
      </c>
      <c r="N85" s="7">
        <v>29.4</v>
      </c>
      <c r="P85" s="16"/>
      <c r="Q85" s="8"/>
    </row>
    <row r="86" spans="1:17">
      <c r="A86" s="7" t="s">
        <v>105</v>
      </c>
      <c r="B86" s="8">
        <v>5102.7619999999997</v>
      </c>
      <c r="C86" s="9" t="s">
        <v>25</v>
      </c>
      <c r="D86" s="10">
        <v>2961167</v>
      </c>
      <c r="E86" s="11">
        <v>29.4</v>
      </c>
      <c r="F86" s="12">
        <v>74.88</v>
      </c>
      <c r="G86" s="7" t="s">
        <v>14</v>
      </c>
      <c r="H86" s="7" t="s">
        <v>14</v>
      </c>
      <c r="I86" s="9" t="s">
        <v>18</v>
      </c>
      <c r="J86" s="14">
        <v>1028708.33</v>
      </c>
      <c r="K86" s="14">
        <v>4464657.82</v>
      </c>
      <c r="L86" s="14">
        <f t="shared" si="2"/>
        <v>3435949.49</v>
      </c>
      <c r="M86" s="14" t="str">
        <f t="shared" si="1"/>
        <v>Major Exporter</v>
      </c>
      <c r="N86" s="7">
        <v>20.6</v>
      </c>
      <c r="P86" s="16"/>
      <c r="Q86" s="8"/>
    </row>
    <row r="87" spans="1:17">
      <c r="A87" s="7" t="s">
        <v>106</v>
      </c>
      <c r="B87" s="8">
        <v>40048.93</v>
      </c>
      <c r="C87" s="9" t="s">
        <v>12</v>
      </c>
      <c r="D87" s="10">
        <v>126476461</v>
      </c>
      <c r="E87" s="11">
        <v>48.6</v>
      </c>
      <c r="F87" s="12">
        <v>85.03</v>
      </c>
      <c r="G87" s="7" t="s">
        <v>13</v>
      </c>
      <c r="H87" s="7" t="s">
        <v>14</v>
      </c>
      <c r="I87" s="9" t="s">
        <v>18</v>
      </c>
      <c r="J87" s="14">
        <v>719838385.10000002</v>
      </c>
      <c r="K87" s="14">
        <v>538711697.70000005</v>
      </c>
      <c r="L87" s="14">
        <f t="shared" si="2"/>
        <v>-181126687.39999998</v>
      </c>
      <c r="M87" s="14" t="str">
        <f t="shared" si="1"/>
        <v>Major Importer</v>
      </c>
      <c r="N87" s="7">
        <v>4.5999999999999996</v>
      </c>
      <c r="P87" s="16"/>
      <c r="Q87" s="8"/>
    </row>
    <row r="88" spans="1:17">
      <c r="A88" s="7" t="s">
        <v>107</v>
      </c>
      <c r="B88" s="8">
        <v>4288.8050000000003</v>
      </c>
      <c r="C88" s="9" t="s">
        <v>33</v>
      </c>
      <c r="D88" s="10">
        <v>10203134</v>
      </c>
      <c r="E88" s="11">
        <v>23.5</v>
      </c>
      <c r="F88" s="12">
        <v>75.010000000000005</v>
      </c>
      <c r="G88" s="7" t="s">
        <v>14</v>
      </c>
      <c r="H88" s="7" t="s">
        <v>14</v>
      </c>
      <c r="I88" s="9" t="s">
        <v>23</v>
      </c>
      <c r="J88" s="14">
        <v>7712287.5099999998</v>
      </c>
      <c r="K88" s="14">
        <v>16808057.57</v>
      </c>
      <c r="L88" s="14">
        <f t="shared" si="2"/>
        <v>9095770.0600000005</v>
      </c>
      <c r="M88" s="14" t="str">
        <f t="shared" si="1"/>
        <v>Major Exporter</v>
      </c>
      <c r="N88" s="7">
        <v>37.299999999999997</v>
      </c>
      <c r="P88" s="16"/>
      <c r="Q88" s="8"/>
    </row>
    <row r="89" spans="1:17">
      <c r="A89" s="7" t="s">
        <v>108</v>
      </c>
      <c r="B89" s="8">
        <v>9062.9580000000005</v>
      </c>
      <c r="C89" s="9" t="s">
        <v>12</v>
      </c>
      <c r="D89" s="10">
        <v>18776707</v>
      </c>
      <c r="E89" s="11">
        <v>31.6</v>
      </c>
      <c r="F89" s="12">
        <v>73.900000000000006</v>
      </c>
      <c r="G89" s="7" t="s">
        <v>14</v>
      </c>
      <c r="H89" s="7" t="s">
        <v>14</v>
      </c>
      <c r="I89" s="9" t="s">
        <v>15</v>
      </c>
      <c r="J89" s="14">
        <v>40928128.469999999</v>
      </c>
      <c r="K89" s="14">
        <v>40695194.479999997</v>
      </c>
      <c r="L89" s="14">
        <f t="shared" si="2"/>
        <v>-232933.99000000209</v>
      </c>
      <c r="M89" s="14" t="str">
        <f t="shared" si="1"/>
        <v>Major Importer</v>
      </c>
      <c r="N89" s="7">
        <v>3.8</v>
      </c>
      <c r="P89" s="16"/>
      <c r="Q89" s="8"/>
    </row>
    <row r="90" spans="1:17">
      <c r="A90" s="7" t="s">
        <v>109</v>
      </c>
      <c r="B90" s="8">
        <v>2079.9589999999998</v>
      </c>
      <c r="C90" s="9" t="s">
        <v>20</v>
      </c>
      <c r="D90" s="10">
        <v>53771296</v>
      </c>
      <c r="E90" s="11">
        <v>20</v>
      </c>
      <c r="F90" s="12">
        <v>67.47</v>
      </c>
      <c r="G90" s="7" t="s">
        <v>14</v>
      </c>
      <c r="H90" s="7" t="s">
        <v>14</v>
      </c>
      <c r="I90" s="9" t="s">
        <v>18</v>
      </c>
      <c r="J90" s="14">
        <v>5678492.5999999996</v>
      </c>
      <c r="K90" s="14">
        <v>17883743.510000002</v>
      </c>
      <c r="L90" s="14">
        <f t="shared" si="2"/>
        <v>12205250.910000002</v>
      </c>
      <c r="M90" s="14" t="str">
        <f t="shared" si="1"/>
        <v>Major Exporter</v>
      </c>
      <c r="N90" s="7">
        <v>12.9</v>
      </c>
      <c r="P90" s="16"/>
      <c r="Q90" s="8"/>
    </row>
    <row r="91" spans="1:17">
      <c r="A91" s="7" t="s">
        <v>110</v>
      </c>
      <c r="B91" s="8">
        <v>1519.519</v>
      </c>
      <c r="C91" s="9" t="s">
        <v>12</v>
      </c>
      <c r="D91" s="10">
        <v>119449</v>
      </c>
      <c r="E91" s="11">
        <v>25.7</v>
      </c>
      <c r="F91" s="12">
        <v>69.17</v>
      </c>
      <c r="G91" s="7" t="s">
        <v>14</v>
      </c>
      <c r="H91" s="7" t="s">
        <v>14</v>
      </c>
      <c r="I91" s="9" t="s">
        <v>18</v>
      </c>
      <c r="J91" s="14">
        <v>96824.51</v>
      </c>
      <c r="K91" s="14">
        <v>142610.79</v>
      </c>
      <c r="L91" s="14">
        <f t="shared" si="2"/>
        <v>45786.280000000013</v>
      </c>
      <c r="M91" s="14" t="str">
        <f t="shared" si="1"/>
        <v>Major Exporter</v>
      </c>
      <c r="N91" s="7">
        <v>22.5</v>
      </c>
      <c r="P91" s="16"/>
      <c r="Q91" s="8"/>
    </row>
    <row r="92" spans="1:17">
      <c r="A92" s="7" t="s">
        <v>111</v>
      </c>
      <c r="B92" s="8">
        <v>4318.82</v>
      </c>
      <c r="C92" s="9" t="s">
        <v>17</v>
      </c>
      <c r="D92" s="10"/>
      <c r="E92" s="24"/>
      <c r="F92" s="12"/>
      <c r="G92" s="7" t="s">
        <v>14</v>
      </c>
      <c r="H92" s="7"/>
      <c r="I92" s="9" t="s">
        <v>23</v>
      </c>
      <c r="J92" s="14"/>
      <c r="K92" s="14"/>
      <c r="L92" s="14"/>
      <c r="M92" s="14" t="str">
        <f t="shared" si="1"/>
        <v>Major Importer</v>
      </c>
      <c r="N92" s="7"/>
      <c r="P92" s="16"/>
      <c r="Q92" s="8"/>
    </row>
    <row r="93" spans="1:17">
      <c r="A93" s="7" t="s">
        <v>112</v>
      </c>
      <c r="B93" s="8">
        <v>22683.64</v>
      </c>
      <c r="C93" s="9" t="s">
        <v>33</v>
      </c>
      <c r="D93" s="10">
        <v>4270571</v>
      </c>
      <c r="E93" s="24"/>
      <c r="F93" s="12">
        <v>75.849999999999994</v>
      </c>
      <c r="G93" s="7" t="s">
        <v>14</v>
      </c>
      <c r="H93" s="7" t="s">
        <v>14</v>
      </c>
      <c r="I93" s="9" t="s">
        <v>23</v>
      </c>
      <c r="J93" s="14">
        <v>43991733.420000002</v>
      </c>
      <c r="K93" s="14">
        <v>29005329.100000001</v>
      </c>
      <c r="L93" s="14">
        <f t="shared" ref="L93:L100" si="3">K93 - J93</f>
        <v>-14986404.32</v>
      </c>
      <c r="M93" s="14" t="str">
        <f t="shared" si="1"/>
        <v>Major Importer</v>
      </c>
      <c r="N93" s="7">
        <v>15.4</v>
      </c>
      <c r="P93" s="16"/>
      <c r="Q93" s="8"/>
    </row>
    <row r="94" spans="1:17">
      <c r="A94" s="7" t="s">
        <v>113</v>
      </c>
      <c r="B94" s="8">
        <v>1195.723</v>
      </c>
      <c r="C94" s="9" t="s">
        <v>12</v>
      </c>
      <c r="D94" s="10">
        <v>6524195</v>
      </c>
      <c r="E94" s="11">
        <v>27.3</v>
      </c>
      <c r="F94" s="12">
        <v>71.95</v>
      </c>
      <c r="G94" s="7" t="s">
        <v>14</v>
      </c>
      <c r="H94" s="7" t="s">
        <v>14</v>
      </c>
      <c r="I94" s="9" t="s">
        <v>23</v>
      </c>
      <c r="J94" s="14">
        <v>1773363.34</v>
      </c>
      <c r="K94" s="14">
        <v>7477739.5800000001</v>
      </c>
      <c r="L94" s="14">
        <f t="shared" si="3"/>
        <v>5704376.2400000002</v>
      </c>
      <c r="M94" s="14" t="str">
        <f t="shared" si="1"/>
        <v>Major Exporter</v>
      </c>
      <c r="N94" s="7">
        <v>9.6</v>
      </c>
      <c r="P94" s="16"/>
      <c r="Q94" s="8"/>
    </row>
    <row r="95" spans="1:17">
      <c r="A95" s="7" t="s">
        <v>114</v>
      </c>
      <c r="B95" s="8">
        <v>2546.1030000000001</v>
      </c>
      <c r="C95" s="9" t="s">
        <v>12</v>
      </c>
      <c r="D95" s="10">
        <v>7275560</v>
      </c>
      <c r="E95" s="11">
        <v>24</v>
      </c>
      <c r="F95" s="12">
        <v>68.89</v>
      </c>
      <c r="G95" s="7" t="s">
        <v>14</v>
      </c>
      <c r="H95" s="7" t="s">
        <v>14</v>
      </c>
      <c r="I95" s="9" t="s">
        <v>15</v>
      </c>
      <c r="J95" s="14">
        <v>6718385.6100000003</v>
      </c>
      <c r="K95" s="14">
        <v>5980212.3600000003</v>
      </c>
      <c r="L95" s="14">
        <f t="shared" si="3"/>
        <v>-738173.25</v>
      </c>
      <c r="M95" s="14" t="str">
        <f t="shared" si="1"/>
        <v>Major Importer</v>
      </c>
      <c r="N95" s="7">
        <v>18.2</v>
      </c>
      <c r="P95" s="16"/>
      <c r="Q95" s="8"/>
    </row>
    <row r="96" spans="1:17">
      <c r="A96" s="19" t="s">
        <v>115</v>
      </c>
      <c r="B96" s="8">
        <v>17622.78</v>
      </c>
      <c r="C96" s="9" t="s">
        <v>17</v>
      </c>
      <c r="D96" s="10">
        <v>1886198</v>
      </c>
      <c r="E96" s="11">
        <v>44.4</v>
      </c>
      <c r="F96" s="12">
        <v>75.73</v>
      </c>
      <c r="G96" s="7" t="s">
        <v>13</v>
      </c>
      <c r="H96" s="7" t="s">
        <v>13</v>
      </c>
      <c r="I96" s="9" t="s">
        <v>18</v>
      </c>
      <c r="J96" s="14">
        <v>14101817.140000001</v>
      </c>
      <c r="K96" s="14">
        <v>20205139.239999998</v>
      </c>
      <c r="L96" s="14">
        <f t="shared" si="3"/>
        <v>6103322.0999999978</v>
      </c>
      <c r="M96" s="14" t="str">
        <f t="shared" si="1"/>
        <v>Major Exporter</v>
      </c>
      <c r="N96" s="7">
        <v>14.9</v>
      </c>
      <c r="P96" s="16"/>
      <c r="Q96" s="8"/>
    </row>
    <row r="97" spans="1:17">
      <c r="A97" s="7" t="s">
        <v>116</v>
      </c>
      <c r="B97" s="8">
        <v>4002.74</v>
      </c>
      <c r="C97" s="9" t="s">
        <v>33</v>
      </c>
      <c r="D97" s="10">
        <v>6825445</v>
      </c>
      <c r="E97" s="11">
        <v>33.700000000000003</v>
      </c>
      <c r="F97" s="12">
        <v>79.27</v>
      </c>
      <c r="G97" s="7" t="s">
        <v>14</v>
      </c>
      <c r="H97" s="7" t="s">
        <v>14</v>
      </c>
      <c r="I97" s="9" t="s">
        <v>18</v>
      </c>
      <c r="J97" s="14">
        <v>3640751.35</v>
      </c>
      <c r="K97" s="14">
        <v>11528487.630000001</v>
      </c>
      <c r="L97" s="14">
        <f t="shared" si="3"/>
        <v>7887736.2800000012</v>
      </c>
      <c r="M97" s="14" t="str">
        <f t="shared" si="1"/>
        <v>Major Exporter</v>
      </c>
      <c r="N97" s="7">
        <v>23.4</v>
      </c>
      <c r="P97" s="16"/>
      <c r="Q97" s="8"/>
    </row>
    <row r="98" spans="1:17">
      <c r="A98" s="7" t="s">
        <v>117</v>
      </c>
      <c r="B98" s="8">
        <v>999.34500000000003</v>
      </c>
      <c r="C98" s="9" t="s">
        <v>20</v>
      </c>
      <c r="D98" s="10">
        <v>2142249</v>
      </c>
      <c r="E98" s="11">
        <v>24.7</v>
      </c>
      <c r="F98" s="12">
        <v>55.65</v>
      </c>
      <c r="G98" s="7" t="s">
        <v>14</v>
      </c>
      <c r="H98" s="7" t="s">
        <v>14</v>
      </c>
      <c r="I98" s="9" t="s">
        <v>18</v>
      </c>
      <c r="J98" s="14">
        <v>965833.39</v>
      </c>
      <c r="K98" s="14">
        <v>1247138.72</v>
      </c>
      <c r="L98" s="14">
        <f t="shared" si="3"/>
        <v>281305.32999999996</v>
      </c>
      <c r="M98" s="14" t="str">
        <f t="shared" si="1"/>
        <v>Major Exporter</v>
      </c>
      <c r="N98" s="7">
        <v>35.5</v>
      </c>
      <c r="P98" s="16"/>
      <c r="Q98" s="8"/>
    </row>
    <row r="99" spans="1:17">
      <c r="A99" s="7" t="s">
        <v>118</v>
      </c>
      <c r="B99" s="8">
        <v>647.08900000000006</v>
      </c>
      <c r="C99" s="9" t="s">
        <v>20</v>
      </c>
      <c r="D99" s="10">
        <v>5057681</v>
      </c>
      <c r="E99" s="11">
        <v>18</v>
      </c>
      <c r="F99" s="12">
        <v>65</v>
      </c>
      <c r="G99" s="7" t="s">
        <v>13</v>
      </c>
      <c r="H99" s="7" t="s">
        <v>14</v>
      </c>
      <c r="I99" s="9" t="s">
        <v>18</v>
      </c>
      <c r="J99" s="14">
        <v>1042243.83</v>
      </c>
      <c r="K99" s="14">
        <v>12433359.01</v>
      </c>
      <c r="L99" s="14">
        <f t="shared" si="3"/>
        <v>11391115.18</v>
      </c>
      <c r="M99" s="14" t="str">
        <f t="shared" si="1"/>
        <v>Major Exporter</v>
      </c>
      <c r="N99" s="7">
        <v>2.2999999999999998</v>
      </c>
      <c r="P99" s="16"/>
      <c r="Q99" s="8"/>
    </row>
    <row r="100" spans="1:17">
      <c r="A100" s="7" t="s">
        <v>119</v>
      </c>
      <c r="B100" s="8">
        <v>2891.462</v>
      </c>
      <c r="C100" s="9" t="s">
        <v>20</v>
      </c>
      <c r="D100" s="10">
        <v>6871292</v>
      </c>
      <c r="E100" s="11">
        <v>25.8</v>
      </c>
      <c r="F100" s="12">
        <v>73.44</v>
      </c>
      <c r="G100" s="7" t="s">
        <v>14</v>
      </c>
      <c r="H100" s="7" t="s">
        <v>14</v>
      </c>
      <c r="I100" s="9" t="s">
        <v>23</v>
      </c>
      <c r="J100" s="14">
        <v>9287138.1600000001</v>
      </c>
      <c r="K100" s="14">
        <v>11933229.119999999</v>
      </c>
      <c r="L100" s="14">
        <f t="shared" si="3"/>
        <v>2646090.959999999</v>
      </c>
      <c r="M100" s="14" t="str">
        <f t="shared" si="1"/>
        <v>Major Exporter</v>
      </c>
      <c r="N100" s="7">
        <v>48.7</v>
      </c>
      <c r="P100" s="16"/>
      <c r="Q100" s="8"/>
    </row>
    <row r="101" spans="1:17">
      <c r="A101" s="7" t="s">
        <v>120</v>
      </c>
      <c r="B101" s="25"/>
      <c r="C101" s="9" t="s">
        <v>17</v>
      </c>
      <c r="D101" s="10">
        <v>38128</v>
      </c>
      <c r="E101" s="24"/>
      <c r="F101" s="17"/>
      <c r="G101" s="7" t="s">
        <v>13</v>
      </c>
      <c r="H101" s="7" t="s">
        <v>14</v>
      </c>
      <c r="I101" s="9" t="s">
        <v>18</v>
      </c>
      <c r="J101" s="18"/>
      <c r="K101" s="18"/>
      <c r="L101" s="14"/>
      <c r="M101" s="14" t="str">
        <f t="shared" si="1"/>
        <v>Major Importer</v>
      </c>
      <c r="N101" s="17"/>
      <c r="P101" s="16"/>
      <c r="Q101" s="8"/>
    </row>
    <row r="102" spans="1:17">
      <c r="A102" s="19" t="s">
        <v>121</v>
      </c>
      <c r="B102" s="8">
        <v>20216.060000000001</v>
      </c>
      <c r="C102" s="9" t="s">
        <v>17</v>
      </c>
      <c r="D102" s="10">
        <v>2722289</v>
      </c>
      <c r="E102" s="11">
        <v>44.5</v>
      </c>
      <c r="F102" s="12">
        <v>76.41</v>
      </c>
      <c r="G102" s="7" t="s">
        <v>13</v>
      </c>
      <c r="H102" s="7" t="s">
        <v>13</v>
      </c>
      <c r="I102" s="9" t="s">
        <v>18</v>
      </c>
      <c r="J102" s="14">
        <v>26705674.969999999</v>
      </c>
      <c r="K102" s="14">
        <v>30317868.18</v>
      </c>
      <c r="L102" s="14">
        <f t="shared" ref="L102:L115" si="4">K102 - J102</f>
        <v>3612193.2100000009</v>
      </c>
      <c r="M102" s="14" t="str">
        <f t="shared" si="1"/>
        <v>Major Exporter</v>
      </c>
      <c r="N102" s="7">
        <v>19.600000000000001</v>
      </c>
      <c r="P102" s="16"/>
      <c r="Q102" s="8"/>
    </row>
    <row r="103" spans="1:17">
      <c r="A103" s="7" t="s">
        <v>122</v>
      </c>
      <c r="B103" s="8">
        <v>117063.5</v>
      </c>
      <c r="C103" s="9" t="s">
        <v>17</v>
      </c>
      <c r="D103" s="10">
        <v>625978</v>
      </c>
      <c r="E103" s="11">
        <v>39.5</v>
      </c>
      <c r="F103" s="12">
        <v>82.79</v>
      </c>
      <c r="G103" s="7" t="s">
        <v>13</v>
      </c>
      <c r="H103" s="7" t="s">
        <v>13</v>
      </c>
      <c r="I103" s="9" t="s">
        <v>18</v>
      </c>
      <c r="J103" s="14">
        <v>15454565.77</v>
      </c>
      <c r="K103" s="14">
        <v>23355233.059999999</v>
      </c>
      <c r="L103" s="14">
        <f t="shared" si="4"/>
        <v>7900667.2899999991</v>
      </c>
      <c r="M103" s="14" t="str">
        <f t="shared" si="1"/>
        <v>Major Exporter</v>
      </c>
      <c r="N103" s="7">
        <v>23.2</v>
      </c>
      <c r="P103" s="16"/>
      <c r="Q103" s="8"/>
    </row>
    <row r="104" spans="1:17">
      <c r="A104" s="7" t="s">
        <v>123</v>
      </c>
      <c r="B104" s="8">
        <v>457.48700000000002</v>
      </c>
      <c r="C104" s="9" t="s">
        <v>20</v>
      </c>
      <c r="D104" s="10">
        <v>27691018</v>
      </c>
      <c r="E104" s="11">
        <v>20.3</v>
      </c>
      <c r="F104" s="12">
        <v>68.209999999999994</v>
      </c>
      <c r="G104" s="7" t="s">
        <v>14</v>
      </c>
      <c r="H104" s="7" t="s">
        <v>14</v>
      </c>
      <c r="I104" s="9" t="s">
        <v>18</v>
      </c>
      <c r="J104" s="14">
        <v>2778525.57</v>
      </c>
      <c r="K104" s="14">
        <v>2862173.74</v>
      </c>
      <c r="L104" s="14">
        <f t="shared" si="4"/>
        <v>83648.170000000391</v>
      </c>
      <c r="M104" s="14" t="str">
        <f t="shared" si="1"/>
        <v>Major Exporter</v>
      </c>
      <c r="N104" s="7">
        <v>3.4</v>
      </c>
      <c r="P104" s="16"/>
      <c r="Q104" s="8"/>
    </row>
    <row r="105" spans="1:17">
      <c r="A105" s="7" t="s">
        <v>124</v>
      </c>
      <c r="B105" s="8">
        <v>567.59</v>
      </c>
      <c r="C105" s="9" t="s">
        <v>20</v>
      </c>
      <c r="D105" s="10">
        <v>19129952</v>
      </c>
      <c r="E105" s="11">
        <v>16.8</v>
      </c>
      <c r="F105" s="12">
        <v>65.62</v>
      </c>
      <c r="G105" s="7" t="s">
        <v>14</v>
      </c>
      <c r="H105" s="7" t="s">
        <v>14</v>
      </c>
      <c r="I105" s="9" t="s">
        <v>18</v>
      </c>
      <c r="J105" s="14">
        <v>766739.88</v>
      </c>
      <c r="K105" s="14">
        <v>1380762.71</v>
      </c>
      <c r="L105" s="14">
        <f t="shared" si="4"/>
        <v>614022.82999999996</v>
      </c>
      <c r="M105" s="14" t="str">
        <f t="shared" si="1"/>
        <v>Major Exporter</v>
      </c>
      <c r="N105" s="7">
        <v>8.5</v>
      </c>
      <c r="P105" s="16"/>
      <c r="Q105" s="8"/>
    </row>
    <row r="106" spans="1:17">
      <c r="A106" s="7" t="s">
        <v>125</v>
      </c>
      <c r="B106" s="8">
        <v>10351.08</v>
      </c>
      <c r="C106" s="9" t="s">
        <v>12</v>
      </c>
      <c r="D106" s="10">
        <v>32365999</v>
      </c>
      <c r="E106" s="24"/>
      <c r="F106" s="12">
        <v>76.650000000000006</v>
      </c>
      <c r="G106" s="7" t="s">
        <v>14</v>
      </c>
      <c r="H106" s="7" t="s">
        <v>14</v>
      </c>
      <c r="I106" s="9" t="s">
        <v>18</v>
      </c>
      <c r="J106" s="14">
        <v>328295688.30000001</v>
      </c>
      <c r="K106" s="14">
        <v>198774534.80000001</v>
      </c>
      <c r="L106" s="14">
        <f t="shared" si="4"/>
        <v>-129521153.5</v>
      </c>
      <c r="M106" s="14" t="str">
        <f t="shared" si="1"/>
        <v>Major Importer</v>
      </c>
      <c r="N106" s="7">
        <v>12</v>
      </c>
      <c r="P106" s="16"/>
      <c r="Q106" s="8"/>
    </row>
    <row r="107" spans="1:17">
      <c r="A107" s="7" t="s">
        <v>126</v>
      </c>
      <c r="B107" s="8">
        <v>9882.7369999999992</v>
      </c>
      <c r="C107" s="9" t="s">
        <v>12</v>
      </c>
      <c r="D107" s="10">
        <v>540544</v>
      </c>
      <c r="E107" s="11">
        <v>29.5</v>
      </c>
      <c r="F107" s="12">
        <v>79.89</v>
      </c>
      <c r="G107" s="7" t="s">
        <v>14</v>
      </c>
      <c r="H107" s="7" t="s">
        <v>14</v>
      </c>
      <c r="I107" s="9" t="s">
        <v>18</v>
      </c>
      <c r="J107" s="14">
        <v>222719.97</v>
      </c>
      <c r="K107" s="14">
        <v>1447369.93</v>
      </c>
      <c r="L107" s="14">
        <f t="shared" si="4"/>
        <v>1224649.96</v>
      </c>
      <c r="M107" s="14" t="str">
        <f t="shared" si="1"/>
        <v>Major Exporter</v>
      </c>
      <c r="N107" s="7">
        <v>15.5</v>
      </c>
      <c r="P107" s="16"/>
      <c r="Q107" s="8"/>
    </row>
    <row r="108" spans="1:17">
      <c r="A108" s="7" t="s">
        <v>127</v>
      </c>
      <c r="B108" s="8">
        <v>863.78399999999999</v>
      </c>
      <c r="C108" s="9" t="s">
        <v>20</v>
      </c>
      <c r="D108" s="10">
        <v>20250833</v>
      </c>
      <c r="E108" s="11">
        <v>16</v>
      </c>
      <c r="F108" s="12">
        <v>60.54</v>
      </c>
      <c r="G108" s="7" t="s">
        <v>14</v>
      </c>
      <c r="H108" s="7" t="s">
        <v>14</v>
      </c>
      <c r="I108" s="9" t="s">
        <v>15</v>
      </c>
      <c r="J108" s="14">
        <v>5091262.8600000003</v>
      </c>
      <c r="K108" s="14">
        <v>3946478.43</v>
      </c>
      <c r="L108" s="14">
        <f t="shared" si="4"/>
        <v>-1144784.4300000002</v>
      </c>
      <c r="M108" s="14" t="str">
        <f t="shared" si="1"/>
        <v>Major Importer</v>
      </c>
      <c r="N108" s="7">
        <v>2.4</v>
      </c>
      <c r="P108" s="16"/>
      <c r="Q108" s="8"/>
    </row>
    <row r="109" spans="1:17">
      <c r="A109" s="7" t="s">
        <v>128</v>
      </c>
      <c r="B109" s="8">
        <v>28966.25</v>
      </c>
      <c r="C109" s="9" t="s">
        <v>17</v>
      </c>
      <c r="D109" s="10">
        <v>441543</v>
      </c>
      <c r="E109" s="11">
        <v>42.3</v>
      </c>
      <c r="F109" s="12">
        <v>83.06</v>
      </c>
      <c r="G109" s="7" t="s">
        <v>14</v>
      </c>
      <c r="H109" s="7" t="s">
        <v>14</v>
      </c>
      <c r="I109" s="9" t="s">
        <v>18</v>
      </c>
      <c r="J109" s="14">
        <v>4116022.6</v>
      </c>
      <c r="K109" s="14">
        <v>14613893.75</v>
      </c>
      <c r="L109" s="14">
        <f t="shared" si="4"/>
        <v>10497871.15</v>
      </c>
      <c r="M109" s="14" t="str">
        <f t="shared" si="1"/>
        <v>Major Exporter</v>
      </c>
      <c r="N109" s="7">
        <v>10.7</v>
      </c>
      <c r="P109" s="16"/>
      <c r="Q109" s="8"/>
    </row>
    <row r="110" spans="1:17">
      <c r="A110" s="7" t="s">
        <v>129</v>
      </c>
      <c r="B110" s="8">
        <v>4412.9920000000002</v>
      </c>
      <c r="C110" s="9" t="s">
        <v>12</v>
      </c>
      <c r="D110" s="10">
        <v>59190</v>
      </c>
      <c r="E110" s="11">
        <v>23.8</v>
      </c>
      <c r="F110" s="12"/>
      <c r="G110" s="7" t="s">
        <v>14</v>
      </c>
      <c r="H110" s="7" t="s">
        <v>14</v>
      </c>
      <c r="I110" s="9" t="s">
        <v>18</v>
      </c>
      <c r="J110" s="14">
        <v>814401.14</v>
      </c>
      <c r="K110" s="14">
        <v>15005787.77</v>
      </c>
      <c r="L110" s="14">
        <f t="shared" si="4"/>
        <v>14191386.629999999</v>
      </c>
      <c r="M110" s="14" t="str">
        <f t="shared" si="1"/>
        <v>Major Exporter</v>
      </c>
      <c r="N110" s="7">
        <v>26</v>
      </c>
      <c r="P110" s="16"/>
      <c r="Q110" s="8"/>
    </row>
    <row r="111" spans="1:17">
      <c r="A111" s="7" t="s">
        <v>130</v>
      </c>
      <c r="B111" s="8">
        <v>1955.501</v>
      </c>
      <c r="C111" s="9" t="s">
        <v>20</v>
      </c>
      <c r="D111" s="10">
        <v>4649658</v>
      </c>
      <c r="E111" s="24"/>
      <c r="F111" s="12">
        <v>65.569999999999993</v>
      </c>
      <c r="G111" s="7" t="s">
        <v>14</v>
      </c>
      <c r="H111" s="7" t="s">
        <v>14</v>
      </c>
      <c r="I111" s="9" t="s">
        <v>23</v>
      </c>
      <c r="J111" s="14">
        <v>3202071</v>
      </c>
      <c r="K111" s="14">
        <v>2844358.8</v>
      </c>
      <c r="L111" s="14">
        <f t="shared" si="4"/>
        <v>-357712.20000000019</v>
      </c>
      <c r="M111" s="14" t="str">
        <f t="shared" si="1"/>
        <v>Major Importer</v>
      </c>
      <c r="N111" s="7">
        <v>21.1</v>
      </c>
      <c r="P111" s="16"/>
      <c r="Q111" s="8"/>
    </row>
    <row r="112" spans="1:17">
      <c r="A112" s="7" t="s">
        <v>131</v>
      </c>
      <c r="B112" s="8">
        <v>8618.643</v>
      </c>
      <c r="C112" s="9" t="s">
        <v>20</v>
      </c>
      <c r="D112" s="10">
        <v>1271768</v>
      </c>
      <c r="E112" s="24"/>
      <c r="F112" s="12">
        <v>75.510000000000005</v>
      </c>
      <c r="G112" s="7" t="s">
        <v>14</v>
      </c>
      <c r="H112" s="7" t="s">
        <v>14</v>
      </c>
      <c r="I112" s="9" t="s">
        <v>18</v>
      </c>
      <c r="J112" s="14">
        <v>1936699.9</v>
      </c>
      <c r="K112" s="14">
        <v>3452397.52</v>
      </c>
      <c r="L112" s="14">
        <f t="shared" si="4"/>
        <v>1515697.62</v>
      </c>
      <c r="M112" s="14" t="str">
        <f t="shared" si="1"/>
        <v>Major Exporter</v>
      </c>
      <c r="N112" s="7">
        <v>21.8</v>
      </c>
      <c r="P112" s="16"/>
      <c r="Q112" s="8"/>
    </row>
    <row r="113" spans="1:17">
      <c r="A113" s="7" t="s">
        <v>132</v>
      </c>
      <c r="B113" s="8">
        <v>8506.9089999999997</v>
      </c>
      <c r="C113" s="9" t="s">
        <v>25</v>
      </c>
      <c r="D113" s="10">
        <v>128932753</v>
      </c>
      <c r="E113" s="11">
        <v>29.3</v>
      </c>
      <c r="F113" s="12">
        <v>75.41</v>
      </c>
      <c r="G113" s="7" t="s">
        <v>13</v>
      </c>
      <c r="H113" s="7" t="s">
        <v>14</v>
      </c>
      <c r="I113" s="9" t="s">
        <v>18</v>
      </c>
      <c r="J113" s="14">
        <v>444615324.60000002</v>
      </c>
      <c r="K113" s="14">
        <v>347799526.89999998</v>
      </c>
      <c r="L113" s="14">
        <f t="shared" si="4"/>
        <v>-96815797.700000048</v>
      </c>
      <c r="M113" s="14" t="str">
        <f t="shared" si="1"/>
        <v>Major Importer</v>
      </c>
      <c r="N113" s="7">
        <v>8.1</v>
      </c>
      <c r="P113" s="16"/>
      <c r="Q113" s="8"/>
    </row>
    <row r="114" spans="1:17">
      <c r="A114" s="7" t="s">
        <v>133</v>
      </c>
      <c r="B114" s="8">
        <v>3935.5590000000002</v>
      </c>
      <c r="C114" s="9" t="s">
        <v>12</v>
      </c>
      <c r="D114" s="10">
        <v>548914</v>
      </c>
      <c r="E114" s="11">
        <v>26.3</v>
      </c>
      <c r="F114" s="12">
        <v>74.08</v>
      </c>
      <c r="G114" s="7" t="s">
        <v>14</v>
      </c>
      <c r="H114" s="7" t="s">
        <v>14</v>
      </c>
      <c r="I114" s="9" t="s">
        <v>18</v>
      </c>
      <c r="J114" s="14">
        <v>131033.31</v>
      </c>
      <c r="K114" s="14">
        <v>142117.1</v>
      </c>
      <c r="L114" s="14">
        <f t="shared" si="4"/>
        <v>11083.790000000008</v>
      </c>
      <c r="M114" s="14" t="str">
        <f t="shared" si="1"/>
        <v>Major Exporter</v>
      </c>
      <c r="N114" s="7">
        <v>18.899999999999999</v>
      </c>
      <c r="P114" s="16"/>
      <c r="Q114" s="8"/>
    </row>
    <row r="115" spans="1:17">
      <c r="A115" s="7" t="s">
        <v>134</v>
      </c>
      <c r="B115" s="8">
        <v>4377.5420000000004</v>
      </c>
      <c r="C115" s="9" t="s">
        <v>17</v>
      </c>
      <c r="D115" s="10">
        <v>4033963</v>
      </c>
      <c r="E115" s="11">
        <v>37.700000000000003</v>
      </c>
      <c r="F115" s="12">
        <v>72.3</v>
      </c>
      <c r="G115" s="7" t="s">
        <v>14</v>
      </c>
      <c r="H115" s="7" t="s">
        <v>14</v>
      </c>
      <c r="I115" s="9" t="s">
        <v>23</v>
      </c>
      <c r="J115" s="14">
        <v>3071364.72</v>
      </c>
      <c r="K115" s="14">
        <v>5508061.1100000003</v>
      </c>
      <c r="L115" s="14">
        <f t="shared" si="4"/>
        <v>2436696.39</v>
      </c>
      <c r="M115" s="14" t="str">
        <f t="shared" si="1"/>
        <v>Major Exporter</v>
      </c>
      <c r="N115" s="7">
        <v>10.9</v>
      </c>
      <c r="P115" s="16"/>
      <c r="Q115" s="8"/>
    </row>
    <row r="116" spans="1:17">
      <c r="A116" s="7" t="s">
        <v>135</v>
      </c>
      <c r="B116" s="25"/>
      <c r="C116" s="9" t="s">
        <v>17</v>
      </c>
      <c r="D116" s="10">
        <v>39242</v>
      </c>
      <c r="E116" s="11">
        <v>55.4</v>
      </c>
      <c r="F116" s="17"/>
      <c r="G116" s="7" t="s">
        <v>13</v>
      </c>
      <c r="H116" s="7" t="s">
        <v>14</v>
      </c>
      <c r="I116" s="9" t="s">
        <v>18</v>
      </c>
      <c r="J116" s="18"/>
      <c r="K116" s="18"/>
      <c r="L116" s="14"/>
      <c r="M116" s="14" t="str">
        <f t="shared" si="1"/>
        <v>Major Importer</v>
      </c>
      <c r="N116" s="7">
        <v>26.7</v>
      </c>
      <c r="P116" s="16"/>
      <c r="Q116" s="8"/>
    </row>
    <row r="117" spans="1:17">
      <c r="A117" s="7" t="s">
        <v>136</v>
      </c>
      <c r="B117" s="8">
        <v>3965.0970000000002</v>
      </c>
      <c r="C117" s="9" t="s">
        <v>12</v>
      </c>
      <c r="D117" s="10">
        <v>3278290</v>
      </c>
      <c r="E117" s="11">
        <v>29.8</v>
      </c>
      <c r="F117" s="12">
        <v>70.53</v>
      </c>
      <c r="G117" s="7" t="s">
        <v>13</v>
      </c>
      <c r="H117" s="7" t="s">
        <v>14</v>
      </c>
      <c r="I117" s="9" t="s">
        <v>18</v>
      </c>
      <c r="J117" s="14">
        <v>6240940.1900000004</v>
      </c>
      <c r="K117" s="14">
        <v>4675480.8899999997</v>
      </c>
      <c r="L117" s="14">
        <f t="shared" ref="L117:L174" si="5">K117 - J117</f>
        <v>-1565459.3000000007</v>
      </c>
      <c r="M117" s="14" t="str">
        <f t="shared" si="1"/>
        <v>Major Importer</v>
      </c>
      <c r="N117" s="7">
        <v>17.899999999999999</v>
      </c>
      <c r="P117" s="16"/>
      <c r="Q117" s="8"/>
    </row>
    <row r="118" spans="1:17">
      <c r="A118" s="19" t="s">
        <v>137</v>
      </c>
      <c r="B118" s="8">
        <v>7688.549</v>
      </c>
      <c r="C118" s="9" t="s">
        <v>17</v>
      </c>
      <c r="D118" s="10">
        <v>628066</v>
      </c>
      <c r="E118" s="11">
        <v>39.6</v>
      </c>
      <c r="F118" s="12">
        <v>77.39</v>
      </c>
      <c r="G118" s="7" t="s">
        <v>14</v>
      </c>
      <c r="H118" s="7" t="s">
        <v>13</v>
      </c>
      <c r="I118" s="9" t="s">
        <v>18</v>
      </c>
      <c r="J118" s="14">
        <v>458447.26</v>
      </c>
      <c r="K118" s="14">
        <v>2466905.9700000002</v>
      </c>
      <c r="L118" s="14">
        <f t="shared" si="5"/>
        <v>2008458.7100000002</v>
      </c>
      <c r="M118" s="14" t="str">
        <f t="shared" si="1"/>
        <v>Major Exporter</v>
      </c>
      <c r="N118" s="7">
        <v>36</v>
      </c>
      <c r="P118" s="16"/>
      <c r="Q118" s="8"/>
    </row>
    <row r="119" spans="1:17">
      <c r="A119" s="7" t="s">
        <v>138</v>
      </c>
      <c r="B119" s="8">
        <v>3191.0459999999998</v>
      </c>
      <c r="C119" s="9" t="s">
        <v>20</v>
      </c>
      <c r="D119" s="10">
        <v>36910560</v>
      </c>
      <c r="E119" s="11">
        <v>29.1</v>
      </c>
      <c r="F119" s="12">
        <v>77.430000000000007</v>
      </c>
      <c r="G119" s="7" t="s">
        <v>14</v>
      </c>
      <c r="H119" s="7" t="s">
        <v>139</v>
      </c>
      <c r="I119" s="9" t="s">
        <v>23</v>
      </c>
      <c r="J119" s="14">
        <v>29022927.379999999</v>
      </c>
      <c r="K119" s="14">
        <v>38825445.579999998</v>
      </c>
      <c r="L119" s="14">
        <f t="shared" si="5"/>
        <v>9802518.1999999993</v>
      </c>
      <c r="M119" s="14" t="str">
        <f t="shared" si="1"/>
        <v>Major Exporter</v>
      </c>
      <c r="N119" s="7">
        <v>22.2</v>
      </c>
      <c r="P119" s="16"/>
      <c r="Q119" s="8"/>
    </row>
    <row r="120" spans="1:17">
      <c r="A120" s="7" t="s">
        <v>140</v>
      </c>
      <c r="B120" s="8">
        <v>448.84399999999999</v>
      </c>
      <c r="C120" s="9" t="s">
        <v>20</v>
      </c>
      <c r="D120" s="10">
        <v>31255435</v>
      </c>
      <c r="E120" s="11">
        <v>17</v>
      </c>
      <c r="F120" s="12">
        <v>62.13</v>
      </c>
      <c r="G120" s="7" t="s">
        <v>14</v>
      </c>
      <c r="H120" s="7" t="s">
        <v>139</v>
      </c>
      <c r="I120" s="9" t="s">
        <v>23</v>
      </c>
      <c r="J120" s="14">
        <v>4871331.8</v>
      </c>
      <c r="K120" s="14">
        <v>10941652.720000001</v>
      </c>
      <c r="L120" s="14">
        <f t="shared" si="5"/>
        <v>6070320.9200000009</v>
      </c>
      <c r="M120" s="14" t="str">
        <f t="shared" si="1"/>
        <v>Major Exporter</v>
      </c>
      <c r="N120" s="7">
        <v>7.4</v>
      </c>
      <c r="P120" s="16"/>
      <c r="Q120" s="8"/>
    </row>
    <row r="121" spans="1:17">
      <c r="A121" s="7" t="s">
        <v>141</v>
      </c>
      <c r="B121" s="8">
        <v>4239.8900000000003</v>
      </c>
      <c r="C121" s="9" t="s">
        <v>20</v>
      </c>
      <c r="D121" s="10">
        <v>2540905</v>
      </c>
      <c r="E121" s="11">
        <v>21.8</v>
      </c>
      <c r="F121" s="12">
        <v>64.86</v>
      </c>
      <c r="G121" s="7" t="s">
        <v>14</v>
      </c>
      <c r="H121" s="7" t="s">
        <v>139</v>
      </c>
      <c r="I121" s="9" t="s">
        <v>18</v>
      </c>
      <c r="J121" s="14">
        <v>4226673.67</v>
      </c>
      <c r="K121" s="14">
        <v>4103851.02</v>
      </c>
      <c r="L121" s="14">
        <f t="shared" si="5"/>
        <v>-122822.64999999991</v>
      </c>
      <c r="M121" s="14" t="str">
        <f t="shared" si="1"/>
        <v>Major Importer</v>
      </c>
      <c r="N121" s="7">
        <v>38</v>
      </c>
      <c r="P121" s="16"/>
      <c r="Q121" s="8"/>
    </row>
    <row r="122" spans="1:17">
      <c r="A122" s="7" t="s">
        <v>142</v>
      </c>
      <c r="B122" s="8">
        <v>8866.8739999999998</v>
      </c>
      <c r="C122" s="9" t="s">
        <v>12</v>
      </c>
      <c r="D122" s="10">
        <v>10824</v>
      </c>
      <c r="E122" s="11">
        <v>27</v>
      </c>
      <c r="F122" s="17"/>
      <c r="G122" s="7" t="s">
        <v>14</v>
      </c>
      <c r="H122" s="7" t="s">
        <v>139</v>
      </c>
      <c r="I122" s="9" t="s">
        <v>18</v>
      </c>
      <c r="J122" s="14">
        <v>112282.46</v>
      </c>
      <c r="K122" s="14">
        <v>116219.58</v>
      </c>
      <c r="L122" s="14">
        <f t="shared" si="5"/>
        <v>3937.1199999999953</v>
      </c>
      <c r="M122" s="14" t="str">
        <f t="shared" si="1"/>
        <v>Major Exporter</v>
      </c>
      <c r="N122" s="7">
        <v>26.6</v>
      </c>
      <c r="P122" s="16"/>
      <c r="Q122" s="8"/>
    </row>
    <row r="123" spans="1:17">
      <c r="A123" s="7" t="s">
        <v>143</v>
      </c>
      <c r="B123" s="8">
        <v>1166.297</v>
      </c>
      <c r="C123" s="9" t="s">
        <v>12</v>
      </c>
      <c r="D123" s="10">
        <v>29136808</v>
      </c>
      <c r="E123" s="11">
        <v>25.3</v>
      </c>
      <c r="F123" s="12">
        <v>71.739999999999995</v>
      </c>
      <c r="G123" s="7" t="s">
        <v>13</v>
      </c>
      <c r="H123" s="7" t="s">
        <v>139</v>
      </c>
      <c r="I123" s="9" t="s">
        <v>18</v>
      </c>
      <c r="J123" s="14">
        <v>908083.52</v>
      </c>
      <c r="K123" s="14">
        <v>8226661.7400000002</v>
      </c>
      <c r="L123" s="14">
        <f t="shared" si="5"/>
        <v>7318578.2200000007</v>
      </c>
      <c r="M123" s="14" t="str">
        <f t="shared" si="1"/>
        <v>Major Exporter</v>
      </c>
      <c r="N123" s="7">
        <v>21.4</v>
      </c>
      <c r="P123" s="16"/>
      <c r="Q123" s="8"/>
    </row>
    <row r="124" spans="1:17">
      <c r="A124" s="7" t="s">
        <v>144</v>
      </c>
      <c r="B124" s="8">
        <v>52456.09</v>
      </c>
      <c r="C124" s="9" t="s">
        <v>17</v>
      </c>
      <c r="D124" s="10">
        <v>17134872</v>
      </c>
      <c r="E124" s="11">
        <v>42.8</v>
      </c>
      <c r="F124" s="12">
        <v>82.78</v>
      </c>
      <c r="G124" s="7" t="s">
        <v>13</v>
      </c>
      <c r="H124" s="7" t="s">
        <v>13</v>
      </c>
      <c r="I124" s="9" t="s">
        <v>18</v>
      </c>
      <c r="J124" s="14">
        <v>471011902.19999999</v>
      </c>
      <c r="K124" s="14">
        <v>542628892.5</v>
      </c>
      <c r="L124" s="14">
        <f t="shared" si="5"/>
        <v>71616990.300000012</v>
      </c>
      <c r="M124" s="14" t="str">
        <f t="shared" si="1"/>
        <v>Major Exporter</v>
      </c>
      <c r="N124" s="7">
        <v>9.1</v>
      </c>
      <c r="P124" s="16"/>
      <c r="Q124" s="8"/>
    </row>
    <row r="125" spans="1:17">
      <c r="A125" s="7" t="s">
        <v>145</v>
      </c>
      <c r="B125" s="8">
        <v>41427.86</v>
      </c>
      <c r="C125" s="9" t="s">
        <v>12</v>
      </c>
      <c r="D125" s="10">
        <v>4822233</v>
      </c>
      <c r="E125" s="11">
        <v>37.200000000000003</v>
      </c>
      <c r="F125" s="12">
        <v>82.8</v>
      </c>
      <c r="G125" s="7" t="s">
        <v>13</v>
      </c>
      <c r="H125" s="7" t="s">
        <v>14</v>
      </c>
      <c r="I125" s="9" t="s">
        <v>18</v>
      </c>
      <c r="J125" s="14">
        <v>39938063.310000002</v>
      </c>
      <c r="K125" s="14">
        <v>33481090.57</v>
      </c>
      <c r="L125" s="14">
        <f t="shared" si="5"/>
        <v>-6456972.7400000021</v>
      </c>
      <c r="M125" s="14" t="str">
        <f t="shared" si="1"/>
        <v>Major Importer</v>
      </c>
      <c r="N125" s="7">
        <v>12.4</v>
      </c>
      <c r="P125" s="16"/>
      <c r="Q125" s="8"/>
    </row>
    <row r="126" spans="1:17">
      <c r="A126" s="7" t="s">
        <v>146</v>
      </c>
      <c r="B126" s="8">
        <v>1942.64</v>
      </c>
      <c r="C126" s="9" t="s">
        <v>25</v>
      </c>
      <c r="D126" s="10">
        <v>6624554</v>
      </c>
      <c r="E126" s="11">
        <v>27.3</v>
      </c>
      <c r="F126" s="12">
        <v>75.23</v>
      </c>
      <c r="G126" s="7" t="s">
        <v>13</v>
      </c>
      <c r="H126" s="7" t="s">
        <v>14</v>
      </c>
      <c r="I126" s="9" t="s">
        <v>15</v>
      </c>
      <c r="J126" s="14">
        <v>5892581.2800000003</v>
      </c>
      <c r="K126" s="14">
        <v>5386326.5899999999</v>
      </c>
      <c r="L126" s="14">
        <f t="shared" si="5"/>
        <v>-506254.69000000041</v>
      </c>
      <c r="M126" s="14" t="str">
        <f t="shared" si="1"/>
        <v>Major Importer</v>
      </c>
      <c r="N126" s="7">
        <v>8.5</v>
      </c>
      <c r="P126" s="16"/>
      <c r="Q126" s="8"/>
    </row>
    <row r="127" spans="1:17">
      <c r="A127" s="7" t="s">
        <v>147</v>
      </c>
      <c r="B127" s="8">
        <v>568.34799999999996</v>
      </c>
      <c r="C127" s="9" t="s">
        <v>20</v>
      </c>
      <c r="D127" s="10">
        <v>24206644</v>
      </c>
      <c r="E127" s="11">
        <v>14.8</v>
      </c>
      <c r="F127" s="12">
        <v>63.62</v>
      </c>
      <c r="G127" s="7" t="s">
        <v>14</v>
      </c>
      <c r="H127" s="7" t="s">
        <v>14</v>
      </c>
      <c r="I127" s="9" t="s">
        <v>18</v>
      </c>
      <c r="J127" s="14">
        <v>2363511.84</v>
      </c>
      <c r="K127" s="14">
        <v>1463895.9</v>
      </c>
      <c r="L127" s="14">
        <f t="shared" si="5"/>
        <v>-899615.94</v>
      </c>
      <c r="M127" s="14" t="str">
        <f t="shared" si="1"/>
        <v>Major Importer</v>
      </c>
      <c r="N127" s="7">
        <v>16.600000000000001</v>
      </c>
      <c r="P127" s="16"/>
      <c r="Q127" s="8"/>
    </row>
    <row r="128" spans="1:17">
      <c r="A128" s="7" t="s">
        <v>148</v>
      </c>
      <c r="B128" s="8">
        <v>2083.1619999999998</v>
      </c>
      <c r="C128" s="9" t="s">
        <v>20</v>
      </c>
      <c r="D128" s="10">
        <v>206139589</v>
      </c>
      <c r="E128" s="11">
        <v>18.600000000000001</v>
      </c>
      <c r="F128" s="12">
        <v>55.75</v>
      </c>
      <c r="G128" s="7" t="s">
        <v>14</v>
      </c>
      <c r="H128" s="7" t="s">
        <v>14</v>
      </c>
      <c r="I128" s="9" t="s">
        <v>23</v>
      </c>
      <c r="J128" s="14">
        <v>37068028.079999998</v>
      </c>
      <c r="K128" s="14">
        <v>42799339.170000002</v>
      </c>
      <c r="L128" s="14">
        <f t="shared" si="5"/>
        <v>5731311.0900000036</v>
      </c>
      <c r="M128" s="14" t="str">
        <f t="shared" si="1"/>
        <v>Major Exporter</v>
      </c>
      <c r="N128" s="7">
        <v>18.3</v>
      </c>
      <c r="P128" s="16"/>
      <c r="Q128" s="8"/>
    </row>
    <row r="129" spans="1:17">
      <c r="A129" s="7" t="s">
        <v>149</v>
      </c>
      <c r="B129" s="25"/>
      <c r="C129" s="9" t="s">
        <v>12</v>
      </c>
      <c r="D129" s="10">
        <v>25778816</v>
      </c>
      <c r="E129" s="11">
        <v>34.6</v>
      </c>
      <c r="F129" s="12">
        <v>72.89</v>
      </c>
      <c r="G129" s="7" t="s">
        <v>14</v>
      </c>
      <c r="H129" s="7" t="s">
        <v>14</v>
      </c>
      <c r="I129" s="9" t="s">
        <v>15</v>
      </c>
      <c r="J129" s="14">
        <v>164650.73000000001</v>
      </c>
      <c r="K129" s="14">
        <v>559473.54</v>
      </c>
      <c r="L129" s="14">
        <f t="shared" si="5"/>
        <v>394822.81000000006</v>
      </c>
      <c r="M129" s="14" t="str">
        <f t="shared" si="1"/>
        <v>Major Exporter</v>
      </c>
      <c r="N129" s="17"/>
      <c r="P129" s="16"/>
      <c r="Q129" s="8"/>
    </row>
    <row r="130" spans="1:17">
      <c r="A130" s="7" t="s">
        <v>150</v>
      </c>
      <c r="B130" s="8">
        <v>5867.1570000000002</v>
      </c>
      <c r="C130" s="9" t="s">
        <v>17</v>
      </c>
      <c r="D130" s="10">
        <v>2083374</v>
      </c>
      <c r="E130" s="11">
        <v>39</v>
      </c>
      <c r="F130" s="12">
        <v>76.260000000000005</v>
      </c>
      <c r="G130" s="7" t="s">
        <v>14</v>
      </c>
      <c r="H130" s="7" t="s">
        <v>13</v>
      </c>
      <c r="I130" s="9" t="s">
        <v>18</v>
      </c>
      <c r="J130" s="14">
        <v>7476528.6600000001</v>
      </c>
      <c r="K130" s="14">
        <v>7820172.4100000001</v>
      </c>
      <c r="L130" s="14">
        <f t="shared" si="5"/>
        <v>343643.75</v>
      </c>
      <c r="M130" s="14" t="str">
        <f t="shared" si="1"/>
        <v>Major Exporter</v>
      </c>
      <c r="N130" s="7">
        <v>37</v>
      </c>
      <c r="P130" s="16"/>
      <c r="Q130" s="8"/>
    </row>
    <row r="131" spans="1:17">
      <c r="A131" s="7" t="s">
        <v>151</v>
      </c>
      <c r="B131" s="8">
        <v>67265.89</v>
      </c>
      <c r="C131" s="9" t="s">
        <v>17</v>
      </c>
      <c r="D131" s="10">
        <v>5421241</v>
      </c>
      <c r="E131" s="11">
        <v>39.5</v>
      </c>
      <c r="F131" s="12">
        <v>82.94</v>
      </c>
      <c r="G131" s="7" t="s">
        <v>13</v>
      </c>
      <c r="H131" s="7" t="s">
        <v>13</v>
      </c>
      <c r="I131" s="9" t="s">
        <v>18</v>
      </c>
      <c r="J131" s="14">
        <v>83110121.25</v>
      </c>
      <c r="K131" s="14">
        <v>76637441.209999993</v>
      </c>
      <c r="L131" s="14">
        <f t="shared" si="5"/>
        <v>-6472680.0400000066</v>
      </c>
      <c r="M131" s="14" t="str">
        <f t="shared" si="1"/>
        <v>Major Importer</v>
      </c>
      <c r="N131" s="7">
        <v>11.3</v>
      </c>
      <c r="P131" s="16"/>
      <c r="Q131" s="8"/>
    </row>
    <row r="132" spans="1:17">
      <c r="A132" s="7" t="s">
        <v>152</v>
      </c>
      <c r="B132" s="8">
        <v>16209.53</v>
      </c>
      <c r="C132" s="9" t="s">
        <v>33</v>
      </c>
      <c r="D132" s="10">
        <v>5106626</v>
      </c>
      <c r="E132" s="11">
        <v>26.2</v>
      </c>
      <c r="F132" s="12">
        <v>78.58</v>
      </c>
      <c r="G132" s="7" t="s">
        <v>13</v>
      </c>
      <c r="H132" s="7" t="s">
        <v>14</v>
      </c>
      <c r="I132" s="9" t="s">
        <v>15</v>
      </c>
      <c r="J132" s="14">
        <v>34122855.009999998</v>
      </c>
      <c r="K132" s="14">
        <v>27936600.09</v>
      </c>
      <c r="L132" s="14">
        <f t="shared" si="5"/>
        <v>-6186254.9199999981</v>
      </c>
      <c r="M132" s="14" t="str">
        <f t="shared" si="1"/>
        <v>Major Importer</v>
      </c>
      <c r="N132" s="7">
        <v>13.7</v>
      </c>
      <c r="P132" s="16"/>
      <c r="Q132" s="8"/>
    </row>
    <row r="133" spans="1:17">
      <c r="A133" s="7" t="s">
        <v>153</v>
      </c>
      <c r="B133" s="8">
        <v>1371.4069999999999</v>
      </c>
      <c r="C133" s="9" t="s">
        <v>12</v>
      </c>
      <c r="D133" s="10">
        <v>220892340</v>
      </c>
      <c r="E133" s="11">
        <v>22</v>
      </c>
      <c r="F133" s="12">
        <v>67.790000000000006</v>
      </c>
      <c r="G133" s="7" t="s">
        <v>14</v>
      </c>
      <c r="H133" s="7" t="s">
        <v>14</v>
      </c>
      <c r="I133" s="9" t="s">
        <v>18</v>
      </c>
      <c r="J133" s="14">
        <v>22387857.989999998</v>
      </c>
      <c r="K133" s="14">
        <v>44922991.479999997</v>
      </c>
      <c r="L133" s="14">
        <f t="shared" si="5"/>
        <v>22535133.489999998</v>
      </c>
      <c r="M133" s="14" t="str">
        <f t="shared" si="1"/>
        <v>Major Exporter</v>
      </c>
      <c r="N133" s="7">
        <v>7.9</v>
      </c>
      <c r="P133" s="16"/>
      <c r="Q133" s="8"/>
    </row>
    <row r="134" spans="1:17">
      <c r="A134" s="7" t="s">
        <v>154</v>
      </c>
      <c r="B134" s="8">
        <v>14784.41</v>
      </c>
      <c r="C134" s="9" t="s">
        <v>12</v>
      </c>
      <c r="D134" s="10">
        <v>18094</v>
      </c>
      <c r="E134" s="11">
        <v>33.9</v>
      </c>
      <c r="F134" s="17"/>
      <c r="G134" s="7" t="s">
        <v>14</v>
      </c>
      <c r="H134" s="7" t="s">
        <v>14</v>
      </c>
      <c r="I134" s="9" t="s">
        <v>18</v>
      </c>
      <c r="J134" s="14">
        <v>15369.41</v>
      </c>
      <c r="K134" s="14">
        <v>96680.3</v>
      </c>
      <c r="L134" s="14">
        <f t="shared" si="5"/>
        <v>81310.89</v>
      </c>
      <c r="M134" s="14" t="str">
        <f t="shared" si="1"/>
        <v>Major Exporter</v>
      </c>
      <c r="N134" s="7">
        <v>5.6</v>
      </c>
      <c r="P134" s="16"/>
      <c r="Q134" s="8"/>
    </row>
    <row r="135" spans="1:17">
      <c r="A135" s="7" t="s">
        <v>155</v>
      </c>
      <c r="B135" s="8">
        <v>12615.88</v>
      </c>
      <c r="C135" s="9" t="s">
        <v>25</v>
      </c>
      <c r="D135" s="10">
        <v>4314767</v>
      </c>
      <c r="E135" s="11">
        <v>30.1</v>
      </c>
      <c r="F135" s="12">
        <v>79.099999999999994</v>
      </c>
      <c r="G135" s="7" t="s">
        <v>13</v>
      </c>
      <c r="H135" s="7" t="s">
        <v>14</v>
      </c>
      <c r="I135" s="9" t="s">
        <v>18</v>
      </c>
      <c r="J135" s="14">
        <v>5150244.46</v>
      </c>
      <c r="K135" s="14">
        <v>34947362.939999998</v>
      </c>
      <c r="L135" s="14">
        <f t="shared" si="5"/>
        <v>29797118.479999997</v>
      </c>
      <c r="M135" s="14" t="str">
        <f t="shared" si="1"/>
        <v>Major Exporter</v>
      </c>
      <c r="N135" s="7">
        <v>40.1</v>
      </c>
      <c r="P135" s="16"/>
      <c r="Q135" s="8"/>
    </row>
    <row r="136" spans="1:17">
      <c r="A136" s="7" t="s">
        <v>156</v>
      </c>
      <c r="B136" s="8">
        <v>2808.9229999999998</v>
      </c>
      <c r="C136" s="9" t="s">
        <v>12</v>
      </c>
      <c r="D136" s="10">
        <v>8947024</v>
      </c>
      <c r="E136" s="11">
        <v>24</v>
      </c>
      <c r="F136" s="12">
        <v>65.22</v>
      </c>
      <c r="G136" s="7" t="s">
        <v>14</v>
      </c>
      <c r="H136" s="7" t="s">
        <v>14</v>
      </c>
      <c r="I136" s="9" t="s">
        <v>18</v>
      </c>
      <c r="J136" s="14">
        <v>10029766.07</v>
      </c>
      <c r="K136" s="14">
        <v>4060048.03</v>
      </c>
      <c r="L136" s="14">
        <f t="shared" si="5"/>
        <v>-5969718.040000001</v>
      </c>
      <c r="M136" s="14" t="str">
        <f t="shared" si="1"/>
        <v>Major Importer</v>
      </c>
      <c r="N136" s="17"/>
      <c r="P136" s="16"/>
      <c r="Q136" s="8"/>
    </row>
    <row r="137" spans="1:17">
      <c r="A137" s="7" t="s">
        <v>157</v>
      </c>
      <c r="B137" s="8">
        <v>4885.3959999999997</v>
      </c>
      <c r="C137" s="9" t="s">
        <v>25</v>
      </c>
      <c r="D137" s="10">
        <v>7132538</v>
      </c>
      <c r="E137" s="11">
        <v>29.7</v>
      </c>
      <c r="F137" s="12">
        <v>74.59</v>
      </c>
      <c r="G137" s="7" t="s">
        <v>13</v>
      </c>
      <c r="H137" s="7" t="s">
        <v>14</v>
      </c>
      <c r="I137" s="9" t="s">
        <v>18</v>
      </c>
      <c r="J137" s="14">
        <v>8518452.0099999998</v>
      </c>
      <c r="K137" s="14">
        <v>7702590.3300000001</v>
      </c>
      <c r="L137" s="14">
        <f t="shared" si="5"/>
        <v>-815861.6799999997</v>
      </c>
      <c r="M137" s="14" t="str">
        <f t="shared" si="1"/>
        <v>Major Importer</v>
      </c>
      <c r="N137" s="7">
        <v>17.100000000000001</v>
      </c>
      <c r="P137" s="16"/>
      <c r="Q137" s="8"/>
    </row>
    <row r="138" spans="1:17">
      <c r="A138" s="7" t="s">
        <v>158</v>
      </c>
      <c r="B138" s="8">
        <v>6127.4780000000001</v>
      </c>
      <c r="C138" s="9" t="s">
        <v>25</v>
      </c>
      <c r="D138" s="10">
        <v>32971854</v>
      </c>
      <c r="E138" s="11">
        <v>29.1</v>
      </c>
      <c r="F138" s="12">
        <v>77.44</v>
      </c>
      <c r="G138" s="7" t="s">
        <v>13</v>
      </c>
      <c r="H138" s="7" t="s">
        <v>14</v>
      </c>
      <c r="I138" s="9" t="s">
        <v>18</v>
      </c>
      <c r="J138" s="14">
        <v>46205967.390000001</v>
      </c>
      <c r="K138" s="14">
        <v>33271802.870000001</v>
      </c>
      <c r="L138" s="14">
        <f t="shared" si="5"/>
        <v>-12934164.52</v>
      </c>
      <c r="M138" s="14" t="str">
        <f t="shared" si="1"/>
        <v>Major Importer</v>
      </c>
      <c r="N138" s="7">
        <v>12.6</v>
      </c>
      <c r="P138" s="16"/>
      <c r="Q138" s="8"/>
    </row>
    <row r="139" spans="1:17">
      <c r="A139" s="7" t="s">
        <v>159</v>
      </c>
      <c r="B139" s="8">
        <v>3323.4290000000001</v>
      </c>
      <c r="C139" s="9" t="s">
        <v>12</v>
      </c>
      <c r="D139" s="10">
        <v>109581078</v>
      </c>
      <c r="E139" s="11">
        <v>24.1</v>
      </c>
      <c r="F139" s="12">
        <v>71.66</v>
      </c>
      <c r="G139" s="7" t="s">
        <v>14</v>
      </c>
      <c r="H139" s="7" t="s">
        <v>14</v>
      </c>
      <c r="I139" s="9" t="s">
        <v>18</v>
      </c>
      <c r="J139" s="14">
        <v>87211386.719999999</v>
      </c>
      <c r="K139" s="14">
        <v>116270445.40000001</v>
      </c>
      <c r="L139" s="14">
        <f t="shared" si="5"/>
        <v>29059058.680000007</v>
      </c>
      <c r="M139" s="14" t="str">
        <f t="shared" si="1"/>
        <v>Major Exporter</v>
      </c>
      <c r="N139" s="7">
        <v>7</v>
      </c>
      <c r="P139" s="16"/>
      <c r="Q139" s="8"/>
    </row>
    <row r="140" spans="1:17">
      <c r="A140" s="7" t="s">
        <v>160</v>
      </c>
      <c r="B140" s="8">
        <v>15718.2</v>
      </c>
      <c r="C140" s="9" t="s">
        <v>17</v>
      </c>
      <c r="D140" s="10">
        <v>37846611</v>
      </c>
      <c r="E140" s="11">
        <v>41.9</v>
      </c>
      <c r="F140" s="12">
        <v>79.27</v>
      </c>
      <c r="G140" s="7" t="s">
        <v>13</v>
      </c>
      <c r="H140" s="7" t="s">
        <v>13</v>
      </c>
      <c r="I140" s="9" t="s">
        <v>18</v>
      </c>
      <c r="J140" s="14">
        <v>241747955.69999999</v>
      </c>
      <c r="K140" s="14">
        <v>265450419.80000001</v>
      </c>
      <c r="L140" s="14">
        <f t="shared" si="5"/>
        <v>23702464.100000024</v>
      </c>
      <c r="M140" s="14" t="str">
        <f t="shared" si="1"/>
        <v>Major Exporter</v>
      </c>
      <c r="N140" s="7">
        <v>10.8</v>
      </c>
      <c r="P140" s="16"/>
      <c r="Q140" s="8"/>
    </row>
    <row r="141" spans="1:17">
      <c r="A141" s="7" t="s">
        <v>161</v>
      </c>
      <c r="B141" s="8">
        <v>22176.75</v>
      </c>
      <c r="C141" s="9" t="s">
        <v>17</v>
      </c>
      <c r="D141" s="10">
        <v>10196709</v>
      </c>
      <c r="E141" s="11">
        <v>44.6</v>
      </c>
      <c r="F141" s="12">
        <v>82.65</v>
      </c>
      <c r="G141" s="7" t="s">
        <v>13</v>
      </c>
      <c r="H141" s="7" t="s">
        <v>13</v>
      </c>
      <c r="I141" s="9" t="s">
        <v>18</v>
      </c>
      <c r="J141" s="14">
        <v>59529428.380000003</v>
      </c>
      <c r="K141" s="14">
        <v>73418782.530000001</v>
      </c>
      <c r="L141" s="14">
        <f t="shared" si="5"/>
        <v>13889354.149999999</v>
      </c>
      <c r="M141" s="14" t="str">
        <f t="shared" si="1"/>
        <v>Major Exporter</v>
      </c>
      <c r="N141" s="7">
        <v>22.6</v>
      </c>
      <c r="P141" s="16"/>
      <c r="Q141" s="8"/>
    </row>
    <row r="142" spans="1:17">
      <c r="A142" s="7" t="s">
        <v>162</v>
      </c>
      <c r="B142" s="8">
        <v>53797.94</v>
      </c>
      <c r="C142" s="9" t="s">
        <v>33</v>
      </c>
      <c r="D142" s="10">
        <v>2881053</v>
      </c>
      <c r="E142" s="11">
        <v>33.700000000000003</v>
      </c>
      <c r="F142" s="12">
        <v>80.73</v>
      </c>
      <c r="G142" s="7" t="s">
        <v>14</v>
      </c>
      <c r="H142" s="7" t="s">
        <v>14</v>
      </c>
      <c r="I142" s="9" t="s">
        <v>15</v>
      </c>
      <c r="J142" s="14">
        <v>55809338.200000003</v>
      </c>
      <c r="K142" s="14">
        <v>28397592.300000001</v>
      </c>
      <c r="L142" s="14">
        <f t="shared" si="5"/>
        <v>-27411745.900000002</v>
      </c>
      <c r="M142" s="14" t="str">
        <f t="shared" si="1"/>
        <v>Major Importer</v>
      </c>
      <c r="N142" s="7">
        <v>0.4</v>
      </c>
      <c r="P142" s="16"/>
      <c r="Q142" s="8"/>
    </row>
    <row r="143" spans="1:17">
      <c r="A143" s="7" t="s">
        <v>163</v>
      </c>
      <c r="B143" s="8">
        <v>12908.81</v>
      </c>
      <c r="C143" s="9" t="s">
        <v>17</v>
      </c>
      <c r="D143" s="10">
        <v>19237691</v>
      </c>
      <c r="E143" s="11">
        <v>42.5</v>
      </c>
      <c r="F143" s="12">
        <v>76.5</v>
      </c>
      <c r="G143" s="7" t="s">
        <v>13</v>
      </c>
      <c r="H143" s="7" t="s">
        <v>13</v>
      </c>
      <c r="I143" s="9" t="s">
        <v>18</v>
      </c>
      <c r="J143" s="14">
        <v>70514856.519999996</v>
      </c>
      <c r="K143" s="14">
        <v>87617075.019999996</v>
      </c>
      <c r="L143" s="14">
        <f t="shared" si="5"/>
        <v>17102218.5</v>
      </c>
      <c r="M143" s="14" t="str">
        <f t="shared" si="1"/>
        <v>Major Exporter</v>
      </c>
      <c r="N143" s="7">
        <v>17.3</v>
      </c>
      <c r="P143" s="16"/>
      <c r="Q143" s="8"/>
    </row>
    <row r="144" spans="1:17">
      <c r="A144" s="19" t="s">
        <v>164</v>
      </c>
      <c r="B144" s="8">
        <v>10148.24</v>
      </c>
      <c r="C144" s="9" t="s">
        <v>17</v>
      </c>
      <c r="D144" s="10">
        <v>145934462</v>
      </c>
      <c r="E144" s="11">
        <v>40.299999999999997</v>
      </c>
      <c r="F144" s="12">
        <v>72.989999999999995</v>
      </c>
      <c r="G144" s="7" t="s">
        <v>13</v>
      </c>
      <c r="H144" s="7" t="s">
        <v>14</v>
      </c>
      <c r="I144" s="9" t="s">
        <v>15</v>
      </c>
      <c r="J144" s="14">
        <v>328387402.30000001</v>
      </c>
      <c r="K144" s="14">
        <v>214732813.69999999</v>
      </c>
      <c r="L144" s="14">
        <f t="shared" si="5"/>
        <v>-113654588.60000002</v>
      </c>
      <c r="M144" s="14" t="str">
        <f t="shared" si="1"/>
        <v>Major Importer</v>
      </c>
      <c r="N144" s="7">
        <v>17</v>
      </c>
      <c r="P144" s="16"/>
      <c r="Q144" s="8"/>
    </row>
    <row r="145" spans="1:30">
      <c r="A145" s="7" t="s">
        <v>165</v>
      </c>
      <c r="B145" s="8">
        <v>815.82399999999996</v>
      </c>
      <c r="C145" s="9" t="s">
        <v>20</v>
      </c>
      <c r="D145" s="10">
        <v>12952218</v>
      </c>
      <c r="E145" s="11">
        <v>19.7</v>
      </c>
      <c r="F145" s="12">
        <v>70</v>
      </c>
      <c r="G145" s="7" t="s">
        <v>14</v>
      </c>
      <c r="H145" s="7" t="s">
        <v>14</v>
      </c>
      <c r="I145" s="9" t="s">
        <v>15</v>
      </c>
      <c r="J145" s="14">
        <v>930180.12</v>
      </c>
      <c r="K145" s="14">
        <v>1587879.36</v>
      </c>
      <c r="L145" s="14">
        <f t="shared" si="5"/>
        <v>657699.24000000011</v>
      </c>
      <c r="M145" s="14" t="str">
        <f t="shared" si="1"/>
        <v>Major Exporter</v>
      </c>
      <c r="N145" s="7">
        <v>20.5</v>
      </c>
      <c r="P145" s="16"/>
      <c r="Q145" s="8"/>
    </row>
    <row r="146" spans="1:30">
      <c r="A146" s="7" t="s">
        <v>166</v>
      </c>
      <c r="B146" s="8">
        <v>17179.48</v>
      </c>
      <c r="C146" s="9" t="s">
        <v>25</v>
      </c>
      <c r="D146" s="10">
        <v>53199</v>
      </c>
      <c r="E146" s="11">
        <v>36.5</v>
      </c>
      <c r="F146" s="12">
        <v>81.55</v>
      </c>
      <c r="G146" s="7" t="s">
        <v>14</v>
      </c>
      <c r="H146" s="7" t="s">
        <v>14</v>
      </c>
      <c r="I146" s="9" t="s">
        <v>18</v>
      </c>
      <c r="J146" s="14">
        <v>66709.490000000005</v>
      </c>
      <c r="K146" s="14">
        <v>292729.26</v>
      </c>
      <c r="L146" s="14">
        <f t="shared" si="5"/>
        <v>226019.77000000002</v>
      </c>
      <c r="M146" s="14" t="str">
        <f t="shared" si="1"/>
        <v>Major Exporter</v>
      </c>
      <c r="N146" s="17"/>
      <c r="P146" s="16"/>
      <c r="Q146" s="8"/>
    </row>
    <row r="147" spans="1:30">
      <c r="A147" s="7" t="s">
        <v>167</v>
      </c>
      <c r="B147" s="8">
        <v>7878.665</v>
      </c>
      <c r="C147" s="9" t="s">
        <v>25</v>
      </c>
      <c r="D147" s="10">
        <v>183627</v>
      </c>
      <c r="E147" s="11">
        <v>36.9</v>
      </c>
      <c r="F147" s="12">
        <v>76.67</v>
      </c>
      <c r="G147" s="7" t="s">
        <v>14</v>
      </c>
      <c r="H147" s="7" t="s">
        <v>14</v>
      </c>
      <c r="I147" s="9" t="s">
        <v>18</v>
      </c>
      <c r="J147" s="14">
        <v>1694564.53</v>
      </c>
      <c r="K147" s="14">
        <v>3143880.55</v>
      </c>
      <c r="L147" s="14">
        <f t="shared" si="5"/>
        <v>1449316.0199999998</v>
      </c>
      <c r="M147" s="14" t="str">
        <f t="shared" si="1"/>
        <v>Major Exporter</v>
      </c>
      <c r="N147" s="7">
        <v>37.200000000000003</v>
      </c>
      <c r="P147" s="16"/>
      <c r="Q147" s="8"/>
    </row>
    <row r="148" spans="1:30">
      <c r="A148" s="7" t="s">
        <v>168</v>
      </c>
      <c r="B148" s="8">
        <v>8934.7009999999991</v>
      </c>
      <c r="C148" s="9" t="s">
        <v>25</v>
      </c>
      <c r="D148" s="10">
        <v>110940</v>
      </c>
      <c r="E148" s="24"/>
      <c r="F148" s="12">
        <v>72.98</v>
      </c>
      <c r="G148" s="7" t="s">
        <v>14</v>
      </c>
      <c r="H148" s="7" t="s">
        <v>14</v>
      </c>
      <c r="I148" s="9" t="s">
        <v>23</v>
      </c>
      <c r="J148" s="14">
        <v>99491.520000000004</v>
      </c>
      <c r="K148" s="14">
        <v>261952.73</v>
      </c>
      <c r="L148" s="14">
        <f t="shared" si="5"/>
        <v>162461.21000000002</v>
      </c>
      <c r="M148" s="14" t="str">
        <f t="shared" si="1"/>
        <v>Major Exporter</v>
      </c>
      <c r="N148" s="17"/>
      <c r="P148" s="16"/>
      <c r="Q148" s="8"/>
    </row>
    <row r="149" spans="1:30">
      <c r="A149" s="7" t="s">
        <v>169</v>
      </c>
      <c r="B149" s="8">
        <v>4067.8150000000001</v>
      </c>
      <c r="C149" s="9" t="s">
        <v>12</v>
      </c>
      <c r="D149" s="10">
        <v>198414</v>
      </c>
      <c r="E149" s="11">
        <v>25.6</v>
      </c>
      <c r="F149" s="12">
        <v>73.75</v>
      </c>
      <c r="G149" s="7" t="s">
        <v>14</v>
      </c>
      <c r="H149" s="7" t="s">
        <v>14</v>
      </c>
      <c r="I149" s="9" t="s">
        <v>23</v>
      </c>
      <c r="J149" s="14">
        <v>49388.01</v>
      </c>
      <c r="K149" s="14">
        <v>365439.17</v>
      </c>
      <c r="L149" s="14">
        <f t="shared" si="5"/>
        <v>316051.15999999997</v>
      </c>
      <c r="M149" s="14" t="str">
        <f t="shared" si="1"/>
        <v>Major Exporter</v>
      </c>
      <c r="N149" s="7">
        <v>31.9</v>
      </c>
      <c r="P149" s="16"/>
      <c r="Q149" s="8"/>
    </row>
    <row r="150" spans="1:30">
      <c r="A150" s="7" t="s">
        <v>170</v>
      </c>
      <c r="B150" s="8">
        <v>45640.98</v>
      </c>
      <c r="C150" s="9" t="s">
        <v>17</v>
      </c>
      <c r="D150" s="10">
        <v>33931</v>
      </c>
      <c r="E150" s="11">
        <v>45.2</v>
      </c>
      <c r="F150" s="17"/>
      <c r="G150" s="7" t="s">
        <v>13</v>
      </c>
      <c r="H150" s="7" t="s">
        <v>14</v>
      </c>
      <c r="I150" s="9" t="s">
        <v>23</v>
      </c>
      <c r="J150" s="14">
        <v>160198.85999999999</v>
      </c>
      <c r="K150" s="14">
        <v>281358.68</v>
      </c>
      <c r="L150" s="14">
        <f t="shared" si="5"/>
        <v>121159.82</v>
      </c>
      <c r="M150" s="14" t="str">
        <f t="shared" si="1"/>
        <v>Major Exporter</v>
      </c>
      <c r="N150" s="7">
        <v>27.4</v>
      </c>
      <c r="P150" s="16"/>
      <c r="Q150" s="8"/>
    </row>
    <row r="151" spans="1:30">
      <c r="A151" s="7" t="s">
        <v>171</v>
      </c>
      <c r="B151" s="8">
        <v>2189.6759999999999</v>
      </c>
      <c r="C151" s="9" t="s">
        <v>20</v>
      </c>
      <c r="D151" s="10">
        <v>219159</v>
      </c>
      <c r="E151" s="11">
        <v>19.3</v>
      </c>
      <c r="F151" s="12">
        <v>71.010000000000005</v>
      </c>
      <c r="G151" s="7" t="s">
        <v>14</v>
      </c>
      <c r="H151" s="7" t="s">
        <v>14</v>
      </c>
      <c r="I151" s="9" t="s">
        <v>23</v>
      </c>
      <c r="J151" s="14">
        <v>24814.71</v>
      </c>
      <c r="K151" s="14">
        <v>112515.96</v>
      </c>
      <c r="L151" s="14">
        <f t="shared" si="5"/>
        <v>87701.25</v>
      </c>
      <c r="M151" s="14" t="str">
        <f t="shared" si="1"/>
        <v>Major Exporter</v>
      </c>
      <c r="N151" s="7">
        <v>20.8</v>
      </c>
      <c r="P151" s="16"/>
      <c r="Q151" s="8"/>
    </row>
    <row r="152" spans="1:30">
      <c r="A152" s="7" t="s">
        <v>172</v>
      </c>
      <c r="B152" s="8">
        <v>20088.52</v>
      </c>
      <c r="C152" s="9" t="s">
        <v>33</v>
      </c>
      <c r="D152" s="10">
        <v>34813871</v>
      </c>
      <c r="E152" s="11">
        <v>30.8</v>
      </c>
      <c r="F152" s="12">
        <v>75.69</v>
      </c>
      <c r="G152" s="7" t="s">
        <v>14</v>
      </c>
      <c r="H152" s="7" t="s">
        <v>14</v>
      </c>
      <c r="I152" s="9" t="s">
        <v>15</v>
      </c>
      <c r="J152" s="14">
        <v>169736656.80000001</v>
      </c>
      <c r="K152" s="14">
        <v>129967094.5</v>
      </c>
      <c r="L152" s="14">
        <f t="shared" si="5"/>
        <v>-39769562.300000012</v>
      </c>
      <c r="M152" s="14" t="str">
        <f t="shared" si="1"/>
        <v>Major Importer</v>
      </c>
      <c r="N152" s="7">
        <v>27.2</v>
      </c>
      <c r="P152" s="16"/>
      <c r="Q152" s="8"/>
    </row>
    <row r="153" spans="1:30">
      <c r="A153" s="7" t="s">
        <v>173</v>
      </c>
      <c r="B153" s="8">
        <v>1465.2439999999999</v>
      </c>
      <c r="C153" s="9" t="s">
        <v>20</v>
      </c>
      <c r="D153" s="10">
        <v>16743927</v>
      </c>
      <c r="E153" s="11">
        <v>19.399999999999999</v>
      </c>
      <c r="F153" s="12">
        <v>68.87</v>
      </c>
      <c r="G153" s="7" t="s">
        <v>14</v>
      </c>
      <c r="H153" s="7" t="s">
        <v>14</v>
      </c>
      <c r="I153" s="9" t="s">
        <v>18</v>
      </c>
      <c r="J153" s="14">
        <v>2470410.66</v>
      </c>
      <c r="K153" s="14">
        <v>10091929.9</v>
      </c>
      <c r="L153" s="14">
        <f t="shared" si="5"/>
        <v>7621519.2400000002</v>
      </c>
      <c r="M153" s="14" t="str">
        <f t="shared" si="1"/>
        <v>Major Exporter</v>
      </c>
      <c r="N153" s="7">
        <v>4.0999999999999996</v>
      </c>
      <c r="P153" s="16"/>
      <c r="Q153" s="8"/>
    </row>
    <row r="154" spans="1:30">
      <c r="A154" s="7" t="s">
        <v>174</v>
      </c>
      <c r="B154" s="8">
        <v>7699.9120000000003</v>
      </c>
      <c r="C154" s="9" t="s">
        <v>17</v>
      </c>
      <c r="D154" s="10">
        <v>8737371</v>
      </c>
      <c r="E154" s="11">
        <v>43.4</v>
      </c>
      <c r="F154" s="12">
        <v>76.47</v>
      </c>
      <c r="G154" s="7" t="s">
        <v>14</v>
      </c>
      <c r="H154" s="7" t="s">
        <v>14</v>
      </c>
      <c r="I154" s="9" t="s">
        <v>23</v>
      </c>
      <c r="J154" s="14">
        <v>19893517.859999999</v>
      </c>
      <c r="K154" s="14">
        <v>24584339.949999999</v>
      </c>
      <c r="L154" s="14">
        <f t="shared" si="5"/>
        <v>4690822.09</v>
      </c>
      <c r="M154" s="14" t="str">
        <f t="shared" si="1"/>
        <v>Major Exporter</v>
      </c>
      <c r="N154" s="7">
        <v>26.7</v>
      </c>
      <c r="P154" s="16"/>
      <c r="Q154" s="8"/>
    </row>
    <row r="155" spans="1:30">
      <c r="A155" s="7" t="s">
        <v>175</v>
      </c>
      <c r="B155" s="8">
        <v>12362.32</v>
      </c>
      <c r="C155" s="9" t="s">
        <v>20</v>
      </c>
      <c r="D155" s="10">
        <v>98347</v>
      </c>
      <c r="E155" s="11">
        <v>36.799999999999997</v>
      </c>
      <c r="F155" s="12">
        <v>73.739999999999995</v>
      </c>
      <c r="G155" s="7" t="s">
        <v>14</v>
      </c>
      <c r="H155" s="7" t="s">
        <v>14</v>
      </c>
      <c r="I155" s="9" t="s">
        <v>18</v>
      </c>
      <c r="J155" s="14">
        <v>654649.14</v>
      </c>
      <c r="K155" s="14">
        <v>783194.09</v>
      </c>
      <c r="L155" s="14">
        <f t="shared" si="5"/>
        <v>128544.94999999995</v>
      </c>
      <c r="M155" s="14" t="str">
        <f t="shared" si="1"/>
        <v>Major Exporter</v>
      </c>
      <c r="N155" s="7">
        <v>16.399999999999999</v>
      </c>
      <c r="P155" s="16"/>
      <c r="Q155" s="8"/>
    </row>
    <row r="156" spans="1:30">
      <c r="A156" s="7" t="s">
        <v>176</v>
      </c>
      <c r="B156" s="8">
        <v>508.81200000000001</v>
      </c>
      <c r="C156" s="9" t="s">
        <v>20</v>
      </c>
      <c r="D156" s="10">
        <v>7976983</v>
      </c>
      <c r="E156" s="11">
        <v>19.100000000000001</v>
      </c>
      <c r="F156" s="12">
        <v>55.92</v>
      </c>
      <c r="G156" s="7" t="s">
        <v>14</v>
      </c>
      <c r="H156" s="7" t="s">
        <v>14</v>
      </c>
      <c r="I156" s="9" t="s">
        <v>18</v>
      </c>
      <c r="J156" s="14">
        <v>573230</v>
      </c>
      <c r="K156" s="14">
        <v>1175796.3600000001</v>
      </c>
      <c r="L156" s="14">
        <f t="shared" si="5"/>
        <v>602566.3600000001</v>
      </c>
      <c r="M156" s="14" t="str">
        <f t="shared" si="1"/>
        <v>Major Exporter</v>
      </c>
      <c r="N156" s="7">
        <v>9.4</v>
      </c>
      <c r="P156" s="16"/>
      <c r="Q156" s="8"/>
    </row>
    <row r="157" spans="1:30">
      <c r="A157" s="7" t="s">
        <v>177</v>
      </c>
      <c r="B157" s="8">
        <v>60727.62</v>
      </c>
      <c r="C157" s="9" t="s">
        <v>12</v>
      </c>
      <c r="D157" s="10">
        <v>5850342</v>
      </c>
      <c r="E157" s="11">
        <v>35.6</v>
      </c>
      <c r="F157" s="12">
        <v>84.07</v>
      </c>
      <c r="G157" s="7" t="s">
        <v>14</v>
      </c>
      <c r="H157" s="7" t="s">
        <v>14</v>
      </c>
      <c r="I157" s="9" t="s">
        <v>23</v>
      </c>
      <c r="J157" s="14">
        <v>242701257.90000001</v>
      </c>
      <c r="K157" s="14">
        <v>286138701.60000002</v>
      </c>
      <c r="L157" s="14">
        <f t="shared" si="5"/>
        <v>43437443.700000018</v>
      </c>
      <c r="M157" s="14" t="str">
        <f t="shared" si="1"/>
        <v>Major Exporter</v>
      </c>
      <c r="N157" s="7">
        <v>10.6</v>
      </c>
      <c r="P157" s="16"/>
      <c r="Q157" s="8"/>
    </row>
    <row r="158" spans="1:30">
      <c r="A158" s="7" t="s">
        <v>178</v>
      </c>
      <c r="B158" s="8">
        <v>19254.45</v>
      </c>
      <c r="C158" s="9" t="s">
        <v>17</v>
      </c>
      <c r="D158" s="10">
        <v>5459642</v>
      </c>
      <c r="E158" s="11">
        <v>41.8</v>
      </c>
      <c r="F158" s="12">
        <v>78</v>
      </c>
      <c r="G158" s="7" t="s">
        <v>14</v>
      </c>
      <c r="H158" s="7" t="s">
        <v>13</v>
      </c>
      <c r="I158" s="9" t="s">
        <v>18</v>
      </c>
      <c r="J158" s="14">
        <v>82333753.870000005</v>
      </c>
      <c r="K158" s="14">
        <v>75185269.829999998</v>
      </c>
      <c r="L158" s="14">
        <f t="shared" si="5"/>
        <v>-7148484.0400000066</v>
      </c>
      <c r="M158" s="14" t="str">
        <f t="shared" si="1"/>
        <v>Major Importer</v>
      </c>
      <c r="N158" s="7">
        <v>19.399999999999999</v>
      </c>
      <c r="O158" s="26"/>
      <c r="P158" s="16"/>
      <c r="Q158" s="8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1:30">
      <c r="A159" s="7" t="s">
        <v>179</v>
      </c>
      <c r="B159" s="8">
        <v>25548.77</v>
      </c>
      <c r="C159" s="9" t="s">
        <v>17</v>
      </c>
      <c r="D159" s="10">
        <v>2078938</v>
      </c>
      <c r="E159" s="11">
        <v>44.9</v>
      </c>
      <c r="F159" s="12">
        <v>81.849999999999994</v>
      </c>
      <c r="G159" s="7" t="s">
        <v>14</v>
      </c>
      <c r="H159" s="7" t="s">
        <v>13</v>
      </c>
      <c r="I159" s="9" t="s">
        <v>18</v>
      </c>
      <c r="J159" s="14">
        <v>33510659.300000001</v>
      </c>
      <c r="K159" s="14">
        <v>40346964.200000003</v>
      </c>
      <c r="L159" s="14">
        <f t="shared" si="5"/>
        <v>6836304.9000000022</v>
      </c>
      <c r="M159" s="14" t="str">
        <f t="shared" si="1"/>
        <v>Major Exporter</v>
      </c>
      <c r="N159" s="7">
        <v>14.2</v>
      </c>
      <c r="O159" s="26"/>
      <c r="P159" s="16"/>
      <c r="Q159" s="8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1:30">
      <c r="A160" s="7" t="s">
        <v>180</v>
      </c>
      <c r="B160" s="8">
        <v>2258.2020000000002</v>
      </c>
      <c r="C160" s="9" t="s">
        <v>12</v>
      </c>
      <c r="D160" s="10">
        <v>686884</v>
      </c>
      <c r="E160" s="11">
        <v>23.5</v>
      </c>
      <c r="F160" s="12">
        <v>73.38</v>
      </c>
      <c r="G160" s="7" t="s">
        <v>14</v>
      </c>
      <c r="H160" s="7" t="s">
        <v>14</v>
      </c>
      <c r="I160" s="9" t="s">
        <v>18</v>
      </c>
      <c r="J160" s="14">
        <v>545879.06000000006</v>
      </c>
      <c r="K160" s="14">
        <v>364022.35</v>
      </c>
      <c r="L160" s="14">
        <f t="shared" si="5"/>
        <v>-181856.71000000008</v>
      </c>
      <c r="M160" s="14" t="str">
        <f t="shared" si="1"/>
        <v>Major Importer</v>
      </c>
      <c r="N160" s="7">
        <v>1.3</v>
      </c>
      <c r="P160" s="16"/>
      <c r="Q160" s="8"/>
    </row>
    <row r="161" spans="1:17">
      <c r="A161" s="7" t="s">
        <v>181</v>
      </c>
      <c r="B161" s="8">
        <v>471.40699999999998</v>
      </c>
      <c r="C161" s="9" t="s">
        <v>20</v>
      </c>
      <c r="D161" s="10">
        <v>15893222</v>
      </c>
      <c r="E161" s="11">
        <v>18.5</v>
      </c>
      <c r="F161" s="12">
        <v>58.34</v>
      </c>
      <c r="G161" s="7" t="s">
        <v>14</v>
      </c>
      <c r="H161" s="7" t="s">
        <v>14</v>
      </c>
      <c r="I161" s="9" t="s">
        <v>15</v>
      </c>
      <c r="J161" s="14">
        <v>460944.19</v>
      </c>
      <c r="K161" s="14">
        <v>4466685.47</v>
      </c>
      <c r="L161" s="14">
        <f t="shared" si="5"/>
        <v>4005741.28</v>
      </c>
      <c r="M161" s="14" t="str">
        <f t="shared" si="1"/>
        <v>Major Exporter</v>
      </c>
      <c r="N161" s="17"/>
      <c r="P161" s="16"/>
      <c r="Q161" s="8"/>
    </row>
    <row r="162" spans="1:17">
      <c r="A162" s="19" t="s">
        <v>182</v>
      </c>
      <c r="B162" s="8">
        <v>5624.5</v>
      </c>
      <c r="C162" s="9" t="s">
        <v>20</v>
      </c>
      <c r="D162" s="10">
        <v>59308690</v>
      </c>
      <c r="E162" s="11">
        <v>28</v>
      </c>
      <c r="F162" s="12">
        <v>64.88</v>
      </c>
      <c r="G162" s="7" t="s">
        <v>13</v>
      </c>
      <c r="H162" s="7" t="s">
        <v>14</v>
      </c>
      <c r="I162" s="9" t="s">
        <v>18</v>
      </c>
      <c r="J162" s="14">
        <v>111016207.90000001</v>
      </c>
      <c r="K162" s="14">
        <v>69488184.159999996</v>
      </c>
      <c r="L162" s="14">
        <f t="shared" si="5"/>
        <v>-41528023.74000001</v>
      </c>
      <c r="M162" s="14" t="str">
        <f t="shared" si="1"/>
        <v>Major Importer</v>
      </c>
      <c r="N162" s="7">
        <v>59.4</v>
      </c>
      <c r="P162" s="16"/>
      <c r="Q162" s="8"/>
    </row>
    <row r="163" spans="1:17">
      <c r="A163" s="7" t="s">
        <v>183</v>
      </c>
      <c r="B163" s="23">
        <v>31638.46</v>
      </c>
      <c r="C163" s="9" t="s">
        <v>12</v>
      </c>
      <c r="D163" s="10">
        <v>51269185</v>
      </c>
      <c r="E163" s="11">
        <v>43.2</v>
      </c>
      <c r="F163" s="12">
        <v>83.5</v>
      </c>
      <c r="G163" s="7" t="s">
        <v>14</v>
      </c>
      <c r="H163" s="7" t="s">
        <v>14</v>
      </c>
      <c r="I163" s="9" t="s">
        <v>18</v>
      </c>
      <c r="J163" s="14">
        <v>579447361.20000005</v>
      </c>
      <c r="K163" s="14">
        <v>416763187.5</v>
      </c>
      <c r="L163" s="14">
        <f t="shared" si="5"/>
        <v>-162684173.70000005</v>
      </c>
      <c r="M163" s="14" t="str">
        <f t="shared" si="1"/>
        <v>Major Importer</v>
      </c>
      <c r="N163" s="7">
        <v>10.3</v>
      </c>
      <c r="P163" s="16"/>
      <c r="Q163" s="8"/>
    </row>
    <row r="164" spans="1:17">
      <c r="A164" s="7" t="s">
        <v>184</v>
      </c>
      <c r="B164" s="8">
        <v>486.94600000000003</v>
      </c>
      <c r="C164" s="9" t="s">
        <v>20</v>
      </c>
      <c r="D164" s="10">
        <v>11193725</v>
      </c>
      <c r="E164" s="11">
        <v>18.600000000000001</v>
      </c>
      <c r="F164" s="12">
        <v>58.74</v>
      </c>
      <c r="G164" s="7" t="s">
        <v>14</v>
      </c>
      <c r="H164" s="7" t="s">
        <v>14</v>
      </c>
      <c r="I164" s="9" t="s">
        <v>15</v>
      </c>
      <c r="J164" s="14">
        <v>856898.53</v>
      </c>
      <c r="K164" s="14">
        <v>1109405.6000000001</v>
      </c>
      <c r="L164" s="14">
        <f t="shared" si="5"/>
        <v>252507.07000000007</v>
      </c>
      <c r="M164" s="14" t="str">
        <f t="shared" si="1"/>
        <v>Major Exporter</v>
      </c>
      <c r="N164" s="7">
        <v>38.6</v>
      </c>
      <c r="P164" s="16"/>
      <c r="Q164" s="8"/>
    </row>
    <row r="165" spans="1:17">
      <c r="A165" s="7" t="s">
        <v>185</v>
      </c>
      <c r="B165" s="8">
        <v>27039.18</v>
      </c>
      <c r="C165" s="9" t="s">
        <v>17</v>
      </c>
      <c r="D165" s="10">
        <v>46754778</v>
      </c>
      <c r="E165" s="11">
        <v>43.9</v>
      </c>
      <c r="F165" s="12">
        <v>83.99</v>
      </c>
      <c r="G165" s="7" t="s">
        <v>13</v>
      </c>
      <c r="H165" s="7" t="s">
        <v>13</v>
      </c>
      <c r="I165" s="9" t="s">
        <v>18</v>
      </c>
      <c r="J165" s="14">
        <v>290501111.80000001</v>
      </c>
      <c r="K165" s="14">
        <v>296245260.60000002</v>
      </c>
      <c r="L165" s="14">
        <f t="shared" si="5"/>
        <v>5744148.8000000119</v>
      </c>
      <c r="M165" s="14" t="str">
        <f t="shared" si="1"/>
        <v>Major Exporter</v>
      </c>
      <c r="N165" s="7">
        <v>38.299999999999997</v>
      </c>
      <c r="P165" s="16"/>
      <c r="Q165" s="8"/>
    </row>
    <row r="166" spans="1:17">
      <c r="A166" s="7" t="s">
        <v>186</v>
      </c>
      <c r="B166" s="8">
        <v>3680.674</v>
      </c>
      <c r="C166" s="9" t="s">
        <v>12</v>
      </c>
      <c r="D166" s="10">
        <v>21413249</v>
      </c>
      <c r="E166" s="11">
        <v>33.700000000000003</v>
      </c>
      <c r="F166" s="12">
        <v>77.56</v>
      </c>
      <c r="G166" s="7" t="s">
        <v>14</v>
      </c>
      <c r="H166" s="7" t="s">
        <v>14</v>
      </c>
      <c r="I166" s="9" t="s">
        <v>18</v>
      </c>
      <c r="J166" s="14">
        <v>10370137.01</v>
      </c>
      <c r="K166" s="14">
        <v>14739099.25</v>
      </c>
      <c r="L166" s="14">
        <f t="shared" si="5"/>
        <v>4368962.24</v>
      </c>
      <c r="M166" s="14" t="str">
        <f t="shared" si="1"/>
        <v>Major Exporter</v>
      </c>
      <c r="N166" s="7">
        <v>21.1</v>
      </c>
      <c r="P166" s="16"/>
      <c r="Q166" s="8"/>
    </row>
    <row r="167" spans="1:17">
      <c r="A167" s="7" t="s">
        <v>187</v>
      </c>
      <c r="B167" s="8">
        <v>775.29700000000003</v>
      </c>
      <c r="C167" s="9" t="s">
        <v>20</v>
      </c>
      <c r="D167" s="10">
        <v>43849260</v>
      </c>
      <c r="E167" s="11">
        <v>18.3</v>
      </c>
      <c r="F167" s="12">
        <v>66.09</v>
      </c>
      <c r="G167" s="7" t="s">
        <v>14</v>
      </c>
      <c r="H167" s="7" t="s">
        <v>14</v>
      </c>
      <c r="I167" s="9" t="s">
        <v>15</v>
      </c>
      <c r="J167" s="14">
        <v>4051594.87</v>
      </c>
      <c r="K167" s="14">
        <v>8700903.7400000002</v>
      </c>
      <c r="L167" s="14">
        <f t="shared" si="5"/>
        <v>4649308.87</v>
      </c>
      <c r="M167" s="14" t="str">
        <f t="shared" si="1"/>
        <v>Major Exporter</v>
      </c>
      <c r="N167" s="7">
        <v>32.6</v>
      </c>
      <c r="P167" s="16"/>
      <c r="Q167" s="8"/>
    </row>
    <row r="168" spans="1:17">
      <c r="A168" s="7" t="s">
        <v>188</v>
      </c>
      <c r="B168" s="8">
        <v>4786.8329999999996</v>
      </c>
      <c r="C168" s="9" t="s">
        <v>25</v>
      </c>
      <c r="D168" s="10">
        <v>586632</v>
      </c>
      <c r="E168" s="11">
        <v>31</v>
      </c>
      <c r="F168" s="12">
        <v>72.13</v>
      </c>
      <c r="G168" s="7" t="s">
        <v>14</v>
      </c>
      <c r="H168" s="7" t="s">
        <v>14</v>
      </c>
      <c r="I168" s="9" t="s">
        <v>18</v>
      </c>
      <c r="J168" s="14">
        <v>2376008.9500000002</v>
      </c>
      <c r="K168" s="14">
        <v>1230826.78</v>
      </c>
      <c r="L168" s="14">
        <f t="shared" si="5"/>
        <v>-1145182.1700000002</v>
      </c>
      <c r="M168" s="14" t="str">
        <f t="shared" si="1"/>
        <v>Major Importer</v>
      </c>
      <c r="N168" s="7">
        <v>26.5</v>
      </c>
      <c r="P168" s="16"/>
      <c r="Q168" s="8"/>
    </row>
    <row r="169" spans="1:17">
      <c r="A169" s="7" t="s">
        <v>189</v>
      </c>
      <c r="B169" s="8">
        <v>52169.94</v>
      </c>
      <c r="C169" s="9" t="s">
        <v>17</v>
      </c>
      <c r="D169" s="10">
        <v>10099265</v>
      </c>
      <c r="E169" s="11">
        <v>41.1</v>
      </c>
      <c r="F169" s="12">
        <v>83.33</v>
      </c>
      <c r="G169" s="7" t="s">
        <v>13</v>
      </c>
      <c r="H169" s="7" t="s">
        <v>14</v>
      </c>
      <c r="I169" s="9" t="s">
        <v>18</v>
      </c>
      <c r="J169" s="14">
        <v>144945197.30000001</v>
      </c>
      <c r="K169" s="14">
        <v>135800836.40000001</v>
      </c>
      <c r="L169" s="14">
        <f t="shared" si="5"/>
        <v>-9144360.900000006</v>
      </c>
      <c r="M169" s="14" t="str">
        <f t="shared" si="1"/>
        <v>Major Importer</v>
      </c>
      <c r="N169" s="7">
        <v>24</v>
      </c>
      <c r="P169" s="16"/>
      <c r="Q169" s="8"/>
    </row>
    <row r="170" spans="1:17">
      <c r="A170" s="7" t="s">
        <v>190</v>
      </c>
      <c r="B170" s="8">
        <v>87351.03</v>
      </c>
      <c r="C170" s="9" t="s">
        <v>17</v>
      </c>
      <c r="D170" s="10">
        <v>8654622</v>
      </c>
      <c r="E170" s="11">
        <v>42.7</v>
      </c>
      <c r="F170" s="12">
        <v>84.25</v>
      </c>
      <c r="G170" s="7" t="s">
        <v>13</v>
      </c>
      <c r="H170" s="7" t="s">
        <v>14</v>
      </c>
      <c r="I170" s="9" t="s">
        <v>18</v>
      </c>
      <c r="J170" s="14">
        <v>316094959.30000001</v>
      </c>
      <c r="K170" s="14">
        <v>282517700.39999998</v>
      </c>
      <c r="L170" s="14">
        <f t="shared" si="5"/>
        <v>-33577258.900000036</v>
      </c>
      <c r="M170" s="14" t="str">
        <f t="shared" si="1"/>
        <v>Major Importer</v>
      </c>
      <c r="N170" s="7">
        <v>8.6</v>
      </c>
      <c r="P170" s="16"/>
      <c r="Q170" s="16"/>
    </row>
    <row r="171" spans="1:17">
      <c r="A171" s="7" t="s">
        <v>191</v>
      </c>
      <c r="B171" s="16"/>
      <c r="C171" s="9" t="s">
        <v>33</v>
      </c>
      <c r="D171" s="10">
        <v>17500658</v>
      </c>
      <c r="E171" s="11">
        <v>23.5</v>
      </c>
      <c r="F171" s="12">
        <v>76.06</v>
      </c>
      <c r="G171" s="7" t="s">
        <v>14</v>
      </c>
      <c r="H171" s="7" t="s">
        <v>14</v>
      </c>
      <c r="I171" s="9" t="s">
        <v>15</v>
      </c>
      <c r="J171" s="14">
        <v>913159.84</v>
      </c>
      <c r="K171" s="14">
        <v>4826297.6399999997</v>
      </c>
      <c r="L171" s="14">
        <f t="shared" si="5"/>
        <v>3913137.8</v>
      </c>
      <c r="M171" s="14" t="str">
        <f t="shared" si="1"/>
        <v>Major Exporter</v>
      </c>
      <c r="N171" s="7">
        <v>35.799999999999997</v>
      </c>
      <c r="P171" s="16"/>
      <c r="Q171" s="8"/>
    </row>
    <row r="172" spans="1:17">
      <c r="A172" s="7" t="s">
        <v>192</v>
      </c>
      <c r="B172" s="8">
        <v>858.44500000000005</v>
      </c>
      <c r="C172" s="9" t="s">
        <v>12</v>
      </c>
      <c r="D172" s="10">
        <v>9537645</v>
      </c>
      <c r="E172" s="11">
        <v>25.3</v>
      </c>
      <c r="F172" s="12">
        <v>71.760000000000005</v>
      </c>
      <c r="G172" s="7" t="s">
        <v>14</v>
      </c>
      <c r="H172" s="7" t="s">
        <v>14</v>
      </c>
      <c r="I172" s="9" t="s">
        <v>15</v>
      </c>
      <c r="J172" s="14">
        <v>1378625.96</v>
      </c>
      <c r="K172" s="14">
        <v>3520039.43</v>
      </c>
      <c r="L172" s="14">
        <f t="shared" si="5"/>
        <v>2141413.4700000002</v>
      </c>
      <c r="M172" s="14" t="str">
        <f t="shared" si="1"/>
        <v>Major Exporter</v>
      </c>
      <c r="N172" s="17"/>
      <c r="P172" s="16"/>
      <c r="Q172" s="8"/>
    </row>
    <row r="173" spans="1:17">
      <c r="A173" s="7" t="s">
        <v>193</v>
      </c>
      <c r="B173" s="8">
        <v>1110.3720000000001</v>
      </c>
      <c r="C173" s="9" t="s">
        <v>20</v>
      </c>
      <c r="D173" s="10">
        <v>59734218</v>
      </c>
      <c r="E173" s="11">
        <v>18.2</v>
      </c>
      <c r="F173" s="12">
        <v>66.39</v>
      </c>
      <c r="G173" s="7" t="s">
        <v>14</v>
      </c>
      <c r="H173" s="7" t="s">
        <v>14</v>
      </c>
      <c r="I173" s="9" t="s">
        <v>23</v>
      </c>
      <c r="J173" s="14">
        <v>6082124.7999999998</v>
      </c>
      <c r="K173" s="14">
        <v>12343857.869999999</v>
      </c>
      <c r="L173" s="14">
        <f t="shared" si="5"/>
        <v>6261733.0699999994</v>
      </c>
      <c r="M173" s="14" t="str">
        <f t="shared" si="1"/>
        <v>Major Exporter</v>
      </c>
      <c r="N173" s="7">
        <v>3.9</v>
      </c>
      <c r="P173" s="16"/>
      <c r="Q173" s="8"/>
    </row>
    <row r="174" spans="1:17">
      <c r="A174" s="7" t="s">
        <v>194</v>
      </c>
      <c r="B174" s="8">
        <v>7167.5230000000001</v>
      </c>
      <c r="C174" s="9" t="s">
        <v>12</v>
      </c>
      <c r="D174" s="10">
        <v>69799978</v>
      </c>
      <c r="E174" s="11">
        <v>39</v>
      </c>
      <c r="F174" s="12">
        <v>77.739999999999995</v>
      </c>
      <c r="G174" s="7" t="s">
        <v>13</v>
      </c>
      <c r="H174" s="7" t="s">
        <v>14</v>
      </c>
      <c r="I174" s="9" t="s">
        <v>15</v>
      </c>
      <c r="J174" s="14">
        <v>260361722.5</v>
      </c>
      <c r="K174" s="14">
        <v>184338500.69999999</v>
      </c>
      <c r="L174" s="14">
        <f t="shared" si="5"/>
        <v>-76023221.800000012</v>
      </c>
      <c r="M174" s="14" t="str">
        <f t="shared" si="1"/>
        <v>Major Importer</v>
      </c>
      <c r="N174" s="7">
        <v>5.2</v>
      </c>
      <c r="P174" s="16"/>
      <c r="Q174" s="8"/>
    </row>
    <row r="175" spans="1:17">
      <c r="A175" s="7" t="s">
        <v>195</v>
      </c>
      <c r="B175" s="8">
        <v>1442.731</v>
      </c>
      <c r="C175" s="9" t="s">
        <v>12</v>
      </c>
      <c r="D175" s="10">
        <v>1318445</v>
      </c>
      <c r="E175" s="11">
        <v>19.600000000000001</v>
      </c>
      <c r="F175" s="12">
        <v>70.180000000000007</v>
      </c>
      <c r="G175" s="7" t="s">
        <v>14</v>
      </c>
      <c r="H175" s="7" t="s">
        <v>14</v>
      </c>
      <c r="I175" s="9" t="s">
        <v>18</v>
      </c>
      <c r="J175" s="18"/>
      <c r="K175" s="18"/>
      <c r="L175" s="14"/>
      <c r="M175" s="14" t="str">
        <f t="shared" si="1"/>
        <v>Major Importer</v>
      </c>
      <c r="N175" s="7">
        <v>13.2</v>
      </c>
      <c r="P175" s="16"/>
      <c r="Q175" s="8"/>
    </row>
    <row r="176" spans="1:17">
      <c r="A176" s="7" t="s">
        <v>196</v>
      </c>
      <c r="B176" s="8">
        <v>915.625</v>
      </c>
      <c r="C176" s="9" t="s">
        <v>20</v>
      </c>
      <c r="D176" s="10">
        <v>8278724</v>
      </c>
      <c r="E176" s="11">
        <v>20</v>
      </c>
      <c r="F176" s="12">
        <v>62.13</v>
      </c>
      <c r="G176" s="7" t="s">
        <v>14</v>
      </c>
      <c r="H176" s="7" t="s">
        <v>14</v>
      </c>
      <c r="I176" s="9" t="s">
        <v>23</v>
      </c>
      <c r="J176" s="14">
        <v>1459615.91</v>
      </c>
      <c r="K176" s="14">
        <v>10142360.93</v>
      </c>
      <c r="L176" s="14">
        <f t="shared" ref="L176:L195" si="6">K176 - J176</f>
        <v>8682745.0199999996</v>
      </c>
      <c r="M176" s="14" t="str">
        <f t="shared" si="1"/>
        <v>Major Exporter</v>
      </c>
      <c r="N176" s="7">
        <v>9.5</v>
      </c>
      <c r="P176" s="16"/>
      <c r="Q176" s="8"/>
    </row>
    <row r="177" spans="1:17">
      <c r="A177" s="7" t="s">
        <v>197</v>
      </c>
      <c r="B177" s="8">
        <v>4933.6090000000004</v>
      </c>
      <c r="C177" s="9" t="s">
        <v>12</v>
      </c>
      <c r="D177" s="10">
        <v>105695</v>
      </c>
      <c r="E177" s="11">
        <v>24.1</v>
      </c>
      <c r="F177" s="12">
        <v>71.319999999999993</v>
      </c>
      <c r="G177" s="7" t="s">
        <v>14</v>
      </c>
      <c r="H177" s="7" t="s">
        <v>14</v>
      </c>
      <c r="I177" s="9" t="s">
        <v>23</v>
      </c>
      <c r="J177" s="14">
        <v>11422.43</v>
      </c>
      <c r="K177" s="14">
        <v>186368.68</v>
      </c>
      <c r="L177" s="14">
        <f t="shared" si="6"/>
        <v>174946.25</v>
      </c>
      <c r="M177" s="14" t="str">
        <f t="shared" si="1"/>
        <v>Major Exporter</v>
      </c>
      <c r="N177" s="7">
        <v>8.9</v>
      </c>
      <c r="P177" s="16"/>
      <c r="Q177" s="8"/>
    </row>
    <row r="178" spans="1:17">
      <c r="A178" s="7" t="s">
        <v>198</v>
      </c>
      <c r="B178" s="8">
        <v>15285.94</v>
      </c>
      <c r="C178" s="9" t="s">
        <v>25</v>
      </c>
      <c r="D178" s="10">
        <v>1399488</v>
      </c>
      <c r="E178" s="11">
        <v>37.799999999999997</v>
      </c>
      <c r="F178" s="12">
        <v>73.91</v>
      </c>
      <c r="G178" s="7" t="s">
        <v>14</v>
      </c>
      <c r="H178" s="7" t="s">
        <v>14</v>
      </c>
      <c r="I178" s="9" t="s">
        <v>18</v>
      </c>
      <c r="J178" s="14">
        <v>7476751.4100000001</v>
      </c>
      <c r="K178" s="14">
        <v>5365928.26</v>
      </c>
      <c r="L178" s="14">
        <f t="shared" si="6"/>
        <v>-2110823.1500000004</v>
      </c>
      <c r="M178" s="14" t="str">
        <f t="shared" si="1"/>
        <v>Major Importer</v>
      </c>
      <c r="N178" s="7">
        <v>8.6999999999999993</v>
      </c>
      <c r="P178" s="16"/>
      <c r="Q178" s="8"/>
    </row>
    <row r="179" spans="1:17">
      <c r="A179" s="7" t="s">
        <v>199</v>
      </c>
      <c r="B179" s="8">
        <v>3570.64</v>
      </c>
      <c r="C179" s="9" t="s">
        <v>20</v>
      </c>
      <c r="D179" s="10">
        <v>11818619</v>
      </c>
      <c r="E179" s="11">
        <v>32.700000000000003</v>
      </c>
      <c r="F179" s="12">
        <v>77.36</v>
      </c>
      <c r="G179" s="7" t="s">
        <v>14</v>
      </c>
      <c r="H179" s="7" t="s">
        <v>14</v>
      </c>
      <c r="I179" s="9" t="s">
        <v>23</v>
      </c>
      <c r="J179" s="14">
        <v>13933336.560000001</v>
      </c>
      <c r="K179" s="14">
        <v>16674775.5</v>
      </c>
      <c r="L179" s="14">
        <f t="shared" si="6"/>
        <v>2741438.9399999995</v>
      </c>
      <c r="M179" s="14" t="str">
        <f t="shared" si="1"/>
        <v>Major Exporter</v>
      </c>
      <c r="N179" s="7">
        <v>34.9</v>
      </c>
      <c r="P179" s="16"/>
      <c r="Q179" s="8"/>
    </row>
    <row r="180" spans="1:17">
      <c r="A180" s="7" t="s">
        <v>200</v>
      </c>
      <c r="B180" s="8">
        <v>8610.0290000000005</v>
      </c>
      <c r="C180" s="9" t="s">
        <v>17</v>
      </c>
      <c r="D180" s="10">
        <v>84339067</v>
      </c>
      <c r="E180" s="11">
        <v>32.200000000000003</v>
      </c>
      <c r="F180" s="12">
        <v>78.45</v>
      </c>
      <c r="G180" s="7" t="s">
        <v>13</v>
      </c>
      <c r="H180" s="7" t="s">
        <v>13</v>
      </c>
      <c r="I180" s="9" t="s">
        <v>23</v>
      </c>
      <c r="J180" s="14">
        <v>154686962.5</v>
      </c>
      <c r="K180" s="14">
        <v>188823368</v>
      </c>
      <c r="L180" s="14">
        <f t="shared" si="6"/>
        <v>34136405.5</v>
      </c>
      <c r="M180" s="14" t="str">
        <f t="shared" si="1"/>
        <v>Major Exporter</v>
      </c>
      <c r="N180" s="7">
        <v>25.1</v>
      </c>
      <c r="P180" s="16"/>
      <c r="Q180" s="8"/>
    </row>
    <row r="181" spans="1:17">
      <c r="A181" s="7" t="s">
        <v>201</v>
      </c>
      <c r="B181" s="8">
        <v>8775.33</v>
      </c>
      <c r="C181" s="9" t="s">
        <v>12</v>
      </c>
      <c r="D181" s="10">
        <v>6031200</v>
      </c>
      <c r="E181" s="11">
        <v>29.2</v>
      </c>
      <c r="F181" s="12">
        <v>68.63</v>
      </c>
      <c r="G181" s="7" t="s">
        <v>14</v>
      </c>
      <c r="H181" s="7" t="s">
        <v>14</v>
      </c>
      <c r="I181" s="9" t="s">
        <v>15</v>
      </c>
      <c r="J181" s="14">
        <v>10239885.52</v>
      </c>
      <c r="K181" s="14">
        <v>3233727.63</v>
      </c>
      <c r="L181" s="14">
        <f t="shared" si="6"/>
        <v>-7006157.8899999997</v>
      </c>
      <c r="M181" s="14" t="str">
        <f t="shared" si="1"/>
        <v>Major Importer</v>
      </c>
      <c r="N181" s="17"/>
      <c r="P181" s="16"/>
      <c r="Q181" s="8"/>
    </row>
    <row r="182" spans="1:17">
      <c r="A182" s="7" t="s">
        <v>202</v>
      </c>
      <c r="B182" s="8">
        <v>5105.9260000000004</v>
      </c>
      <c r="C182" s="9" t="s">
        <v>12</v>
      </c>
      <c r="D182" s="10">
        <v>11792</v>
      </c>
      <c r="E182" s="11">
        <v>26.6</v>
      </c>
      <c r="F182" s="12"/>
      <c r="G182" s="7" t="s">
        <v>14</v>
      </c>
      <c r="H182" s="7" t="s">
        <v>14</v>
      </c>
      <c r="I182" s="9" t="s">
        <v>18</v>
      </c>
      <c r="J182" s="14">
        <v>13488.8</v>
      </c>
      <c r="K182" s="14">
        <v>109646.08</v>
      </c>
      <c r="L182" s="14">
        <f t="shared" si="6"/>
        <v>96157.28</v>
      </c>
      <c r="M182" s="14" t="str">
        <f t="shared" si="1"/>
        <v>Major Exporter</v>
      </c>
      <c r="N182" s="7">
        <v>20.6</v>
      </c>
      <c r="P182" s="16"/>
      <c r="Q182" s="8"/>
    </row>
    <row r="183" spans="1:17">
      <c r="A183" s="7" t="s">
        <v>203</v>
      </c>
      <c r="B183" s="8">
        <v>908.35400000000004</v>
      </c>
      <c r="C183" s="9" t="s">
        <v>20</v>
      </c>
      <c r="D183" s="10">
        <v>45741007</v>
      </c>
      <c r="E183" s="11">
        <v>15.7</v>
      </c>
      <c r="F183" s="12">
        <v>64.38</v>
      </c>
      <c r="G183" s="7" t="s">
        <v>14</v>
      </c>
      <c r="H183" s="7" t="s">
        <v>14</v>
      </c>
      <c r="I183" s="9" t="s">
        <v>15</v>
      </c>
      <c r="J183" s="14">
        <v>3048345.15</v>
      </c>
      <c r="K183" s="14">
        <v>4565560.58</v>
      </c>
      <c r="L183" s="14">
        <f t="shared" si="6"/>
        <v>1517215.4300000002</v>
      </c>
      <c r="M183" s="14" t="str">
        <f t="shared" si="1"/>
        <v>Major Exporter</v>
      </c>
      <c r="N183" s="7">
        <v>15.6</v>
      </c>
      <c r="P183" s="16"/>
      <c r="Q183" s="8"/>
    </row>
    <row r="184" spans="1:17">
      <c r="A184" s="7" t="s">
        <v>204</v>
      </c>
      <c r="B184" s="8">
        <v>3750.9009999999998</v>
      </c>
      <c r="C184" s="9" t="s">
        <v>17</v>
      </c>
      <c r="D184" s="10">
        <v>43733762</v>
      </c>
      <c r="E184" s="11">
        <v>41.2</v>
      </c>
      <c r="F184" s="12">
        <v>72.5</v>
      </c>
      <c r="G184" s="7" t="s">
        <v>14</v>
      </c>
      <c r="H184" s="7" t="s">
        <v>14</v>
      </c>
      <c r="I184" s="9" t="s">
        <v>18</v>
      </c>
      <c r="J184" s="14">
        <v>51769051.789999999</v>
      </c>
      <c r="K184" s="14">
        <v>52279661.240000002</v>
      </c>
      <c r="L184" s="14">
        <f t="shared" si="6"/>
        <v>510609.45000000298</v>
      </c>
      <c r="M184" s="14" t="str">
        <f t="shared" si="1"/>
        <v>Major Exporter</v>
      </c>
      <c r="N184" s="7">
        <v>19.3</v>
      </c>
      <c r="P184" s="16"/>
      <c r="Q184" s="8"/>
    </row>
    <row r="185" spans="1:17">
      <c r="A185" s="7" t="s">
        <v>205</v>
      </c>
      <c r="B185" s="8">
        <v>38661.18</v>
      </c>
      <c r="C185" s="9" t="s">
        <v>33</v>
      </c>
      <c r="D185" s="10">
        <v>9890402</v>
      </c>
      <c r="E185" s="11">
        <v>38.4</v>
      </c>
      <c r="F185" s="12">
        <v>78.459999999999994</v>
      </c>
      <c r="G185" s="7" t="s">
        <v>14</v>
      </c>
      <c r="H185" s="7" t="s">
        <v>14</v>
      </c>
      <c r="I185" s="9" t="s">
        <v>15</v>
      </c>
      <c r="J185" s="14">
        <v>165907679</v>
      </c>
      <c r="K185" s="14">
        <v>176525874.80000001</v>
      </c>
      <c r="L185" s="14">
        <f t="shared" si="6"/>
        <v>10618195.800000012</v>
      </c>
      <c r="M185" s="14" t="str">
        <f t="shared" si="1"/>
        <v>Major Exporter</v>
      </c>
      <c r="N185" s="7">
        <v>7.2</v>
      </c>
      <c r="P185" s="16"/>
      <c r="Q185" s="8"/>
    </row>
    <row r="186" spans="1:17">
      <c r="A186" s="7" t="s">
        <v>206</v>
      </c>
      <c r="B186" s="8">
        <v>41127.440000000002</v>
      </c>
      <c r="C186" s="9" t="s">
        <v>17</v>
      </c>
      <c r="D186" s="10">
        <v>67886011</v>
      </c>
      <c r="E186" s="11">
        <v>40.6</v>
      </c>
      <c r="F186" s="12">
        <v>81.77</v>
      </c>
      <c r="G186" s="7" t="s">
        <v>13</v>
      </c>
      <c r="H186" s="7" t="s">
        <v>13</v>
      </c>
      <c r="I186" s="9" t="s">
        <v>18</v>
      </c>
      <c r="J186" s="14">
        <v>360769172.19999999</v>
      </c>
      <c r="K186" s="14">
        <v>605056616</v>
      </c>
      <c r="L186" s="14">
        <f t="shared" si="6"/>
        <v>244287443.80000001</v>
      </c>
      <c r="M186" s="14" t="str">
        <f t="shared" si="1"/>
        <v>Major Exporter</v>
      </c>
      <c r="N186" s="7">
        <v>11.2</v>
      </c>
      <c r="P186" s="16"/>
      <c r="Q186" s="8"/>
    </row>
    <row r="187" spans="1:17">
      <c r="A187" s="7" t="s">
        <v>207</v>
      </c>
      <c r="B187" s="8">
        <v>63078.47</v>
      </c>
      <c r="C187" s="9" t="s">
        <v>25</v>
      </c>
      <c r="D187" s="10">
        <v>331002651</v>
      </c>
      <c r="E187" s="11">
        <v>38.5</v>
      </c>
      <c r="F187" s="12">
        <v>79.11</v>
      </c>
      <c r="G187" s="7" t="s">
        <v>13</v>
      </c>
      <c r="H187" s="7" t="s">
        <v>13</v>
      </c>
      <c r="I187" s="9" t="s">
        <v>18</v>
      </c>
      <c r="J187" s="14">
        <v>1381332898</v>
      </c>
      <c r="K187" s="14">
        <v>2303601575</v>
      </c>
      <c r="L187" s="14">
        <f t="shared" si="6"/>
        <v>922268677</v>
      </c>
      <c r="M187" s="14" t="str">
        <f t="shared" si="1"/>
        <v>Major Exporter</v>
      </c>
      <c r="N187" s="7">
        <v>14.9</v>
      </c>
      <c r="P187" s="16"/>
      <c r="Q187" s="8"/>
    </row>
    <row r="188" spans="1:17">
      <c r="A188" s="7" t="s">
        <v>208</v>
      </c>
      <c r="B188" s="8">
        <v>15169.15</v>
      </c>
      <c r="C188" s="9" t="s">
        <v>25</v>
      </c>
      <c r="D188" s="10">
        <v>3473730</v>
      </c>
      <c r="E188" s="11">
        <v>35.5</v>
      </c>
      <c r="F188" s="12">
        <v>78.430000000000007</v>
      </c>
      <c r="G188" s="7" t="s">
        <v>13</v>
      </c>
      <c r="H188" s="7" t="s">
        <v>14</v>
      </c>
      <c r="I188" s="9" t="s">
        <v>18</v>
      </c>
      <c r="J188" s="14">
        <v>8583029.1099999994</v>
      </c>
      <c r="K188" s="14">
        <v>8912302.0399999991</v>
      </c>
      <c r="L188" s="14">
        <f t="shared" si="6"/>
        <v>329272.9299999997</v>
      </c>
      <c r="M188" s="14" t="str">
        <f t="shared" si="1"/>
        <v>Major Exporter</v>
      </c>
      <c r="N188" s="7">
        <v>33.5</v>
      </c>
      <c r="P188" s="16"/>
      <c r="Q188" s="8"/>
    </row>
    <row r="189" spans="1:17">
      <c r="A189" s="7" t="s">
        <v>209</v>
      </c>
      <c r="B189" s="8">
        <v>1766.473</v>
      </c>
      <c r="C189" s="9" t="s">
        <v>12</v>
      </c>
      <c r="D189" s="10">
        <v>33469203</v>
      </c>
      <c r="E189" s="11">
        <v>30.1</v>
      </c>
      <c r="F189" s="12">
        <v>72.040000000000006</v>
      </c>
      <c r="G189" s="7" t="s">
        <v>14</v>
      </c>
      <c r="H189" s="7" t="s">
        <v>14</v>
      </c>
      <c r="I189" s="9" t="s">
        <v>15</v>
      </c>
      <c r="J189" s="14">
        <v>11997669.369999999</v>
      </c>
      <c r="K189" s="14">
        <v>19596722.210000001</v>
      </c>
      <c r="L189" s="14">
        <f t="shared" si="6"/>
        <v>7599052.8400000017</v>
      </c>
      <c r="M189" s="14" t="str">
        <f t="shared" si="1"/>
        <v>Major Exporter</v>
      </c>
      <c r="N189" s="17"/>
      <c r="P189" s="16"/>
      <c r="Q189" s="8"/>
    </row>
    <row r="190" spans="1:17">
      <c r="A190" s="7" t="s">
        <v>210</v>
      </c>
      <c r="B190" s="8">
        <v>3294.723</v>
      </c>
      <c r="C190" s="9" t="s">
        <v>12</v>
      </c>
      <c r="D190" s="10">
        <v>307145</v>
      </c>
      <c r="E190" s="11">
        <v>23</v>
      </c>
      <c r="F190" s="12">
        <v>70.989999999999995</v>
      </c>
      <c r="G190" s="7" t="s">
        <v>14</v>
      </c>
      <c r="H190" s="7" t="s">
        <v>14</v>
      </c>
      <c r="I190" s="9" t="s">
        <v>18</v>
      </c>
      <c r="J190" s="14">
        <v>210792.35</v>
      </c>
      <c r="K190" s="14">
        <v>258932.23</v>
      </c>
      <c r="L190" s="14">
        <f t="shared" si="6"/>
        <v>48139.880000000005</v>
      </c>
      <c r="M190" s="14" t="str">
        <f t="shared" si="1"/>
        <v>Major Exporter</v>
      </c>
      <c r="N190" s="7">
        <v>18</v>
      </c>
      <c r="P190" s="16"/>
      <c r="Q190" s="8"/>
    </row>
    <row r="191" spans="1:17">
      <c r="A191" s="7" t="s">
        <v>211</v>
      </c>
      <c r="B191" s="8">
        <v>1690.6590000000001</v>
      </c>
      <c r="C191" s="9" t="s">
        <v>25</v>
      </c>
      <c r="D191" s="10">
        <v>28435940</v>
      </c>
      <c r="E191" s="11">
        <v>30</v>
      </c>
      <c r="F191" s="12">
        <v>72.34</v>
      </c>
      <c r="G191" s="7" t="s">
        <v>13</v>
      </c>
      <c r="H191" s="7" t="s">
        <v>14</v>
      </c>
      <c r="I191" s="9" t="s">
        <v>15</v>
      </c>
      <c r="J191" s="14">
        <v>4843415.04</v>
      </c>
      <c r="K191" s="14">
        <v>6539394.0999999996</v>
      </c>
      <c r="L191" s="14">
        <f t="shared" si="6"/>
        <v>1695979.0599999996</v>
      </c>
      <c r="M191" s="14" t="str">
        <f t="shared" si="1"/>
        <v>Major Exporter</v>
      </c>
      <c r="N191" s="7">
        <v>12.1</v>
      </c>
      <c r="P191" s="16"/>
      <c r="Q191" s="8"/>
    </row>
    <row r="192" spans="1:17">
      <c r="A192" s="7" t="s">
        <v>212</v>
      </c>
      <c r="B192" s="8">
        <v>3520.7379999999998</v>
      </c>
      <c r="C192" s="9" t="s">
        <v>12</v>
      </c>
      <c r="D192" s="10">
        <v>97338579</v>
      </c>
      <c r="E192" s="11">
        <v>31.9</v>
      </c>
      <c r="F192" s="12">
        <v>75.77</v>
      </c>
      <c r="G192" s="7" t="s">
        <v>14</v>
      </c>
      <c r="H192" s="7" t="s">
        <v>14</v>
      </c>
      <c r="I192" s="9" t="s">
        <v>15</v>
      </c>
      <c r="J192" s="14">
        <v>350963342.10000002</v>
      </c>
      <c r="K192" s="14">
        <v>283147390.30000001</v>
      </c>
      <c r="L192" s="14">
        <f t="shared" si="6"/>
        <v>-67815951.800000012</v>
      </c>
      <c r="M192" s="14" t="str">
        <f t="shared" si="1"/>
        <v>Major Importer</v>
      </c>
      <c r="N192" s="7">
        <v>7.6</v>
      </c>
      <c r="P192" s="16"/>
      <c r="Q192" s="8"/>
    </row>
    <row r="193" spans="1:17">
      <c r="A193" s="7" t="s">
        <v>213</v>
      </c>
      <c r="B193" s="8">
        <v>622.89700000000005</v>
      </c>
      <c r="C193" s="9" t="s">
        <v>33</v>
      </c>
      <c r="D193" s="10">
        <v>29825964</v>
      </c>
      <c r="E193" s="11">
        <v>19.8</v>
      </c>
      <c r="F193" s="12">
        <v>66.44</v>
      </c>
      <c r="G193" s="7" t="s">
        <v>14</v>
      </c>
      <c r="H193" s="7" t="s">
        <v>14</v>
      </c>
      <c r="I193" s="9" t="s">
        <v>15</v>
      </c>
      <c r="J193" s="14">
        <v>1624164.15</v>
      </c>
      <c r="K193" s="14">
        <v>11108274.58</v>
      </c>
      <c r="L193" s="14">
        <f t="shared" si="6"/>
        <v>9484110.4299999997</v>
      </c>
      <c r="M193" s="14" t="str">
        <f t="shared" si="1"/>
        <v>Major Exporter</v>
      </c>
      <c r="N193" s="7">
        <v>24.5</v>
      </c>
      <c r="P193" s="16"/>
      <c r="Q193" s="8"/>
    </row>
    <row r="194" spans="1:17">
      <c r="A194" s="7" t="s">
        <v>214</v>
      </c>
      <c r="B194" s="8">
        <v>959.14800000000002</v>
      </c>
      <c r="C194" s="9" t="s">
        <v>20</v>
      </c>
      <c r="D194" s="10">
        <v>18383955</v>
      </c>
      <c r="E194" s="11">
        <v>16.899999999999999</v>
      </c>
      <c r="F194" s="12">
        <v>64.7</v>
      </c>
      <c r="G194" s="7" t="s">
        <v>14</v>
      </c>
      <c r="H194" s="7" t="s">
        <v>14</v>
      </c>
      <c r="I194" s="9" t="s">
        <v>18</v>
      </c>
      <c r="J194" s="14">
        <v>7711495.9400000004</v>
      </c>
      <c r="K194" s="14">
        <v>5200286.32</v>
      </c>
      <c r="L194" s="14">
        <f t="shared" si="6"/>
        <v>-2511209.62</v>
      </c>
      <c r="M194" s="14" t="str">
        <f t="shared" si="1"/>
        <v>Major Importer</v>
      </c>
      <c r="N194" s="7">
        <v>30.1</v>
      </c>
      <c r="P194" s="16"/>
      <c r="Q194" s="8"/>
    </row>
    <row r="195" spans="1:17">
      <c r="A195" s="7" t="s">
        <v>215</v>
      </c>
      <c r="B195" s="8">
        <v>1523.835</v>
      </c>
      <c r="C195" s="9" t="s">
        <v>20</v>
      </c>
      <c r="D195" s="10">
        <v>14862924</v>
      </c>
      <c r="E195" s="11">
        <v>20.5</v>
      </c>
      <c r="F195" s="12">
        <v>62.16</v>
      </c>
      <c r="G195" s="7" t="s">
        <v>14</v>
      </c>
      <c r="H195" s="7" t="s">
        <v>14</v>
      </c>
      <c r="I195" s="9" t="s">
        <v>15</v>
      </c>
      <c r="J195" s="14">
        <v>3660038.76</v>
      </c>
      <c r="K195" s="14">
        <v>3921850.9</v>
      </c>
      <c r="L195" s="14">
        <f t="shared" si="6"/>
        <v>261812.14000000013</v>
      </c>
      <c r="M195" s="14" t="str">
        <f t="shared" si="1"/>
        <v>Major Exporter</v>
      </c>
      <c r="N195" s="7">
        <v>27.5</v>
      </c>
      <c r="P195" s="16"/>
      <c r="Q195" s="8"/>
    </row>
    <row r="196" spans="1:17">
      <c r="B196" s="27"/>
      <c r="C196" s="28"/>
      <c r="D196" s="29"/>
      <c r="E196" s="30"/>
      <c r="F196" s="31"/>
      <c r="G196" s="31"/>
      <c r="H196" s="31"/>
      <c r="I196" s="31"/>
      <c r="J196" s="32"/>
      <c r="K196" s="32"/>
      <c r="L196" s="32"/>
      <c r="M196" s="32"/>
      <c r="N196" s="31"/>
      <c r="P196" s="16"/>
      <c r="Q196" s="8"/>
    </row>
    <row r="197" spans="1:17">
      <c r="B197" s="33"/>
      <c r="C197" s="28"/>
      <c r="D197" s="29"/>
      <c r="E197" s="30"/>
      <c r="F197" s="31"/>
      <c r="G197" s="31"/>
      <c r="H197" s="31"/>
      <c r="I197" s="34"/>
      <c r="J197" s="32"/>
      <c r="K197" s="32"/>
      <c r="L197" s="32"/>
      <c r="M197" s="32"/>
      <c r="N197" s="35"/>
      <c r="P197" s="16"/>
      <c r="Q197" s="8"/>
    </row>
    <row r="198" spans="1:17">
      <c r="A198" s="36"/>
      <c r="B198" s="8"/>
      <c r="C198" s="9"/>
      <c r="D198" s="37"/>
      <c r="E198" s="38"/>
      <c r="I198" s="39"/>
      <c r="J198" s="14"/>
      <c r="K198" s="14"/>
      <c r="L198" s="14"/>
      <c r="M198" s="14"/>
      <c r="N198" s="40"/>
      <c r="P198" s="16"/>
      <c r="Q198" s="8"/>
    </row>
    <row r="199" spans="1:17">
      <c r="A199" s="41"/>
      <c r="B199" s="8"/>
      <c r="C199" s="42"/>
      <c r="D199" s="43"/>
      <c r="E199" s="44"/>
      <c r="G199" s="36"/>
      <c r="I199" s="39"/>
      <c r="J199" s="14"/>
      <c r="K199" s="14"/>
      <c r="L199" s="14"/>
      <c r="M199" s="14"/>
      <c r="N199" s="40"/>
      <c r="P199" s="16"/>
      <c r="Q199" s="8"/>
    </row>
    <row r="200" spans="1:17">
      <c r="A200" s="41"/>
      <c r="B200" s="8"/>
      <c r="C200" s="9"/>
      <c r="D200" s="43"/>
      <c r="E200" s="44"/>
      <c r="G200" s="45"/>
      <c r="I200" s="39"/>
      <c r="J200" s="14"/>
      <c r="K200" s="14"/>
      <c r="L200" s="14"/>
      <c r="M200" s="14"/>
      <c r="N200" s="40"/>
      <c r="P200" s="16"/>
      <c r="Q200" s="8"/>
    </row>
    <row r="201" spans="1:17">
      <c r="A201" s="41"/>
      <c r="B201" s="8"/>
      <c r="C201" s="9"/>
      <c r="D201" s="43"/>
      <c r="E201" s="44"/>
      <c r="G201" s="45"/>
      <c r="I201" s="39"/>
      <c r="J201" s="14"/>
      <c r="K201" s="14"/>
      <c r="L201" s="14"/>
      <c r="M201" s="14"/>
      <c r="N201" s="40"/>
      <c r="P201" s="16"/>
      <c r="Q201" s="8"/>
    </row>
    <row r="202" spans="1:17">
      <c r="A202" s="41"/>
      <c r="B202" s="8"/>
      <c r="C202" s="9"/>
      <c r="D202" s="43"/>
      <c r="E202" s="44"/>
      <c r="G202" s="45"/>
      <c r="I202" s="39"/>
      <c r="J202" s="14"/>
      <c r="K202" s="14"/>
      <c r="L202" s="14"/>
      <c r="M202" s="14"/>
      <c r="N202" s="40"/>
      <c r="P202" s="16"/>
      <c r="Q202" s="8"/>
    </row>
    <row r="203" spans="1:17">
      <c r="A203" s="41"/>
      <c r="B203" s="8"/>
      <c r="C203" s="9"/>
      <c r="D203" s="43"/>
      <c r="E203" s="44"/>
      <c r="G203" s="45"/>
      <c r="I203" s="39"/>
      <c r="J203" s="14"/>
      <c r="K203" s="14"/>
      <c r="L203" s="14"/>
      <c r="M203" s="14"/>
      <c r="N203" s="40"/>
      <c r="P203" s="16"/>
      <c r="Q203" s="8"/>
    </row>
    <row r="204" spans="1:17">
      <c r="A204" s="41"/>
      <c r="B204" s="8"/>
      <c r="C204" s="42"/>
      <c r="D204" s="43"/>
      <c r="E204" s="44"/>
      <c r="G204" s="45"/>
      <c r="I204" s="39"/>
      <c r="J204" s="14"/>
      <c r="K204" s="14"/>
      <c r="L204" s="14"/>
      <c r="M204" s="14"/>
      <c r="N204" s="40"/>
      <c r="P204" s="16"/>
      <c r="Q204" s="8"/>
    </row>
    <row r="205" spans="1:17">
      <c r="A205" s="41"/>
      <c r="B205" s="8"/>
      <c r="C205" s="9"/>
      <c r="D205" s="43"/>
      <c r="E205" s="44"/>
      <c r="G205" s="45"/>
      <c r="I205" s="39"/>
      <c r="J205" s="14"/>
      <c r="K205" s="14"/>
      <c r="L205" s="14"/>
      <c r="M205" s="14"/>
      <c r="N205" s="40"/>
      <c r="P205" s="16"/>
      <c r="Q205" s="8"/>
    </row>
    <row r="206" spans="1:17">
      <c r="A206" s="41"/>
      <c r="B206" s="8"/>
      <c r="C206" s="9"/>
      <c r="D206" s="43"/>
      <c r="E206" s="44"/>
      <c r="G206" s="45"/>
      <c r="I206" s="39"/>
      <c r="J206" s="14"/>
      <c r="K206" s="14"/>
      <c r="L206" s="14"/>
      <c r="M206" s="14"/>
      <c r="N206" s="40"/>
      <c r="P206" s="16"/>
      <c r="Q206" s="8"/>
    </row>
    <row r="207" spans="1:17">
      <c r="A207" s="41"/>
      <c r="B207" s="8"/>
      <c r="C207" s="9"/>
      <c r="D207" s="43"/>
      <c r="E207" s="44"/>
      <c r="G207" s="45"/>
      <c r="I207" s="39"/>
      <c r="J207" s="14"/>
      <c r="K207" s="14"/>
      <c r="L207" s="14"/>
      <c r="M207" s="14"/>
      <c r="N207" s="40"/>
      <c r="P207" s="16"/>
      <c r="Q207" s="8"/>
    </row>
    <row r="208" spans="1:17">
      <c r="A208" s="41"/>
      <c r="B208" s="8"/>
      <c r="C208" s="42"/>
      <c r="D208" s="43"/>
      <c r="E208" s="44"/>
      <c r="G208" s="45"/>
      <c r="I208" s="39"/>
      <c r="J208" s="14"/>
      <c r="K208" s="14"/>
      <c r="L208" s="14"/>
      <c r="M208" s="14"/>
      <c r="N208" s="40"/>
      <c r="P208" s="16"/>
      <c r="Q208" s="8"/>
    </row>
    <row r="209" spans="1:17">
      <c r="A209" s="41"/>
      <c r="B209" s="8"/>
      <c r="C209" s="9"/>
      <c r="D209" s="43"/>
      <c r="E209" s="44"/>
      <c r="G209" s="45"/>
      <c r="I209" s="39"/>
      <c r="J209" s="14"/>
      <c r="K209" s="14"/>
      <c r="L209" s="14"/>
      <c r="M209" s="14"/>
      <c r="N209" s="40"/>
      <c r="P209" s="16"/>
      <c r="Q209" s="8"/>
    </row>
    <row r="210" spans="1:17">
      <c r="A210" s="41"/>
      <c r="B210" s="8"/>
      <c r="C210" s="42"/>
      <c r="D210" s="43"/>
      <c r="E210" s="44"/>
      <c r="G210" s="45"/>
      <c r="I210" s="39"/>
      <c r="J210" s="14"/>
      <c r="K210" s="14"/>
      <c r="L210" s="14"/>
      <c r="M210" s="14"/>
      <c r="N210" s="40"/>
      <c r="P210" s="16"/>
      <c r="Q210" s="8"/>
    </row>
    <row r="211" spans="1:17">
      <c r="A211" s="41"/>
      <c r="B211" s="8"/>
      <c r="C211" s="9"/>
      <c r="D211" s="43"/>
      <c r="E211" s="44"/>
      <c r="G211" s="45"/>
      <c r="I211" s="39"/>
      <c r="J211" s="14"/>
      <c r="K211" s="14"/>
      <c r="L211" s="14"/>
      <c r="M211" s="14"/>
      <c r="N211" s="40"/>
      <c r="P211" s="16"/>
      <c r="Q211" s="8"/>
    </row>
    <row r="212" spans="1:17">
      <c r="A212" s="41"/>
      <c r="B212" s="8"/>
      <c r="C212" s="42"/>
      <c r="D212" s="43"/>
      <c r="E212" s="44"/>
      <c r="G212" s="45"/>
      <c r="I212" s="39"/>
      <c r="J212" s="14"/>
      <c r="K212" s="14"/>
      <c r="L212" s="14"/>
      <c r="M212" s="14"/>
      <c r="N212" s="40"/>
      <c r="P212" s="16"/>
      <c r="Q212" s="8"/>
    </row>
    <row r="213" spans="1:17">
      <c r="A213" s="41"/>
      <c r="B213" s="8"/>
      <c r="C213" s="9"/>
      <c r="D213" s="43"/>
      <c r="E213" s="44"/>
      <c r="G213" s="45"/>
      <c r="I213" s="39"/>
      <c r="J213" s="14"/>
      <c r="K213" s="14"/>
      <c r="L213" s="14"/>
      <c r="M213" s="14"/>
      <c r="N213" s="40"/>
      <c r="P213" s="16"/>
      <c r="Q213" s="8"/>
    </row>
    <row r="214" spans="1:17">
      <c r="A214" s="41"/>
      <c r="B214" s="8"/>
      <c r="C214" s="9"/>
      <c r="D214" s="43"/>
      <c r="E214" s="44"/>
      <c r="G214" s="45"/>
      <c r="I214" s="39"/>
      <c r="J214" s="14"/>
      <c r="K214" s="14"/>
      <c r="L214" s="14"/>
      <c r="M214" s="14"/>
      <c r="N214" s="40"/>
      <c r="P214" s="16"/>
      <c r="Q214" s="8"/>
    </row>
    <row r="215" spans="1:17">
      <c r="A215" s="41"/>
      <c r="B215" s="8"/>
      <c r="C215" s="9"/>
      <c r="D215" s="43"/>
      <c r="E215" s="44"/>
      <c r="G215" s="45"/>
      <c r="I215" s="39"/>
      <c r="J215" s="14"/>
      <c r="K215" s="14"/>
      <c r="L215" s="14"/>
      <c r="M215" s="14"/>
      <c r="N215" s="40"/>
      <c r="P215" s="16"/>
      <c r="Q215" s="8"/>
    </row>
    <row r="216" spans="1:17">
      <c r="A216" s="41"/>
      <c r="B216" s="8"/>
      <c r="C216" s="9"/>
      <c r="D216" s="43"/>
      <c r="E216" s="44"/>
      <c r="G216" s="45"/>
      <c r="I216" s="39"/>
      <c r="J216" s="14"/>
      <c r="K216" s="14"/>
      <c r="L216" s="14"/>
      <c r="M216" s="14"/>
      <c r="N216" s="40"/>
      <c r="P216" s="16"/>
      <c r="Q216" s="8"/>
    </row>
    <row r="217" spans="1:17">
      <c r="A217" s="41"/>
      <c r="B217" s="8"/>
      <c r="C217" s="9"/>
      <c r="D217" s="43"/>
      <c r="E217" s="44"/>
      <c r="G217" s="45"/>
      <c r="I217" s="39"/>
      <c r="J217" s="14"/>
      <c r="K217" s="14"/>
      <c r="L217" s="14"/>
      <c r="M217" s="14"/>
      <c r="N217" s="40"/>
      <c r="P217" s="16"/>
      <c r="Q217" s="8"/>
    </row>
    <row r="218" spans="1:17">
      <c r="A218" s="41"/>
      <c r="B218" s="8"/>
      <c r="C218" s="9"/>
      <c r="D218" s="43"/>
      <c r="E218" s="44"/>
      <c r="G218" s="45"/>
      <c r="I218" s="39"/>
      <c r="J218" s="14"/>
      <c r="K218" s="14"/>
      <c r="L218" s="14"/>
      <c r="M218" s="14"/>
      <c r="N218" s="40"/>
      <c r="P218" s="16"/>
      <c r="Q218" s="8"/>
    </row>
    <row r="219" spans="1:17">
      <c r="A219" s="41"/>
      <c r="B219" s="8"/>
      <c r="C219" s="42"/>
      <c r="D219" s="43"/>
      <c r="E219" s="44"/>
      <c r="G219" s="45"/>
      <c r="I219" s="39"/>
      <c r="J219" s="14"/>
      <c r="K219" s="14"/>
      <c r="L219" s="14"/>
      <c r="M219" s="14"/>
      <c r="N219" s="40"/>
      <c r="P219" s="16"/>
      <c r="Q219" s="8"/>
    </row>
    <row r="220" spans="1:17">
      <c r="A220" s="41"/>
      <c r="B220" s="8"/>
      <c r="C220" s="9"/>
      <c r="D220" s="43"/>
      <c r="E220" s="44"/>
      <c r="G220" s="45"/>
      <c r="I220" s="39"/>
      <c r="J220" s="14"/>
      <c r="K220" s="14"/>
      <c r="L220" s="14"/>
      <c r="M220" s="14"/>
      <c r="N220" s="40"/>
      <c r="P220" s="16"/>
      <c r="Q220" s="8"/>
    </row>
    <row r="221" spans="1:17">
      <c r="A221" s="41"/>
      <c r="B221" s="8"/>
      <c r="C221" s="42"/>
      <c r="D221" s="43"/>
      <c r="E221" s="44"/>
      <c r="G221" s="45"/>
      <c r="I221" s="39"/>
      <c r="J221" s="14"/>
      <c r="K221" s="14"/>
      <c r="L221" s="14"/>
      <c r="M221" s="14"/>
      <c r="N221" s="40"/>
      <c r="P221" s="16"/>
      <c r="Q221" s="8"/>
    </row>
    <row r="222" spans="1:17">
      <c r="A222" s="41"/>
      <c r="B222" s="8"/>
      <c r="C222" s="42"/>
      <c r="D222" s="43"/>
      <c r="E222" s="44"/>
      <c r="G222" s="45"/>
      <c r="I222" s="39"/>
      <c r="J222" s="14"/>
      <c r="K222" s="14"/>
      <c r="L222" s="14"/>
      <c r="M222" s="14"/>
      <c r="N222" s="40"/>
      <c r="P222" s="16"/>
      <c r="Q222" s="8"/>
    </row>
    <row r="223" spans="1:17">
      <c r="A223" s="41"/>
      <c r="B223" s="8"/>
      <c r="C223" s="42"/>
      <c r="D223" s="43"/>
      <c r="E223" s="44"/>
      <c r="G223" s="45"/>
      <c r="I223" s="39"/>
      <c r="J223" s="14"/>
      <c r="K223" s="14"/>
      <c r="L223" s="14"/>
      <c r="M223" s="14"/>
      <c r="N223" s="40"/>
      <c r="P223" s="16"/>
      <c r="Q223" s="8"/>
    </row>
    <row r="224" spans="1:17">
      <c r="A224" s="41"/>
      <c r="B224" s="8"/>
      <c r="C224" s="42"/>
      <c r="D224" s="43"/>
      <c r="E224" s="44"/>
      <c r="G224" s="45"/>
      <c r="I224" s="39"/>
      <c r="J224" s="14"/>
      <c r="K224" s="14"/>
      <c r="L224" s="14"/>
      <c r="M224" s="14"/>
      <c r="N224" s="40"/>
      <c r="P224" s="16"/>
      <c r="Q224" s="8"/>
    </row>
    <row r="225" spans="1:14">
      <c r="A225" s="41"/>
      <c r="B225" s="42"/>
      <c r="C225" s="42"/>
      <c r="D225" s="43"/>
      <c r="E225" s="44"/>
      <c r="G225" s="45"/>
      <c r="I225" s="39"/>
      <c r="J225" s="14"/>
      <c r="K225" s="14"/>
      <c r="L225" s="14"/>
      <c r="M225" s="14"/>
      <c r="N225" s="40"/>
    </row>
    <row r="226" spans="1:14">
      <c r="A226" s="41"/>
      <c r="B226" s="42"/>
      <c r="C226" s="42"/>
      <c r="D226" s="43"/>
      <c r="E226" s="44"/>
      <c r="G226" s="45"/>
      <c r="I226" s="39"/>
      <c r="J226" s="14"/>
      <c r="K226" s="14"/>
      <c r="L226" s="14"/>
      <c r="M226" s="14"/>
      <c r="N226" s="40"/>
    </row>
    <row r="227" spans="1:14">
      <c r="A227" s="41"/>
      <c r="B227" s="42"/>
      <c r="C227" s="42"/>
      <c r="D227" s="43"/>
      <c r="E227" s="44"/>
      <c r="G227" s="45"/>
      <c r="I227" s="39"/>
      <c r="J227" s="14"/>
      <c r="K227" s="14"/>
      <c r="L227" s="14"/>
      <c r="M227" s="14"/>
      <c r="N227" s="40"/>
    </row>
    <row r="228" spans="1:14">
      <c r="A228" s="41"/>
      <c r="B228" s="42"/>
      <c r="C228" s="42"/>
      <c r="D228" s="43"/>
      <c r="E228" s="44"/>
      <c r="G228" s="45"/>
      <c r="I228" s="39"/>
      <c r="J228" s="14"/>
      <c r="K228" s="14"/>
      <c r="L228" s="14"/>
      <c r="M228" s="14"/>
      <c r="N228" s="40"/>
    </row>
    <row r="229" spans="1:14">
      <c r="A229" s="41"/>
      <c r="B229" s="42"/>
      <c r="C229" s="42"/>
      <c r="D229" s="43"/>
      <c r="E229" s="44"/>
      <c r="G229" s="45"/>
      <c r="I229" s="39"/>
      <c r="J229" s="14"/>
      <c r="K229" s="14"/>
      <c r="L229" s="14"/>
      <c r="M229" s="14"/>
      <c r="N229" s="40"/>
    </row>
    <row r="230" spans="1:14">
      <c r="A230" s="41"/>
      <c r="B230" s="42"/>
      <c r="C230" s="42"/>
      <c r="D230" s="43"/>
      <c r="E230" s="44"/>
      <c r="G230" s="45"/>
      <c r="I230" s="39"/>
      <c r="J230" s="14"/>
      <c r="K230" s="14"/>
      <c r="L230" s="14"/>
      <c r="M230" s="14"/>
      <c r="N230" s="40"/>
    </row>
    <row r="231" spans="1:14">
      <c r="A231" s="41"/>
      <c r="B231" s="42"/>
      <c r="C231" s="42"/>
      <c r="D231" s="43"/>
      <c r="E231" s="44"/>
      <c r="G231" s="45"/>
      <c r="I231" s="39"/>
      <c r="J231" s="14"/>
      <c r="K231" s="14"/>
      <c r="L231" s="14"/>
      <c r="M231" s="14"/>
      <c r="N231" s="40"/>
    </row>
    <row r="232" spans="1:14">
      <c r="A232" s="41"/>
      <c r="B232" s="42"/>
      <c r="C232" s="42"/>
      <c r="D232" s="43"/>
      <c r="E232" s="44"/>
      <c r="G232" s="45"/>
      <c r="I232" s="39"/>
      <c r="J232" s="14"/>
      <c r="K232" s="14"/>
      <c r="L232" s="14"/>
      <c r="M232" s="14"/>
      <c r="N232" s="40"/>
    </row>
    <row r="233" spans="1:14">
      <c r="A233" s="41"/>
      <c r="B233" s="42"/>
      <c r="C233" s="42"/>
      <c r="D233" s="43"/>
      <c r="E233" s="44"/>
      <c r="G233" s="45"/>
      <c r="J233" s="14"/>
      <c r="K233" s="14"/>
      <c r="L233" s="14"/>
      <c r="M233" s="14"/>
    </row>
    <row r="234" spans="1:14">
      <c r="A234" s="41"/>
      <c r="B234" s="42"/>
      <c r="C234" s="42"/>
      <c r="D234" s="43"/>
      <c r="E234" s="44"/>
      <c r="G234" s="45"/>
      <c r="I234" s="39"/>
      <c r="J234" s="14"/>
      <c r="K234" s="14"/>
      <c r="L234" s="14"/>
      <c r="M234" s="14"/>
      <c r="N234" s="40"/>
    </row>
    <row r="235" spans="1:14">
      <c r="A235" s="41"/>
      <c r="B235" s="42"/>
      <c r="C235" s="42"/>
      <c r="D235" s="43"/>
      <c r="E235" s="44"/>
      <c r="G235" s="45"/>
      <c r="I235" s="39"/>
      <c r="J235" s="14"/>
      <c r="K235" s="14"/>
      <c r="L235" s="14"/>
      <c r="M235" s="14"/>
      <c r="N235" s="40"/>
    </row>
    <row r="236" spans="1:14">
      <c r="A236" s="41"/>
      <c r="B236" s="42"/>
      <c r="C236" s="42"/>
      <c r="D236" s="43"/>
      <c r="E236" s="44"/>
      <c r="G236" s="45"/>
      <c r="I236" s="39"/>
      <c r="J236" s="14"/>
      <c r="K236" s="14"/>
      <c r="L236" s="14"/>
      <c r="M236" s="14"/>
      <c r="N236" s="40"/>
    </row>
    <row r="237" spans="1:14">
      <c r="A237" s="41"/>
      <c r="B237" s="42"/>
      <c r="C237" s="42"/>
      <c r="D237" s="43"/>
      <c r="E237" s="44"/>
      <c r="G237" s="45"/>
      <c r="I237" s="39"/>
      <c r="J237" s="14"/>
      <c r="K237" s="14"/>
      <c r="L237" s="14"/>
      <c r="M237" s="14"/>
      <c r="N237" s="40"/>
    </row>
    <row r="238" spans="1:14">
      <c r="A238" s="41"/>
      <c r="B238" s="42"/>
      <c r="C238" s="42"/>
      <c r="D238" s="43"/>
      <c r="E238" s="44"/>
      <c r="G238" s="45"/>
      <c r="I238" s="39"/>
      <c r="J238" s="46"/>
      <c r="K238" s="46"/>
      <c r="L238" s="46"/>
      <c r="M238" s="46"/>
      <c r="N238" s="40"/>
    </row>
    <row r="239" spans="1:14">
      <c r="A239" s="41"/>
      <c r="B239" s="42"/>
      <c r="C239" s="42"/>
      <c r="D239" s="43"/>
      <c r="E239" s="44"/>
      <c r="G239" s="45"/>
      <c r="I239" s="39"/>
      <c r="J239" s="14"/>
      <c r="K239" s="14"/>
      <c r="L239" s="14"/>
      <c r="M239" s="14"/>
      <c r="N239" s="40"/>
    </row>
    <row r="240" spans="1:14">
      <c r="A240" s="41"/>
      <c r="B240" s="42"/>
      <c r="C240" s="42"/>
      <c r="D240" s="43"/>
      <c r="E240" s="44"/>
      <c r="G240" s="45"/>
      <c r="I240" s="39"/>
      <c r="J240" s="14"/>
      <c r="K240" s="14"/>
      <c r="L240" s="14"/>
      <c r="M240" s="14"/>
      <c r="N240" s="40"/>
    </row>
    <row r="241" spans="1:14">
      <c r="A241" s="41"/>
      <c r="B241" s="42"/>
      <c r="C241" s="42"/>
      <c r="D241" s="43"/>
      <c r="E241" s="44"/>
      <c r="G241" s="45"/>
      <c r="I241" s="39"/>
      <c r="J241" s="14"/>
      <c r="K241" s="14"/>
      <c r="L241" s="14"/>
      <c r="M241" s="14"/>
      <c r="N241" s="40"/>
    </row>
    <row r="242" spans="1:14">
      <c r="A242" s="41"/>
      <c r="B242" s="42"/>
      <c r="C242" s="42"/>
      <c r="D242" s="43"/>
      <c r="E242" s="44"/>
      <c r="G242" s="45"/>
      <c r="I242" s="39"/>
      <c r="J242" s="14"/>
      <c r="K242" s="46"/>
      <c r="L242" s="46"/>
      <c r="M242" s="46"/>
      <c r="N242" s="40"/>
    </row>
    <row r="243" spans="1:14">
      <c r="A243" s="41"/>
      <c r="B243" s="42"/>
      <c r="C243" s="42"/>
      <c r="D243" s="43"/>
      <c r="E243" s="44"/>
      <c r="G243" s="45"/>
      <c r="I243" s="39"/>
      <c r="J243" s="14"/>
      <c r="K243" s="14"/>
      <c r="L243" s="14"/>
      <c r="M243" s="14"/>
      <c r="N243" s="40"/>
    </row>
    <row r="244" spans="1:14">
      <c r="A244" s="41"/>
      <c r="B244" s="42"/>
      <c r="C244" s="42"/>
      <c r="D244" s="43"/>
      <c r="E244" s="44"/>
      <c r="G244" s="45"/>
      <c r="I244" s="39"/>
      <c r="J244" s="14"/>
      <c r="K244" s="14"/>
      <c r="L244" s="14"/>
      <c r="M244" s="14"/>
      <c r="N244" s="40"/>
    </row>
    <row r="245" spans="1:14">
      <c r="A245" s="41"/>
      <c r="B245" s="42"/>
      <c r="C245" s="42"/>
      <c r="D245" s="43"/>
      <c r="E245" s="44"/>
      <c r="G245" s="45"/>
      <c r="I245" s="39"/>
      <c r="J245" s="14"/>
      <c r="K245" s="14"/>
      <c r="L245" s="14"/>
      <c r="M245" s="14"/>
      <c r="N245" s="40"/>
    </row>
    <row r="246" spans="1:14">
      <c r="A246" s="41"/>
      <c r="B246" s="42"/>
      <c r="C246" s="42"/>
      <c r="D246" s="43"/>
      <c r="E246" s="44"/>
      <c r="G246" s="45"/>
      <c r="I246" s="39"/>
      <c r="J246" s="14"/>
      <c r="K246" s="14"/>
      <c r="L246" s="14"/>
      <c r="M246" s="14"/>
      <c r="N246" s="40"/>
    </row>
    <row r="247" spans="1:14">
      <c r="A247" s="41"/>
      <c r="B247" s="42"/>
      <c r="C247" s="42"/>
      <c r="D247" s="43"/>
      <c r="E247" s="44"/>
      <c r="G247" s="45"/>
      <c r="I247" s="39"/>
      <c r="J247" s="14"/>
      <c r="K247" s="14"/>
      <c r="L247" s="14"/>
      <c r="M247" s="14"/>
      <c r="N247" s="40"/>
    </row>
    <row r="248" spans="1:14">
      <c r="A248" s="41"/>
      <c r="B248" s="42"/>
      <c r="C248" s="42"/>
      <c r="D248" s="43"/>
      <c r="E248" s="44"/>
      <c r="G248" s="45"/>
      <c r="I248" s="39"/>
      <c r="J248" s="14"/>
      <c r="K248" s="14"/>
      <c r="L248" s="14"/>
      <c r="M248" s="14"/>
      <c r="N248" s="40"/>
    </row>
    <row r="249" spans="1:14">
      <c r="A249" s="41"/>
      <c r="B249" s="42"/>
      <c r="C249" s="42"/>
      <c r="D249" s="43"/>
      <c r="E249" s="44"/>
      <c r="G249" s="45"/>
      <c r="I249" s="39"/>
      <c r="J249" s="14"/>
      <c r="K249" s="14"/>
      <c r="L249" s="14"/>
      <c r="M249" s="14"/>
      <c r="N249" s="40"/>
    </row>
    <row r="250" spans="1:14">
      <c r="A250" s="41"/>
      <c r="B250" s="42"/>
      <c r="C250" s="42"/>
      <c r="D250" s="43"/>
      <c r="E250" s="44"/>
      <c r="G250" s="45"/>
      <c r="I250" s="39"/>
      <c r="J250" s="14"/>
      <c r="K250" s="14"/>
      <c r="L250" s="14"/>
      <c r="M250" s="14"/>
      <c r="N250" s="40"/>
    </row>
    <row r="251" spans="1:14">
      <c r="A251" s="41"/>
      <c r="B251" s="42"/>
      <c r="C251" s="42"/>
      <c r="D251" s="43"/>
      <c r="E251" s="44"/>
      <c r="G251" s="45"/>
      <c r="I251" s="39"/>
      <c r="J251" s="46"/>
      <c r="K251" s="46"/>
      <c r="L251" s="46"/>
      <c r="M251" s="46"/>
      <c r="N251" s="40"/>
    </row>
    <row r="252" spans="1:14">
      <c r="A252" s="41"/>
      <c r="B252" s="42"/>
      <c r="C252" s="42"/>
      <c r="D252" s="43"/>
      <c r="E252" s="44"/>
      <c r="G252" s="45"/>
      <c r="I252" s="39"/>
      <c r="J252" s="46"/>
      <c r="K252" s="46"/>
      <c r="L252" s="46"/>
      <c r="M252" s="46"/>
      <c r="N252" s="40"/>
    </row>
    <row r="253" spans="1:14">
      <c r="A253" s="41"/>
      <c r="B253" s="42"/>
      <c r="C253" s="42"/>
      <c r="D253" s="43"/>
      <c r="E253" s="44"/>
      <c r="G253" s="45"/>
      <c r="I253" s="39"/>
      <c r="J253" s="46"/>
      <c r="K253" s="46"/>
      <c r="L253" s="46"/>
      <c r="M253" s="46"/>
      <c r="N253" s="40"/>
    </row>
    <row r="254" spans="1:14">
      <c r="A254" s="41"/>
      <c r="B254" s="42"/>
      <c r="C254" s="42"/>
      <c r="D254" s="43"/>
      <c r="E254" s="44"/>
      <c r="G254" s="45"/>
      <c r="I254" s="39"/>
      <c r="J254" s="46"/>
      <c r="K254" s="46"/>
      <c r="L254" s="46"/>
      <c r="M254" s="46"/>
      <c r="N254" s="40"/>
    </row>
    <row r="255" spans="1:14">
      <c r="A255" s="41"/>
      <c r="B255" s="42"/>
      <c r="C255" s="42"/>
      <c r="D255" s="43"/>
      <c r="E255" s="44"/>
      <c r="G255" s="45"/>
      <c r="I255" s="39"/>
      <c r="J255" s="46"/>
      <c r="K255" s="46"/>
      <c r="L255" s="46"/>
      <c r="M255" s="46"/>
      <c r="N255" s="40"/>
    </row>
    <row r="256" spans="1:14">
      <c r="A256" s="41"/>
      <c r="B256" s="42"/>
      <c r="C256" s="42"/>
      <c r="D256" s="43"/>
      <c r="E256" s="44"/>
      <c r="G256" s="45"/>
      <c r="I256" s="39"/>
      <c r="J256" s="46"/>
      <c r="K256" s="46"/>
      <c r="L256" s="46"/>
      <c r="M256" s="46"/>
      <c r="N256" s="40"/>
    </row>
    <row r="257" spans="1:14">
      <c r="A257" s="41"/>
      <c r="B257" s="42"/>
      <c r="C257" s="42"/>
      <c r="D257" s="43"/>
      <c r="E257" s="44"/>
      <c r="G257" s="45"/>
      <c r="I257" s="39"/>
      <c r="J257" s="46"/>
      <c r="K257" s="46"/>
      <c r="L257" s="46"/>
      <c r="M257" s="46"/>
      <c r="N257" s="40"/>
    </row>
    <row r="258" spans="1:14">
      <c r="A258" s="41"/>
      <c r="B258" s="42"/>
      <c r="C258" s="42"/>
      <c r="D258" s="43"/>
      <c r="E258" s="44"/>
      <c r="G258" s="45"/>
      <c r="I258" s="39"/>
      <c r="J258" s="46"/>
      <c r="K258" s="46"/>
      <c r="L258" s="46"/>
      <c r="M258" s="46"/>
      <c r="N258" s="40"/>
    </row>
    <row r="259" spans="1:14">
      <c r="A259" s="41"/>
      <c r="B259" s="42"/>
      <c r="C259" s="42"/>
      <c r="D259" s="43"/>
      <c r="E259" s="44"/>
      <c r="G259" s="45"/>
      <c r="I259" s="39"/>
      <c r="J259" s="46"/>
      <c r="K259" s="46"/>
      <c r="L259" s="46"/>
      <c r="M259" s="46"/>
      <c r="N259" s="40"/>
    </row>
    <row r="260" spans="1:14">
      <c r="A260" s="41"/>
      <c r="B260" s="42"/>
      <c r="C260" s="42"/>
      <c r="D260" s="43"/>
      <c r="E260" s="44"/>
      <c r="G260" s="45"/>
      <c r="I260" s="39"/>
      <c r="J260" s="46"/>
      <c r="K260" s="46"/>
      <c r="L260" s="46"/>
      <c r="M260" s="46"/>
      <c r="N260" s="40"/>
    </row>
    <row r="261" spans="1:14">
      <c r="A261" s="41"/>
      <c r="B261" s="42"/>
      <c r="C261" s="42"/>
      <c r="D261" s="43"/>
      <c r="E261" s="44"/>
      <c r="G261" s="45"/>
      <c r="I261" s="39"/>
      <c r="J261" s="46"/>
      <c r="K261" s="46"/>
      <c r="L261" s="46"/>
      <c r="M261" s="46"/>
      <c r="N261" s="40"/>
    </row>
    <row r="262" spans="1:14">
      <c r="A262" s="41"/>
      <c r="B262" s="42"/>
      <c r="C262" s="42"/>
      <c r="D262" s="43"/>
      <c r="E262" s="44"/>
      <c r="G262" s="45"/>
      <c r="I262" s="39"/>
      <c r="J262" s="46"/>
      <c r="K262" s="46"/>
      <c r="L262" s="46"/>
      <c r="M262" s="46"/>
      <c r="N262" s="40"/>
    </row>
    <row r="263" spans="1:14">
      <c r="A263" s="41"/>
      <c r="B263" s="42"/>
      <c r="C263" s="42"/>
      <c r="D263" s="43"/>
      <c r="E263" s="44"/>
      <c r="G263" s="45"/>
      <c r="I263" s="39"/>
      <c r="J263" s="46"/>
      <c r="K263" s="46"/>
      <c r="L263" s="46"/>
      <c r="M263" s="46"/>
      <c r="N263" s="40"/>
    </row>
    <row r="264" spans="1:14">
      <c r="A264" s="41"/>
      <c r="B264" s="42"/>
      <c r="C264" s="42"/>
      <c r="D264" s="43"/>
      <c r="E264" s="44"/>
      <c r="G264" s="45"/>
      <c r="I264" s="39"/>
      <c r="J264" s="46"/>
      <c r="K264" s="46"/>
      <c r="L264" s="46"/>
      <c r="M264" s="46"/>
      <c r="N264" s="40"/>
    </row>
    <row r="265" spans="1:14">
      <c r="A265" s="41"/>
      <c r="B265" s="42"/>
      <c r="C265" s="42"/>
      <c r="D265" s="43"/>
      <c r="E265" s="44"/>
      <c r="G265" s="45"/>
      <c r="I265" s="39"/>
      <c r="J265" s="46"/>
      <c r="K265" s="46"/>
      <c r="L265" s="46"/>
      <c r="M265" s="46"/>
      <c r="N265" s="40"/>
    </row>
    <row r="266" spans="1:14">
      <c r="A266" s="41"/>
      <c r="B266" s="42"/>
      <c r="C266" s="42"/>
      <c r="D266" s="43"/>
      <c r="E266" s="44"/>
      <c r="G266" s="45"/>
      <c r="I266" s="39"/>
      <c r="J266" s="46"/>
      <c r="K266" s="46"/>
      <c r="L266" s="46"/>
      <c r="M266" s="46"/>
      <c r="N266" s="40"/>
    </row>
    <row r="267" spans="1:14">
      <c r="A267" s="41"/>
      <c r="B267" s="42"/>
      <c r="C267" s="42"/>
      <c r="D267" s="43"/>
      <c r="E267" s="44"/>
      <c r="G267" s="45"/>
      <c r="I267" s="39"/>
      <c r="J267" s="46"/>
      <c r="K267" s="46"/>
      <c r="L267" s="46"/>
      <c r="M267" s="46"/>
      <c r="N267" s="40"/>
    </row>
    <row r="268" spans="1:14">
      <c r="A268" s="41"/>
      <c r="B268" s="42"/>
      <c r="C268" s="42"/>
      <c r="D268" s="43"/>
      <c r="E268" s="44"/>
      <c r="G268" s="45"/>
      <c r="I268" s="39"/>
      <c r="J268" s="46"/>
      <c r="K268" s="46"/>
      <c r="L268" s="46"/>
      <c r="M268" s="46"/>
      <c r="N268" s="40"/>
    </row>
    <row r="269" spans="1:14">
      <c r="A269" s="41"/>
      <c r="B269" s="42"/>
      <c r="C269" s="42"/>
      <c r="D269" s="43"/>
      <c r="E269" s="44"/>
      <c r="G269" s="45"/>
      <c r="I269" s="39"/>
      <c r="J269" s="46"/>
      <c r="K269" s="46"/>
      <c r="L269" s="46"/>
      <c r="M269" s="46"/>
      <c r="N269" s="40"/>
    </row>
    <row r="270" spans="1:14">
      <c r="A270" s="41"/>
      <c r="B270" s="42"/>
      <c r="C270" s="42"/>
      <c r="D270" s="43"/>
      <c r="E270" s="44"/>
      <c r="G270" s="45"/>
      <c r="I270" s="39"/>
      <c r="J270" s="46"/>
      <c r="K270" s="46"/>
      <c r="L270" s="46"/>
      <c r="M270" s="46"/>
      <c r="N270" s="40"/>
    </row>
    <row r="271" spans="1:14">
      <c r="A271" s="41"/>
      <c r="B271" s="42"/>
      <c r="C271" s="42"/>
      <c r="D271" s="43"/>
      <c r="E271" s="44"/>
      <c r="G271" s="45"/>
      <c r="I271" s="39"/>
      <c r="J271" s="46"/>
      <c r="K271" s="46"/>
      <c r="L271" s="46"/>
      <c r="M271" s="46"/>
      <c r="N271" s="40"/>
    </row>
    <row r="272" spans="1:14">
      <c r="A272" s="41"/>
      <c r="B272" s="42"/>
      <c r="C272" s="42"/>
      <c r="D272" s="43"/>
      <c r="E272" s="44"/>
      <c r="G272" s="45"/>
      <c r="I272" s="39"/>
      <c r="J272" s="46"/>
      <c r="K272" s="46"/>
      <c r="L272" s="46"/>
      <c r="M272" s="46"/>
      <c r="N272" s="40"/>
    </row>
    <row r="273" spans="1:14">
      <c r="A273" s="41"/>
      <c r="B273" s="42"/>
      <c r="C273" s="42"/>
      <c r="D273" s="43"/>
      <c r="E273" s="44"/>
      <c r="G273" s="45"/>
      <c r="I273" s="39"/>
      <c r="J273" s="46"/>
      <c r="K273" s="46"/>
      <c r="L273" s="46"/>
      <c r="M273" s="46"/>
      <c r="N273" s="40"/>
    </row>
    <row r="274" spans="1:14">
      <c r="A274" s="41"/>
      <c r="B274" s="42"/>
      <c r="C274" s="42"/>
      <c r="D274" s="43"/>
      <c r="E274" s="44"/>
      <c r="G274" s="45"/>
      <c r="I274" s="39"/>
      <c r="J274" s="46"/>
      <c r="K274" s="46"/>
      <c r="L274" s="46"/>
      <c r="M274" s="46"/>
      <c r="N274" s="40"/>
    </row>
    <row r="275" spans="1:14">
      <c r="A275" s="41"/>
      <c r="B275" s="42"/>
      <c r="C275" s="42"/>
      <c r="D275" s="43"/>
      <c r="E275" s="44"/>
      <c r="G275" s="45"/>
      <c r="I275" s="39"/>
      <c r="J275" s="46"/>
      <c r="K275" s="46"/>
      <c r="L275" s="46"/>
      <c r="M275" s="46"/>
      <c r="N275" s="40"/>
    </row>
    <row r="276" spans="1:14">
      <c r="A276" s="41"/>
      <c r="B276" s="42"/>
      <c r="C276" s="42"/>
      <c r="D276" s="43"/>
      <c r="E276" s="44"/>
      <c r="G276" s="45"/>
      <c r="I276" s="39"/>
      <c r="J276" s="46"/>
      <c r="K276" s="46"/>
      <c r="L276" s="46"/>
      <c r="M276" s="46"/>
      <c r="N276" s="40"/>
    </row>
    <row r="277" spans="1:14">
      <c r="A277" s="41"/>
      <c r="B277" s="42"/>
      <c r="C277" s="42"/>
      <c r="D277" s="43"/>
      <c r="E277" s="44"/>
      <c r="G277" s="45"/>
      <c r="I277" s="39"/>
      <c r="J277" s="46"/>
      <c r="K277" s="46"/>
      <c r="L277" s="46"/>
      <c r="M277" s="46"/>
      <c r="N277" s="40"/>
    </row>
    <row r="278" spans="1:14">
      <c r="A278" s="41"/>
      <c r="B278" s="42"/>
      <c r="C278" s="42"/>
      <c r="D278" s="43"/>
      <c r="E278" s="44"/>
      <c r="G278" s="45"/>
      <c r="I278" s="39"/>
      <c r="J278" s="46"/>
      <c r="K278" s="46"/>
      <c r="L278" s="46"/>
      <c r="M278" s="46"/>
      <c r="N278" s="40"/>
    </row>
    <row r="279" spans="1:14">
      <c r="A279" s="41"/>
      <c r="B279" s="42"/>
      <c r="C279" s="42"/>
      <c r="D279" s="43"/>
      <c r="E279" s="44"/>
      <c r="G279" s="45"/>
      <c r="I279" s="39"/>
      <c r="J279" s="46"/>
      <c r="K279" s="46"/>
      <c r="L279" s="46"/>
      <c r="M279" s="46"/>
      <c r="N279" s="40"/>
    </row>
    <row r="280" spans="1:14">
      <c r="A280" s="41"/>
      <c r="B280" s="42"/>
      <c r="C280" s="42"/>
      <c r="D280" s="43"/>
      <c r="E280" s="44"/>
      <c r="G280" s="45"/>
      <c r="I280" s="39"/>
      <c r="J280" s="46"/>
      <c r="K280" s="46"/>
      <c r="L280" s="46"/>
      <c r="M280" s="46"/>
      <c r="N280" s="40"/>
    </row>
    <row r="281" spans="1:14">
      <c r="A281" s="41"/>
      <c r="B281" s="42"/>
      <c r="C281" s="42"/>
      <c r="D281" s="43"/>
      <c r="E281" s="44"/>
      <c r="G281" s="45"/>
      <c r="I281" s="39"/>
      <c r="J281" s="46"/>
      <c r="K281" s="46"/>
      <c r="L281" s="46"/>
      <c r="M281" s="46"/>
      <c r="N281" s="40"/>
    </row>
    <row r="282" spans="1:14">
      <c r="A282" s="41"/>
      <c r="B282" s="42"/>
      <c r="C282" s="42"/>
      <c r="D282" s="43"/>
      <c r="E282" s="44"/>
      <c r="G282" s="45"/>
      <c r="I282" s="39"/>
      <c r="J282" s="46"/>
      <c r="K282" s="46"/>
      <c r="L282" s="46"/>
      <c r="M282" s="46"/>
      <c r="N282" s="40"/>
    </row>
    <row r="283" spans="1:14">
      <c r="A283" s="41"/>
      <c r="B283" s="42"/>
      <c r="C283" s="42"/>
      <c r="D283" s="43"/>
      <c r="E283" s="44"/>
      <c r="G283" s="45"/>
      <c r="I283" s="39"/>
      <c r="J283" s="46"/>
      <c r="K283" s="46"/>
      <c r="L283" s="46"/>
      <c r="M283" s="46"/>
      <c r="N283" s="40"/>
    </row>
    <row r="284" spans="1:14">
      <c r="A284" s="41"/>
      <c r="B284" s="42"/>
      <c r="C284" s="42"/>
      <c r="D284" s="43"/>
      <c r="E284" s="44"/>
      <c r="G284" s="45"/>
      <c r="I284" s="39"/>
      <c r="J284" s="46"/>
      <c r="K284" s="46"/>
      <c r="L284" s="46"/>
      <c r="M284" s="46"/>
      <c r="N284" s="40"/>
    </row>
    <row r="285" spans="1:14">
      <c r="A285" s="41"/>
      <c r="B285" s="42"/>
      <c r="C285" s="42"/>
      <c r="D285" s="43"/>
      <c r="E285" s="44"/>
      <c r="G285" s="45"/>
      <c r="I285" s="39"/>
      <c r="J285" s="46"/>
      <c r="K285" s="46"/>
      <c r="L285" s="46"/>
      <c r="M285" s="46"/>
      <c r="N285" s="40"/>
    </row>
    <row r="286" spans="1:14">
      <c r="A286" s="41"/>
      <c r="B286" s="42"/>
      <c r="C286" s="42"/>
      <c r="D286" s="43"/>
      <c r="E286" s="44"/>
      <c r="G286" s="45"/>
      <c r="I286" s="39"/>
      <c r="J286" s="46"/>
      <c r="K286" s="46"/>
      <c r="L286" s="46"/>
      <c r="M286" s="46"/>
      <c r="N286" s="40"/>
    </row>
    <row r="287" spans="1:14">
      <c r="A287" s="41"/>
      <c r="B287" s="42"/>
      <c r="C287" s="42"/>
      <c r="D287" s="43"/>
      <c r="E287" s="44"/>
      <c r="G287" s="45"/>
      <c r="I287" s="39"/>
      <c r="J287" s="46"/>
      <c r="K287" s="46"/>
      <c r="L287" s="46"/>
      <c r="M287" s="46"/>
      <c r="N287" s="40"/>
    </row>
    <row r="288" spans="1:14">
      <c r="A288" s="41"/>
      <c r="B288" s="42"/>
      <c r="C288" s="42"/>
      <c r="D288" s="43"/>
      <c r="E288" s="44"/>
      <c r="G288" s="45"/>
      <c r="I288" s="39"/>
      <c r="J288" s="46"/>
      <c r="K288" s="46"/>
      <c r="L288" s="46"/>
      <c r="M288" s="46"/>
      <c r="N288" s="40"/>
    </row>
    <row r="289" spans="1:14">
      <c r="A289" s="41"/>
      <c r="B289" s="42"/>
      <c r="C289" s="42"/>
      <c r="D289" s="43"/>
      <c r="E289" s="44"/>
      <c r="G289" s="45"/>
      <c r="I289" s="39"/>
      <c r="J289" s="46"/>
      <c r="K289" s="46"/>
      <c r="L289" s="46"/>
      <c r="M289" s="46"/>
      <c r="N289" s="40"/>
    </row>
    <row r="290" spans="1:14">
      <c r="A290" s="41"/>
      <c r="B290" s="42"/>
      <c r="C290" s="42"/>
      <c r="D290" s="43"/>
      <c r="E290" s="44"/>
      <c r="G290" s="45"/>
      <c r="I290" s="39"/>
      <c r="J290" s="46"/>
      <c r="K290" s="46"/>
      <c r="L290" s="46"/>
      <c r="M290" s="46"/>
      <c r="N290" s="40"/>
    </row>
    <row r="291" spans="1:14">
      <c r="A291" s="41"/>
      <c r="B291" s="42"/>
      <c r="C291" s="42"/>
      <c r="D291" s="43"/>
      <c r="E291" s="44"/>
      <c r="G291" s="45"/>
      <c r="I291" s="39"/>
      <c r="J291" s="46"/>
      <c r="K291" s="46"/>
      <c r="L291" s="46"/>
      <c r="M291" s="46"/>
      <c r="N291" s="40"/>
    </row>
    <row r="292" spans="1:14">
      <c r="A292" s="41"/>
      <c r="B292" s="42"/>
      <c r="C292" s="42"/>
      <c r="D292" s="43"/>
      <c r="E292" s="44"/>
      <c r="G292" s="45"/>
      <c r="I292" s="39"/>
      <c r="J292" s="46"/>
      <c r="K292" s="46"/>
      <c r="L292" s="46"/>
      <c r="M292" s="46"/>
      <c r="N292" s="40"/>
    </row>
    <row r="293" spans="1:14">
      <c r="A293" s="41"/>
      <c r="B293" s="42"/>
      <c r="C293" s="42"/>
      <c r="D293" s="43"/>
      <c r="E293" s="44"/>
      <c r="G293" s="45"/>
      <c r="I293" s="39"/>
      <c r="J293" s="46"/>
      <c r="K293" s="46"/>
      <c r="L293" s="46"/>
      <c r="M293" s="46"/>
      <c r="N293" s="40"/>
    </row>
    <row r="294" spans="1:14">
      <c r="A294" s="41"/>
      <c r="B294" s="42"/>
      <c r="C294" s="42"/>
      <c r="D294" s="43"/>
      <c r="E294" s="44"/>
      <c r="G294" s="45"/>
      <c r="I294" s="39"/>
      <c r="J294" s="46"/>
      <c r="K294" s="46"/>
      <c r="L294" s="46"/>
      <c r="M294" s="46"/>
      <c r="N294" s="40"/>
    </row>
    <row r="295" spans="1:14">
      <c r="A295" s="41"/>
      <c r="B295" s="42"/>
      <c r="C295" s="42"/>
      <c r="D295" s="43"/>
      <c r="E295" s="44"/>
      <c r="G295" s="45"/>
      <c r="I295" s="39"/>
      <c r="J295" s="46"/>
      <c r="K295" s="46"/>
      <c r="L295" s="46"/>
      <c r="M295" s="46"/>
      <c r="N295" s="40"/>
    </row>
    <row r="296" spans="1:14">
      <c r="A296" s="41"/>
      <c r="B296" s="42"/>
      <c r="C296" s="42"/>
      <c r="D296" s="43"/>
      <c r="E296" s="44"/>
      <c r="G296" s="45"/>
      <c r="I296" s="39"/>
      <c r="J296" s="46"/>
      <c r="K296" s="46"/>
      <c r="L296" s="46"/>
      <c r="M296" s="46"/>
      <c r="N296" s="40"/>
    </row>
    <row r="297" spans="1:14">
      <c r="A297" s="41"/>
      <c r="B297" s="42"/>
      <c r="C297" s="42"/>
      <c r="D297" s="43"/>
      <c r="E297" s="44"/>
      <c r="G297" s="45"/>
      <c r="I297" s="39"/>
      <c r="J297" s="46"/>
      <c r="K297" s="46"/>
      <c r="L297" s="46"/>
      <c r="M297" s="46"/>
      <c r="N297" s="40"/>
    </row>
    <row r="298" spans="1:14">
      <c r="A298" s="41"/>
      <c r="B298" s="42"/>
      <c r="C298" s="42"/>
      <c r="D298" s="43"/>
      <c r="E298" s="44"/>
      <c r="G298" s="45"/>
      <c r="I298" s="39"/>
      <c r="J298" s="46"/>
      <c r="K298" s="46"/>
      <c r="L298" s="46"/>
      <c r="M298" s="46"/>
      <c r="N298" s="40"/>
    </row>
    <row r="299" spans="1:14">
      <c r="A299" s="41"/>
      <c r="B299" s="42"/>
      <c r="C299" s="42"/>
      <c r="D299" s="43"/>
      <c r="E299" s="44"/>
      <c r="G299" s="45"/>
      <c r="I299" s="39"/>
      <c r="J299" s="46"/>
      <c r="K299" s="46"/>
      <c r="L299" s="46"/>
      <c r="M299" s="46"/>
      <c r="N299" s="40"/>
    </row>
    <row r="300" spans="1:14">
      <c r="A300" s="41"/>
      <c r="B300" s="42"/>
      <c r="C300" s="42"/>
      <c r="D300" s="43"/>
      <c r="E300" s="44"/>
      <c r="G300" s="45"/>
      <c r="I300" s="39"/>
      <c r="J300" s="46"/>
      <c r="K300" s="46"/>
      <c r="L300" s="46"/>
      <c r="M300" s="46"/>
      <c r="N300" s="40"/>
    </row>
    <row r="301" spans="1:14">
      <c r="A301" s="41"/>
      <c r="B301" s="42"/>
      <c r="C301" s="42"/>
      <c r="D301" s="43"/>
      <c r="E301" s="44"/>
      <c r="G301" s="45"/>
      <c r="I301" s="39"/>
      <c r="J301" s="46"/>
      <c r="K301" s="46"/>
      <c r="L301" s="46"/>
      <c r="M301" s="46"/>
      <c r="N301" s="40"/>
    </row>
    <row r="302" spans="1:14">
      <c r="A302" s="41"/>
      <c r="B302" s="42"/>
      <c r="C302" s="42"/>
      <c r="D302" s="43"/>
      <c r="E302" s="44"/>
      <c r="G302" s="45"/>
      <c r="I302" s="39"/>
      <c r="J302" s="46"/>
      <c r="K302" s="46"/>
      <c r="L302" s="46"/>
      <c r="M302" s="46"/>
      <c r="N302" s="40"/>
    </row>
    <row r="303" spans="1:14">
      <c r="A303" s="41"/>
      <c r="B303" s="42"/>
      <c r="C303" s="42"/>
      <c r="D303" s="43"/>
      <c r="E303" s="44"/>
      <c r="G303" s="45"/>
      <c r="I303" s="39"/>
      <c r="J303" s="46"/>
      <c r="K303" s="46"/>
      <c r="L303" s="46"/>
      <c r="M303" s="46"/>
      <c r="N303" s="40"/>
    </row>
    <row r="304" spans="1:14">
      <c r="A304" s="41"/>
      <c r="B304" s="42"/>
      <c r="C304" s="42"/>
      <c r="D304" s="43"/>
      <c r="E304" s="44"/>
      <c r="G304" s="45"/>
      <c r="I304" s="39"/>
      <c r="J304" s="46"/>
      <c r="K304" s="46"/>
      <c r="L304" s="46"/>
      <c r="M304" s="46"/>
      <c r="N304" s="40"/>
    </row>
    <row r="305" spans="1:14">
      <c r="A305" s="41"/>
      <c r="B305" s="42"/>
      <c r="C305" s="42"/>
      <c r="D305" s="43"/>
      <c r="E305" s="44"/>
      <c r="G305" s="45"/>
      <c r="I305" s="39"/>
      <c r="J305" s="46"/>
      <c r="K305" s="46"/>
      <c r="L305" s="46"/>
      <c r="M305" s="46"/>
      <c r="N305" s="40"/>
    </row>
    <row r="306" spans="1:14">
      <c r="A306" s="41"/>
      <c r="B306" s="42"/>
      <c r="C306" s="42"/>
      <c r="D306" s="43"/>
      <c r="E306" s="44"/>
      <c r="G306" s="45"/>
      <c r="I306" s="39"/>
      <c r="J306" s="46"/>
      <c r="K306" s="46"/>
      <c r="L306" s="46"/>
      <c r="M306" s="46"/>
      <c r="N306" s="40"/>
    </row>
    <row r="307" spans="1:14">
      <c r="A307" s="41"/>
      <c r="B307" s="42"/>
      <c r="C307" s="42"/>
      <c r="D307" s="43"/>
      <c r="E307" s="44"/>
      <c r="G307" s="45"/>
      <c r="I307" s="39"/>
      <c r="J307" s="46"/>
      <c r="K307" s="46"/>
      <c r="L307" s="46"/>
      <c r="M307" s="46"/>
      <c r="N307" s="40"/>
    </row>
    <row r="308" spans="1:14">
      <c r="A308" s="41"/>
      <c r="B308" s="42"/>
      <c r="C308" s="42"/>
      <c r="D308" s="43"/>
      <c r="E308" s="44"/>
      <c r="G308" s="45"/>
      <c r="I308" s="39"/>
      <c r="J308" s="46"/>
      <c r="K308" s="46"/>
      <c r="L308" s="46"/>
      <c r="M308" s="46"/>
      <c r="N308" s="40"/>
    </row>
    <row r="309" spans="1:14">
      <c r="A309" s="41"/>
      <c r="B309" s="42"/>
      <c r="C309" s="42"/>
      <c r="D309" s="43"/>
      <c r="E309" s="44"/>
      <c r="G309" s="45"/>
      <c r="I309" s="39"/>
      <c r="J309" s="46"/>
      <c r="K309" s="46"/>
      <c r="L309" s="46"/>
      <c r="M309" s="46"/>
      <c r="N309" s="40"/>
    </row>
    <row r="310" spans="1:14">
      <c r="A310" s="41"/>
      <c r="B310" s="42"/>
      <c r="C310" s="42"/>
      <c r="D310" s="43"/>
      <c r="E310" s="44"/>
      <c r="G310" s="45"/>
      <c r="I310" s="39"/>
      <c r="J310" s="46"/>
      <c r="K310" s="46"/>
      <c r="L310" s="46"/>
      <c r="M310" s="46"/>
      <c r="N310" s="40"/>
    </row>
    <row r="311" spans="1:14">
      <c r="A311" s="41"/>
      <c r="B311" s="42"/>
      <c r="C311" s="42"/>
      <c r="D311" s="43"/>
      <c r="E311" s="44"/>
      <c r="G311" s="45"/>
      <c r="I311" s="39"/>
      <c r="J311" s="46"/>
      <c r="K311" s="46"/>
      <c r="L311" s="46"/>
      <c r="M311" s="46"/>
      <c r="N311" s="40"/>
    </row>
    <row r="312" spans="1:14">
      <c r="A312" s="41"/>
      <c r="B312" s="42"/>
      <c r="C312" s="42"/>
      <c r="D312" s="43"/>
      <c r="E312" s="44"/>
      <c r="G312" s="45"/>
      <c r="I312" s="39"/>
      <c r="J312" s="46"/>
      <c r="K312" s="46"/>
      <c r="L312" s="46"/>
      <c r="M312" s="46"/>
      <c r="N312" s="40"/>
    </row>
    <row r="313" spans="1:14">
      <c r="A313" s="41"/>
      <c r="B313" s="42"/>
      <c r="C313" s="42"/>
      <c r="D313" s="43"/>
      <c r="E313" s="44"/>
      <c r="G313" s="45"/>
      <c r="I313" s="39"/>
      <c r="J313" s="46"/>
      <c r="K313" s="46"/>
      <c r="L313" s="46"/>
      <c r="M313" s="46"/>
      <c r="N313" s="40"/>
    </row>
    <row r="314" spans="1:14">
      <c r="A314" s="41"/>
      <c r="B314" s="42"/>
      <c r="C314" s="42"/>
      <c r="D314" s="43"/>
      <c r="E314" s="44"/>
      <c r="G314" s="45"/>
      <c r="I314" s="39"/>
      <c r="J314" s="46"/>
      <c r="K314" s="46"/>
      <c r="L314" s="46"/>
      <c r="M314" s="46"/>
      <c r="N314" s="40"/>
    </row>
    <row r="315" spans="1:14">
      <c r="A315" s="41"/>
      <c r="B315" s="42"/>
      <c r="C315" s="42"/>
      <c r="D315" s="43"/>
      <c r="E315" s="44"/>
      <c r="G315" s="45"/>
      <c r="I315" s="39"/>
      <c r="J315" s="46"/>
      <c r="K315" s="46"/>
      <c r="L315" s="46"/>
      <c r="M315" s="46"/>
      <c r="N315" s="40"/>
    </row>
    <row r="316" spans="1:14">
      <c r="A316" s="41"/>
      <c r="B316" s="42"/>
      <c r="C316" s="42"/>
      <c r="D316" s="43"/>
      <c r="E316" s="44"/>
      <c r="G316" s="45"/>
      <c r="I316" s="39"/>
      <c r="J316" s="46"/>
      <c r="K316" s="46"/>
      <c r="L316" s="46"/>
      <c r="M316" s="46"/>
      <c r="N316" s="40"/>
    </row>
    <row r="317" spans="1:14">
      <c r="A317" s="41"/>
      <c r="B317" s="42"/>
      <c r="C317" s="42"/>
      <c r="D317" s="43"/>
      <c r="E317" s="44"/>
      <c r="G317" s="45"/>
      <c r="I317" s="39"/>
      <c r="J317" s="46"/>
      <c r="K317" s="46"/>
      <c r="L317" s="46"/>
      <c r="M317" s="46"/>
      <c r="N317" s="40"/>
    </row>
    <row r="318" spans="1:14">
      <c r="A318" s="41"/>
      <c r="B318" s="42"/>
      <c r="C318" s="42"/>
      <c r="D318" s="43"/>
      <c r="E318" s="44"/>
      <c r="G318" s="45"/>
      <c r="I318" s="39"/>
      <c r="J318" s="46"/>
      <c r="K318" s="46"/>
      <c r="L318" s="46"/>
      <c r="M318" s="46"/>
      <c r="N318" s="40"/>
    </row>
    <row r="319" spans="1:14">
      <c r="A319" s="41"/>
      <c r="B319" s="42"/>
      <c r="C319" s="42"/>
      <c r="D319" s="43"/>
      <c r="E319" s="44"/>
      <c r="G319" s="45"/>
      <c r="I319" s="39"/>
      <c r="J319" s="46"/>
      <c r="K319" s="46"/>
      <c r="L319" s="46"/>
      <c r="M319" s="46"/>
      <c r="N319" s="40"/>
    </row>
    <row r="320" spans="1:14">
      <c r="A320" s="41"/>
      <c r="B320" s="42"/>
      <c r="C320" s="42"/>
      <c r="D320" s="43"/>
      <c r="E320" s="44"/>
      <c r="G320" s="45"/>
      <c r="I320" s="39"/>
      <c r="J320" s="46"/>
      <c r="K320" s="46"/>
      <c r="L320" s="46"/>
      <c r="M320" s="46"/>
      <c r="N320" s="40"/>
    </row>
    <row r="321" spans="1:14">
      <c r="A321" s="41"/>
      <c r="B321" s="42"/>
      <c r="C321" s="42"/>
      <c r="D321" s="43"/>
      <c r="E321" s="44"/>
      <c r="G321" s="45"/>
      <c r="I321" s="39"/>
      <c r="J321" s="46"/>
      <c r="K321" s="46"/>
      <c r="L321" s="46"/>
      <c r="M321" s="46"/>
      <c r="N321" s="40"/>
    </row>
    <row r="322" spans="1:14">
      <c r="A322" s="41"/>
      <c r="B322" s="42"/>
      <c r="C322" s="42"/>
      <c r="D322" s="43"/>
      <c r="E322" s="44"/>
      <c r="G322" s="45"/>
      <c r="I322" s="39"/>
      <c r="J322" s="46"/>
      <c r="K322" s="46"/>
      <c r="L322" s="46"/>
      <c r="M322" s="46"/>
      <c r="N322" s="40"/>
    </row>
    <row r="323" spans="1:14">
      <c r="A323" s="41"/>
      <c r="B323" s="42"/>
      <c r="C323" s="42"/>
      <c r="D323" s="43"/>
      <c r="E323" s="44"/>
      <c r="G323" s="45"/>
      <c r="I323" s="39"/>
      <c r="J323" s="46"/>
      <c r="K323" s="46"/>
      <c r="L323" s="46"/>
      <c r="M323" s="46"/>
      <c r="N323" s="40"/>
    </row>
    <row r="324" spans="1:14">
      <c r="A324" s="41"/>
      <c r="B324" s="42"/>
      <c r="C324" s="42"/>
      <c r="D324" s="43"/>
      <c r="E324" s="44"/>
      <c r="G324" s="45"/>
      <c r="I324" s="39"/>
      <c r="J324" s="46"/>
      <c r="K324" s="46"/>
      <c r="L324" s="46"/>
      <c r="M324" s="46"/>
      <c r="N324" s="40"/>
    </row>
    <row r="325" spans="1:14">
      <c r="A325" s="41"/>
      <c r="B325" s="42"/>
      <c r="C325" s="42"/>
      <c r="D325" s="43"/>
      <c r="E325" s="44"/>
      <c r="G325" s="45"/>
      <c r="I325" s="39"/>
      <c r="J325" s="46"/>
      <c r="K325" s="46"/>
      <c r="L325" s="46"/>
      <c r="M325" s="46"/>
      <c r="N325" s="40"/>
    </row>
    <row r="326" spans="1:14">
      <c r="A326" s="41"/>
      <c r="B326" s="42"/>
      <c r="C326" s="42"/>
      <c r="D326" s="43"/>
      <c r="E326" s="44"/>
      <c r="G326" s="45"/>
      <c r="I326" s="39"/>
      <c r="J326" s="46"/>
      <c r="K326" s="46"/>
      <c r="L326" s="46"/>
      <c r="M326" s="46"/>
      <c r="N326" s="40"/>
    </row>
    <row r="327" spans="1:14">
      <c r="A327" s="41"/>
      <c r="B327" s="42"/>
      <c r="C327" s="42"/>
      <c r="D327" s="43"/>
      <c r="E327" s="44"/>
      <c r="G327" s="45"/>
      <c r="I327" s="39"/>
      <c r="J327" s="46"/>
      <c r="K327" s="46"/>
      <c r="L327" s="46"/>
      <c r="M327" s="46"/>
      <c r="N327" s="40"/>
    </row>
    <row r="328" spans="1:14">
      <c r="A328" s="41"/>
      <c r="B328" s="42"/>
      <c r="C328" s="42"/>
      <c r="D328" s="43"/>
      <c r="E328" s="44"/>
      <c r="G328" s="45"/>
      <c r="I328" s="39"/>
      <c r="J328" s="46"/>
      <c r="K328" s="46"/>
      <c r="L328" s="46"/>
      <c r="M328" s="46"/>
      <c r="N328" s="40"/>
    </row>
    <row r="329" spans="1:14">
      <c r="A329" s="41"/>
      <c r="B329" s="42"/>
      <c r="C329" s="42"/>
      <c r="D329" s="43"/>
      <c r="E329" s="44"/>
      <c r="G329" s="45"/>
      <c r="I329" s="39"/>
      <c r="J329" s="46"/>
      <c r="K329" s="46"/>
      <c r="L329" s="46"/>
      <c r="M329" s="46"/>
      <c r="N329" s="40"/>
    </row>
    <row r="330" spans="1:14">
      <c r="A330" s="41"/>
      <c r="B330" s="42"/>
      <c r="C330" s="42"/>
      <c r="D330" s="43"/>
      <c r="E330" s="44"/>
      <c r="G330" s="45"/>
      <c r="I330" s="39"/>
      <c r="J330" s="46"/>
      <c r="K330" s="46"/>
      <c r="L330" s="46"/>
      <c r="M330" s="46"/>
      <c r="N330" s="40"/>
    </row>
    <row r="331" spans="1:14">
      <c r="A331" s="41"/>
      <c r="B331" s="42"/>
      <c r="C331" s="42"/>
      <c r="D331" s="43"/>
      <c r="E331" s="44"/>
      <c r="G331" s="45"/>
      <c r="I331" s="39"/>
      <c r="J331" s="46"/>
      <c r="K331" s="46"/>
      <c r="L331" s="46"/>
      <c r="M331" s="46"/>
      <c r="N331" s="40"/>
    </row>
    <row r="332" spans="1:14">
      <c r="A332" s="41"/>
      <c r="B332" s="42"/>
      <c r="C332" s="42"/>
      <c r="D332" s="43"/>
      <c r="E332" s="44"/>
      <c r="G332" s="45"/>
      <c r="I332" s="39"/>
      <c r="J332" s="46"/>
      <c r="K332" s="46"/>
      <c r="L332" s="46"/>
      <c r="M332" s="46"/>
      <c r="N332" s="40"/>
    </row>
    <row r="333" spans="1:14">
      <c r="A333" s="41"/>
      <c r="B333" s="42"/>
      <c r="C333" s="42"/>
      <c r="D333" s="43"/>
      <c r="E333" s="44"/>
      <c r="G333" s="45"/>
      <c r="I333" s="39"/>
      <c r="J333" s="46"/>
      <c r="K333" s="46"/>
      <c r="L333" s="46"/>
      <c r="M333" s="46"/>
      <c r="N333" s="40"/>
    </row>
    <row r="334" spans="1:14">
      <c r="A334" s="41"/>
      <c r="B334" s="42"/>
      <c r="C334" s="42"/>
      <c r="D334" s="43"/>
      <c r="E334" s="44"/>
      <c r="G334" s="45"/>
      <c r="I334" s="39"/>
      <c r="J334" s="46"/>
      <c r="K334" s="46"/>
      <c r="L334" s="46"/>
      <c r="M334" s="46"/>
      <c r="N334" s="40"/>
    </row>
    <row r="335" spans="1:14">
      <c r="A335" s="41"/>
      <c r="B335" s="42"/>
      <c r="C335" s="42"/>
      <c r="D335" s="43"/>
      <c r="E335" s="44"/>
      <c r="G335" s="45"/>
      <c r="I335" s="39"/>
      <c r="J335" s="46"/>
      <c r="K335" s="46"/>
      <c r="L335" s="46"/>
      <c r="M335" s="46"/>
      <c r="N335" s="40"/>
    </row>
    <row r="336" spans="1:14">
      <c r="A336" s="41"/>
      <c r="B336" s="42"/>
      <c r="C336" s="42"/>
      <c r="D336" s="43"/>
      <c r="E336" s="44"/>
      <c r="G336" s="45"/>
      <c r="I336" s="39"/>
      <c r="J336" s="46"/>
      <c r="K336" s="46"/>
      <c r="L336" s="46"/>
      <c r="M336" s="46"/>
      <c r="N336" s="40"/>
    </row>
    <row r="337" spans="1:14">
      <c r="A337" s="41"/>
      <c r="B337" s="42"/>
      <c r="C337" s="42"/>
      <c r="D337" s="43"/>
      <c r="E337" s="44"/>
      <c r="G337" s="45"/>
      <c r="I337" s="39"/>
      <c r="J337" s="46"/>
      <c r="K337" s="46"/>
      <c r="L337" s="46"/>
      <c r="M337" s="46"/>
      <c r="N337" s="40"/>
    </row>
    <row r="338" spans="1:14">
      <c r="A338" s="41"/>
      <c r="B338" s="42"/>
      <c r="C338" s="42"/>
      <c r="D338" s="43"/>
      <c r="E338" s="44"/>
      <c r="G338" s="45"/>
      <c r="I338" s="39"/>
      <c r="J338" s="46"/>
      <c r="K338" s="46"/>
      <c r="L338" s="46"/>
      <c r="M338" s="46"/>
      <c r="N338" s="40"/>
    </row>
    <row r="339" spans="1:14">
      <c r="A339" s="41"/>
      <c r="B339" s="42"/>
      <c r="C339" s="42"/>
      <c r="D339" s="43"/>
      <c r="E339" s="44"/>
      <c r="G339" s="45"/>
      <c r="I339" s="39"/>
      <c r="J339" s="46"/>
      <c r="K339" s="46"/>
      <c r="L339" s="46"/>
      <c r="M339" s="46"/>
      <c r="N339" s="40"/>
    </row>
    <row r="340" spans="1:14">
      <c r="A340" s="41"/>
      <c r="B340" s="42"/>
      <c r="C340" s="42"/>
      <c r="D340" s="43"/>
      <c r="E340" s="44"/>
      <c r="G340" s="45"/>
      <c r="I340" s="39"/>
      <c r="J340" s="46"/>
      <c r="K340" s="46"/>
      <c r="L340" s="46"/>
      <c r="M340" s="46"/>
      <c r="N340" s="40"/>
    </row>
    <row r="341" spans="1:14">
      <c r="A341" s="41"/>
      <c r="B341" s="42"/>
      <c r="C341" s="42"/>
      <c r="D341" s="43"/>
      <c r="E341" s="44"/>
      <c r="G341" s="45"/>
      <c r="I341" s="39"/>
      <c r="J341" s="46"/>
      <c r="K341" s="46"/>
      <c r="L341" s="46"/>
      <c r="M341" s="46"/>
      <c r="N341" s="40"/>
    </row>
    <row r="342" spans="1:14">
      <c r="A342" s="41"/>
      <c r="B342" s="42"/>
      <c r="C342" s="42"/>
      <c r="D342" s="43"/>
      <c r="E342" s="44"/>
      <c r="G342" s="45"/>
      <c r="I342" s="39"/>
      <c r="J342" s="46"/>
      <c r="K342" s="46"/>
      <c r="L342" s="46"/>
      <c r="M342" s="46"/>
      <c r="N342" s="40"/>
    </row>
    <row r="343" spans="1:14">
      <c r="A343" s="41"/>
      <c r="B343" s="42"/>
      <c r="C343" s="42"/>
      <c r="D343" s="43"/>
      <c r="E343" s="44"/>
      <c r="G343" s="45"/>
      <c r="I343" s="39"/>
      <c r="J343" s="46"/>
      <c r="K343" s="46"/>
      <c r="L343" s="46"/>
      <c r="M343" s="46"/>
      <c r="N343" s="40"/>
    </row>
    <row r="344" spans="1:14">
      <c r="A344" s="41"/>
      <c r="B344" s="42"/>
      <c r="C344" s="42"/>
      <c r="D344" s="43"/>
      <c r="E344" s="44"/>
      <c r="G344" s="45"/>
      <c r="I344" s="39"/>
      <c r="J344" s="46"/>
      <c r="K344" s="46"/>
      <c r="L344" s="46"/>
      <c r="M344" s="46"/>
      <c r="N344" s="40"/>
    </row>
    <row r="345" spans="1:14">
      <c r="A345" s="41"/>
      <c r="B345" s="42"/>
      <c r="C345" s="42"/>
      <c r="D345" s="43"/>
      <c r="E345" s="44"/>
      <c r="G345" s="45"/>
      <c r="I345" s="39"/>
      <c r="J345" s="46"/>
      <c r="K345" s="46"/>
      <c r="L345" s="46"/>
      <c r="M345" s="46"/>
      <c r="N345" s="40"/>
    </row>
    <row r="346" spans="1:14">
      <c r="A346" s="41"/>
      <c r="B346" s="42"/>
      <c r="C346" s="42"/>
      <c r="D346" s="43"/>
      <c r="E346" s="44"/>
      <c r="G346" s="45"/>
      <c r="I346" s="39"/>
      <c r="J346" s="46"/>
      <c r="K346" s="46"/>
      <c r="L346" s="46"/>
      <c r="M346" s="46"/>
      <c r="N346" s="40"/>
    </row>
    <row r="347" spans="1:14">
      <c r="A347" s="41"/>
      <c r="B347" s="42"/>
      <c r="C347" s="42"/>
      <c r="D347" s="43"/>
      <c r="E347" s="44"/>
      <c r="G347" s="45"/>
      <c r="I347" s="39"/>
      <c r="J347" s="46"/>
      <c r="K347" s="46"/>
      <c r="L347" s="46"/>
      <c r="M347" s="46"/>
      <c r="N347" s="40"/>
    </row>
    <row r="348" spans="1:14">
      <c r="A348" s="41"/>
      <c r="B348" s="42"/>
      <c r="C348" s="42"/>
      <c r="D348" s="43"/>
      <c r="E348" s="44"/>
      <c r="G348" s="45"/>
      <c r="I348" s="39"/>
      <c r="J348" s="46"/>
      <c r="K348" s="46"/>
      <c r="L348" s="46"/>
      <c r="M348" s="46"/>
      <c r="N348" s="40"/>
    </row>
    <row r="349" spans="1:14">
      <c r="A349" s="41"/>
      <c r="B349" s="42"/>
      <c r="C349" s="42"/>
      <c r="D349" s="43"/>
      <c r="E349" s="44"/>
      <c r="G349" s="45"/>
      <c r="I349" s="39"/>
      <c r="J349" s="46"/>
      <c r="K349" s="46"/>
      <c r="L349" s="46"/>
      <c r="M349" s="46"/>
      <c r="N349" s="40"/>
    </row>
    <row r="350" spans="1:14">
      <c r="A350" s="41"/>
      <c r="B350" s="42"/>
      <c r="C350" s="42"/>
      <c r="D350" s="43"/>
      <c r="E350" s="44"/>
      <c r="G350" s="45"/>
      <c r="I350" s="39"/>
      <c r="J350" s="46"/>
      <c r="K350" s="46"/>
      <c r="L350" s="46"/>
      <c r="M350" s="46"/>
      <c r="N350" s="40"/>
    </row>
    <row r="351" spans="1:14">
      <c r="A351" s="41"/>
      <c r="B351" s="42"/>
      <c r="C351" s="42"/>
      <c r="D351" s="43"/>
      <c r="E351" s="44"/>
      <c r="G351" s="45"/>
      <c r="I351" s="39"/>
      <c r="J351" s="46"/>
      <c r="K351" s="46"/>
      <c r="L351" s="46"/>
      <c r="M351" s="46"/>
      <c r="N351" s="40"/>
    </row>
    <row r="352" spans="1:14">
      <c r="A352" s="41"/>
      <c r="B352" s="42"/>
      <c r="C352" s="42"/>
      <c r="D352" s="43"/>
      <c r="E352" s="44"/>
      <c r="G352" s="45"/>
      <c r="I352" s="39"/>
      <c r="J352" s="46"/>
      <c r="K352" s="46"/>
      <c r="L352" s="46"/>
      <c r="M352" s="46"/>
      <c r="N352" s="40"/>
    </row>
    <row r="353" spans="1:14">
      <c r="A353" s="41"/>
      <c r="B353" s="42"/>
      <c r="C353" s="42"/>
      <c r="D353" s="43"/>
      <c r="E353" s="44"/>
      <c r="G353" s="45"/>
      <c r="I353" s="39"/>
      <c r="J353" s="46"/>
      <c r="K353" s="46"/>
      <c r="L353" s="46"/>
      <c r="M353" s="46"/>
      <c r="N353" s="40"/>
    </row>
    <row r="354" spans="1:14">
      <c r="A354" s="41"/>
      <c r="B354" s="42"/>
      <c r="C354" s="42"/>
      <c r="D354" s="43"/>
      <c r="E354" s="44"/>
      <c r="G354" s="45"/>
      <c r="I354" s="39"/>
      <c r="J354" s="46"/>
      <c r="K354" s="46"/>
      <c r="L354" s="46"/>
      <c r="M354" s="46"/>
      <c r="N354" s="40"/>
    </row>
    <row r="355" spans="1:14">
      <c r="A355" s="41"/>
      <c r="B355" s="42"/>
      <c r="C355" s="42"/>
      <c r="D355" s="43"/>
      <c r="E355" s="44"/>
      <c r="G355" s="45"/>
      <c r="I355" s="39"/>
      <c r="J355" s="46"/>
      <c r="K355" s="46"/>
      <c r="L355" s="46"/>
      <c r="M355" s="46"/>
      <c r="N355" s="40"/>
    </row>
    <row r="356" spans="1:14">
      <c r="A356" s="41"/>
      <c r="B356" s="42"/>
      <c r="C356" s="42"/>
      <c r="D356" s="43"/>
      <c r="E356" s="44"/>
      <c r="G356" s="45"/>
      <c r="I356" s="39"/>
      <c r="J356" s="46"/>
      <c r="K356" s="46"/>
      <c r="L356" s="46"/>
      <c r="M356" s="46"/>
      <c r="N356" s="40"/>
    </row>
    <row r="357" spans="1:14">
      <c r="A357" s="41"/>
      <c r="B357" s="42"/>
      <c r="C357" s="42"/>
      <c r="D357" s="43"/>
      <c r="E357" s="44"/>
      <c r="G357" s="45"/>
      <c r="I357" s="39"/>
      <c r="J357" s="46"/>
      <c r="K357" s="46"/>
      <c r="L357" s="46"/>
      <c r="M357" s="46"/>
      <c r="N357" s="40"/>
    </row>
    <row r="358" spans="1:14">
      <c r="A358" s="41"/>
      <c r="B358" s="42"/>
      <c r="C358" s="42"/>
      <c r="D358" s="43"/>
      <c r="E358" s="44"/>
      <c r="G358" s="45"/>
      <c r="I358" s="39"/>
      <c r="J358" s="46"/>
      <c r="K358" s="46"/>
      <c r="L358" s="46"/>
      <c r="M358" s="46"/>
      <c r="N358" s="40"/>
    </row>
    <row r="359" spans="1:14">
      <c r="A359" s="41"/>
      <c r="B359" s="42"/>
      <c r="C359" s="42"/>
      <c r="D359" s="43"/>
      <c r="E359" s="44"/>
      <c r="G359" s="45"/>
      <c r="I359" s="39"/>
      <c r="J359" s="46"/>
      <c r="K359" s="46"/>
      <c r="L359" s="46"/>
      <c r="M359" s="46"/>
      <c r="N359" s="40"/>
    </row>
    <row r="360" spans="1:14">
      <c r="A360" s="41"/>
      <c r="B360" s="42"/>
      <c r="C360" s="42"/>
      <c r="D360" s="43"/>
      <c r="E360" s="44"/>
      <c r="G360" s="45"/>
      <c r="I360" s="39"/>
      <c r="J360" s="46"/>
      <c r="K360" s="46"/>
      <c r="L360" s="46"/>
      <c r="M360" s="46"/>
      <c r="N360" s="40"/>
    </row>
    <row r="361" spans="1:14">
      <c r="A361" s="41"/>
      <c r="B361" s="42"/>
      <c r="C361" s="42"/>
      <c r="D361" s="43"/>
      <c r="E361" s="44"/>
      <c r="G361" s="45"/>
      <c r="I361" s="39"/>
      <c r="J361" s="46"/>
      <c r="K361" s="46"/>
      <c r="L361" s="46"/>
      <c r="M361" s="46"/>
      <c r="N361" s="40"/>
    </row>
    <row r="362" spans="1:14">
      <c r="A362" s="41"/>
      <c r="B362" s="42"/>
      <c r="C362" s="42"/>
      <c r="D362" s="43"/>
      <c r="E362" s="44"/>
      <c r="G362" s="45"/>
      <c r="I362" s="39"/>
      <c r="J362" s="46"/>
      <c r="K362" s="46"/>
      <c r="L362" s="46"/>
      <c r="M362" s="46"/>
      <c r="N362" s="40"/>
    </row>
    <row r="363" spans="1:14">
      <c r="A363" s="41"/>
      <c r="B363" s="42"/>
      <c r="C363" s="42"/>
      <c r="D363" s="43"/>
      <c r="E363" s="44"/>
      <c r="G363" s="45"/>
      <c r="I363" s="39"/>
      <c r="J363" s="46"/>
      <c r="K363" s="46"/>
      <c r="L363" s="46"/>
      <c r="M363" s="46"/>
      <c r="N363" s="40"/>
    </row>
    <row r="364" spans="1:14">
      <c r="A364" s="41"/>
      <c r="B364" s="42"/>
      <c r="C364" s="42"/>
      <c r="D364" s="43"/>
      <c r="E364" s="44"/>
      <c r="G364" s="45"/>
      <c r="I364" s="39"/>
      <c r="J364" s="46"/>
      <c r="K364" s="46"/>
      <c r="L364" s="46"/>
      <c r="M364" s="46"/>
      <c r="N364" s="40"/>
    </row>
    <row r="365" spans="1:14">
      <c r="A365" s="41"/>
      <c r="B365" s="42"/>
      <c r="C365" s="42"/>
      <c r="D365" s="43"/>
      <c r="E365" s="44"/>
      <c r="G365" s="45"/>
      <c r="I365" s="39"/>
      <c r="J365" s="46"/>
      <c r="K365" s="46"/>
      <c r="L365" s="46"/>
      <c r="M365" s="46"/>
      <c r="N365" s="40"/>
    </row>
    <row r="366" spans="1:14">
      <c r="A366" s="41"/>
      <c r="B366" s="42"/>
      <c r="C366" s="42"/>
      <c r="D366" s="43"/>
      <c r="E366" s="44"/>
      <c r="G366" s="45"/>
      <c r="I366" s="39"/>
      <c r="J366" s="46"/>
      <c r="K366" s="46"/>
      <c r="L366" s="46"/>
      <c r="M366" s="46"/>
      <c r="N366" s="40"/>
    </row>
    <row r="367" spans="1:14">
      <c r="A367" s="41"/>
      <c r="B367" s="42"/>
      <c r="C367" s="42"/>
      <c r="D367" s="43"/>
      <c r="E367" s="44"/>
      <c r="G367" s="45"/>
      <c r="I367" s="39"/>
      <c r="J367" s="46"/>
      <c r="K367" s="46"/>
      <c r="L367" s="46"/>
      <c r="M367" s="46"/>
      <c r="N367" s="40"/>
    </row>
    <row r="368" spans="1:14">
      <c r="A368" s="41"/>
      <c r="B368" s="42"/>
      <c r="C368" s="42"/>
      <c r="D368" s="43"/>
      <c r="E368" s="44"/>
      <c r="G368" s="45"/>
      <c r="I368" s="39"/>
      <c r="J368" s="46"/>
      <c r="K368" s="46"/>
      <c r="L368" s="46"/>
      <c r="M368" s="46"/>
      <c r="N368" s="40"/>
    </row>
    <row r="369" spans="1:14">
      <c r="A369" s="41"/>
      <c r="B369" s="42"/>
      <c r="C369" s="42"/>
      <c r="D369" s="43"/>
      <c r="E369" s="44"/>
      <c r="G369" s="45"/>
      <c r="I369" s="39"/>
      <c r="J369" s="46"/>
      <c r="K369" s="46"/>
      <c r="L369" s="46"/>
      <c r="M369" s="46"/>
      <c r="N369" s="40"/>
    </row>
    <row r="370" spans="1:14">
      <c r="A370" s="41"/>
      <c r="B370" s="42"/>
      <c r="C370" s="42"/>
      <c r="D370" s="43"/>
      <c r="E370" s="44"/>
      <c r="G370" s="45"/>
      <c r="I370" s="39"/>
      <c r="J370" s="46"/>
      <c r="K370" s="46"/>
      <c r="L370" s="46"/>
      <c r="M370" s="46"/>
      <c r="N370" s="40"/>
    </row>
    <row r="371" spans="1:14">
      <c r="A371" s="41"/>
      <c r="B371" s="42"/>
      <c r="C371" s="42"/>
      <c r="D371" s="43"/>
      <c r="E371" s="44"/>
      <c r="G371" s="45"/>
      <c r="I371" s="39"/>
      <c r="J371" s="46"/>
      <c r="K371" s="46"/>
      <c r="L371" s="46"/>
      <c r="M371" s="46"/>
      <c r="N371" s="40"/>
    </row>
    <row r="372" spans="1:14">
      <c r="A372" s="41"/>
      <c r="B372" s="42"/>
      <c r="C372" s="42"/>
      <c r="D372" s="43"/>
      <c r="E372" s="44"/>
      <c r="G372" s="45"/>
      <c r="I372" s="39"/>
      <c r="J372" s="46"/>
      <c r="K372" s="46"/>
      <c r="L372" s="46"/>
      <c r="M372" s="46"/>
      <c r="N372" s="40"/>
    </row>
    <row r="373" spans="1:14">
      <c r="A373" s="41"/>
      <c r="B373" s="42"/>
      <c r="C373" s="42"/>
      <c r="D373" s="43"/>
      <c r="E373" s="44"/>
      <c r="G373" s="45"/>
      <c r="I373" s="39"/>
      <c r="J373" s="46"/>
      <c r="K373" s="46"/>
      <c r="L373" s="46"/>
      <c r="M373" s="46"/>
      <c r="N373" s="40"/>
    </row>
    <row r="374" spans="1:14">
      <c r="A374" s="41"/>
      <c r="B374" s="42"/>
      <c r="C374" s="42"/>
      <c r="D374" s="43"/>
      <c r="E374" s="44"/>
      <c r="G374" s="45"/>
      <c r="I374" s="39"/>
      <c r="J374" s="46"/>
      <c r="K374" s="46"/>
      <c r="L374" s="46"/>
      <c r="M374" s="46"/>
      <c r="N374" s="40"/>
    </row>
    <row r="375" spans="1:14">
      <c r="A375" s="41"/>
      <c r="B375" s="42"/>
      <c r="C375" s="42"/>
      <c r="D375" s="43"/>
      <c r="E375" s="44"/>
      <c r="G375" s="45"/>
      <c r="I375" s="39"/>
      <c r="J375" s="46"/>
      <c r="K375" s="46"/>
      <c r="L375" s="46"/>
      <c r="M375" s="46"/>
      <c r="N375" s="40"/>
    </row>
    <row r="376" spans="1:14">
      <c r="A376" s="41"/>
      <c r="B376" s="42"/>
      <c r="C376" s="42"/>
      <c r="D376" s="43"/>
      <c r="E376" s="44"/>
      <c r="G376" s="45"/>
      <c r="I376" s="39"/>
      <c r="J376" s="46"/>
      <c r="K376" s="46"/>
      <c r="L376" s="46"/>
      <c r="M376" s="46"/>
      <c r="N376" s="40"/>
    </row>
    <row r="377" spans="1:14">
      <c r="A377" s="41"/>
      <c r="B377" s="42"/>
      <c r="C377" s="42"/>
      <c r="D377" s="43"/>
      <c r="E377" s="44"/>
      <c r="G377" s="45"/>
      <c r="I377" s="39"/>
      <c r="J377" s="46"/>
      <c r="K377" s="46"/>
      <c r="L377" s="46"/>
      <c r="M377" s="46"/>
      <c r="N377" s="40"/>
    </row>
    <row r="378" spans="1:14">
      <c r="A378" s="41"/>
      <c r="B378" s="42"/>
      <c r="C378" s="42"/>
      <c r="D378" s="43"/>
      <c r="E378" s="44"/>
      <c r="G378" s="45"/>
      <c r="I378" s="39"/>
      <c r="J378" s="46"/>
      <c r="K378" s="46"/>
      <c r="L378" s="46"/>
      <c r="M378" s="46"/>
      <c r="N378" s="40"/>
    </row>
    <row r="379" spans="1:14">
      <c r="A379" s="41"/>
      <c r="B379" s="42"/>
      <c r="C379" s="42"/>
      <c r="D379" s="43"/>
      <c r="E379" s="44"/>
      <c r="G379" s="45"/>
      <c r="I379" s="39"/>
      <c r="J379" s="46"/>
      <c r="K379" s="46"/>
      <c r="L379" s="46"/>
      <c r="M379" s="46"/>
      <c r="N379" s="40"/>
    </row>
    <row r="380" spans="1:14">
      <c r="A380" s="41"/>
      <c r="B380" s="42"/>
      <c r="C380" s="42"/>
      <c r="D380" s="43"/>
      <c r="E380" s="44"/>
      <c r="G380" s="45"/>
      <c r="I380" s="39"/>
      <c r="J380" s="46"/>
      <c r="K380" s="46"/>
      <c r="L380" s="46"/>
      <c r="M380" s="46"/>
      <c r="N380" s="40"/>
    </row>
    <row r="381" spans="1:14">
      <c r="A381" s="41"/>
      <c r="B381" s="42"/>
      <c r="C381" s="42"/>
      <c r="D381" s="43"/>
      <c r="E381" s="44"/>
      <c r="G381" s="45"/>
      <c r="I381" s="39"/>
      <c r="J381" s="46"/>
      <c r="K381" s="46"/>
      <c r="L381" s="46"/>
      <c r="M381" s="46"/>
      <c r="N381" s="40"/>
    </row>
    <row r="382" spans="1:14">
      <c r="A382" s="41"/>
      <c r="B382" s="42"/>
      <c r="C382" s="42"/>
      <c r="D382" s="43"/>
      <c r="E382" s="44"/>
      <c r="G382" s="45"/>
      <c r="I382" s="39"/>
      <c r="J382" s="46"/>
      <c r="K382" s="46"/>
      <c r="L382" s="46"/>
      <c r="M382" s="46"/>
      <c r="N382" s="40"/>
    </row>
    <row r="383" spans="1:14">
      <c r="A383" s="41"/>
      <c r="B383" s="42"/>
      <c r="C383" s="42"/>
      <c r="D383" s="43"/>
      <c r="E383" s="44"/>
      <c r="G383" s="45"/>
      <c r="I383" s="39"/>
      <c r="J383" s="46"/>
      <c r="K383" s="46"/>
      <c r="L383" s="46"/>
      <c r="M383" s="46"/>
      <c r="N383" s="40"/>
    </row>
    <row r="384" spans="1:14">
      <c r="A384" s="41"/>
      <c r="B384" s="42"/>
      <c r="C384" s="42"/>
      <c r="D384" s="43"/>
      <c r="E384" s="44"/>
      <c r="G384" s="45"/>
      <c r="I384" s="39"/>
      <c r="J384" s="46"/>
      <c r="K384" s="46"/>
      <c r="L384" s="46"/>
      <c r="M384" s="46"/>
      <c r="N384" s="40"/>
    </row>
    <row r="385" spans="1:14">
      <c r="A385" s="41"/>
      <c r="B385" s="42"/>
      <c r="C385" s="42"/>
      <c r="D385" s="43"/>
      <c r="E385" s="44"/>
      <c r="G385" s="45"/>
      <c r="I385" s="39"/>
      <c r="J385" s="46"/>
      <c r="K385" s="46"/>
      <c r="L385" s="46"/>
      <c r="M385" s="46"/>
      <c r="N385" s="40"/>
    </row>
    <row r="386" spans="1:14">
      <c r="A386" s="41"/>
      <c r="B386" s="42"/>
      <c r="C386" s="42"/>
      <c r="D386" s="43"/>
      <c r="E386" s="44"/>
      <c r="G386" s="45"/>
      <c r="I386" s="39"/>
      <c r="J386" s="46"/>
      <c r="K386" s="46"/>
      <c r="L386" s="46"/>
      <c r="M386" s="46"/>
      <c r="N386" s="40"/>
    </row>
    <row r="387" spans="1:14">
      <c r="A387" s="41"/>
      <c r="B387" s="42"/>
      <c r="C387" s="42"/>
      <c r="D387" s="43"/>
      <c r="E387" s="44"/>
      <c r="G387" s="45"/>
      <c r="I387" s="39"/>
      <c r="J387" s="46"/>
      <c r="K387" s="46"/>
      <c r="L387" s="46"/>
      <c r="M387" s="46"/>
      <c r="N387" s="40"/>
    </row>
    <row r="388" spans="1:14">
      <c r="A388" s="41"/>
      <c r="B388" s="42"/>
      <c r="C388" s="42"/>
      <c r="D388" s="43"/>
      <c r="E388" s="44"/>
      <c r="G388" s="45"/>
      <c r="I388" s="39"/>
      <c r="J388" s="46"/>
      <c r="K388" s="46"/>
      <c r="L388" s="46"/>
      <c r="M388" s="46"/>
      <c r="N388" s="40"/>
    </row>
    <row r="389" spans="1:14">
      <c r="A389" s="41"/>
      <c r="B389" s="42"/>
      <c r="C389" s="42"/>
      <c r="D389" s="43"/>
      <c r="E389" s="44"/>
      <c r="G389" s="45"/>
      <c r="I389" s="39"/>
      <c r="J389" s="46"/>
      <c r="K389" s="46"/>
      <c r="L389" s="46"/>
      <c r="M389" s="46"/>
      <c r="N389" s="40"/>
    </row>
    <row r="390" spans="1:14">
      <c r="A390" s="41"/>
      <c r="B390" s="42"/>
      <c r="C390" s="42"/>
      <c r="D390" s="43"/>
      <c r="E390" s="44"/>
      <c r="G390" s="45"/>
      <c r="I390" s="39"/>
      <c r="J390" s="46"/>
      <c r="K390" s="46"/>
      <c r="L390" s="46"/>
      <c r="M390" s="46"/>
      <c r="N390" s="40"/>
    </row>
    <row r="391" spans="1:14">
      <c r="A391" s="41"/>
      <c r="B391" s="42"/>
      <c r="C391" s="42"/>
      <c r="D391" s="43"/>
      <c r="E391" s="44"/>
      <c r="G391" s="45"/>
      <c r="I391" s="39"/>
      <c r="J391" s="46"/>
      <c r="K391" s="46"/>
      <c r="L391" s="46"/>
      <c r="M391" s="46"/>
      <c r="N391" s="40"/>
    </row>
    <row r="392" spans="1:14">
      <c r="A392" s="41"/>
      <c r="B392" s="42"/>
      <c r="C392" s="42"/>
      <c r="D392" s="43"/>
      <c r="E392" s="44"/>
      <c r="G392" s="45"/>
      <c r="I392" s="39"/>
      <c r="J392" s="46"/>
      <c r="K392" s="46"/>
      <c r="L392" s="46"/>
      <c r="M392" s="46"/>
      <c r="N392" s="40"/>
    </row>
    <row r="393" spans="1:14">
      <c r="A393" s="41"/>
      <c r="B393" s="42"/>
      <c r="C393" s="42"/>
      <c r="D393" s="43"/>
      <c r="E393" s="44"/>
      <c r="G393" s="45"/>
      <c r="I393" s="39"/>
      <c r="J393" s="46"/>
      <c r="K393" s="46"/>
      <c r="L393" s="46"/>
      <c r="M393" s="46"/>
      <c r="N393" s="40"/>
    </row>
    <row r="394" spans="1:14">
      <c r="A394" s="41"/>
      <c r="B394" s="42"/>
      <c r="C394" s="42"/>
      <c r="D394" s="43"/>
      <c r="E394" s="44"/>
      <c r="G394" s="45"/>
      <c r="I394" s="39"/>
      <c r="J394" s="46"/>
      <c r="K394" s="46"/>
      <c r="L394" s="46"/>
      <c r="M394" s="46"/>
      <c r="N394" s="40"/>
    </row>
    <row r="395" spans="1:14">
      <c r="A395" s="41"/>
      <c r="B395" s="42"/>
      <c r="C395" s="42"/>
      <c r="D395" s="43"/>
      <c r="E395" s="44"/>
      <c r="G395" s="45"/>
      <c r="I395" s="39"/>
      <c r="J395" s="46"/>
      <c r="K395" s="46"/>
      <c r="L395" s="46"/>
      <c r="M395" s="46"/>
      <c r="N395" s="40"/>
    </row>
    <row r="396" spans="1:14">
      <c r="A396" s="41"/>
      <c r="B396" s="42"/>
      <c r="C396" s="42"/>
      <c r="D396" s="43"/>
      <c r="E396" s="44"/>
      <c r="G396" s="45"/>
      <c r="I396" s="39"/>
      <c r="J396" s="46"/>
      <c r="K396" s="46"/>
      <c r="L396" s="46"/>
      <c r="M396" s="46"/>
      <c r="N396" s="40"/>
    </row>
    <row r="397" spans="1:14">
      <c r="A397" s="41"/>
      <c r="B397" s="42"/>
      <c r="C397" s="42"/>
      <c r="D397" s="43"/>
      <c r="E397" s="44"/>
      <c r="G397" s="45"/>
      <c r="I397" s="39"/>
      <c r="J397" s="46"/>
      <c r="K397" s="46"/>
      <c r="L397" s="46"/>
      <c r="M397" s="46"/>
      <c r="N397" s="40"/>
    </row>
    <row r="398" spans="1:14">
      <c r="A398" s="41"/>
      <c r="B398" s="42"/>
      <c r="C398" s="42"/>
      <c r="D398" s="43"/>
      <c r="E398" s="44"/>
      <c r="G398" s="45"/>
      <c r="I398" s="39"/>
      <c r="J398" s="46"/>
      <c r="K398" s="46"/>
      <c r="L398" s="46"/>
      <c r="M398" s="46"/>
      <c r="N398" s="40"/>
    </row>
    <row r="399" spans="1:14">
      <c r="A399" s="41"/>
      <c r="B399" s="42"/>
      <c r="C399" s="42"/>
      <c r="D399" s="43"/>
      <c r="E399" s="44"/>
      <c r="G399" s="45"/>
      <c r="I399" s="39"/>
      <c r="J399" s="46"/>
      <c r="K399" s="46"/>
      <c r="L399" s="46"/>
      <c r="M399" s="46"/>
      <c r="N399" s="40"/>
    </row>
    <row r="400" spans="1:14">
      <c r="A400" s="41"/>
      <c r="B400" s="42"/>
      <c r="C400" s="42"/>
      <c r="D400" s="43"/>
      <c r="E400" s="44"/>
      <c r="G400" s="45"/>
      <c r="I400" s="39"/>
      <c r="J400" s="46"/>
      <c r="K400" s="46"/>
      <c r="L400" s="46"/>
      <c r="M400" s="46"/>
      <c r="N400" s="40"/>
    </row>
    <row r="401" spans="1:13">
      <c r="A401" s="41"/>
      <c r="B401" s="42"/>
      <c r="C401" s="42"/>
      <c r="D401" s="47"/>
      <c r="E401" s="48"/>
      <c r="J401" s="18"/>
      <c r="K401" s="18"/>
      <c r="L401" s="18"/>
      <c r="M401" s="18"/>
    </row>
    <row r="402" spans="1:13">
      <c r="A402" s="41"/>
      <c r="B402" s="42"/>
      <c r="C402" s="42"/>
      <c r="D402" s="47"/>
      <c r="E402" s="48"/>
      <c r="J402" s="18"/>
      <c r="K402" s="18"/>
      <c r="L402" s="18"/>
      <c r="M402" s="18"/>
    </row>
    <row r="403" spans="1:13">
      <c r="A403" s="41"/>
      <c r="B403" s="42"/>
      <c r="C403" s="42"/>
      <c r="D403" s="47"/>
      <c r="E403" s="48"/>
      <c r="J403" s="18"/>
      <c r="K403" s="18"/>
      <c r="L403" s="18"/>
      <c r="M403" s="18"/>
    </row>
    <row r="404" spans="1:13">
      <c r="A404" s="41"/>
      <c r="B404" s="42"/>
      <c r="C404" s="42"/>
      <c r="D404" s="47"/>
      <c r="E404" s="48"/>
      <c r="J404" s="18"/>
      <c r="K404" s="18"/>
      <c r="L404" s="18"/>
      <c r="M404" s="18"/>
    </row>
    <row r="405" spans="1:13">
      <c r="A405" s="41"/>
      <c r="B405" s="42"/>
      <c r="C405" s="42"/>
      <c r="D405" s="47"/>
      <c r="E405" s="48"/>
      <c r="J405" s="18"/>
      <c r="K405" s="18"/>
      <c r="L405" s="18"/>
      <c r="M405" s="18"/>
    </row>
    <row r="406" spans="1:13">
      <c r="A406" s="41"/>
      <c r="B406" s="42"/>
      <c r="C406" s="42"/>
      <c r="D406" s="47"/>
      <c r="E406" s="48"/>
      <c r="J406" s="18"/>
      <c r="K406" s="18"/>
      <c r="L406" s="18"/>
      <c r="M406" s="18"/>
    </row>
    <row r="407" spans="1:13">
      <c r="A407" s="41"/>
      <c r="B407" s="42"/>
      <c r="C407" s="42"/>
      <c r="D407" s="47"/>
      <c r="E407" s="48"/>
      <c r="J407" s="18"/>
      <c r="K407" s="18"/>
      <c r="L407" s="18"/>
      <c r="M407" s="18"/>
    </row>
    <row r="408" spans="1:13">
      <c r="A408" s="41"/>
      <c r="B408" s="42"/>
      <c r="C408" s="42"/>
      <c r="D408" s="47"/>
      <c r="E408" s="48"/>
      <c r="J408" s="18"/>
      <c r="K408" s="18"/>
      <c r="L408" s="18"/>
      <c r="M408" s="18"/>
    </row>
    <row r="409" spans="1:13">
      <c r="A409" s="41"/>
      <c r="B409" s="42"/>
      <c r="C409" s="42"/>
      <c r="D409" s="47"/>
      <c r="E409" s="48"/>
      <c r="J409" s="18"/>
      <c r="K409" s="18"/>
      <c r="L409" s="18"/>
      <c r="M409" s="18"/>
    </row>
    <row r="410" spans="1:13">
      <c r="A410" s="41"/>
      <c r="B410" s="42"/>
      <c r="C410" s="42"/>
      <c r="D410" s="47"/>
      <c r="E410" s="48"/>
      <c r="J410" s="18"/>
      <c r="K410" s="18"/>
      <c r="L410" s="18"/>
      <c r="M410" s="18"/>
    </row>
    <row r="411" spans="1:13">
      <c r="A411" s="41"/>
      <c r="B411" s="42"/>
      <c r="C411" s="42"/>
      <c r="D411" s="47"/>
      <c r="E411" s="48"/>
      <c r="J411" s="18"/>
      <c r="K411" s="18"/>
      <c r="L411" s="18"/>
      <c r="M411" s="18"/>
    </row>
    <row r="412" spans="1:13">
      <c r="A412" s="41"/>
      <c r="B412" s="42"/>
      <c r="C412" s="42"/>
      <c r="D412" s="47"/>
      <c r="E412" s="48"/>
      <c r="J412" s="18"/>
      <c r="K412" s="18"/>
      <c r="L412" s="18"/>
      <c r="M412" s="18"/>
    </row>
    <row r="413" spans="1:13">
      <c r="A413" s="41"/>
      <c r="B413" s="42"/>
      <c r="C413" s="42"/>
      <c r="D413" s="47"/>
      <c r="E413" s="48"/>
      <c r="J413" s="18"/>
      <c r="K413" s="18"/>
      <c r="L413" s="18"/>
      <c r="M413" s="18"/>
    </row>
    <row r="414" spans="1:13">
      <c r="A414" s="41"/>
      <c r="B414" s="42"/>
      <c r="C414" s="42"/>
      <c r="D414" s="47"/>
      <c r="E414" s="48"/>
      <c r="J414" s="18"/>
      <c r="K414" s="18"/>
      <c r="L414" s="18"/>
      <c r="M414" s="18"/>
    </row>
    <row r="415" spans="1:13">
      <c r="A415" s="41"/>
      <c r="B415" s="42"/>
      <c r="C415" s="42"/>
      <c r="D415" s="47"/>
      <c r="E415" s="48"/>
      <c r="J415" s="18"/>
      <c r="K415" s="18"/>
      <c r="L415" s="18"/>
      <c r="M415" s="18"/>
    </row>
    <row r="416" spans="1:13">
      <c r="A416" s="41"/>
      <c r="B416" s="42"/>
      <c r="C416" s="42"/>
      <c r="D416" s="47"/>
      <c r="E416" s="48"/>
      <c r="J416" s="18"/>
      <c r="K416" s="18"/>
      <c r="L416" s="18"/>
      <c r="M416" s="18"/>
    </row>
    <row r="417" spans="1:13">
      <c r="A417" s="41"/>
      <c r="B417" s="42"/>
      <c r="C417" s="42"/>
      <c r="D417" s="47"/>
      <c r="E417" s="48"/>
      <c r="J417" s="18"/>
      <c r="K417" s="18"/>
      <c r="L417" s="18"/>
      <c r="M417" s="18"/>
    </row>
    <row r="418" spans="1:13">
      <c r="A418" s="41"/>
      <c r="B418" s="42"/>
      <c r="C418" s="42"/>
      <c r="D418" s="47"/>
      <c r="E418" s="48"/>
      <c r="J418" s="18"/>
      <c r="K418" s="18"/>
      <c r="L418" s="18"/>
      <c r="M418" s="18"/>
    </row>
    <row r="419" spans="1:13">
      <c r="A419" s="41"/>
      <c r="B419" s="42"/>
      <c r="C419" s="42"/>
      <c r="D419" s="47"/>
      <c r="E419" s="48"/>
      <c r="J419" s="18"/>
      <c r="K419" s="18"/>
      <c r="L419" s="18"/>
      <c r="M419" s="18"/>
    </row>
    <row r="420" spans="1:13">
      <c r="A420" s="41"/>
      <c r="B420" s="42"/>
      <c r="C420" s="42"/>
      <c r="D420" s="47"/>
      <c r="E420" s="48"/>
      <c r="J420" s="18"/>
      <c r="K420" s="18"/>
      <c r="L420" s="18"/>
      <c r="M420" s="18"/>
    </row>
    <row r="421" spans="1:13">
      <c r="A421" s="41"/>
      <c r="B421" s="42"/>
      <c r="C421" s="42"/>
      <c r="D421" s="47"/>
      <c r="E421" s="48"/>
      <c r="J421" s="18"/>
      <c r="K421" s="18"/>
      <c r="L421" s="18"/>
      <c r="M421" s="18"/>
    </row>
    <row r="422" spans="1:13">
      <c r="A422" s="41"/>
      <c r="B422" s="42"/>
      <c r="C422" s="42"/>
      <c r="D422" s="47"/>
      <c r="E422" s="48"/>
      <c r="J422" s="18"/>
      <c r="K422" s="18"/>
      <c r="L422" s="18"/>
      <c r="M422" s="18"/>
    </row>
    <row r="423" spans="1:13">
      <c r="A423" s="41"/>
      <c r="B423" s="42"/>
      <c r="C423" s="42"/>
      <c r="D423" s="47"/>
      <c r="E423" s="48"/>
      <c r="J423" s="18"/>
      <c r="K423" s="18"/>
      <c r="L423" s="18"/>
      <c r="M423" s="18"/>
    </row>
    <row r="424" spans="1:13">
      <c r="A424" s="41"/>
      <c r="B424" s="42"/>
      <c r="C424" s="42"/>
      <c r="D424" s="47"/>
      <c r="E424" s="48"/>
      <c r="J424" s="18"/>
      <c r="K424" s="18"/>
      <c r="L424" s="18"/>
      <c r="M424" s="18"/>
    </row>
    <row r="425" spans="1:13">
      <c r="A425" s="41"/>
      <c r="B425" s="42"/>
      <c r="C425" s="42"/>
      <c r="D425" s="47"/>
      <c r="E425" s="48"/>
      <c r="J425" s="18"/>
      <c r="K425" s="18"/>
      <c r="L425" s="18"/>
      <c r="M425" s="18"/>
    </row>
    <row r="426" spans="1:13">
      <c r="A426" s="41"/>
      <c r="B426" s="42"/>
      <c r="C426" s="42"/>
      <c r="D426" s="47"/>
      <c r="E426" s="48"/>
      <c r="J426" s="18"/>
      <c r="K426" s="18"/>
      <c r="L426" s="18"/>
      <c r="M426" s="18"/>
    </row>
    <row r="427" spans="1:13">
      <c r="A427" s="41"/>
      <c r="B427" s="42"/>
      <c r="C427" s="42"/>
      <c r="D427" s="47"/>
      <c r="E427" s="48"/>
      <c r="J427" s="18"/>
      <c r="K427" s="18"/>
      <c r="L427" s="18"/>
      <c r="M427" s="18"/>
    </row>
    <row r="428" spans="1:13">
      <c r="A428" s="41"/>
      <c r="B428" s="42"/>
      <c r="C428" s="42"/>
      <c r="D428" s="47"/>
      <c r="E428" s="48"/>
      <c r="J428" s="18"/>
      <c r="K428" s="18"/>
      <c r="L428" s="18"/>
      <c r="M428" s="18"/>
    </row>
    <row r="429" spans="1:13">
      <c r="A429" s="41"/>
      <c r="B429" s="42"/>
      <c r="C429" s="42"/>
      <c r="D429" s="47"/>
      <c r="E429" s="48"/>
      <c r="J429" s="18"/>
      <c r="K429" s="18"/>
      <c r="L429" s="18"/>
      <c r="M429" s="18"/>
    </row>
    <row r="430" spans="1:13">
      <c r="A430" s="41"/>
      <c r="B430" s="42"/>
      <c r="C430" s="42"/>
      <c r="D430" s="47"/>
      <c r="E430" s="48"/>
      <c r="J430" s="18"/>
      <c r="K430" s="18"/>
      <c r="L430" s="18"/>
      <c r="M430" s="18"/>
    </row>
    <row r="431" spans="1:13">
      <c r="A431" s="41"/>
      <c r="B431" s="42"/>
      <c r="C431" s="42"/>
      <c r="D431" s="47"/>
      <c r="E431" s="48"/>
      <c r="J431" s="18"/>
      <c r="K431" s="18"/>
      <c r="L431" s="18"/>
      <c r="M431" s="18"/>
    </row>
    <row r="432" spans="1:13">
      <c r="A432" s="41"/>
      <c r="B432" s="42"/>
      <c r="C432" s="42"/>
      <c r="D432" s="47"/>
      <c r="E432" s="48"/>
      <c r="J432" s="18"/>
      <c r="K432" s="18"/>
      <c r="L432" s="18"/>
      <c r="M432" s="18"/>
    </row>
    <row r="433" spans="2:13">
      <c r="B433" s="42"/>
      <c r="C433" s="42"/>
      <c r="D433" s="47"/>
      <c r="E433" s="48"/>
      <c r="J433" s="18"/>
      <c r="K433" s="18"/>
      <c r="L433" s="18"/>
      <c r="M433" s="18"/>
    </row>
    <row r="434" spans="2:13">
      <c r="B434" s="42"/>
      <c r="C434" s="42"/>
      <c r="D434" s="47"/>
      <c r="E434" s="48"/>
      <c r="J434" s="18"/>
      <c r="K434" s="18"/>
      <c r="L434" s="18"/>
      <c r="M434" s="18"/>
    </row>
    <row r="435" spans="2:13">
      <c r="B435" s="42"/>
      <c r="C435" s="42"/>
      <c r="D435" s="47"/>
      <c r="E435" s="48"/>
      <c r="J435" s="18"/>
      <c r="K435" s="18"/>
      <c r="L435" s="18"/>
      <c r="M435" s="18"/>
    </row>
    <row r="436" spans="2:13">
      <c r="B436" s="42"/>
      <c r="C436" s="42"/>
      <c r="D436" s="47"/>
      <c r="E436" s="48"/>
      <c r="J436" s="18"/>
      <c r="K436" s="18"/>
      <c r="L436" s="18"/>
      <c r="M436" s="18"/>
    </row>
    <row r="437" spans="2:13">
      <c r="B437" s="42"/>
      <c r="C437" s="42"/>
      <c r="D437" s="47"/>
      <c r="E437" s="48"/>
      <c r="J437" s="18"/>
      <c r="K437" s="18"/>
      <c r="L437" s="18"/>
      <c r="M437" s="18"/>
    </row>
    <row r="438" spans="2:13">
      <c r="B438" s="42"/>
      <c r="C438" s="42"/>
      <c r="D438" s="47"/>
      <c r="E438" s="48"/>
      <c r="J438" s="18"/>
      <c r="K438" s="18"/>
      <c r="L438" s="18"/>
      <c r="M438" s="18"/>
    </row>
    <row r="439" spans="2:13">
      <c r="B439" s="42"/>
      <c r="C439" s="42"/>
      <c r="D439" s="47"/>
      <c r="E439" s="48"/>
      <c r="J439" s="18"/>
      <c r="K439" s="18"/>
      <c r="L439" s="18"/>
      <c r="M439" s="18"/>
    </row>
    <row r="440" spans="2:13">
      <c r="B440" s="42"/>
      <c r="C440" s="42"/>
      <c r="D440" s="47"/>
      <c r="E440" s="48"/>
      <c r="J440" s="18"/>
      <c r="K440" s="18"/>
      <c r="L440" s="18"/>
      <c r="M440" s="18"/>
    </row>
    <row r="441" spans="2:13">
      <c r="B441" s="42"/>
      <c r="C441" s="42"/>
      <c r="D441" s="47"/>
      <c r="E441" s="48"/>
      <c r="J441" s="18"/>
      <c r="K441" s="18"/>
      <c r="L441" s="18"/>
      <c r="M441" s="18"/>
    </row>
    <row r="442" spans="2:13">
      <c r="B442" s="42"/>
      <c r="C442" s="42"/>
      <c r="D442" s="47"/>
      <c r="E442" s="48"/>
      <c r="J442" s="18"/>
      <c r="K442" s="18"/>
      <c r="L442" s="18"/>
      <c r="M442" s="18"/>
    </row>
    <row r="443" spans="2:13">
      <c r="B443" s="42"/>
      <c r="C443" s="42"/>
      <c r="D443" s="47"/>
      <c r="E443" s="48"/>
      <c r="J443" s="18"/>
      <c r="K443" s="18"/>
      <c r="L443" s="18"/>
      <c r="M443" s="18"/>
    </row>
    <row r="444" spans="2:13">
      <c r="B444" s="42"/>
      <c r="C444" s="42"/>
      <c r="D444" s="47"/>
      <c r="E444" s="48"/>
      <c r="J444" s="18"/>
      <c r="K444" s="18"/>
      <c r="L444" s="18"/>
      <c r="M444" s="18"/>
    </row>
    <row r="445" spans="2:13">
      <c r="B445" s="42"/>
      <c r="C445" s="42"/>
      <c r="D445" s="47"/>
      <c r="E445" s="48"/>
      <c r="J445" s="18"/>
      <c r="K445" s="18"/>
      <c r="L445" s="18"/>
      <c r="M445" s="18"/>
    </row>
    <row r="446" spans="2:13">
      <c r="B446" s="42"/>
      <c r="C446" s="42"/>
      <c r="D446" s="47"/>
      <c r="E446" s="48"/>
      <c r="J446" s="18"/>
      <c r="K446" s="18"/>
      <c r="L446" s="18"/>
      <c r="M446" s="18"/>
    </row>
    <row r="447" spans="2:13">
      <c r="B447" s="42"/>
      <c r="C447" s="42"/>
      <c r="D447" s="47"/>
      <c r="E447" s="48"/>
      <c r="J447" s="18"/>
      <c r="K447" s="18"/>
      <c r="L447" s="18"/>
      <c r="M447" s="18"/>
    </row>
    <row r="448" spans="2:13">
      <c r="B448" s="42"/>
      <c r="C448" s="42"/>
      <c r="D448" s="47"/>
      <c r="E448" s="48"/>
      <c r="J448" s="18"/>
      <c r="K448" s="18"/>
      <c r="L448" s="18"/>
      <c r="M448" s="18"/>
    </row>
    <row r="449" spans="2:13">
      <c r="B449" s="42"/>
      <c r="C449" s="42"/>
      <c r="D449" s="47"/>
      <c r="E449" s="48"/>
      <c r="J449" s="18"/>
      <c r="K449" s="18"/>
      <c r="L449" s="18"/>
      <c r="M449" s="18"/>
    </row>
    <row r="450" spans="2:13">
      <c r="B450" s="42"/>
      <c r="C450" s="42"/>
      <c r="D450" s="47"/>
      <c r="E450" s="48"/>
      <c r="J450" s="18"/>
      <c r="K450" s="18"/>
      <c r="L450" s="18"/>
      <c r="M450" s="18"/>
    </row>
    <row r="451" spans="2:13">
      <c r="B451" s="42"/>
      <c r="C451" s="42"/>
      <c r="D451" s="47"/>
      <c r="E451" s="48"/>
      <c r="J451" s="18"/>
      <c r="K451" s="18"/>
      <c r="L451" s="18"/>
      <c r="M451" s="18"/>
    </row>
    <row r="452" spans="2:13">
      <c r="B452" s="42"/>
      <c r="C452" s="42"/>
      <c r="D452" s="47"/>
      <c r="E452" s="48"/>
      <c r="J452" s="18"/>
      <c r="K452" s="18"/>
      <c r="L452" s="18"/>
      <c r="M452" s="18"/>
    </row>
    <row r="453" spans="2:13">
      <c r="B453" s="42"/>
      <c r="C453" s="42"/>
      <c r="D453" s="47"/>
      <c r="E453" s="48"/>
      <c r="J453" s="18"/>
      <c r="K453" s="18"/>
      <c r="L453" s="18"/>
      <c r="M453" s="18"/>
    </row>
    <row r="454" spans="2:13">
      <c r="B454" s="42"/>
      <c r="C454" s="42"/>
      <c r="D454" s="47"/>
      <c r="E454" s="48"/>
      <c r="J454" s="18"/>
      <c r="K454" s="18"/>
      <c r="L454" s="18"/>
      <c r="M454" s="18"/>
    </row>
    <row r="455" spans="2:13">
      <c r="B455" s="42"/>
      <c r="C455" s="42"/>
      <c r="D455" s="47"/>
      <c r="E455" s="48"/>
      <c r="J455" s="18"/>
      <c r="K455" s="18"/>
      <c r="L455" s="18"/>
      <c r="M455" s="18"/>
    </row>
    <row r="456" spans="2:13">
      <c r="B456" s="42"/>
      <c r="C456" s="42"/>
      <c r="D456" s="47"/>
      <c r="E456" s="48"/>
      <c r="J456" s="18"/>
      <c r="K456" s="18"/>
      <c r="L456" s="18"/>
      <c r="M456" s="18"/>
    </row>
    <row r="457" spans="2:13">
      <c r="B457" s="42"/>
      <c r="C457" s="42"/>
      <c r="D457" s="47"/>
      <c r="E457" s="48"/>
      <c r="J457" s="18"/>
      <c r="K457" s="18"/>
      <c r="L457" s="18"/>
      <c r="M457" s="18"/>
    </row>
    <row r="458" spans="2:13">
      <c r="B458" s="42"/>
      <c r="C458" s="42"/>
      <c r="D458" s="47"/>
      <c r="E458" s="48"/>
      <c r="J458" s="18"/>
      <c r="K458" s="18"/>
      <c r="L458" s="18"/>
      <c r="M458" s="18"/>
    </row>
    <row r="459" spans="2:13">
      <c r="B459" s="42"/>
      <c r="C459" s="42"/>
      <c r="D459" s="47"/>
      <c r="E459" s="48"/>
      <c r="J459" s="18"/>
      <c r="K459" s="18"/>
      <c r="L459" s="18"/>
      <c r="M459" s="18"/>
    </row>
    <row r="460" spans="2:13">
      <c r="B460" s="42"/>
      <c r="C460" s="42"/>
      <c r="D460" s="47"/>
      <c r="E460" s="48"/>
      <c r="J460" s="18"/>
      <c r="K460" s="18"/>
      <c r="L460" s="18"/>
      <c r="M460" s="18"/>
    </row>
    <row r="461" spans="2:13">
      <c r="B461" s="42"/>
      <c r="C461" s="42"/>
      <c r="D461" s="47"/>
      <c r="E461" s="48"/>
      <c r="J461" s="18"/>
      <c r="K461" s="18"/>
      <c r="L461" s="18"/>
      <c r="M461" s="18"/>
    </row>
    <row r="462" spans="2:13">
      <c r="B462" s="42"/>
      <c r="C462" s="42"/>
      <c r="D462" s="47"/>
      <c r="E462" s="48"/>
      <c r="J462" s="18"/>
      <c r="K462" s="18"/>
      <c r="L462" s="18"/>
      <c r="M462" s="18"/>
    </row>
    <row r="463" spans="2:13">
      <c r="B463" s="42"/>
      <c r="C463" s="42"/>
      <c r="D463" s="47"/>
      <c r="E463" s="48"/>
      <c r="J463" s="18"/>
      <c r="K463" s="18"/>
      <c r="L463" s="18"/>
      <c r="M463" s="18"/>
    </row>
    <row r="464" spans="2:13">
      <c r="B464" s="42"/>
      <c r="C464" s="42"/>
      <c r="D464" s="47"/>
      <c r="E464" s="48"/>
      <c r="J464" s="18"/>
      <c r="K464" s="18"/>
      <c r="L464" s="18"/>
      <c r="M464" s="18"/>
    </row>
    <row r="465" spans="2:13">
      <c r="B465" s="42"/>
      <c r="C465" s="42"/>
      <c r="D465" s="47"/>
      <c r="E465" s="48"/>
      <c r="J465" s="18"/>
      <c r="K465" s="18"/>
      <c r="L465" s="18"/>
      <c r="M465" s="18"/>
    </row>
    <row r="466" spans="2:13">
      <c r="B466" s="42"/>
      <c r="C466" s="42"/>
      <c r="D466" s="47"/>
      <c r="E466" s="48"/>
      <c r="J466" s="18"/>
      <c r="K466" s="18"/>
      <c r="L466" s="18"/>
      <c r="M466" s="18"/>
    </row>
    <row r="467" spans="2:13">
      <c r="B467" s="42"/>
      <c r="C467" s="42"/>
      <c r="D467" s="47"/>
      <c r="E467" s="48"/>
      <c r="J467" s="18"/>
      <c r="K467" s="18"/>
      <c r="L467" s="18"/>
      <c r="M467" s="18"/>
    </row>
    <row r="468" spans="2:13">
      <c r="B468" s="42"/>
      <c r="C468" s="42"/>
      <c r="D468" s="47"/>
      <c r="E468" s="48"/>
      <c r="J468" s="18"/>
      <c r="K468" s="18"/>
      <c r="L468" s="18"/>
      <c r="M468" s="18"/>
    </row>
    <row r="469" spans="2:13">
      <c r="B469" s="42"/>
      <c r="C469" s="42"/>
      <c r="D469" s="47"/>
      <c r="E469" s="48"/>
      <c r="J469" s="18"/>
      <c r="K469" s="18"/>
      <c r="L469" s="18"/>
      <c r="M469" s="18"/>
    </row>
    <row r="470" spans="2:13">
      <c r="B470" s="42"/>
      <c r="C470" s="42"/>
      <c r="D470" s="47"/>
      <c r="E470" s="48"/>
      <c r="J470" s="18"/>
      <c r="K470" s="18"/>
      <c r="L470" s="18"/>
      <c r="M470" s="18"/>
    </row>
    <row r="471" spans="2:13">
      <c r="B471" s="42"/>
      <c r="C471" s="42"/>
      <c r="D471" s="47"/>
      <c r="E471" s="48"/>
      <c r="J471" s="18"/>
      <c r="K471" s="18"/>
      <c r="L471" s="18"/>
      <c r="M471" s="18"/>
    </row>
    <row r="472" spans="2:13">
      <c r="B472" s="42"/>
      <c r="C472" s="42"/>
      <c r="D472" s="47"/>
      <c r="E472" s="48"/>
      <c r="J472" s="18"/>
      <c r="K472" s="18"/>
      <c r="L472" s="18"/>
      <c r="M472" s="18"/>
    </row>
    <row r="473" spans="2:13">
      <c r="B473" s="42"/>
      <c r="C473" s="42"/>
      <c r="D473" s="47"/>
      <c r="E473" s="48"/>
      <c r="J473" s="18"/>
      <c r="K473" s="18"/>
      <c r="L473" s="18"/>
      <c r="M473" s="18"/>
    </row>
    <row r="474" spans="2:13">
      <c r="B474" s="42"/>
      <c r="C474" s="42"/>
      <c r="D474" s="47"/>
      <c r="E474" s="48"/>
      <c r="J474" s="18"/>
      <c r="K474" s="18"/>
      <c r="L474" s="18"/>
      <c r="M474" s="18"/>
    </row>
    <row r="475" spans="2:13">
      <c r="B475" s="42"/>
      <c r="C475" s="42"/>
      <c r="D475" s="47"/>
      <c r="E475" s="48"/>
      <c r="J475" s="18"/>
      <c r="K475" s="18"/>
      <c r="L475" s="18"/>
      <c r="M475" s="18"/>
    </row>
    <row r="476" spans="2:13">
      <c r="B476" s="42"/>
      <c r="C476" s="42"/>
      <c r="D476" s="47"/>
      <c r="E476" s="48"/>
      <c r="J476" s="18"/>
      <c r="K476" s="18"/>
      <c r="L476" s="18"/>
      <c r="M476" s="18"/>
    </row>
    <row r="477" spans="2:13">
      <c r="B477" s="42"/>
      <c r="C477" s="42"/>
      <c r="D477" s="47"/>
      <c r="E477" s="48"/>
      <c r="J477" s="18"/>
      <c r="K477" s="18"/>
      <c r="L477" s="18"/>
      <c r="M477" s="18"/>
    </row>
    <row r="478" spans="2:13">
      <c r="B478" s="42"/>
      <c r="C478" s="42"/>
      <c r="D478" s="47"/>
      <c r="E478" s="48"/>
      <c r="J478" s="18"/>
      <c r="K478" s="18"/>
      <c r="L478" s="18"/>
      <c r="M478" s="18"/>
    </row>
    <row r="479" spans="2:13">
      <c r="B479" s="42"/>
      <c r="C479" s="42"/>
      <c r="D479" s="47"/>
      <c r="E479" s="48"/>
      <c r="J479" s="18"/>
      <c r="K479" s="18"/>
      <c r="L479" s="18"/>
      <c r="M479" s="18"/>
    </row>
    <row r="480" spans="2:13">
      <c r="B480" s="42"/>
      <c r="C480" s="42"/>
      <c r="D480" s="47"/>
      <c r="E480" s="48"/>
      <c r="J480" s="18"/>
      <c r="K480" s="18"/>
      <c r="L480" s="18"/>
      <c r="M480" s="18"/>
    </row>
    <row r="481" spans="2:13">
      <c r="B481" s="42"/>
      <c r="C481" s="42"/>
      <c r="D481" s="47"/>
      <c r="E481" s="48"/>
      <c r="J481" s="18"/>
      <c r="K481" s="18"/>
      <c r="L481" s="18"/>
      <c r="M481" s="18"/>
    </row>
    <row r="482" spans="2:13">
      <c r="B482" s="42"/>
      <c r="C482" s="42"/>
      <c r="D482" s="47"/>
      <c r="E482" s="48"/>
      <c r="J482" s="18"/>
      <c r="K482" s="18"/>
      <c r="L482" s="18"/>
      <c r="M482" s="18"/>
    </row>
    <row r="483" spans="2:13">
      <c r="B483" s="42"/>
      <c r="C483" s="42"/>
      <c r="D483" s="47"/>
      <c r="E483" s="48"/>
      <c r="J483" s="18"/>
      <c r="K483" s="18"/>
      <c r="L483" s="18"/>
      <c r="M483" s="18"/>
    </row>
    <row r="484" spans="2:13">
      <c r="B484" s="42"/>
      <c r="C484" s="42"/>
      <c r="D484" s="47"/>
      <c r="E484" s="48"/>
      <c r="J484" s="18"/>
      <c r="K484" s="18"/>
      <c r="L484" s="18"/>
      <c r="M484" s="18"/>
    </row>
    <row r="485" spans="2:13">
      <c r="B485" s="42"/>
      <c r="C485" s="42"/>
      <c r="D485" s="47"/>
      <c r="E485" s="48"/>
      <c r="J485" s="18"/>
      <c r="K485" s="18"/>
      <c r="L485" s="18"/>
      <c r="M485" s="18"/>
    </row>
    <row r="486" spans="2:13">
      <c r="B486" s="42"/>
      <c r="C486" s="42"/>
      <c r="D486" s="47"/>
      <c r="E486" s="48"/>
      <c r="J486" s="18"/>
      <c r="K486" s="18"/>
      <c r="L486" s="18"/>
      <c r="M486" s="18"/>
    </row>
    <row r="487" spans="2:13">
      <c r="B487" s="42"/>
      <c r="C487" s="42"/>
      <c r="D487" s="47"/>
      <c r="E487" s="48"/>
      <c r="J487" s="18"/>
      <c r="K487" s="18"/>
      <c r="L487" s="18"/>
      <c r="M487" s="18"/>
    </row>
    <row r="488" spans="2:13">
      <c r="B488" s="42"/>
      <c r="C488" s="42"/>
      <c r="D488" s="47"/>
      <c r="E488" s="48"/>
      <c r="J488" s="18"/>
      <c r="K488" s="18"/>
      <c r="L488" s="18"/>
      <c r="M488" s="18"/>
    </row>
    <row r="489" spans="2:13">
      <c r="B489" s="42"/>
      <c r="C489" s="42"/>
      <c r="D489" s="47"/>
      <c r="E489" s="48"/>
      <c r="J489" s="18"/>
      <c r="K489" s="18"/>
      <c r="L489" s="18"/>
      <c r="M489" s="18"/>
    </row>
    <row r="490" spans="2:13">
      <c r="B490" s="42"/>
      <c r="C490" s="42"/>
      <c r="D490" s="47"/>
      <c r="E490" s="48"/>
      <c r="J490" s="18"/>
      <c r="K490" s="18"/>
      <c r="L490" s="18"/>
      <c r="M490" s="18"/>
    </row>
    <row r="491" spans="2:13">
      <c r="B491" s="42"/>
      <c r="C491" s="42"/>
      <c r="D491" s="47"/>
      <c r="E491" s="48"/>
      <c r="J491" s="18"/>
      <c r="K491" s="18"/>
      <c r="L491" s="18"/>
      <c r="M491" s="18"/>
    </row>
    <row r="492" spans="2:13">
      <c r="B492" s="42"/>
      <c r="C492" s="42"/>
      <c r="D492" s="47"/>
      <c r="E492" s="48"/>
      <c r="J492" s="18"/>
      <c r="K492" s="18"/>
      <c r="L492" s="18"/>
      <c r="M492" s="18"/>
    </row>
    <row r="493" spans="2:13">
      <c r="B493" s="42"/>
      <c r="C493" s="42"/>
      <c r="D493" s="47"/>
      <c r="E493" s="48"/>
      <c r="J493" s="18"/>
      <c r="K493" s="18"/>
      <c r="L493" s="18"/>
      <c r="M493" s="18"/>
    </row>
    <row r="494" spans="2:13">
      <c r="B494" s="42"/>
      <c r="C494" s="42"/>
      <c r="D494" s="47"/>
      <c r="E494" s="48"/>
      <c r="J494" s="18"/>
      <c r="K494" s="18"/>
      <c r="L494" s="18"/>
      <c r="M494" s="18"/>
    </row>
    <row r="495" spans="2:13">
      <c r="B495" s="42"/>
      <c r="C495" s="42"/>
      <c r="D495" s="47"/>
      <c r="E495" s="48"/>
      <c r="J495" s="18"/>
      <c r="K495" s="18"/>
      <c r="L495" s="18"/>
      <c r="M495" s="18"/>
    </row>
    <row r="496" spans="2:13">
      <c r="B496" s="42"/>
      <c r="C496" s="42"/>
      <c r="D496" s="47"/>
      <c r="E496" s="48"/>
      <c r="J496" s="18"/>
      <c r="K496" s="18"/>
      <c r="L496" s="18"/>
      <c r="M496" s="18"/>
    </row>
    <row r="497" spans="2:13">
      <c r="B497" s="42"/>
      <c r="C497" s="42"/>
      <c r="D497" s="47"/>
      <c r="E497" s="48"/>
      <c r="J497" s="18"/>
      <c r="K497" s="18"/>
      <c r="L497" s="18"/>
      <c r="M497" s="18"/>
    </row>
    <row r="498" spans="2:13">
      <c r="B498" s="42"/>
      <c r="C498" s="42"/>
      <c r="D498" s="47"/>
      <c r="E498" s="48"/>
      <c r="J498" s="18"/>
      <c r="K498" s="18"/>
      <c r="L498" s="18"/>
      <c r="M498" s="18"/>
    </row>
    <row r="499" spans="2:13">
      <c r="B499" s="42"/>
      <c r="C499" s="42"/>
      <c r="D499" s="47"/>
      <c r="E499" s="48"/>
      <c r="J499" s="18"/>
      <c r="K499" s="18"/>
      <c r="L499" s="18"/>
      <c r="M499" s="18"/>
    </row>
    <row r="500" spans="2:13">
      <c r="B500" s="42"/>
      <c r="C500" s="42"/>
      <c r="D500" s="47"/>
      <c r="E500" s="48"/>
      <c r="J500" s="18"/>
      <c r="K500" s="18"/>
      <c r="L500" s="18"/>
      <c r="M500" s="18"/>
    </row>
    <row r="501" spans="2:13">
      <c r="B501" s="42"/>
      <c r="C501" s="42"/>
      <c r="D501" s="47"/>
      <c r="E501" s="48"/>
      <c r="J501" s="18"/>
      <c r="K501" s="18"/>
      <c r="L501" s="18"/>
      <c r="M501" s="18"/>
    </row>
    <row r="502" spans="2:13">
      <c r="B502" s="42"/>
      <c r="C502" s="42"/>
      <c r="D502" s="47"/>
      <c r="E502" s="48"/>
      <c r="J502" s="18"/>
      <c r="K502" s="18"/>
      <c r="L502" s="18"/>
      <c r="M502" s="18"/>
    </row>
    <row r="503" spans="2:13">
      <c r="B503" s="42"/>
      <c r="C503" s="42"/>
      <c r="D503" s="47"/>
      <c r="E503" s="48"/>
      <c r="J503" s="18"/>
      <c r="K503" s="18"/>
      <c r="L503" s="18"/>
      <c r="M503" s="18"/>
    </row>
    <row r="504" spans="2:13">
      <c r="B504" s="42"/>
      <c r="C504" s="42"/>
      <c r="D504" s="47"/>
      <c r="E504" s="48"/>
      <c r="J504" s="18"/>
      <c r="K504" s="18"/>
      <c r="L504" s="18"/>
      <c r="M504" s="18"/>
    </row>
    <row r="505" spans="2:13">
      <c r="B505" s="42"/>
      <c r="C505" s="42"/>
      <c r="D505" s="47"/>
      <c r="E505" s="48"/>
      <c r="J505" s="18"/>
      <c r="K505" s="18"/>
      <c r="L505" s="18"/>
      <c r="M505" s="18"/>
    </row>
    <row r="506" spans="2:13">
      <c r="B506" s="42"/>
      <c r="C506" s="42"/>
      <c r="D506" s="47"/>
      <c r="E506" s="48"/>
      <c r="J506" s="18"/>
      <c r="K506" s="18"/>
      <c r="L506" s="18"/>
      <c r="M506" s="18"/>
    </row>
    <row r="507" spans="2:13">
      <c r="B507" s="42"/>
      <c r="C507" s="42"/>
      <c r="D507" s="47"/>
      <c r="E507" s="48"/>
      <c r="J507" s="18"/>
      <c r="K507" s="18"/>
      <c r="L507" s="18"/>
      <c r="M507" s="18"/>
    </row>
    <row r="508" spans="2:13">
      <c r="B508" s="42"/>
      <c r="C508" s="42"/>
      <c r="D508" s="47"/>
      <c r="E508" s="48"/>
      <c r="J508" s="18"/>
      <c r="K508" s="18"/>
      <c r="L508" s="18"/>
      <c r="M508" s="18"/>
    </row>
    <row r="509" spans="2:13">
      <c r="B509" s="42"/>
      <c r="C509" s="42"/>
      <c r="D509" s="47"/>
      <c r="E509" s="48"/>
      <c r="J509" s="18"/>
      <c r="K509" s="18"/>
      <c r="L509" s="18"/>
      <c r="M509" s="18"/>
    </row>
    <row r="510" spans="2:13">
      <c r="B510" s="42"/>
      <c r="C510" s="42"/>
      <c r="D510" s="47"/>
      <c r="E510" s="48"/>
      <c r="J510" s="18"/>
      <c r="K510" s="18"/>
      <c r="L510" s="18"/>
      <c r="M510" s="18"/>
    </row>
    <row r="511" spans="2:13">
      <c r="B511" s="42"/>
      <c r="C511" s="42"/>
      <c r="D511" s="47"/>
      <c r="E511" s="48"/>
      <c r="J511" s="18"/>
      <c r="K511" s="18"/>
      <c r="L511" s="18"/>
      <c r="M511" s="18"/>
    </row>
    <row r="512" spans="2:13">
      <c r="B512" s="42"/>
      <c r="C512" s="42"/>
      <c r="D512" s="47"/>
      <c r="E512" s="48"/>
      <c r="J512" s="18"/>
      <c r="K512" s="18"/>
      <c r="L512" s="18"/>
      <c r="M512" s="18"/>
    </row>
    <row r="513" spans="2:13">
      <c r="B513" s="42"/>
      <c r="C513" s="42"/>
      <c r="D513" s="47"/>
      <c r="E513" s="48"/>
      <c r="J513" s="18"/>
      <c r="K513" s="18"/>
      <c r="L513" s="18"/>
      <c r="M513" s="18"/>
    </row>
    <row r="514" spans="2:13">
      <c r="B514" s="42"/>
      <c r="C514" s="42"/>
      <c r="D514" s="47"/>
      <c r="E514" s="48"/>
      <c r="J514" s="18"/>
      <c r="K514" s="18"/>
      <c r="L514" s="18"/>
      <c r="M514" s="18"/>
    </row>
    <row r="515" spans="2:13">
      <c r="B515" s="42"/>
      <c r="C515" s="42"/>
      <c r="D515" s="47"/>
      <c r="E515" s="48"/>
      <c r="J515" s="18"/>
      <c r="K515" s="18"/>
      <c r="L515" s="18"/>
      <c r="M515" s="18"/>
    </row>
    <row r="516" spans="2:13">
      <c r="B516" s="42"/>
      <c r="C516" s="42"/>
      <c r="D516" s="47"/>
      <c r="E516" s="48"/>
      <c r="J516" s="18"/>
      <c r="K516" s="18"/>
      <c r="L516" s="18"/>
      <c r="M516" s="18"/>
    </row>
    <row r="517" spans="2:13">
      <c r="B517" s="42"/>
      <c r="C517" s="42"/>
      <c r="D517" s="47"/>
      <c r="E517" s="48"/>
      <c r="J517" s="18"/>
      <c r="K517" s="18"/>
      <c r="L517" s="18"/>
      <c r="M517" s="18"/>
    </row>
    <row r="518" spans="2:13">
      <c r="B518" s="42"/>
      <c r="C518" s="42"/>
      <c r="D518" s="47"/>
      <c r="E518" s="48"/>
      <c r="J518" s="18"/>
      <c r="K518" s="18"/>
      <c r="L518" s="18"/>
      <c r="M518" s="18"/>
    </row>
    <row r="519" spans="2:13">
      <c r="B519" s="42"/>
      <c r="C519" s="42"/>
      <c r="D519" s="47"/>
      <c r="E519" s="48"/>
      <c r="J519" s="18"/>
      <c r="K519" s="18"/>
      <c r="L519" s="18"/>
      <c r="M519" s="18"/>
    </row>
    <row r="520" spans="2:13">
      <c r="B520" s="42"/>
      <c r="C520" s="42"/>
      <c r="D520" s="47"/>
      <c r="E520" s="48"/>
      <c r="J520" s="18"/>
      <c r="K520" s="18"/>
      <c r="L520" s="18"/>
      <c r="M520" s="18"/>
    </row>
    <row r="521" spans="2:13">
      <c r="B521" s="42"/>
      <c r="C521" s="42"/>
      <c r="D521" s="47"/>
      <c r="E521" s="48"/>
      <c r="J521" s="18"/>
      <c r="K521" s="18"/>
      <c r="L521" s="18"/>
      <c r="M521" s="18"/>
    </row>
    <row r="522" spans="2:13">
      <c r="B522" s="42"/>
      <c r="C522" s="42"/>
      <c r="D522" s="47"/>
      <c r="E522" s="48"/>
      <c r="J522" s="18"/>
      <c r="K522" s="18"/>
      <c r="L522" s="18"/>
      <c r="M522" s="18"/>
    </row>
    <row r="523" spans="2:13">
      <c r="B523" s="42"/>
      <c r="C523" s="42"/>
      <c r="D523" s="47"/>
      <c r="E523" s="48"/>
      <c r="J523" s="18"/>
      <c r="K523" s="18"/>
      <c r="L523" s="18"/>
      <c r="M523" s="18"/>
    </row>
    <row r="524" spans="2:13">
      <c r="B524" s="42"/>
      <c r="C524" s="42"/>
      <c r="D524" s="47"/>
      <c r="E524" s="48"/>
      <c r="J524" s="18"/>
      <c r="K524" s="18"/>
      <c r="L524" s="18"/>
      <c r="M524" s="18"/>
    </row>
    <row r="525" spans="2:13">
      <c r="B525" s="42"/>
      <c r="C525" s="42"/>
      <c r="D525" s="47"/>
      <c r="E525" s="48"/>
      <c r="J525" s="18"/>
      <c r="K525" s="18"/>
      <c r="L525" s="18"/>
      <c r="M525" s="18"/>
    </row>
    <row r="526" spans="2:13">
      <c r="B526" s="42"/>
      <c r="C526" s="42"/>
      <c r="D526" s="47"/>
      <c r="E526" s="48"/>
      <c r="J526" s="18"/>
      <c r="K526" s="18"/>
      <c r="L526" s="18"/>
      <c r="M526" s="18"/>
    </row>
    <row r="527" spans="2:13">
      <c r="B527" s="42"/>
      <c r="C527" s="42"/>
      <c r="D527" s="47"/>
      <c r="E527" s="48"/>
      <c r="J527" s="18"/>
      <c r="K527" s="18"/>
      <c r="L527" s="18"/>
      <c r="M527" s="18"/>
    </row>
    <row r="528" spans="2:13">
      <c r="B528" s="42"/>
      <c r="C528" s="42"/>
      <c r="D528" s="47"/>
      <c r="E528" s="48"/>
      <c r="J528" s="18"/>
      <c r="K528" s="18"/>
      <c r="L528" s="18"/>
      <c r="M528" s="18"/>
    </row>
    <row r="529" spans="2:13">
      <c r="B529" s="42"/>
      <c r="C529" s="42"/>
      <c r="D529" s="47"/>
      <c r="E529" s="48"/>
      <c r="J529" s="18"/>
      <c r="K529" s="18"/>
      <c r="L529" s="18"/>
      <c r="M529" s="18"/>
    </row>
    <row r="530" spans="2:13">
      <c r="B530" s="42"/>
      <c r="C530" s="42"/>
      <c r="D530" s="47"/>
      <c r="E530" s="48"/>
      <c r="J530" s="18"/>
      <c r="K530" s="18"/>
      <c r="L530" s="18"/>
      <c r="M530" s="18"/>
    </row>
    <row r="531" spans="2:13">
      <c r="B531" s="42"/>
      <c r="C531" s="42"/>
      <c r="D531" s="47"/>
      <c r="E531" s="48"/>
      <c r="J531" s="18"/>
      <c r="K531" s="18"/>
      <c r="L531" s="18"/>
      <c r="M531" s="18"/>
    </row>
    <row r="532" spans="2:13">
      <c r="B532" s="42"/>
      <c r="C532" s="42"/>
      <c r="D532" s="47"/>
      <c r="E532" s="48"/>
      <c r="J532" s="18"/>
      <c r="K532" s="18"/>
      <c r="L532" s="18"/>
      <c r="M532" s="18"/>
    </row>
    <row r="533" spans="2:13">
      <c r="B533" s="42"/>
      <c r="C533" s="42"/>
      <c r="D533" s="47"/>
      <c r="E533" s="48"/>
      <c r="J533" s="18"/>
      <c r="K533" s="18"/>
      <c r="L533" s="18"/>
      <c r="M533" s="18"/>
    </row>
    <row r="534" spans="2:13">
      <c r="B534" s="42"/>
      <c r="C534" s="42"/>
      <c r="D534" s="47"/>
      <c r="E534" s="48"/>
      <c r="J534" s="18"/>
      <c r="K534" s="18"/>
      <c r="L534" s="18"/>
      <c r="M534" s="18"/>
    </row>
    <row r="535" spans="2:13">
      <c r="B535" s="42"/>
      <c r="C535" s="42"/>
      <c r="D535" s="47"/>
      <c r="E535" s="48"/>
      <c r="J535" s="18"/>
      <c r="K535" s="18"/>
      <c r="L535" s="18"/>
      <c r="M535" s="18"/>
    </row>
    <row r="536" spans="2:13">
      <c r="B536" s="42"/>
      <c r="C536" s="42"/>
      <c r="D536" s="47"/>
      <c r="E536" s="48"/>
      <c r="J536" s="18"/>
      <c r="K536" s="18"/>
      <c r="L536" s="18"/>
      <c r="M536" s="18"/>
    </row>
    <row r="537" spans="2:13">
      <c r="B537" s="42"/>
      <c r="C537" s="42"/>
      <c r="D537" s="47"/>
      <c r="E537" s="48"/>
      <c r="J537" s="18"/>
      <c r="K537" s="18"/>
      <c r="L537" s="18"/>
      <c r="M537" s="18"/>
    </row>
    <row r="538" spans="2:13">
      <c r="B538" s="42"/>
      <c r="C538" s="42"/>
      <c r="D538" s="47"/>
      <c r="E538" s="48"/>
      <c r="J538" s="18"/>
      <c r="K538" s="18"/>
      <c r="L538" s="18"/>
      <c r="M538" s="18"/>
    </row>
    <row r="539" spans="2:13">
      <c r="B539" s="42"/>
      <c r="C539" s="42"/>
      <c r="D539" s="47"/>
      <c r="E539" s="48"/>
      <c r="J539" s="18"/>
      <c r="K539" s="18"/>
      <c r="L539" s="18"/>
      <c r="M539" s="18"/>
    </row>
    <row r="540" spans="2:13">
      <c r="B540" s="42"/>
      <c r="C540" s="42"/>
      <c r="D540" s="47"/>
      <c r="E540" s="48"/>
      <c r="J540" s="18"/>
      <c r="K540" s="18"/>
      <c r="L540" s="18"/>
      <c r="M540" s="18"/>
    </row>
    <row r="541" spans="2:13">
      <c r="B541" s="42"/>
      <c r="C541" s="42"/>
      <c r="D541" s="47"/>
      <c r="E541" s="48"/>
      <c r="J541" s="18"/>
      <c r="K541" s="18"/>
      <c r="L541" s="18"/>
      <c r="M541" s="18"/>
    </row>
    <row r="542" spans="2:13">
      <c r="B542" s="42"/>
      <c r="C542" s="42"/>
      <c r="D542" s="47"/>
      <c r="E542" s="48"/>
      <c r="J542" s="18"/>
      <c r="K542" s="18"/>
      <c r="L542" s="18"/>
      <c r="M542" s="18"/>
    </row>
    <row r="543" spans="2:13">
      <c r="B543" s="42"/>
      <c r="C543" s="42"/>
      <c r="D543" s="47"/>
      <c r="E543" s="48"/>
      <c r="J543" s="18"/>
      <c r="K543" s="18"/>
      <c r="L543" s="18"/>
      <c r="M543" s="18"/>
    </row>
    <row r="544" spans="2:13">
      <c r="B544" s="42"/>
      <c r="C544" s="42"/>
      <c r="D544" s="47"/>
      <c r="E544" s="48"/>
      <c r="J544" s="18"/>
      <c r="K544" s="18"/>
      <c r="L544" s="18"/>
      <c r="M544" s="18"/>
    </row>
    <row r="545" spans="2:13">
      <c r="B545" s="42"/>
      <c r="C545" s="42"/>
      <c r="D545" s="47"/>
      <c r="E545" s="48"/>
      <c r="J545" s="18"/>
      <c r="K545" s="18"/>
      <c r="L545" s="18"/>
      <c r="M545" s="18"/>
    </row>
    <row r="546" spans="2:13">
      <c r="B546" s="42"/>
      <c r="C546" s="42"/>
      <c r="D546" s="47"/>
      <c r="E546" s="48"/>
      <c r="J546" s="18"/>
      <c r="K546" s="18"/>
      <c r="L546" s="18"/>
      <c r="M546" s="18"/>
    </row>
    <row r="547" spans="2:13">
      <c r="B547" s="42"/>
      <c r="C547" s="42"/>
      <c r="D547" s="47"/>
      <c r="E547" s="48"/>
      <c r="J547" s="18"/>
      <c r="K547" s="18"/>
      <c r="L547" s="18"/>
      <c r="M547" s="18"/>
    </row>
    <row r="548" spans="2:13">
      <c r="B548" s="42"/>
      <c r="C548" s="42"/>
      <c r="D548" s="47"/>
      <c r="E548" s="48"/>
      <c r="J548" s="18"/>
      <c r="K548" s="18"/>
      <c r="L548" s="18"/>
      <c r="M548" s="18"/>
    </row>
    <row r="549" spans="2:13">
      <c r="B549" s="42"/>
      <c r="C549" s="42"/>
      <c r="D549" s="47"/>
      <c r="E549" s="48"/>
      <c r="J549" s="18"/>
      <c r="K549" s="18"/>
      <c r="L549" s="18"/>
      <c r="M549" s="18"/>
    </row>
    <row r="550" spans="2:13">
      <c r="B550" s="42"/>
      <c r="C550" s="42"/>
      <c r="D550" s="47"/>
      <c r="E550" s="48"/>
      <c r="J550" s="18"/>
      <c r="K550" s="18"/>
      <c r="L550" s="18"/>
      <c r="M550" s="18"/>
    </row>
    <row r="551" spans="2:13">
      <c r="B551" s="42"/>
      <c r="C551" s="42"/>
      <c r="D551" s="47"/>
      <c r="E551" s="48"/>
      <c r="J551" s="18"/>
      <c r="K551" s="18"/>
      <c r="L551" s="18"/>
      <c r="M551" s="18"/>
    </row>
    <row r="552" spans="2:13">
      <c r="B552" s="42"/>
      <c r="C552" s="42"/>
      <c r="D552" s="47"/>
      <c r="E552" s="48"/>
      <c r="J552" s="18"/>
      <c r="K552" s="18"/>
      <c r="L552" s="18"/>
      <c r="M552" s="18"/>
    </row>
    <row r="553" spans="2:13">
      <c r="B553" s="42"/>
      <c r="C553" s="42"/>
      <c r="D553" s="47"/>
      <c r="E553" s="48"/>
      <c r="J553" s="18"/>
      <c r="K553" s="18"/>
      <c r="L553" s="18"/>
      <c r="M553" s="18"/>
    </row>
    <row r="554" spans="2:13">
      <c r="B554" s="42"/>
      <c r="C554" s="42"/>
      <c r="D554" s="47"/>
      <c r="E554" s="48"/>
      <c r="J554" s="18"/>
      <c r="K554" s="18"/>
      <c r="L554" s="18"/>
      <c r="M554" s="18"/>
    </row>
    <row r="555" spans="2:13">
      <c r="B555" s="42"/>
      <c r="C555" s="42"/>
      <c r="D555" s="47"/>
      <c r="E555" s="48"/>
      <c r="J555" s="18"/>
      <c r="K555" s="18"/>
      <c r="L555" s="18"/>
      <c r="M555" s="18"/>
    </row>
    <row r="556" spans="2:13">
      <c r="B556" s="42"/>
      <c r="C556" s="42"/>
      <c r="D556" s="47"/>
      <c r="E556" s="48"/>
      <c r="J556" s="18"/>
      <c r="K556" s="18"/>
      <c r="L556" s="18"/>
      <c r="M556" s="18"/>
    </row>
    <row r="557" spans="2:13">
      <c r="B557" s="42"/>
      <c r="C557" s="42"/>
      <c r="D557" s="47"/>
      <c r="E557" s="48"/>
      <c r="J557" s="18"/>
      <c r="K557" s="18"/>
      <c r="L557" s="18"/>
      <c r="M557" s="18"/>
    </row>
    <row r="558" spans="2:13">
      <c r="B558" s="42"/>
      <c r="C558" s="42"/>
      <c r="D558" s="47"/>
      <c r="E558" s="48"/>
      <c r="J558" s="18"/>
      <c r="K558" s="18"/>
      <c r="L558" s="18"/>
      <c r="M558" s="18"/>
    </row>
    <row r="559" spans="2:13">
      <c r="B559" s="42"/>
      <c r="C559" s="42"/>
      <c r="D559" s="47"/>
      <c r="E559" s="48"/>
      <c r="J559" s="18"/>
      <c r="K559" s="18"/>
      <c r="L559" s="18"/>
      <c r="M559" s="18"/>
    </row>
    <row r="560" spans="2:13">
      <c r="B560" s="42"/>
      <c r="C560" s="42"/>
      <c r="D560" s="47"/>
      <c r="E560" s="48"/>
      <c r="J560" s="18"/>
      <c r="K560" s="18"/>
      <c r="L560" s="18"/>
      <c r="M560" s="18"/>
    </row>
    <row r="561" spans="2:13">
      <c r="B561" s="42"/>
      <c r="C561" s="42"/>
      <c r="D561" s="47"/>
      <c r="E561" s="48"/>
      <c r="J561" s="18"/>
      <c r="K561" s="18"/>
      <c r="L561" s="18"/>
      <c r="M561" s="18"/>
    </row>
    <row r="562" spans="2:13">
      <c r="B562" s="42"/>
      <c r="C562" s="42"/>
      <c r="D562" s="47"/>
      <c r="E562" s="48"/>
      <c r="J562" s="18"/>
      <c r="K562" s="18"/>
      <c r="L562" s="18"/>
      <c r="M562" s="18"/>
    </row>
    <row r="563" spans="2:13">
      <c r="B563" s="42"/>
      <c r="C563" s="42"/>
      <c r="D563" s="47"/>
      <c r="E563" s="48"/>
      <c r="J563" s="18"/>
      <c r="K563" s="18"/>
      <c r="L563" s="18"/>
      <c r="M563" s="18"/>
    </row>
    <row r="564" spans="2:13">
      <c r="B564" s="42"/>
      <c r="C564" s="42"/>
      <c r="D564" s="47"/>
      <c r="E564" s="48"/>
      <c r="J564" s="18"/>
      <c r="K564" s="18"/>
      <c r="L564" s="18"/>
      <c r="M564" s="18"/>
    </row>
    <row r="565" spans="2:13">
      <c r="B565" s="42"/>
      <c r="C565" s="42"/>
      <c r="D565" s="47"/>
      <c r="E565" s="48"/>
      <c r="J565" s="18"/>
      <c r="K565" s="18"/>
      <c r="L565" s="18"/>
      <c r="M565" s="18"/>
    </row>
    <row r="566" spans="2:13">
      <c r="B566" s="42"/>
      <c r="C566" s="42"/>
      <c r="D566" s="47"/>
      <c r="E566" s="48"/>
      <c r="J566" s="18"/>
      <c r="K566" s="18"/>
      <c r="L566" s="18"/>
      <c r="M566" s="18"/>
    </row>
    <row r="567" spans="2:13">
      <c r="B567" s="42"/>
      <c r="C567" s="42"/>
      <c r="D567" s="47"/>
      <c r="E567" s="48"/>
      <c r="J567" s="18"/>
      <c r="K567" s="18"/>
      <c r="L567" s="18"/>
      <c r="M567" s="18"/>
    </row>
    <row r="568" spans="2:13">
      <c r="B568" s="42"/>
      <c r="C568" s="42"/>
      <c r="D568" s="47"/>
      <c r="E568" s="48"/>
      <c r="J568" s="18"/>
      <c r="K568" s="18"/>
      <c r="L568" s="18"/>
      <c r="M568" s="18"/>
    </row>
    <row r="569" spans="2:13">
      <c r="B569" s="42"/>
      <c r="C569" s="42"/>
      <c r="D569" s="47"/>
      <c r="E569" s="48"/>
      <c r="J569" s="18"/>
      <c r="K569" s="18"/>
      <c r="L569" s="18"/>
      <c r="M569" s="18"/>
    </row>
    <row r="570" spans="2:13">
      <c r="B570" s="42"/>
      <c r="C570" s="42"/>
      <c r="D570" s="47"/>
      <c r="E570" s="48"/>
      <c r="J570" s="18"/>
      <c r="K570" s="18"/>
      <c r="L570" s="18"/>
      <c r="M570" s="18"/>
    </row>
    <row r="571" spans="2:13">
      <c r="B571" s="42"/>
      <c r="C571" s="42"/>
      <c r="D571" s="47"/>
      <c r="E571" s="48"/>
      <c r="J571" s="18"/>
      <c r="K571" s="18"/>
      <c r="L571" s="18"/>
      <c r="M571" s="18"/>
    </row>
    <row r="572" spans="2:13">
      <c r="B572" s="42"/>
      <c r="C572" s="42"/>
      <c r="D572" s="47"/>
      <c r="E572" s="48"/>
      <c r="J572" s="18"/>
      <c r="K572" s="18"/>
      <c r="L572" s="18"/>
      <c r="M572" s="18"/>
    </row>
    <row r="573" spans="2:13">
      <c r="B573" s="42"/>
      <c r="C573" s="42"/>
      <c r="D573" s="47"/>
      <c r="E573" s="48"/>
      <c r="J573" s="18"/>
      <c r="K573" s="18"/>
      <c r="L573" s="18"/>
      <c r="M573" s="18"/>
    </row>
    <row r="574" spans="2:13">
      <c r="B574" s="42"/>
      <c r="C574" s="42"/>
      <c r="D574" s="47"/>
      <c r="E574" s="48"/>
      <c r="J574" s="18"/>
      <c r="K574" s="18"/>
      <c r="L574" s="18"/>
      <c r="M574" s="18"/>
    </row>
    <row r="575" spans="2:13">
      <c r="B575" s="42"/>
      <c r="C575" s="42"/>
      <c r="D575" s="47"/>
      <c r="E575" s="48"/>
      <c r="J575" s="18"/>
      <c r="K575" s="18"/>
      <c r="L575" s="18"/>
      <c r="M575" s="18"/>
    </row>
    <row r="576" spans="2:13">
      <c r="B576" s="42"/>
      <c r="C576" s="42"/>
      <c r="D576" s="47"/>
      <c r="E576" s="48"/>
      <c r="J576" s="18"/>
      <c r="K576" s="18"/>
      <c r="L576" s="18"/>
      <c r="M576" s="18"/>
    </row>
    <row r="577" spans="2:13">
      <c r="B577" s="42"/>
      <c r="C577" s="42"/>
      <c r="D577" s="47"/>
      <c r="E577" s="48"/>
      <c r="J577" s="18"/>
      <c r="K577" s="18"/>
      <c r="L577" s="18"/>
      <c r="M577" s="18"/>
    </row>
    <row r="578" spans="2:13">
      <c r="B578" s="42"/>
      <c r="C578" s="42"/>
      <c r="D578" s="47"/>
      <c r="E578" s="48"/>
      <c r="J578" s="18"/>
      <c r="K578" s="18"/>
      <c r="L578" s="18"/>
      <c r="M578" s="18"/>
    </row>
    <row r="579" spans="2:13">
      <c r="B579" s="42"/>
      <c r="C579" s="42"/>
      <c r="D579" s="47"/>
      <c r="E579" s="48"/>
      <c r="J579" s="18"/>
      <c r="K579" s="18"/>
      <c r="L579" s="18"/>
      <c r="M579" s="18"/>
    </row>
    <row r="580" spans="2:13">
      <c r="B580" s="42"/>
      <c r="C580" s="42"/>
      <c r="D580" s="47"/>
      <c r="E580" s="48"/>
      <c r="J580" s="18"/>
      <c r="K580" s="18"/>
      <c r="L580" s="18"/>
      <c r="M580" s="18"/>
    </row>
    <row r="581" spans="2:13">
      <c r="B581" s="42"/>
      <c r="C581" s="42"/>
      <c r="D581" s="47"/>
      <c r="E581" s="48"/>
      <c r="J581" s="18"/>
      <c r="K581" s="18"/>
      <c r="L581" s="18"/>
      <c r="M581" s="18"/>
    </row>
    <row r="582" spans="2:13">
      <c r="B582" s="42"/>
      <c r="C582" s="42"/>
      <c r="D582" s="47"/>
      <c r="E582" s="48"/>
      <c r="J582" s="18"/>
      <c r="K582" s="18"/>
      <c r="L582" s="18"/>
      <c r="M582" s="18"/>
    </row>
    <row r="583" spans="2:13">
      <c r="B583" s="42"/>
      <c r="C583" s="42"/>
      <c r="D583" s="47"/>
      <c r="E583" s="48"/>
      <c r="J583" s="18"/>
      <c r="K583" s="18"/>
      <c r="L583" s="18"/>
      <c r="M583" s="18"/>
    </row>
    <row r="584" spans="2:13">
      <c r="B584" s="42"/>
      <c r="C584" s="42"/>
      <c r="D584" s="47"/>
      <c r="E584" s="48"/>
      <c r="J584" s="18"/>
      <c r="K584" s="18"/>
      <c r="L584" s="18"/>
      <c r="M584" s="18"/>
    </row>
    <row r="585" spans="2:13">
      <c r="B585" s="42"/>
      <c r="C585" s="42"/>
      <c r="D585" s="47"/>
      <c r="E585" s="48"/>
      <c r="J585" s="18"/>
      <c r="K585" s="18"/>
      <c r="L585" s="18"/>
      <c r="M585" s="18"/>
    </row>
    <row r="586" spans="2:13">
      <c r="B586" s="42"/>
      <c r="C586" s="42"/>
      <c r="D586" s="47"/>
      <c r="E586" s="48"/>
      <c r="J586" s="18"/>
      <c r="K586" s="18"/>
      <c r="L586" s="18"/>
      <c r="M586" s="18"/>
    </row>
    <row r="587" spans="2:13">
      <c r="B587" s="42"/>
      <c r="C587" s="42"/>
      <c r="D587" s="47"/>
      <c r="E587" s="48"/>
      <c r="J587" s="18"/>
      <c r="K587" s="18"/>
      <c r="L587" s="18"/>
      <c r="M587" s="18"/>
    </row>
    <row r="588" spans="2:13">
      <c r="B588" s="42"/>
      <c r="C588" s="42"/>
      <c r="D588" s="47"/>
      <c r="E588" s="48"/>
      <c r="J588" s="18"/>
      <c r="K588" s="18"/>
      <c r="L588" s="18"/>
      <c r="M588" s="18"/>
    </row>
    <row r="589" spans="2:13">
      <c r="B589" s="42"/>
      <c r="C589" s="42"/>
      <c r="D589" s="47"/>
      <c r="E589" s="48"/>
      <c r="J589" s="18"/>
      <c r="K589" s="18"/>
      <c r="L589" s="18"/>
      <c r="M589" s="18"/>
    </row>
    <row r="590" spans="2:13">
      <c r="B590" s="42"/>
      <c r="C590" s="42"/>
      <c r="D590" s="47"/>
      <c r="E590" s="48"/>
      <c r="J590" s="18"/>
      <c r="K590" s="18"/>
      <c r="L590" s="18"/>
      <c r="M590" s="18"/>
    </row>
    <row r="591" spans="2:13">
      <c r="B591" s="42"/>
      <c r="C591" s="42"/>
      <c r="D591" s="47"/>
      <c r="E591" s="48"/>
      <c r="J591" s="18"/>
      <c r="K591" s="18"/>
      <c r="L591" s="18"/>
      <c r="M591" s="18"/>
    </row>
    <row r="592" spans="2:13">
      <c r="B592" s="42"/>
      <c r="C592" s="42"/>
      <c r="D592" s="47"/>
      <c r="E592" s="48"/>
      <c r="J592" s="18"/>
      <c r="K592" s="18"/>
      <c r="L592" s="18"/>
      <c r="M592" s="18"/>
    </row>
    <row r="593" spans="2:13">
      <c r="B593" s="42"/>
      <c r="C593" s="42"/>
      <c r="D593" s="47"/>
      <c r="E593" s="48"/>
      <c r="J593" s="18"/>
      <c r="K593" s="18"/>
      <c r="L593" s="18"/>
      <c r="M593" s="18"/>
    </row>
    <row r="594" spans="2:13">
      <c r="B594" s="42"/>
      <c r="C594" s="42"/>
      <c r="D594" s="47"/>
      <c r="E594" s="48"/>
      <c r="J594" s="18"/>
      <c r="K594" s="18"/>
      <c r="L594" s="18"/>
      <c r="M594" s="18"/>
    </row>
    <row r="595" spans="2:13">
      <c r="B595" s="42"/>
      <c r="C595" s="42"/>
      <c r="D595" s="47"/>
      <c r="E595" s="48"/>
      <c r="J595" s="18"/>
      <c r="K595" s="18"/>
      <c r="L595" s="18"/>
      <c r="M595" s="18"/>
    </row>
    <row r="596" spans="2:13">
      <c r="B596" s="42"/>
      <c r="C596" s="42"/>
      <c r="D596" s="47"/>
      <c r="E596" s="48"/>
      <c r="J596" s="18"/>
      <c r="K596" s="18"/>
      <c r="L596" s="18"/>
      <c r="M596" s="18"/>
    </row>
    <row r="597" spans="2:13">
      <c r="B597" s="42"/>
      <c r="C597" s="42"/>
      <c r="D597" s="47"/>
      <c r="E597" s="48"/>
      <c r="J597" s="18"/>
      <c r="K597" s="18"/>
      <c r="L597" s="18"/>
      <c r="M597" s="18"/>
    </row>
    <row r="598" spans="2:13">
      <c r="B598" s="42"/>
      <c r="C598" s="42"/>
      <c r="D598" s="47"/>
      <c r="E598" s="48"/>
      <c r="J598" s="18"/>
      <c r="K598" s="18"/>
      <c r="L598" s="18"/>
      <c r="M598" s="18"/>
    </row>
    <row r="599" spans="2:13">
      <c r="B599" s="42"/>
      <c r="C599" s="42"/>
      <c r="D599" s="47"/>
      <c r="E599" s="48"/>
      <c r="J599" s="18"/>
      <c r="K599" s="18"/>
      <c r="L599" s="18"/>
      <c r="M599" s="18"/>
    </row>
    <row r="600" spans="2:13">
      <c r="B600" s="42"/>
      <c r="C600" s="42"/>
      <c r="D600" s="47"/>
      <c r="E600" s="48"/>
      <c r="J600" s="18"/>
      <c r="K600" s="18"/>
      <c r="L600" s="18"/>
      <c r="M600" s="18"/>
    </row>
    <row r="601" spans="2:13">
      <c r="B601" s="42"/>
      <c r="C601" s="42"/>
      <c r="D601" s="47"/>
      <c r="E601" s="48"/>
      <c r="J601" s="18"/>
      <c r="K601" s="18"/>
      <c r="L601" s="18"/>
      <c r="M601" s="18"/>
    </row>
    <row r="602" spans="2:13">
      <c r="B602" s="42"/>
      <c r="C602" s="42"/>
      <c r="D602" s="47"/>
      <c r="E602" s="48"/>
      <c r="J602" s="18"/>
      <c r="K602" s="18"/>
      <c r="L602" s="18"/>
      <c r="M602" s="18"/>
    </row>
    <row r="603" spans="2:13">
      <c r="B603" s="42"/>
      <c r="C603" s="42"/>
      <c r="D603" s="47"/>
      <c r="E603" s="48"/>
      <c r="J603" s="18"/>
      <c r="K603" s="18"/>
      <c r="L603" s="18"/>
      <c r="M603" s="18"/>
    </row>
    <row r="604" spans="2:13">
      <c r="B604" s="42"/>
      <c r="C604" s="42"/>
      <c r="D604" s="47"/>
      <c r="E604" s="48"/>
      <c r="J604" s="18"/>
      <c r="K604" s="18"/>
      <c r="L604" s="18"/>
      <c r="M604" s="18"/>
    </row>
    <row r="605" spans="2:13">
      <c r="B605" s="42"/>
      <c r="C605" s="42"/>
      <c r="D605" s="47"/>
      <c r="E605" s="48"/>
      <c r="J605" s="18"/>
      <c r="K605" s="18"/>
      <c r="L605" s="18"/>
      <c r="M605" s="18"/>
    </row>
    <row r="606" spans="2:13">
      <c r="B606" s="42"/>
      <c r="C606" s="42"/>
      <c r="D606" s="47"/>
      <c r="E606" s="48"/>
      <c r="J606" s="18"/>
      <c r="K606" s="18"/>
      <c r="L606" s="18"/>
      <c r="M606" s="18"/>
    </row>
    <row r="607" spans="2:13">
      <c r="B607" s="42"/>
      <c r="C607" s="42"/>
      <c r="D607" s="47"/>
      <c r="E607" s="48"/>
      <c r="J607" s="18"/>
      <c r="K607" s="18"/>
      <c r="L607" s="18"/>
      <c r="M607" s="18"/>
    </row>
    <row r="608" spans="2:13">
      <c r="B608" s="42"/>
      <c r="C608" s="42"/>
      <c r="D608" s="47"/>
      <c r="E608" s="48"/>
      <c r="J608" s="18"/>
      <c r="K608" s="18"/>
      <c r="L608" s="18"/>
      <c r="M608" s="18"/>
    </row>
    <row r="609" spans="2:13">
      <c r="B609" s="42"/>
      <c r="C609" s="42"/>
      <c r="D609" s="47"/>
      <c r="E609" s="48"/>
      <c r="J609" s="18"/>
      <c r="K609" s="18"/>
      <c r="L609" s="18"/>
      <c r="M609" s="18"/>
    </row>
    <row r="610" spans="2:13">
      <c r="B610" s="42"/>
      <c r="C610" s="42"/>
      <c r="D610" s="47"/>
      <c r="E610" s="48"/>
      <c r="J610" s="18"/>
      <c r="K610" s="18"/>
      <c r="L610" s="18"/>
      <c r="M610" s="18"/>
    </row>
    <row r="611" spans="2:13">
      <c r="B611" s="42"/>
      <c r="C611" s="42"/>
      <c r="D611" s="47"/>
      <c r="E611" s="48"/>
      <c r="J611" s="18"/>
      <c r="K611" s="18"/>
      <c r="L611" s="18"/>
      <c r="M611" s="18"/>
    </row>
    <row r="612" spans="2:13">
      <c r="B612" s="42"/>
      <c r="C612" s="42"/>
      <c r="D612" s="47"/>
      <c r="E612" s="48"/>
      <c r="J612" s="18"/>
      <c r="K612" s="18"/>
      <c r="L612" s="18"/>
      <c r="M612" s="18"/>
    </row>
    <row r="613" spans="2:13">
      <c r="B613" s="42"/>
      <c r="C613" s="42"/>
      <c r="D613" s="47"/>
      <c r="E613" s="48"/>
      <c r="J613" s="18"/>
      <c r="K613" s="18"/>
      <c r="L613" s="18"/>
      <c r="M613" s="18"/>
    </row>
    <row r="614" spans="2:13">
      <c r="B614" s="42"/>
      <c r="C614" s="42"/>
      <c r="D614" s="47"/>
      <c r="E614" s="48"/>
      <c r="J614" s="18"/>
      <c r="K614" s="18"/>
      <c r="L614" s="18"/>
      <c r="M614" s="18"/>
    </row>
    <row r="615" spans="2:13">
      <c r="B615" s="42"/>
      <c r="C615" s="42"/>
      <c r="D615" s="47"/>
      <c r="E615" s="48"/>
      <c r="J615" s="18"/>
      <c r="K615" s="18"/>
      <c r="L615" s="18"/>
      <c r="M615" s="18"/>
    </row>
    <row r="616" spans="2:13">
      <c r="B616" s="42"/>
      <c r="C616" s="42"/>
      <c r="D616" s="47"/>
      <c r="E616" s="48"/>
      <c r="J616" s="18"/>
      <c r="K616" s="18"/>
      <c r="L616" s="18"/>
      <c r="M616" s="18"/>
    </row>
    <row r="617" spans="2:13">
      <c r="B617" s="42"/>
      <c r="C617" s="42"/>
      <c r="D617" s="47"/>
      <c r="E617" s="48"/>
      <c r="J617" s="18"/>
      <c r="K617" s="18"/>
      <c r="L617" s="18"/>
      <c r="M617" s="18"/>
    </row>
    <row r="618" spans="2:13">
      <c r="B618" s="42"/>
      <c r="C618" s="42"/>
      <c r="D618" s="47"/>
      <c r="E618" s="48"/>
      <c r="J618" s="18"/>
      <c r="K618" s="18"/>
      <c r="L618" s="18"/>
      <c r="M618" s="18"/>
    </row>
    <row r="619" spans="2:13">
      <c r="B619" s="42"/>
      <c r="C619" s="42"/>
      <c r="D619" s="47"/>
      <c r="E619" s="48"/>
      <c r="J619" s="18"/>
      <c r="K619" s="18"/>
      <c r="L619" s="18"/>
      <c r="M619" s="18"/>
    </row>
    <row r="620" spans="2:13">
      <c r="B620" s="42"/>
      <c r="C620" s="42"/>
      <c r="D620" s="47"/>
      <c r="E620" s="48"/>
      <c r="J620" s="18"/>
      <c r="K620" s="18"/>
      <c r="L620" s="18"/>
      <c r="M620" s="18"/>
    </row>
    <row r="621" spans="2:13">
      <c r="B621" s="42"/>
      <c r="C621" s="42"/>
      <c r="D621" s="47"/>
      <c r="E621" s="48"/>
      <c r="J621" s="18"/>
      <c r="K621" s="18"/>
      <c r="L621" s="18"/>
      <c r="M621" s="18"/>
    </row>
    <row r="622" spans="2:13">
      <c r="B622" s="42"/>
      <c r="C622" s="42"/>
      <c r="D622" s="47"/>
      <c r="E622" s="48"/>
      <c r="J622" s="18"/>
      <c r="K622" s="18"/>
      <c r="L622" s="18"/>
      <c r="M622" s="18"/>
    </row>
    <row r="623" spans="2:13">
      <c r="B623" s="42"/>
      <c r="C623" s="42"/>
      <c r="D623" s="47"/>
      <c r="E623" s="48"/>
      <c r="J623" s="18"/>
      <c r="K623" s="18"/>
      <c r="L623" s="18"/>
      <c r="M623" s="18"/>
    </row>
    <row r="624" spans="2:13">
      <c r="B624" s="42"/>
      <c r="C624" s="42"/>
      <c r="D624" s="47"/>
      <c r="E624" s="48"/>
      <c r="J624" s="18"/>
      <c r="K624" s="18"/>
      <c r="L624" s="18"/>
      <c r="M624" s="18"/>
    </row>
    <row r="625" spans="2:13">
      <c r="B625" s="42"/>
      <c r="C625" s="42"/>
      <c r="D625" s="47"/>
      <c r="E625" s="48"/>
      <c r="J625" s="18"/>
      <c r="K625" s="18"/>
      <c r="L625" s="18"/>
      <c r="M625" s="18"/>
    </row>
    <row r="626" spans="2:13">
      <c r="B626" s="42"/>
      <c r="C626" s="42"/>
      <c r="D626" s="47"/>
      <c r="E626" s="48"/>
      <c r="J626" s="18"/>
      <c r="K626" s="18"/>
      <c r="L626" s="18"/>
      <c r="M626" s="18"/>
    </row>
    <row r="627" spans="2:13">
      <c r="B627" s="42"/>
      <c r="C627" s="42"/>
      <c r="D627" s="47"/>
      <c r="E627" s="48"/>
      <c r="J627" s="18"/>
      <c r="K627" s="18"/>
      <c r="L627" s="18"/>
      <c r="M627" s="18"/>
    </row>
    <row r="628" spans="2:13">
      <c r="B628" s="42"/>
      <c r="C628" s="42"/>
      <c r="D628" s="47"/>
      <c r="E628" s="48"/>
      <c r="J628" s="18"/>
      <c r="K628" s="18"/>
      <c r="L628" s="18"/>
      <c r="M628" s="18"/>
    </row>
    <row r="629" spans="2:13">
      <c r="B629" s="42"/>
      <c r="C629" s="42"/>
      <c r="D629" s="47"/>
      <c r="E629" s="48"/>
      <c r="J629" s="18"/>
      <c r="K629" s="18"/>
      <c r="L629" s="18"/>
      <c r="M629" s="18"/>
    </row>
    <row r="630" spans="2:13">
      <c r="B630" s="42"/>
      <c r="C630" s="42"/>
      <c r="D630" s="47"/>
      <c r="E630" s="48"/>
      <c r="J630" s="18"/>
      <c r="K630" s="18"/>
      <c r="L630" s="18"/>
      <c r="M630" s="18"/>
    </row>
    <row r="631" spans="2:13">
      <c r="B631" s="42"/>
      <c r="C631" s="42"/>
      <c r="D631" s="47"/>
      <c r="E631" s="48"/>
      <c r="J631" s="18"/>
      <c r="K631" s="18"/>
      <c r="L631" s="18"/>
      <c r="M631" s="18"/>
    </row>
    <row r="632" spans="2:13">
      <c r="B632" s="42"/>
      <c r="C632" s="42"/>
      <c r="D632" s="47"/>
      <c r="E632" s="48"/>
      <c r="J632" s="18"/>
      <c r="K632" s="18"/>
      <c r="L632" s="18"/>
      <c r="M632" s="18"/>
    </row>
    <row r="633" spans="2:13">
      <c r="B633" s="42"/>
      <c r="C633" s="42"/>
      <c r="D633" s="47"/>
      <c r="E633" s="48"/>
      <c r="J633" s="18"/>
      <c r="K633" s="18"/>
      <c r="L633" s="18"/>
      <c r="M633" s="18"/>
    </row>
    <row r="634" spans="2:13">
      <c r="B634" s="42"/>
      <c r="C634" s="42"/>
      <c r="D634" s="47"/>
      <c r="E634" s="48"/>
      <c r="J634" s="18"/>
      <c r="K634" s="18"/>
      <c r="L634" s="18"/>
      <c r="M634" s="18"/>
    </row>
    <row r="635" spans="2:13">
      <c r="B635" s="42"/>
      <c r="C635" s="42"/>
      <c r="D635" s="47"/>
      <c r="E635" s="48"/>
      <c r="J635" s="18"/>
      <c r="K635" s="18"/>
      <c r="L635" s="18"/>
      <c r="M635" s="18"/>
    </row>
    <row r="636" spans="2:13">
      <c r="B636" s="42"/>
      <c r="C636" s="42"/>
      <c r="D636" s="47"/>
      <c r="E636" s="48"/>
      <c r="J636" s="18"/>
      <c r="K636" s="18"/>
      <c r="L636" s="18"/>
      <c r="M636" s="18"/>
    </row>
    <row r="637" spans="2:13">
      <c r="B637" s="42"/>
      <c r="C637" s="42"/>
      <c r="D637" s="47"/>
      <c r="E637" s="48"/>
      <c r="J637" s="18"/>
      <c r="K637" s="18"/>
      <c r="L637" s="18"/>
      <c r="M637" s="18"/>
    </row>
    <row r="638" spans="2:13">
      <c r="B638" s="42"/>
      <c r="C638" s="42"/>
      <c r="D638" s="47"/>
      <c r="E638" s="48"/>
      <c r="J638" s="18"/>
      <c r="K638" s="18"/>
      <c r="L638" s="18"/>
      <c r="M638" s="18"/>
    </row>
    <row r="639" spans="2:13">
      <c r="B639" s="42"/>
      <c r="C639" s="42"/>
      <c r="D639" s="47"/>
      <c r="E639" s="48"/>
      <c r="J639" s="18"/>
      <c r="K639" s="18"/>
      <c r="L639" s="18"/>
      <c r="M639" s="18"/>
    </row>
    <row r="640" spans="2:13">
      <c r="B640" s="42"/>
      <c r="C640" s="42"/>
      <c r="D640" s="47"/>
      <c r="E640" s="48"/>
      <c r="J640" s="18"/>
      <c r="K640" s="18"/>
      <c r="L640" s="18"/>
      <c r="M640" s="18"/>
    </row>
    <row r="641" spans="2:13">
      <c r="B641" s="42"/>
      <c r="C641" s="42"/>
      <c r="D641" s="47"/>
      <c r="E641" s="48"/>
      <c r="J641" s="18"/>
      <c r="K641" s="18"/>
      <c r="L641" s="18"/>
      <c r="M641" s="18"/>
    </row>
    <row r="642" spans="2:13">
      <c r="B642" s="42"/>
      <c r="C642" s="42"/>
      <c r="D642" s="47"/>
      <c r="E642" s="48"/>
      <c r="J642" s="18"/>
      <c r="K642" s="18"/>
      <c r="L642" s="18"/>
      <c r="M642" s="18"/>
    </row>
    <row r="643" spans="2:13">
      <c r="B643" s="42"/>
      <c r="C643" s="42"/>
      <c r="D643" s="47"/>
      <c r="E643" s="48"/>
      <c r="J643" s="18"/>
      <c r="K643" s="18"/>
      <c r="L643" s="18"/>
      <c r="M643" s="18"/>
    </row>
    <row r="644" spans="2:13">
      <c r="B644" s="42"/>
      <c r="C644" s="42"/>
      <c r="D644" s="47"/>
      <c r="E644" s="48"/>
      <c r="J644" s="18"/>
      <c r="K644" s="18"/>
      <c r="L644" s="18"/>
      <c r="M644" s="18"/>
    </row>
    <row r="645" spans="2:13">
      <c r="B645" s="42"/>
      <c r="C645" s="42"/>
      <c r="D645" s="47"/>
      <c r="E645" s="48"/>
      <c r="J645" s="18"/>
      <c r="K645" s="18"/>
      <c r="L645" s="18"/>
      <c r="M645" s="18"/>
    </row>
    <row r="646" spans="2:13">
      <c r="B646" s="42"/>
      <c r="C646" s="42"/>
      <c r="D646" s="47"/>
      <c r="E646" s="48"/>
      <c r="J646" s="18"/>
      <c r="K646" s="18"/>
      <c r="L646" s="18"/>
      <c r="M646" s="18"/>
    </row>
    <row r="647" spans="2:13">
      <c r="B647" s="42"/>
      <c r="C647" s="42"/>
      <c r="D647" s="47"/>
      <c r="E647" s="48"/>
      <c r="J647" s="18"/>
      <c r="K647" s="18"/>
      <c r="L647" s="18"/>
      <c r="M647" s="18"/>
    </row>
    <row r="648" spans="2:13">
      <c r="B648" s="42"/>
      <c r="C648" s="42"/>
      <c r="D648" s="47"/>
      <c r="E648" s="48"/>
      <c r="J648" s="18"/>
      <c r="K648" s="18"/>
      <c r="L648" s="18"/>
      <c r="M648" s="18"/>
    </row>
    <row r="649" spans="2:13">
      <c r="B649" s="42"/>
      <c r="C649" s="42"/>
      <c r="D649" s="47"/>
      <c r="E649" s="48"/>
      <c r="J649" s="18"/>
      <c r="K649" s="18"/>
      <c r="L649" s="18"/>
      <c r="M649" s="18"/>
    </row>
    <row r="650" spans="2:13">
      <c r="B650" s="42"/>
      <c r="C650" s="42"/>
      <c r="D650" s="47"/>
      <c r="E650" s="48"/>
      <c r="J650" s="18"/>
      <c r="K650" s="18"/>
      <c r="L650" s="18"/>
      <c r="M650" s="18"/>
    </row>
    <row r="651" spans="2:13">
      <c r="B651" s="42"/>
      <c r="C651" s="42"/>
      <c r="D651" s="47"/>
      <c r="E651" s="48"/>
      <c r="J651" s="18"/>
      <c r="K651" s="18"/>
      <c r="L651" s="18"/>
      <c r="M651" s="18"/>
    </row>
    <row r="652" spans="2:13">
      <c r="B652" s="42"/>
      <c r="C652" s="42"/>
      <c r="D652" s="47"/>
      <c r="E652" s="48"/>
      <c r="J652" s="18"/>
      <c r="K652" s="18"/>
      <c r="L652" s="18"/>
      <c r="M652" s="18"/>
    </row>
    <row r="653" spans="2:13">
      <c r="B653" s="42"/>
      <c r="C653" s="42"/>
      <c r="D653" s="47"/>
      <c r="E653" s="48"/>
      <c r="J653" s="18"/>
      <c r="K653" s="18"/>
      <c r="L653" s="18"/>
      <c r="M653" s="18"/>
    </row>
    <row r="654" spans="2:13">
      <c r="B654" s="42"/>
      <c r="C654" s="42"/>
      <c r="D654" s="47"/>
      <c r="E654" s="48"/>
      <c r="J654" s="18"/>
      <c r="K654" s="18"/>
      <c r="L654" s="18"/>
      <c r="M654" s="18"/>
    </row>
    <row r="655" spans="2:13">
      <c r="B655" s="42"/>
      <c r="C655" s="42"/>
      <c r="D655" s="47"/>
      <c r="E655" s="48"/>
      <c r="J655" s="18"/>
      <c r="K655" s="18"/>
      <c r="L655" s="18"/>
      <c r="M655" s="18"/>
    </row>
    <row r="656" spans="2:13">
      <c r="B656" s="42"/>
      <c r="C656" s="42"/>
      <c r="D656" s="47"/>
      <c r="E656" s="48"/>
      <c r="J656" s="18"/>
      <c r="K656" s="18"/>
      <c r="L656" s="18"/>
      <c r="M656" s="18"/>
    </row>
    <row r="657" spans="2:13">
      <c r="B657" s="42"/>
      <c r="C657" s="42"/>
      <c r="D657" s="47"/>
      <c r="E657" s="48"/>
      <c r="J657" s="18"/>
      <c r="K657" s="18"/>
      <c r="L657" s="18"/>
      <c r="M657" s="18"/>
    </row>
    <row r="658" spans="2:13">
      <c r="B658" s="42"/>
      <c r="C658" s="42"/>
      <c r="D658" s="47"/>
      <c r="E658" s="48"/>
      <c r="J658" s="18"/>
      <c r="K658" s="18"/>
      <c r="L658" s="18"/>
      <c r="M658" s="18"/>
    </row>
    <row r="659" spans="2:13">
      <c r="B659" s="42"/>
      <c r="C659" s="42"/>
      <c r="D659" s="47"/>
      <c r="E659" s="48"/>
      <c r="J659" s="18"/>
      <c r="K659" s="18"/>
      <c r="L659" s="18"/>
      <c r="M659" s="18"/>
    </row>
    <row r="660" spans="2:13">
      <c r="B660" s="42"/>
      <c r="C660" s="42"/>
      <c r="D660" s="47"/>
      <c r="E660" s="48"/>
      <c r="J660" s="18"/>
      <c r="K660" s="18"/>
      <c r="L660" s="18"/>
      <c r="M660" s="18"/>
    </row>
    <row r="661" spans="2:13">
      <c r="B661" s="42"/>
      <c r="C661" s="42"/>
      <c r="D661" s="47"/>
      <c r="E661" s="48"/>
      <c r="J661" s="18"/>
      <c r="K661" s="18"/>
      <c r="L661" s="18"/>
      <c r="M661" s="18"/>
    </row>
    <row r="662" spans="2:13">
      <c r="B662" s="42"/>
      <c r="C662" s="42"/>
      <c r="D662" s="47"/>
      <c r="E662" s="48"/>
      <c r="J662" s="18"/>
      <c r="K662" s="18"/>
      <c r="L662" s="18"/>
      <c r="M662" s="18"/>
    </row>
    <row r="663" spans="2:13">
      <c r="B663" s="42"/>
      <c r="C663" s="42"/>
      <c r="D663" s="47"/>
      <c r="E663" s="48"/>
      <c r="J663" s="18"/>
      <c r="K663" s="18"/>
      <c r="L663" s="18"/>
      <c r="M663" s="18"/>
    </row>
    <row r="664" spans="2:13">
      <c r="B664" s="42"/>
      <c r="C664" s="42"/>
      <c r="D664" s="47"/>
      <c r="E664" s="48"/>
      <c r="J664" s="18"/>
      <c r="K664" s="18"/>
      <c r="L664" s="18"/>
      <c r="M664" s="18"/>
    </row>
    <row r="665" spans="2:13">
      <c r="B665" s="42"/>
      <c r="C665" s="42"/>
      <c r="D665" s="47"/>
      <c r="E665" s="48"/>
      <c r="J665" s="18"/>
      <c r="K665" s="18"/>
      <c r="L665" s="18"/>
      <c r="M665" s="18"/>
    </row>
    <row r="666" spans="2:13">
      <c r="B666" s="42"/>
      <c r="C666" s="42"/>
      <c r="D666" s="47"/>
      <c r="E666" s="48"/>
      <c r="J666" s="18"/>
      <c r="K666" s="18"/>
      <c r="L666" s="18"/>
      <c r="M666" s="18"/>
    </row>
    <row r="667" spans="2:13">
      <c r="B667" s="42"/>
      <c r="C667" s="42"/>
      <c r="D667" s="47"/>
      <c r="E667" s="48"/>
      <c r="J667" s="18"/>
      <c r="K667" s="18"/>
      <c r="L667" s="18"/>
      <c r="M667" s="18"/>
    </row>
    <row r="668" spans="2:13">
      <c r="B668" s="42"/>
      <c r="C668" s="42"/>
      <c r="D668" s="47"/>
      <c r="E668" s="48"/>
      <c r="J668" s="18"/>
      <c r="K668" s="18"/>
      <c r="L668" s="18"/>
      <c r="M668" s="18"/>
    </row>
    <row r="669" spans="2:13">
      <c r="B669" s="42"/>
      <c r="C669" s="42"/>
      <c r="D669" s="47"/>
      <c r="E669" s="48"/>
      <c r="J669" s="18"/>
      <c r="K669" s="18"/>
      <c r="L669" s="18"/>
      <c r="M669" s="18"/>
    </row>
    <row r="670" spans="2:13">
      <c r="B670" s="42"/>
      <c r="C670" s="42"/>
      <c r="D670" s="47"/>
      <c r="E670" s="48"/>
      <c r="J670" s="18"/>
      <c r="K670" s="18"/>
      <c r="L670" s="18"/>
      <c r="M670" s="18"/>
    </row>
    <row r="671" spans="2:13">
      <c r="B671" s="42"/>
      <c r="C671" s="42"/>
      <c r="D671" s="47"/>
      <c r="E671" s="48"/>
      <c r="J671" s="18"/>
      <c r="K671" s="18"/>
      <c r="L671" s="18"/>
      <c r="M671" s="18"/>
    </row>
    <row r="672" spans="2:13">
      <c r="B672" s="42"/>
      <c r="C672" s="42"/>
      <c r="D672" s="47"/>
      <c r="E672" s="48"/>
      <c r="J672" s="18"/>
      <c r="K672" s="18"/>
      <c r="L672" s="18"/>
      <c r="M672" s="18"/>
    </row>
    <row r="673" spans="2:13">
      <c r="B673" s="42"/>
      <c r="C673" s="42"/>
      <c r="D673" s="47"/>
      <c r="E673" s="48"/>
      <c r="J673" s="18"/>
      <c r="K673" s="18"/>
      <c r="L673" s="18"/>
      <c r="M673" s="18"/>
    </row>
    <row r="674" spans="2:13">
      <c r="B674" s="42"/>
      <c r="C674" s="42"/>
      <c r="D674" s="47"/>
      <c r="E674" s="48"/>
      <c r="J674" s="18"/>
      <c r="K674" s="18"/>
      <c r="L674" s="18"/>
      <c r="M674" s="18"/>
    </row>
    <row r="675" spans="2:13">
      <c r="B675" s="42"/>
      <c r="C675" s="42"/>
      <c r="D675" s="47"/>
      <c r="E675" s="48"/>
      <c r="J675" s="18"/>
      <c r="K675" s="18"/>
      <c r="L675" s="18"/>
      <c r="M675" s="18"/>
    </row>
    <row r="676" spans="2:13">
      <c r="B676" s="42"/>
      <c r="C676" s="42"/>
      <c r="D676" s="47"/>
      <c r="E676" s="48"/>
      <c r="J676" s="18"/>
      <c r="K676" s="18"/>
      <c r="L676" s="18"/>
      <c r="M676" s="18"/>
    </row>
    <row r="677" spans="2:13">
      <c r="B677" s="42"/>
      <c r="C677" s="42"/>
      <c r="D677" s="47"/>
      <c r="E677" s="48"/>
      <c r="J677" s="18"/>
      <c r="K677" s="18"/>
      <c r="L677" s="18"/>
      <c r="M677" s="18"/>
    </row>
    <row r="678" spans="2:13">
      <c r="B678" s="42"/>
      <c r="C678" s="42"/>
      <c r="D678" s="47"/>
      <c r="E678" s="48"/>
      <c r="J678" s="18"/>
      <c r="K678" s="18"/>
      <c r="L678" s="18"/>
      <c r="M678" s="18"/>
    </row>
    <row r="679" spans="2:13">
      <c r="B679" s="42"/>
      <c r="C679" s="42"/>
      <c r="D679" s="47"/>
      <c r="E679" s="48"/>
      <c r="J679" s="18"/>
      <c r="K679" s="18"/>
      <c r="L679" s="18"/>
      <c r="M679" s="18"/>
    </row>
    <row r="680" spans="2:13">
      <c r="B680" s="42"/>
      <c r="C680" s="42"/>
      <c r="D680" s="47"/>
      <c r="E680" s="48"/>
      <c r="J680" s="18"/>
      <c r="K680" s="18"/>
      <c r="L680" s="18"/>
      <c r="M680" s="18"/>
    </row>
    <row r="681" spans="2:13">
      <c r="B681" s="42"/>
      <c r="C681" s="42"/>
      <c r="D681" s="47"/>
      <c r="E681" s="48"/>
      <c r="J681" s="18"/>
      <c r="K681" s="18"/>
      <c r="L681" s="18"/>
      <c r="M681" s="18"/>
    </row>
    <row r="682" spans="2:13">
      <c r="B682" s="42"/>
      <c r="C682" s="42"/>
      <c r="D682" s="47"/>
      <c r="E682" s="48"/>
      <c r="J682" s="18"/>
      <c r="K682" s="18"/>
      <c r="L682" s="18"/>
      <c r="M682" s="18"/>
    </row>
    <row r="683" spans="2:13">
      <c r="B683" s="42"/>
      <c r="C683" s="42"/>
      <c r="D683" s="47"/>
      <c r="E683" s="48"/>
      <c r="J683" s="18"/>
      <c r="K683" s="18"/>
      <c r="L683" s="18"/>
      <c r="M683" s="18"/>
    </row>
    <row r="684" spans="2:13">
      <c r="B684" s="42"/>
      <c r="C684" s="42"/>
      <c r="D684" s="47"/>
      <c r="E684" s="48"/>
      <c r="J684" s="18"/>
      <c r="K684" s="18"/>
      <c r="L684" s="18"/>
      <c r="M684" s="18"/>
    </row>
    <row r="685" spans="2:13">
      <c r="B685" s="42"/>
      <c r="C685" s="42"/>
      <c r="D685" s="47"/>
      <c r="E685" s="48"/>
      <c r="J685" s="18"/>
      <c r="K685" s="18"/>
      <c r="L685" s="18"/>
      <c r="M685" s="18"/>
    </row>
    <row r="686" spans="2:13">
      <c r="B686" s="42"/>
      <c r="C686" s="42"/>
      <c r="D686" s="47"/>
      <c r="E686" s="48"/>
      <c r="J686" s="18"/>
      <c r="K686" s="18"/>
      <c r="L686" s="18"/>
      <c r="M686" s="18"/>
    </row>
    <row r="687" spans="2:13">
      <c r="B687" s="42"/>
      <c r="C687" s="42"/>
      <c r="D687" s="47"/>
      <c r="E687" s="48"/>
      <c r="J687" s="18"/>
      <c r="K687" s="18"/>
      <c r="L687" s="18"/>
      <c r="M687" s="18"/>
    </row>
    <row r="688" spans="2:13">
      <c r="B688" s="42"/>
      <c r="C688" s="42"/>
      <c r="D688" s="47"/>
      <c r="E688" s="48"/>
      <c r="J688" s="18"/>
      <c r="K688" s="18"/>
      <c r="L688" s="18"/>
      <c r="M688" s="18"/>
    </row>
    <row r="689" spans="2:13">
      <c r="B689" s="42"/>
      <c r="C689" s="42"/>
      <c r="D689" s="47"/>
      <c r="E689" s="48"/>
      <c r="J689" s="18"/>
      <c r="K689" s="18"/>
      <c r="L689" s="18"/>
      <c r="M689" s="18"/>
    </row>
    <row r="690" spans="2:13">
      <c r="B690" s="42"/>
      <c r="C690" s="42"/>
      <c r="D690" s="47"/>
      <c r="E690" s="48"/>
      <c r="J690" s="18"/>
      <c r="K690" s="18"/>
      <c r="L690" s="18"/>
      <c r="M690" s="18"/>
    </row>
    <row r="691" spans="2:13">
      <c r="B691" s="42"/>
      <c r="C691" s="42"/>
      <c r="D691" s="47"/>
      <c r="E691" s="48"/>
      <c r="J691" s="18"/>
      <c r="K691" s="18"/>
      <c r="L691" s="18"/>
      <c r="M691" s="18"/>
    </row>
    <row r="692" spans="2:13">
      <c r="B692" s="42"/>
      <c r="C692" s="42"/>
      <c r="D692" s="47"/>
      <c r="E692" s="48"/>
      <c r="J692" s="18"/>
      <c r="K692" s="18"/>
      <c r="L692" s="18"/>
      <c r="M692" s="18"/>
    </row>
    <row r="693" spans="2:13">
      <c r="B693" s="42"/>
      <c r="C693" s="42"/>
      <c r="D693" s="47"/>
      <c r="E693" s="48"/>
      <c r="J693" s="18"/>
      <c r="K693" s="18"/>
      <c r="L693" s="18"/>
      <c r="M693" s="18"/>
    </row>
    <row r="694" spans="2:13">
      <c r="B694" s="42"/>
      <c r="C694" s="42"/>
      <c r="D694" s="47"/>
      <c r="E694" s="48"/>
      <c r="J694" s="18"/>
      <c r="K694" s="18"/>
      <c r="L694" s="18"/>
      <c r="M694" s="18"/>
    </row>
    <row r="695" spans="2:13">
      <c r="B695" s="42"/>
      <c r="C695" s="42"/>
      <c r="D695" s="47"/>
      <c r="E695" s="48"/>
      <c r="J695" s="18"/>
      <c r="K695" s="18"/>
      <c r="L695" s="18"/>
      <c r="M695" s="18"/>
    </row>
    <row r="696" spans="2:13">
      <c r="B696" s="42"/>
      <c r="C696" s="42"/>
      <c r="D696" s="47"/>
      <c r="E696" s="48"/>
      <c r="J696" s="18"/>
      <c r="K696" s="18"/>
      <c r="L696" s="18"/>
      <c r="M696" s="18"/>
    </row>
    <row r="697" spans="2:13">
      <c r="B697" s="42"/>
      <c r="C697" s="42"/>
      <c r="D697" s="47"/>
      <c r="E697" s="48"/>
      <c r="J697" s="18"/>
      <c r="K697" s="18"/>
      <c r="L697" s="18"/>
      <c r="M697" s="18"/>
    </row>
    <row r="698" spans="2:13">
      <c r="B698" s="42"/>
      <c r="C698" s="42"/>
      <c r="D698" s="47"/>
      <c r="E698" s="48"/>
      <c r="J698" s="18"/>
      <c r="K698" s="18"/>
      <c r="L698" s="18"/>
      <c r="M698" s="18"/>
    </row>
    <row r="699" spans="2:13">
      <c r="B699" s="42"/>
      <c r="C699" s="42"/>
      <c r="D699" s="47"/>
      <c r="E699" s="48"/>
      <c r="J699" s="18"/>
      <c r="K699" s="18"/>
      <c r="L699" s="18"/>
      <c r="M699" s="18"/>
    </row>
    <row r="700" spans="2:13">
      <c r="B700" s="42"/>
      <c r="C700" s="42"/>
      <c r="D700" s="47"/>
      <c r="E700" s="48"/>
      <c r="J700" s="18"/>
      <c r="K700" s="18"/>
      <c r="L700" s="18"/>
      <c r="M700" s="18"/>
    </row>
    <row r="701" spans="2:13">
      <c r="B701" s="42"/>
      <c r="C701" s="42"/>
      <c r="D701" s="47"/>
      <c r="E701" s="48"/>
      <c r="J701" s="18"/>
      <c r="K701" s="18"/>
      <c r="L701" s="18"/>
      <c r="M701" s="18"/>
    </row>
    <row r="702" spans="2:13">
      <c r="B702" s="42"/>
      <c r="C702" s="42"/>
      <c r="D702" s="47"/>
      <c r="E702" s="48"/>
      <c r="J702" s="18"/>
      <c r="K702" s="18"/>
      <c r="L702" s="18"/>
      <c r="M702" s="18"/>
    </row>
    <row r="703" spans="2:13">
      <c r="B703" s="42"/>
      <c r="C703" s="42"/>
      <c r="D703" s="47"/>
      <c r="E703" s="48"/>
      <c r="J703" s="18"/>
      <c r="K703" s="18"/>
      <c r="L703" s="18"/>
      <c r="M703" s="18"/>
    </row>
    <row r="704" spans="2:13">
      <c r="B704" s="42"/>
      <c r="C704" s="42"/>
      <c r="D704" s="47"/>
      <c r="E704" s="48"/>
      <c r="J704" s="18"/>
      <c r="K704" s="18"/>
      <c r="L704" s="18"/>
      <c r="M704" s="18"/>
    </row>
    <row r="705" spans="2:13">
      <c r="B705" s="42"/>
      <c r="C705" s="42"/>
      <c r="D705" s="47"/>
      <c r="E705" s="48"/>
      <c r="J705" s="18"/>
      <c r="K705" s="18"/>
      <c r="L705" s="18"/>
      <c r="M705" s="18"/>
    </row>
    <row r="706" spans="2:13">
      <c r="B706" s="42"/>
      <c r="C706" s="42"/>
      <c r="D706" s="47"/>
      <c r="E706" s="48"/>
      <c r="J706" s="18"/>
      <c r="K706" s="18"/>
      <c r="L706" s="18"/>
      <c r="M706" s="18"/>
    </row>
    <row r="707" spans="2:13">
      <c r="B707" s="42"/>
      <c r="C707" s="42"/>
      <c r="D707" s="47"/>
      <c r="E707" s="48"/>
      <c r="J707" s="18"/>
      <c r="K707" s="18"/>
      <c r="L707" s="18"/>
      <c r="M707" s="18"/>
    </row>
    <row r="708" spans="2:13">
      <c r="B708" s="42"/>
      <c r="C708" s="42"/>
      <c r="D708" s="47"/>
      <c r="E708" s="48"/>
      <c r="J708" s="18"/>
      <c r="K708" s="18"/>
      <c r="L708" s="18"/>
      <c r="M708" s="18"/>
    </row>
    <row r="709" spans="2:13">
      <c r="B709" s="42"/>
      <c r="C709" s="42"/>
      <c r="D709" s="47"/>
      <c r="E709" s="48"/>
      <c r="J709" s="18"/>
      <c r="K709" s="18"/>
      <c r="L709" s="18"/>
      <c r="M709" s="18"/>
    </row>
    <row r="710" spans="2:13">
      <c r="B710" s="42"/>
      <c r="C710" s="42"/>
      <c r="D710" s="47"/>
      <c r="E710" s="48"/>
      <c r="J710" s="18"/>
      <c r="K710" s="18"/>
      <c r="L710" s="18"/>
      <c r="M710" s="18"/>
    </row>
    <row r="711" spans="2:13">
      <c r="B711" s="42"/>
      <c r="C711" s="42"/>
      <c r="D711" s="47"/>
      <c r="E711" s="48"/>
      <c r="J711" s="18"/>
      <c r="K711" s="18"/>
      <c r="L711" s="18"/>
      <c r="M711" s="18"/>
    </row>
    <row r="712" spans="2:13">
      <c r="B712" s="42"/>
      <c r="C712" s="42"/>
      <c r="D712" s="47"/>
      <c r="E712" s="48"/>
      <c r="J712" s="18"/>
      <c r="K712" s="18"/>
      <c r="L712" s="18"/>
      <c r="M712" s="18"/>
    </row>
    <row r="713" spans="2:13">
      <c r="B713" s="42"/>
      <c r="C713" s="42"/>
      <c r="D713" s="47"/>
      <c r="E713" s="48"/>
      <c r="J713" s="18"/>
      <c r="K713" s="18"/>
      <c r="L713" s="18"/>
      <c r="M713" s="18"/>
    </row>
    <row r="714" spans="2:13">
      <c r="B714" s="42"/>
      <c r="C714" s="42"/>
      <c r="D714" s="47"/>
      <c r="E714" s="48"/>
      <c r="J714" s="18"/>
      <c r="K714" s="18"/>
      <c r="L714" s="18"/>
      <c r="M714" s="18"/>
    </row>
    <row r="715" spans="2:13">
      <c r="B715" s="42"/>
      <c r="C715" s="42"/>
      <c r="D715" s="47"/>
      <c r="E715" s="48"/>
      <c r="J715" s="18"/>
      <c r="K715" s="18"/>
      <c r="L715" s="18"/>
      <c r="M715" s="18"/>
    </row>
    <row r="716" spans="2:13">
      <c r="B716" s="42"/>
      <c r="C716" s="42"/>
      <c r="D716" s="47"/>
      <c r="E716" s="48"/>
      <c r="J716" s="18"/>
      <c r="K716" s="18"/>
      <c r="L716" s="18"/>
      <c r="M716" s="18"/>
    </row>
    <row r="717" spans="2:13">
      <c r="B717" s="42"/>
      <c r="C717" s="42"/>
      <c r="D717" s="47"/>
      <c r="E717" s="48"/>
      <c r="J717" s="18"/>
      <c r="K717" s="18"/>
      <c r="L717" s="18"/>
      <c r="M717" s="18"/>
    </row>
    <row r="718" spans="2:13">
      <c r="B718" s="42"/>
      <c r="C718" s="42"/>
      <c r="D718" s="47"/>
      <c r="E718" s="48"/>
      <c r="J718" s="18"/>
      <c r="K718" s="18"/>
      <c r="L718" s="18"/>
      <c r="M718" s="18"/>
    </row>
    <row r="719" spans="2:13">
      <c r="B719" s="42"/>
      <c r="C719" s="42"/>
      <c r="D719" s="47"/>
      <c r="E719" s="48"/>
      <c r="J719" s="18"/>
      <c r="K719" s="18"/>
      <c r="L719" s="18"/>
      <c r="M719" s="18"/>
    </row>
    <row r="720" spans="2:13">
      <c r="B720" s="42"/>
      <c r="C720" s="42"/>
      <c r="D720" s="47"/>
      <c r="E720" s="48"/>
      <c r="J720" s="18"/>
      <c r="K720" s="18"/>
      <c r="L720" s="18"/>
      <c r="M720" s="18"/>
    </row>
    <row r="721" spans="2:13">
      <c r="B721" s="42"/>
      <c r="C721" s="42"/>
      <c r="D721" s="47"/>
      <c r="E721" s="48"/>
      <c r="J721" s="18"/>
      <c r="K721" s="18"/>
      <c r="L721" s="18"/>
      <c r="M721" s="18"/>
    </row>
    <row r="722" spans="2:13">
      <c r="B722" s="42"/>
      <c r="C722" s="42"/>
      <c r="D722" s="47"/>
      <c r="E722" s="48"/>
      <c r="J722" s="18"/>
      <c r="K722" s="18"/>
      <c r="L722" s="18"/>
      <c r="M722" s="18"/>
    </row>
    <row r="723" spans="2:13">
      <c r="B723" s="42"/>
      <c r="C723" s="42"/>
      <c r="D723" s="47"/>
      <c r="E723" s="48"/>
      <c r="J723" s="18"/>
      <c r="K723" s="18"/>
      <c r="L723" s="18"/>
      <c r="M723" s="18"/>
    </row>
    <row r="724" spans="2:13">
      <c r="B724" s="42"/>
      <c r="C724" s="42"/>
      <c r="D724" s="47"/>
      <c r="E724" s="48"/>
      <c r="J724" s="18"/>
      <c r="K724" s="18"/>
      <c r="L724" s="18"/>
      <c r="M724" s="18"/>
    </row>
    <row r="725" spans="2:13">
      <c r="B725" s="42"/>
      <c r="C725" s="42"/>
      <c r="D725" s="47"/>
      <c r="E725" s="48"/>
      <c r="J725" s="18"/>
      <c r="K725" s="18"/>
      <c r="L725" s="18"/>
      <c r="M725" s="18"/>
    </row>
    <row r="726" spans="2:13">
      <c r="B726" s="42"/>
      <c r="C726" s="42"/>
      <c r="D726" s="47"/>
      <c r="E726" s="48"/>
      <c r="J726" s="18"/>
      <c r="K726" s="18"/>
      <c r="L726" s="18"/>
      <c r="M726" s="18"/>
    </row>
    <row r="727" spans="2:13">
      <c r="B727" s="42"/>
      <c r="C727" s="42"/>
      <c r="D727" s="47"/>
      <c r="E727" s="48"/>
      <c r="J727" s="18"/>
      <c r="K727" s="18"/>
      <c r="L727" s="18"/>
      <c r="M727" s="18"/>
    </row>
    <row r="728" spans="2:13">
      <c r="B728" s="42"/>
      <c r="C728" s="42"/>
      <c r="D728" s="47"/>
      <c r="E728" s="48"/>
      <c r="J728" s="18"/>
      <c r="K728" s="18"/>
      <c r="L728" s="18"/>
      <c r="M728" s="18"/>
    </row>
    <row r="729" spans="2:13">
      <c r="B729" s="42"/>
      <c r="C729" s="42"/>
      <c r="D729" s="47"/>
      <c r="E729" s="48"/>
      <c r="J729" s="18"/>
      <c r="K729" s="18"/>
      <c r="L729" s="18"/>
      <c r="M729" s="18"/>
    </row>
    <row r="730" spans="2:13">
      <c r="B730" s="42"/>
      <c r="C730" s="42"/>
      <c r="D730" s="47"/>
      <c r="E730" s="48"/>
      <c r="J730" s="18"/>
      <c r="K730" s="18"/>
      <c r="L730" s="18"/>
      <c r="M730" s="18"/>
    </row>
    <row r="731" spans="2:13">
      <c r="B731" s="42"/>
      <c r="C731" s="42"/>
      <c r="D731" s="47"/>
      <c r="E731" s="48"/>
      <c r="J731" s="18"/>
      <c r="K731" s="18"/>
      <c r="L731" s="18"/>
      <c r="M731" s="18"/>
    </row>
    <row r="732" spans="2:13">
      <c r="B732" s="42"/>
      <c r="C732" s="42"/>
      <c r="D732" s="47"/>
      <c r="E732" s="48"/>
      <c r="J732" s="18"/>
      <c r="K732" s="18"/>
      <c r="L732" s="18"/>
      <c r="M732" s="18"/>
    </row>
    <row r="733" spans="2:13">
      <c r="B733" s="42"/>
      <c r="C733" s="42"/>
      <c r="D733" s="47"/>
      <c r="E733" s="48"/>
      <c r="J733" s="18"/>
      <c r="K733" s="18"/>
      <c r="L733" s="18"/>
      <c r="M733" s="18"/>
    </row>
    <row r="734" spans="2:13">
      <c r="B734" s="42"/>
      <c r="C734" s="42"/>
      <c r="D734" s="47"/>
      <c r="E734" s="48"/>
      <c r="J734" s="18"/>
      <c r="K734" s="18"/>
      <c r="L734" s="18"/>
      <c r="M734" s="18"/>
    </row>
    <row r="735" spans="2:13">
      <c r="B735" s="42"/>
      <c r="C735" s="42"/>
      <c r="D735" s="47"/>
      <c r="E735" s="48"/>
      <c r="J735" s="18"/>
      <c r="K735" s="18"/>
      <c r="L735" s="18"/>
      <c r="M735" s="18"/>
    </row>
    <row r="736" spans="2:13">
      <c r="B736" s="42"/>
      <c r="C736" s="42"/>
      <c r="D736" s="47"/>
      <c r="E736" s="48"/>
      <c r="J736" s="18"/>
      <c r="K736" s="18"/>
      <c r="L736" s="18"/>
      <c r="M736" s="18"/>
    </row>
    <row r="737" spans="2:13">
      <c r="B737" s="42"/>
      <c r="C737" s="42"/>
      <c r="D737" s="47"/>
      <c r="E737" s="48"/>
      <c r="J737" s="18"/>
      <c r="K737" s="18"/>
      <c r="L737" s="18"/>
      <c r="M737" s="18"/>
    </row>
    <row r="738" spans="2:13">
      <c r="B738" s="42"/>
      <c r="C738" s="42"/>
      <c r="D738" s="47"/>
      <c r="E738" s="48"/>
      <c r="J738" s="18"/>
      <c r="K738" s="18"/>
      <c r="L738" s="18"/>
      <c r="M738" s="18"/>
    </row>
    <row r="739" spans="2:13">
      <c r="B739" s="42"/>
      <c r="C739" s="42"/>
      <c r="D739" s="47"/>
      <c r="E739" s="48"/>
      <c r="J739" s="18"/>
      <c r="K739" s="18"/>
      <c r="L739" s="18"/>
      <c r="M739" s="18"/>
    </row>
    <row r="740" spans="2:13">
      <c r="B740" s="42"/>
      <c r="C740" s="42"/>
      <c r="D740" s="47"/>
      <c r="E740" s="48"/>
      <c r="J740" s="18"/>
      <c r="K740" s="18"/>
      <c r="L740" s="18"/>
      <c r="M740" s="18"/>
    </row>
    <row r="741" spans="2:13">
      <c r="B741" s="42"/>
      <c r="C741" s="42"/>
      <c r="D741" s="47"/>
      <c r="E741" s="48"/>
      <c r="J741" s="18"/>
      <c r="K741" s="18"/>
      <c r="L741" s="18"/>
      <c r="M741" s="18"/>
    </row>
    <row r="742" spans="2:13">
      <c r="B742" s="42"/>
      <c r="C742" s="42"/>
      <c r="D742" s="47"/>
      <c r="E742" s="48"/>
      <c r="J742" s="18"/>
      <c r="K742" s="18"/>
      <c r="L742" s="18"/>
      <c r="M742" s="18"/>
    </row>
    <row r="743" spans="2:13">
      <c r="B743" s="42"/>
      <c r="C743" s="42"/>
      <c r="D743" s="47"/>
      <c r="E743" s="48"/>
      <c r="J743" s="18"/>
      <c r="K743" s="18"/>
      <c r="L743" s="18"/>
      <c r="M743" s="18"/>
    </row>
    <row r="744" spans="2:13">
      <c r="B744" s="42"/>
      <c r="C744" s="42"/>
      <c r="D744" s="47"/>
      <c r="E744" s="48"/>
      <c r="J744" s="18"/>
      <c r="K744" s="18"/>
      <c r="L744" s="18"/>
      <c r="M744" s="18"/>
    </row>
    <row r="745" spans="2:13">
      <c r="B745" s="42"/>
      <c r="C745" s="42"/>
      <c r="D745" s="47"/>
      <c r="E745" s="48"/>
      <c r="J745" s="18"/>
      <c r="K745" s="18"/>
      <c r="L745" s="18"/>
      <c r="M745" s="18"/>
    </row>
    <row r="746" spans="2:13">
      <c r="B746" s="42"/>
      <c r="C746" s="42"/>
      <c r="D746" s="47"/>
      <c r="E746" s="48"/>
      <c r="J746" s="18"/>
      <c r="K746" s="18"/>
      <c r="L746" s="18"/>
      <c r="M746" s="18"/>
    </row>
    <row r="747" spans="2:13">
      <c r="B747" s="42"/>
      <c r="C747" s="42"/>
      <c r="D747" s="47"/>
      <c r="E747" s="48"/>
      <c r="J747" s="18"/>
      <c r="K747" s="18"/>
      <c r="L747" s="18"/>
      <c r="M747" s="18"/>
    </row>
    <row r="748" spans="2:13">
      <c r="B748" s="42"/>
      <c r="C748" s="42"/>
      <c r="D748" s="47"/>
      <c r="E748" s="48"/>
      <c r="J748" s="18"/>
      <c r="K748" s="18"/>
      <c r="L748" s="18"/>
      <c r="M748" s="18"/>
    </row>
    <row r="749" spans="2:13">
      <c r="B749" s="42"/>
      <c r="C749" s="42"/>
      <c r="D749" s="47"/>
      <c r="E749" s="48"/>
      <c r="J749" s="18"/>
      <c r="K749" s="18"/>
      <c r="L749" s="18"/>
      <c r="M749" s="18"/>
    </row>
    <row r="750" spans="2:13">
      <c r="B750" s="42"/>
      <c r="C750" s="42"/>
      <c r="D750" s="47"/>
      <c r="E750" s="48"/>
      <c r="J750" s="18"/>
      <c r="K750" s="18"/>
      <c r="L750" s="18"/>
      <c r="M750" s="18"/>
    </row>
    <row r="751" spans="2:13">
      <c r="B751" s="42"/>
      <c r="C751" s="42"/>
      <c r="D751" s="47"/>
      <c r="E751" s="48"/>
      <c r="J751" s="18"/>
      <c r="K751" s="18"/>
      <c r="L751" s="18"/>
      <c r="M751" s="18"/>
    </row>
    <row r="752" spans="2:13">
      <c r="B752" s="42"/>
      <c r="C752" s="42"/>
      <c r="D752" s="47"/>
      <c r="E752" s="48"/>
      <c r="J752" s="18"/>
      <c r="K752" s="18"/>
      <c r="L752" s="18"/>
      <c r="M752" s="18"/>
    </row>
    <row r="753" spans="2:13">
      <c r="B753" s="42"/>
      <c r="C753" s="42"/>
      <c r="D753" s="47"/>
      <c r="E753" s="48"/>
      <c r="J753" s="18"/>
      <c r="K753" s="18"/>
      <c r="L753" s="18"/>
      <c r="M753" s="18"/>
    </row>
    <row r="754" spans="2:13">
      <c r="B754" s="42"/>
      <c r="C754" s="42"/>
      <c r="D754" s="47"/>
      <c r="E754" s="48"/>
      <c r="J754" s="18"/>
      <c r="K754" s="18"/>
      <c r="L754" s="18"/>
      <c r="M754" s="18"/>
    </row>
    <row r="755" spans="2:13">
      <c r="B755" s="42"/>
      <c r="C755" s="42"/>
      <c r="D755" s="47"/>
      <c r="E755" s="48"/>
      <c r="J755" s="18"/>
      <c r="K755" s="18"/>
      <c r="L755" s="18"/>
      <c r="M755" s="18"/>
    </row>
    <row r="756" spans="2:13">
      <c r="B756" s="42"/>
      <c r="C756" s="42"/>
      <c r="D756" s="47"/>
      <c r="E756" s="48"/>
      <c r="J756" s="18"/>
      <c r="K756" s="18"/>
      <c r="L756" s="18"/>
      <c r="M756" s="18"/>
    </row>
    <row r="757" spans="2:13">
      <c r="B757" s="42"/>
      <c r="C757" s="42"/>
      <c r="D757" s="47"/>
      <c r="E757" s="48"/>
      <c r="J757" s="18"/>
      <c r="K757" s="18"/>
      <c r="L757" s="18"/>
      <c r="M757" s="18"/>
    </row>
    <row r="758" spans="2:13">
      <c r="B758" s="42"/>
      <c r="C758" s="42"/>
      <c r="D758" s="47"/>
      <c r="E758" s="48"/>
      <c r="J758" s="18"/>
      <c r="K758" s="18"/>
      <c r="L758" s="18"/>
      <c r="M758" s="18"/>
    </row>
    <row r="759" spans="2:13">
      <c r="B759" s="42"/>
      <c r="C759" s="42"/>
      <c r="D759" s="47"/>
      <c r="E759" s="48"/>
      <c r="J759" s="18"/>
      <c r="K759" s="18"/>
      <c r="L759" s="18"/>
      <c r="M759" s="18"/>
    </row>
    <row r="760" spans="2:13">
      <c r="B760" s="42"/>
      <c r="C760" s="42"/>
      <c r="D760" s="47"/>
      <c r="E760" s="48"/>
      <c r="J760" s="18"/>
      <c r="K760" s="18"/>
      <c r="L760" s="18"/>
      <c r="M760" s="18"/>
    </row>
    <row r="761" spans="2:13">
      <c r="B761" s="42"/>
      <c r="C761" s="42"/>
      <c r="D761" s="47"/>
      <c r="E761" s="48"/>
      <c r="J761" s="18"/>
      <c r="K761" s="18"/>
      <c r="L761" s="18"/>
      <c r="M761" s="18"/>
    </row>
    <row r="762" spans="2:13">
      <c r="B762" s="42"/>
      <c r="C762" s="42"/>
      <c r="D762" s="47"/>
      <c r="E762" s="48"/>
      <c r="J762" s="18"/>
      <c r="K762" s="18"/>
      <c r="L762" s="18"/>
      <c r="M762" s="18"/>
    </row>
    <row r="763" spans="2:13">
      <c r="B763" s="42"/>
      <c r="C763" s="42"/>
      <c r="D763" s="47"/>
      <c r="E763" s="48"/>
      <c r="J763" s="18"/>
      <c r="K763" s="18"/>
      <c r="L763" s="18"/>
      <c r="M763" s="18"/>
    </row>
    <row r="764" spans="2:13">
      <c r="B764" s="42"/>
      <c r="C764" s="42"/>
      <c r="D764" s="47"/>
      <c r="E764" s="48"/>
      <c r="J764" s="18"/>
      <c r="K764" s="18"/>
      <c r="L764" s="18"/>
      <c r="M764" s="18"/>
    </row>
    <row r="765" spans="2:13">
      <c r="B765" s="42"/>
      <c r="C765" s="42"/>
      <c r="D765" s="47"/>
      <c r="E765" s="48"/>
      <c r="J765" s="18"/>
      <c r="K765" s="18"/>
      <c r="L765" s="18"/>
      <c r="M765" s="18"/>
    </row>
    <row r="766" spans="2:13">
      <c r="B766" s="42"/>
      <c r="C766" s="42"/>
      <c r="D766" s="47"/>
      <c r="E766" s="48"/>
      <c r="J766" s="18"/>
      <c r="K766" s="18"/>
      <c r="L766" s="18"/>
      <c r="M766" s="18"/>
    </row>
    <row r="767" spans="2:13">
      <c r="B767" s="42"/>
      <c r="C767" s="42"/>
      <c r="D767" s="47"/>
      <c r="E767" s="48"/>
      <c r="J767" s="18"/>
      <c r="K767" s="18"/>
      <c r="L767" s="18"/>
      <c r="M767" s="18"/>
    </row>
    <row r="768" spans="2:13">
      <c r="B768" s="42"/>
      <c r="C768" s="42"/>
      <c r="D768" s="47"/>
      <c r="E768" s="48"/>
      <c r="J768" s="18"/>
      <c r="K768" s="18"/>
      <c r="L768" s="18"/>
      <c r="M768" s="18"/>
    </row>
    <row r="769" spans="2:13">
      <c r="B769" s="42"/>
      <c r="C769" s="42"/>
      <c r="D769" s="47"/>
      <c r="E769" s="48"/>
      <c r="J769" s="18"/>
      <c r="K769" s="18"/>
      <c r="L769" s="18"/>
      <c r="M769" s="18"/>
    </row>
    <row r="770" spans="2:13">
      <c r="B770" s="42"/>
      <c r="C770" s="42"/>
      <c r="D770" s="47"/>
      <c r="E770" s="48"/>
      <c r="J770" s="18"/>
      <c r="K770" s="18"/>
      <c r="L770" s="18"/>
      <c r="M770" s="18"/>
    </row>
    <row r="771" spans="2:13">
      <c r="B771" s="42"/>
      <c r="C771" s="42"/>
      <c r="D771" s="47"/>
      <c r="E771" s="48"/>
      <c r="J771" s="18"/>
      <c r="K771" s="18"/>
      <c r="L771" s="18"/>
      <c r="M771" s="18"/>
    </row>
    <row r="772" spans="2:13">
      <c r="B772" s="42"/>
      <c r="C772" s="42"/>
      <c r="D772" s="47"/>
      <c r="E772" s="48"/>
      <c r="J772" s="18"/>
      <c r="K772" s="18"/>
      <c r="L772" s="18"/>
      <c r="M772" s="18"/>
    </row>
    <row r="773" spans="2:13">
      <c r="B773" s="42"/>
      <c r="C773" s="42"/>
      <c r="D773" s="47"/>
      <c r="E773" s="48"/>
      <c r="J773" s="18"/>
      <c r="K773" s="18"/>
      <c r="L773" s="18"/>
      <c r="M773" s="18"/>
    </row>
    <row r="774" spans="2:13">
      <c r="B774" s="42"/>
      <c r="C774" s="42"/>
      <c r="D774" s="47"/>
      <c r="E774" s="48"/>
      <c r="J774" s="18"/>
      <c r="K774" s="18"/>
      <c r="L774" s="18"/>
      <c r="M774" s="18"/>
    </row>
    <row r="775" spans="2:13">
      <c r="B775" s="42"/>
      <c r="C775" s="42"/>
      <c r="D775" s="47"/>
      <c r="E775" s="48"/>
      <c r="J775" s="18"/>
      <c r="K775" s="18"/>
      <c r="L775" s="18"/>
      <c r="M775" s="18"/>
    </row>
    <row r="776" spans="2:13">
      <c r="B776" s="42"/>
      <c r="C776" s="42"/>
      <c r="D776" s="47"/>
      <c r="E776" s="48"/>
      <c r="J776" s="18"/>
      <c r="K776" s="18"/>
      <c r="L776" s="18"/>
      <c r="M776" s="18"/>
    </row>
    <row r="777" spans="2:13">
      <c r="B777" s="42"/>
      <c r="C777" s="42"/>
      <c r="D777" s="47"/>
      <c r="E777" s="48"/>
      <c r="J777" s="18"/>
      <c r="K777" s="18"/>
      <c r="L777" s="18"/>
      <c r="M777" s="18"/>
    </row>
    <row r="778" spans="2:13">
      <c r="B778" s="42"/>
      <c r="C778" s="42"/>
      <c r="D778" s="47"/>
      <c r="E778" s="48"/>
      <c r="J778" s="18"/>
      <c r="K778" s="18"/>
      <c r="L778" s="18"/>
      <c r="M778" s="18"/>
    </row>
    <row r="779" spans="2:13">
      <c r="B779" s="42"/>
      <c r="C779" s="42"/>
      <c r="D779" s="47"/>
      <c r="E779" s="48"/>
      <c r="J779" s="18"/>
      <c r="K779" s="18"/>
      <c r="L779" s="18"/>
      <c r="M779" s="18"/>
    </row>
    <row r="780" spans="2:13">
      <c r="B780" s="42"/>
      <c r="C780" s="42"/>
      <c r="D780" s="47"/>
      <c r="E780" s="48"/>
      <c r="J780" s="18"/>
      <c r="K780" s="18"/>
      <c r="L780" s="18"/>
      <c r="M780" s="18"/>
    </row>
    <row r="781" spans="2:13">
      <c r="B781" s="42"/>
      <c r="C781" s="42"/>
      <c r="D781" s="47"/>
      <c r="E781" s="48"/>
      <c r="J781" s="18"/>
      <c r="K781" s="18"/>
      <c r="L781" s="18"/>
      <c r="M781" s="18"/>
    </row>
    <row r="782" spans="2:13">
      <c r="B782" s="42"/>
      <c r="C782" s="42"/>
      <c r="D782" s="47"/>
      <c r="E782" s="48"/>
      <c r="J782" s="18"/>
      <c r="K782" s="18"/>
      <c r="L782" s="18"/>
      <c r="M782" s="18"/>
    </row>
    <row r="783" spans="2:13">
      <c r="B783" s="42"/>
      <c r="C783" s="42"/>
      <c r="D783" s="47"/>
      <c r="E783" s="48"/>
      <c r="J783" s="18"/>
      <c r="K783" s="18"/>
      <c r="L783" s="18"/>
      <c r="M783" s="18"/>
    </row>
    <row r="784" spans="2:13">
      <c r="B784" s="42"/>
      <c r="C784" s="42"/>
      <c r="D784" s="47"/>
      <c r="E784" s="48"/>
      <c r="J784" s="18"/>
      <c r="K784" s="18"/>
      <c r="L784" s="18"/>
      <c r="M784" s="18"/>
    </row>
    <row r="785" spans="2:13">
      <c r="B785" s="42"/>
      <c r="C785" s="42"/>
      <c r="D785" s="47"/>
      <c r="E785" s="48"/>
      <c r="J785" s="18"/>
      <c r="K785" s="18"/>
      <c r="L785" s="18"/>
      <c r="M785" s="18"/>
    </row>
    <row r="786" spans="2:13">
      <c r="B786" s="42"/>
      <c r="C786" s="42"/>
      <c r="D786" s="47"/>
      <c r="E786" s="48"/>
      <c r="J786" s="18"/>
      <c r="K786" s="18"/>
      <c r="L786" s="18"/>
      <c r="M786" s="18"/>
    </row>
    <row r="787" spans="2:13">
      <c r="B787" s="42"/>
      <c r="C787" s="42"/>
      <c r="D787" s="47"/>
      <c r="E787" s="48"/>
      <c r="J787" s="18"/>
      <c r="K787" s="18"/>
      <c r="L787" s="18"/>
      <c r="M787" s="18"/>
    </row>
    <row r="788" spans="2:13">
      <c r="B788" s="42"/>
      <c r="C788" s="42"/>
      <c r="D788" s="47"/>
      <c r="E788" s="48"/>
      <c r="J788" s="18"/>
      <c r="K788" s="18"/>
      <c r="L788" s="18"/>
      <c r="M788" s="18"/>
    </row>
    <row r="789" spans="2:13">
      <c r="B789" s="42"/>
      <c r="C789" s="42"/>
      <c r="D789" s="47"/>
      <c r="E789" s="48"/>
      <c r="J789" s="18"/>
      <c r="K789" s="18"/>
      <c r="L789" s="18"/>
      <c r="M789" s="18"/>
    </row>
    <row r="790" spans="2:13">
      <c r="B790" s="42"/>
      <c r="C790" s="42"/>
      <c r="D790" s="47"/>
      <c r="E790" s="48"/>
      <c r="J790" s="18"/>
      <c r="K790" s="18"/>
      <c r="L790" s="18"/>
      <c r="M790" s="18"/>
    </row>
    <row r="791" spans="2:13">
      <c r="B791" s="42"/>
      <c r="C791" s="42"/>
      <c r="D791" s="47"/>
      <c r="E791" s="48"/>
      <c r="J791" s="18"/>
      <c r="K791" s="18"/>
      <c r="L791" s="18"/>
      <c r="M791" s="18"/>
    </row>
    <row r="792" spans="2:13">
      <c r="B792" s="42"/>
      <c r="C792" s="42"/>
      <c r="D792" s="47"/>
      <c r="E792" s="48"/>
      <c r="J792" s="18"/>
      <c r="K792" s="18"/>
      <c r="L792" s="18"/>
      <c r="M792" s="18"/>
    </row>
    <row r="793" spans="2:13">
      <c r="B793" s="42"/>
      <c r="C793" s="42"/>
      <c r="D793" s="47"/>
      <c r="E793" s="48"/>
      <c r="J793" s="18"/>
      <c r="K793" s="18"/>
      <c r="L793" s="18"/>
      <c r="M793" s="18"/>
    </row>
    <row r="794" spans="2:13">
      <c r="B794" s="42"/>
      <c r="C794" s="42"/>
      <c r="D794" s="47"/>
      <c r="E794" s="48"/>
      <c r="J794" s="18"/>
      <c r="K794" s="18"/>
      <c r="L794" s="18"/>
      <c r="M794" s="18"/>
    </row>
    <row r="795" spans="2:13">
      <c r="B795" s="42"/>
      <c r="C795" s="42"/>
      <c r="D795" s="47"/>
      <c r="E795" s="48"/>
      <c r="J795" s="18"/>
      <c r="K795" s="18"/>
      <c r="L795" s="18"/>
      <c r="M795" s="18"/>
    </row>
    <row r="796" spans="2:13">
      <c r="B796" s="42"/>
      <c r="C796" s="42"/>
      <c r="D796" s="47"/>
      <c r="E796" s="48"/>
      <c r="J796" s="18"/>
      <c r="K796" s="18"/>
      <c r="L796" s="18"/>
      <c r="M796" s="18"/>
    </row>
    <row r="797" spans="2:13">
      <c r="B797" s="42"/>
      <c r="C797" s="42"/>
      <c r="D797" s="47"/>
      <c r="E797" s="48"/>
      <c r="J797" s="18"/>
      <c r="K797" s="18"/>
      <c r="L797" s="18"/>
      <c r="M797" s="18"/>
    </row>
    <row r="798" spans="2:13">
      <c r="B798" s="42"/>
      <c r="C798" s="42"/>
      <c r="D798" s="47"/>
      <c r="E798" s="48"/>
      <c r="J798" s="18"/>
      <c r="K798" s="18"/>
      <c r="L798" s="18"/>
      <c r="M798" s="18"/>
    </row>
    <row r="799" spans="2:13">
      <c r="B799" s="42"/>
      <c r="C799" s="42"/>
      <c r="D799" s="47"/>
      <c r="E799" s="48"/>
      <c r="J799" s="18"/>
      <c r="K799" s="18"/>
      <c r="L799" s="18"/>
      <c r="M799" s="18"/>
    </row>
    <row r="800" spans="2:13">
      <c r="B800" s="42"/>
      <c r="C800" s="42"/>
      <c r="D800" s="47"/>
      <c r="E800" s="48"/>
      <c r="J800" s="18"/>
      <c r="K800" s="18"/>
      <c r="L800" s="18"/>
      <c r="M800" s="18"/>
    </row>
    <row r="801" spans="2:13">
      <c r="B801" s="42"/>
      <c r="C801" s="42"/>
      <c r="D801" s="47"/>
      <c r="E801" s="48"/>
      <c r="J801" s="18"/>
      <c r="K801" s="18"/>
      <c r="L801" s="18"/>
      <c r="M801" s="18"/>
    </row>
    <row r="802" spans="2:13">
      <c r="B802" s="42"/>
      <c r="C802" s="42"/>
      <c r="D802" s="47"/>
      <c r="E802" s="48"/>
      <c r="J802" s="18"/>
      <c r="K802" s="18"/>
      <c r="L802" s="18"/>
      <c r="M802" s="18"/>
    </row>
    <row r="803" spans="2:13">
      <c r="B803" s="42"/>
      <c r="C803" s="42"/>
      <c r="D803" s="47"/>
      <c r="E803" s="48"/>
      <c r="J803" s="18"/>
      <c r="K803" s="18"/>
      <c r="L803" s="18"/>
      <c r="M803" s="18"/>
    </row>
    <row r="804" spans="2:13">
      <c r="B804" s="42"/>
      <c r="C804" s="42"/>
      <c r="D804" s="47"/>
      <c r="E804" s="48"/>
      <c r="J804" s="18"/>
      <c r="K804" s="18"/>
      <c r="L804" s="18"/>
      <c r="M804" s="18"/>
    </row>
    <row r="805" spans="2:13">
      <c r="B805" s="42"/>
      <c r="C805" s="42"/>
      <c r="D805" s="47"/>
      <c r="E805" s="48"/>
      <c r="J805" s="18"/>
      <c r="K805" s="18"/>
      <c r="L805" s="18"/>
      <c r="M805" s="18"/>
    </row>
    <row r="806" spans="2:13">
      <c r="B806" s="42"/>
      <c r="C806" s="42"/>
      <c r="D806" s="47"/>
      <c r="E806" s="48"/>
      <c r="J806" s="18"/>
      <c r="K806" s="18"/>
      <c r="L806" s="18"/>
      <c r="M806" s="18"/>
    </row>
    <row r="807" spans="2:13">
      <c r="B807" s="42"/>
      <c r="C807" s="42"/>
      <c r="D807" s="47"/>
      <c r="E807" s="48"/>
      <c r="J807" s="18"/>
      <c r="K807" s="18"/>
      <c r="L807" s="18"/>
      <c r="M807" s="18"/>
    </row>
    <row r="808" spans="2:13">
      <c r="B808" s="42"/>
      <c r="C808" s="42"/>
      <c r="D808" s="47"/>
      <c r="E808" s="48"/>
      <c r="J808" s="18"/>
      <c r="K808" s="18"/>
      <c r="L808" s="18"/>
      <c r="M808" s="18"/>
    </row>
    <row r="809" spans="2:13">
      <c r="B809" s="42"/>
      <c r="C809" s="42"/>
      <c r="D809" s="47"/>
      <c r="E809" s="48"/>
      <c r="J809" s="18"/>
      <c r="K809" s="18"/>
      <c r="L809" s="18"/>
      <c r="M809" s="18"/>
    </row>
    <row r="810" spans="2:13">
      <c r="B810" s="42"/>
      <c r="C810" s="42"/>
      <c r="D810" s="47"/>
      <c r="E810" s="48"/>
      <c r="J810" s="18"/>
      <c r="K810" s="18"/>
      <c r="L810" s="18"/>
      <c r="M810" s="18"/>
    </row>
    <row r="811" spans="2:13">
      <c r="B811" s="42"/>
      <c r="C811" s="42"/>
      <c r="D811" s="47"/>
      <c r="E811" s="48"/>
      <c r="J811" s="18"/>
      <c r="K811" s="18"/>
      <c r="L811" s="18"/>
      <c r="M811" s="18"/>
    </row>
    <row r="812" spans="2:13">
      <c r="B812" s="42"/>
      <c r="C812" s="42"/>
      <c r="D812" s="47"/>
      <c r="E812" s="48"/>
      <c r="J812" s="18"/>
      <c r="K812" s="18"/>
      <c r="L812" s="18"/>
      <c r="M812" s="18"/>
    </row>
    <row r="813" spans="2:13">
      <c r="B813" s="42"/>
      <c r="C813" s="42"/>
      <c r="D813" s="47"/>
      <c r="E813" s="48"/>
      <c r="J813" s="18"/>
      <c r="K813" s="18"/>
      <c r="L813" s="18"/>
      <c r="M813" s="18"/>
    </row>
    <row r="814" spans="2:13">
      <c r="B814" s="42"/>
      <c r="C814" s="42"/>
      <c r="D814" s="47"/>
      <c r="E814" s="48"/>
      <c r="J814" s="18"/>
      <c r="K814" s="18"/>
      <c r="L814" s="18"/>
      <c r="M814" s="18"/>
    </row>
    <row r="815" spans="2:13">
      <c r="B815" s="42"/>
      <c r="C815" s="42"/>
      <c r="D815" s="47"/>
      <c r="E815" s="48"/>
      <c r="J815" s="18"/>
      <c r="K815" s="18"/>
      <c r="L815" s="18"/>
      <c r="M815" s="18"/>
    </row>
    <row r="816" spans="2:13">
      <c r="B816" s="42"/>
      <c r="C816" s="42"/>
      <c r="D816" s="47"/>
      <c r="E816" s="48"/>
      <c r="J816" s="18"/>
      <c r="K816" s="18"/>
      <c r="L816" s="18"/>
      <c r="M816" s="18"/>
    </row>
    <row r="817" spans="2:13">
      <c r="B817" s="42"/>
      <c r="C817" s="42"/>
      <c r="D817" s="47"/>
      <c r="E817" s="48"/>
      <c r="J817" s="18"/>
      <c r="K817" s="18"/>
      <c r="L817" s="18"/>
      <c r="M817" s="18"/>
    </row>
    <row r="818" spans="2:13">
      <c r="B818" s="42"/>
      <c r="C818" s="42"/>
      <c r="D818" s="47"/>
      <c r="E818" s="48"/>
      <c r="J818" s="18"/>
      <c r="K818" s="18"/>
      <c r="L818" s="18"/>
      <c r="M818" s="18"/>
    </row>
    <row r="819" spans="2:13">
      <c r="B819" s="42"/>
      <c r="C819" s="42"/>
      <c r="D819" s="47"/>
      <c r="E819" s="48"/>
      <c r="J819" s="18"/>
      <c r="K819" s="18"/>
      <c r="L819" s="18"/>
      <c r="M819" s="18"/>
    </row>
    <row r="820" spans="2:13">
      <c r="B820" s="42"/>
      <c r="C820" s="42"/>
      <c r="D820" s="47"/>
      <c r="E820" s="48"/>
      <c r="J820" s="18"/>
      <c r="K820" s="18"/>
      <c r="L820" s="18"/>
      <c r="M820" s="18"/>
    </row>
    <row r="821" spans="2:13">
      <c r="B821" s="42"/>
      <c r="C821" s="42"/>
      <c r="D821" s="47"/>
      <c r="E821" s="48"/>
      <c r="J821" s="18"/>
      <c r="K821" s="18"/>
      <c r="L821" s="18"/>
      <c r="M821" s="18"/>
    </row>
    <row r="822" spans="2:13">
      <c r="B822" s="42"/>
      <c r="C822" s="42"/>
      <c r="D822" s="47"/>
      <c r="E822" s="48"/>
      <c r="J822" s="18"/>
      <c r="K822" s="18"/>
      <c r="L822" s="18"/>
      <c r="M822" s="18"/>
    </row>
    <row r="823" spans="2:13">
      <c r="B823" s="42"/>
      <c r="C823" s="42"/>
      <c r="D823" s="47"/>
      <c r="E823" s="48"/>
      <c r="J823" s="18"/>
      <c r="K823" s="18"/>
      <c r="L823" s="18"/>
      <c r="M823" s="18"/>
    </row>
    <row r="824" spans="2:13">
      <c r="B824" s="42"/>
      <c r="C824" s="42"/>
      <c r="D824" s="47"/>
      <c r="E824" s="48"/>
      <c r="J824" s="18"/>
      <c r="K824" s="18"/>
      <c r="L824" s="18"/>
      <c r="M824" s="18"/>
    </row>
    <row r="825" spans="2:13">
      <c r="B825" s="42"/>
      <c r="C825" s="42"/>
      <c r="D825" s="47"/>
      <c r="E825" s="48"/>
      <c r="J825" s="18"/>
      <c r="K825" s="18"/>
      <c r="L825" s="18"/>
      <c r="M825" s="18"/>
    </row>
    <row r="826" spans="2:13">
      <c r="B826" s="42"/>
      <c r="C826" s="42"/>
      <c r="D826" s="47"/>
      <c r="E826" s="48"/>
      <c r="J826" s="18"/>
      <c r="K826" s="18"/>
      <c r="L826" s="18"/>
      <c r="M826" s="18"/>
    </row>
    <row r="827" spans="2:13">
      <c r="B827" s="42"/>
      <c r="C827" s="42"/>
      <c r="D827" s="47"/>
      <c r="E827" s="48"/>
      <c r="J827" s="18"/>
      <c r="K827" s="18"/>
      <c r="L827" s="18"/>
      <c r="M827" s="18"/>
    </row>
    <row r="828" spans="2:13">
      <c r="B828" s="42"/>
      <c r="C828" s="42"/>
      <c r="D828" s="47"/>
      <c r="E828" s="48"/>
      <c r="J828" s="18"/>
      <c r="K828" s="18"/>
      <c r="L828" s="18"/>
      <c r="M828" s="18"/>
    </row>
    <row r="829" spans="2:13">
      <c r="B829" s="42"/>
      <c r="C829" s="42"/>
      <c r="D829" s="47"/>
      <c r="E829" s="48"/>
      <c r="J829" s="18"/>
      <c r="K829" s="18"/>
      <c r="L829" s="18"/>
      <c r="M829" s="18"/>
    </row>
    <row r="830" spans="2:13">
      <c r="B830" s="42"/>
      <c r="C830" s="42"/>
      <c r="D830" s="47"/>
      <c r="E830" s="48"/>
      <c r="J830" s="18"/>
      <c r="K830" s="18"/>
      <c r="L830" s="18"/>
      <c r="M830" s="18"/>
    </row>
    <row r="831" spans="2:13">
      <c r="B831" s="42"/>
      <c r="C831" s="42"/>
      <c r="D831" s="47"/>
      <c r="E831" s="48"/>
      <c r="J831" s="18"/>
      <c r="K831" s="18"/>
      <c r="L831" s="18"/>
      <c r="M831" s="18"/>
    </row>
    <row r="832" spans="2:13">
      <c r="B832" s="42"/>
      <c r="C832" s="42"/>
      <c r="D832" s="47"/>
      <c r="E832" s="48"/>
      <c r="J832" s="18"/>
      <c r="K832" s="18"/>
      <c r="L832" s="18"/>
      <c r="M832" s="18"/>
    </row>
    <row r="833" spans="2:13">
      <c r="B833" s="42"/>
      <c r="C833" s="42"/>
      <c r="D833" s="47"/>
      <c r="E833" s="48"/>
      <c r="J833" s="18"/>
      <c r="K833" s="18"/>
      <c r="L833" s="18"/>
      <c r="M833" s="18"/>
    </row>
    <row r="834" spans="2:13">
      <c r="B834" s="42"/>
      <c r="C834" s="42"/>
      <c r="D834" s="47"/>
      <c r="E834" s="48"/>
      <c r="J834" s="18"/>
      <c r="K834" s="18"/>
      <c r="L834" s="18"/>
      <c r="M834" s="18"/>
    </row>
    <row r="835" spans="2:13">
      <c r="B835" s="42"/>
      <c r="C835" s="42"/>
      <c r="D835" s="47"/>
      <c r="E835" s="48"/>
      <c r="J835" s="18"/>
      <c r="K835" s="18"/>
      <c r="L835" s="18"/>
      <c r="M835" s="18"/>
    </row>
    <row r="836" spans="2:13">
      <c r="B836" s="42"/>
      <c r="C836" s="42"/>
      <c r="D836" s="47"/>
      <c r="E836" s="48"/>
      <c r="J836" s="18"/>
      <c r="K836" s="18"/>
      <c r="L836" s="18"/>
      <c r="M836" s="18"/>
    </row>
    <row r="837" spans="2:13">
      <c r="B837" s="42"/>
      <c r="C837" s="42"/>
      <c r="D837" s="47"/>
      <c r="E837" s="48"/>
      <c r="J837" s="18"/>
      <c r="K837" s="18"/>
      <c r="L837" s="18"/>
      <c r="M837" s="18"/>
    </row>
    <row r="838" spans="2:13">
      <c r="B838" s="42"/>
      <c r="C838" s="42"/>
      <c r="D838" s="47"/>
      <c r="E838" s="48"/>
      <c r="J838" s="18"/>
      <c r="K838" s="18"/>
      <c r="L838" s="18"/>
      <c r="M838" s="18"/>
    </row>
    <row r="839" spans="2:13">
      <c r="B839" s="42"/>
      <c r="C839" s="42"/>
      <c r="D839" s="47"/>
      <c r="E839" s="48"/>
      <c r="J839" s="18"/>
      <c r="K839" s="18"/>
      <c r="L839" s="18"/>
      <c r="M839" s="18"/>
    </row>
    <row r="840" spans="2:13">
      <c r="B840" s="42"/>
      <c r="C840" s="42"/>
      <c r="D840" s="47"/>
      <c r="E840" s="48"/>
      <c r="J840" s="18"/>
      <c r="K840" s="18"/>
      <c r="L840" s="18"/>
      <c r="M840" s="18"/>
    </row>
    <row r="841" spans="2:13">
      <c r="B841" s="42"/>
      <c r="C841" s="42"/>
      <c r="D841" s="47"/>
      <c r="E841" s="48"/>
      <c r="J841" s="18"/>
      <c r="K841" s="18"/>
      <c r="L841" s="18"/>
      <c r="M841" s="18"/>
    </row>
    <row r="842" spans="2:13">
      <c r="B842" s="42"/>
      <c r="C842" s="42"/>
      <c r="D842" s="47"/>
      <c r="E842" s="48"/>
      <c r="J842" s="18"/>
      <c r="K842" s="18"/>
      <c r="L842" s="18"/>
      <c r="M842" s="18"/>
    </row>
    <row r="843" spans="2:13">
      <c r="B843" s="42"/>
      <c r="C843" s="42"/>
      <c r="D843" s="47"/>
      <c r="E843" s="48"/>
      <c r="J843" s="18"/>
      <c r="K843" s="18"/>
      <c r="L843" s="18"/>
      <c r="M843" s="18"/>
    </row>
    <row r="844" spans="2:13">
      <c r="B844" s="42"/>
      <c r="C844" s="42"/>
      <c r="D844" s="47"/>
      <c r="E844" s="48"/>
      <c r="J844" s="18"/>
      <c r="K844" s="18"/>
      <c r="L844" s="18"/>
      <c r="M844" s="18"/>
    </row>
    <row r="845" spans="2:13">
      <c r="B845" s="42"/>
      <c r="C845" s="42"/>
      <c r="D845" s="47"/>
      <c r="E845" s="48"/>
      <c r="J845" s="18"/>
      <c r="K845" s="18"/>
      <c r="L845" s="18"/>
      <c r="M845" s="18"/>
    </row>
    <row r="846" spans="2:13">
      <c r="B846" s="42"/>
      <c r="C846" s="42"/>
      <c r="D846" s="47"/>
      <c r="E846" s="48"/>
      <c r="J846" s="18"/>
      <c r="K846" s="18"/>
      <c r="L846" s="18"/>
      <c r="M846" s="18"/>
    </row>
    <row r="847" spans="2:13">
      <c r="B847" s="42"/>
      <c r="C847" s="42"/>
      <c r="D847" s="47"/>
      <c r="E847" s="48"/>
      <c r="J847" s="18"/>
      <c r="K847" s="18"/>
      <c r="L847" s="18"/>
      <c r="M847" s="18"/>
    </row>
    <row r="848" spans="2:13">
      <c r="B848" s="42"/>
      <c r="C848" s="42"/>
      <c r="D848" s="47"/>
      <c r="E848" s="48"/>
      <c r="J848" s="18"/>
      <c r="K848" s="18"/>
      <c r="L848" s="18"/>
      <c r="M848" s="18"/>
    </row>
    <row r="849" spans="2:13">
      <c r="B849" s="42"/>
      <c r="C849" s="42"/>
      <c r="D849" s="47"/>
      <c r="E849" s="48"/>
      <c r="J849" s="18"/>
      <c r="K849" s="18"/>
      <c r="L849" s="18"/>
      <c r="M849" s="18"/>
    </row>
    <row r="850" spans="2:13">
      <c r="B850" s="42"/>
      <c r="C850" s="42"/>
      <c r="D850" s="47"/>
      <c r="E850" s="48"/>
      <c r="J850" s="18"/>
      <c r="K850" s="18"/>
      <c r="L850" s="18"/>
      <c r="M850" s="18"/>
    </row>
    <row r="851" spans="2:13">
      <c r="B851" s="42"/>
      <c r="C851" s="42"/>
      <c r="D851" s="47"/>
      <c r="E851" s="48"/>
      <c r="J851" s="18"/>
      <c r="K851" s="18"/>
      <c r="L851" s="18"/>
      <c r="M851" s="18"/>
    </row>
    <row r="852" spans="2:13">
      <c r="B852" s="42"/>
      <c r="C852" s="42"/>
      <c r="D852" s="47"/>
      <c r="E852" s="48"/>
      <c r="J852" s="18"/>
      <c r="K852" s="18"/>
      <c r="L852" s="18"/>
      <c r="M852" s="18"/>
    </row>
    <row r="853" spans="2:13">
      <c r="B853" s="42"/>
      <c r="C853" s="42"/>
      <c r="D853" s="47"/>
      <c r="E853" s="48"/>
      <c r="J853" s="18"/>
      <c r="K853" s="18"/>
      <c r="L853" s="18"/>
      <c r="M853" s="18"/>
    </row>
    <row r="854" spans="2:13">
      <c r="B854" s="42"/>
      <c r="C854" s="42"/>
      <c r="D854" s="47"/>
      <c r="E854" s="48"/>
      <c r="J854" s="18"/>
      <c r="K854" s="18"/>
      <c r="L854" s="18"/>
      <c r="M854" s="18"/>
    </row>
    <row r="855" spans="2:13">
      <c r="B855" s="42"/>
      <c r="C855" s="42"/>
      <c r="D855" s="47"/>
      <c r="E855" s="48"/>
      <c r="J855" s="18"/>
      <c r="K855" s="18"/>
      <c r="L855" s="18"/>
      <c r="M855" s="18"/>
    </row>
    <row r="856" spans="2:13">
      <c r="B856" s="42"/>
      <c r="C856" s="42"/>
      <c r="D856" s="47"/>
      <c r="E856" s="48"/>
      <c r="J856" s="18"/>
      <c r="K856" s="18"/>
      <c r="L856" s="18"/>
      <c r="M856" s="18"/>
    </row>
    <row r="857" spans="2:13">
      <c r="B857" s="42"/>
      <c r="C857" s="42"/>
      <c r="D857" s="47"/>
      <c r="E857" s="48"/>
      <c r="J857" s="18"/>
      <c r="K857" s="18"/>
      <c r="L857" s="18"/>
      <c r="M857" s="18"/>
    </row>
    <row r="858" spans="2:13">
      <c r="B858" s="42"/>
      <c r="C858" s="42"/>
      <c r="D858" s="47"/>
      <c r="E858" s="48"/>
      <c r="J858" s="18"/>
      <c r="K858" s="18"/>
      <c r="L858" s="18"/>
      <c r="M858" s="18"/>
    </row>
    <row r="859" spans="2:13">
      <c r="B859" s="42"/>
      <c r="C859" s="42"/>
      <c r="D859" s="47"/>
      <c r="E859" s="48"/>
      <c r="J859" s="18"/>
      <c r="K859" s="18"/>
      <c r="L859" s="18"/>
      <c r="M859" s="18"/>
    </row>
    <row r="860" spans="2:13">
      <c r="B860" s="42"/>
      <c r="C860" s="42"/>
      <c r="D860" s="47"/>
      <c r="E860" s="48"/>
      <c r="J860" s="18"/>
      <c r="K860" s="18"/>
      <c r="L860" s="18"/>
      <c r="M860" s="18"/>
    </row>
    <row r="861" spans="2:13">
      <c r="B861" s="42"/>
      <c r="C861" s="42"/>
      <c r="D861" s="47"/>
      <c r="E861" s="48"/>
      <c r="J861" s="18"/>
      <c r="K861" s="18"/>
      <c r="L861" s="18"/>
      <c r="M861" s="18"/>
    </row>
    <row r="862" spans="2:13">
      <c r="B862" s="42"/>
      <c r="C862" s="42"/>
      <c r="D862" s="47"/>
      <c r="E862" s="48"/>
      <c r="J862" s="18"/>
      <c r="K862" s="18"/>
      <c r="L862" s="18"/>
      <c r="M862" s="18"/>
    </row>
    <row r="863" spans="2:13">
      <c r="B863" s="42"/>
      <c r="C863" s="42"/>
      <c r="D863" s="47"/>
      <c r="E863" s="48"/>
      <c r="J863" s="18"/>
      <c r="K863" s="18"/>
      <c r="L863" s="18"/>
      <c r="M863" s="18"/>
    </row>
    <row r="864" spans="2:13">
      <c r="B864" s="42"/>
      <c r="C864" s="42"/>
      <c r="D864" s="47"/>
      <c r="E864" s="48"/>
      <c r="J864" s="18"/>
      <c r="K864" s="18"/>
      <c r="L864" s="18"/>
      <c r="M864" s="18"/>
    </row>
    <row r="865" spans="2:13">
      <c r="B865" s="42"/>
      <c r="C865" s="42"/>
      <c r="D865" s="47"/>
      <c r="E865" s="48"/>
      <c r="J865" s="18"/>
      <c r="K865" s="18"/>
      <c r="L865" s="18"/>
      <c r="M865" s="18"/>
    </row>
    <row r="866" spans="2:13">
      <c r="B866" s="42"/>
      <c r="C866" s="42"/>
      <c r="D866" s="47"/>
      <c r="E866" s="48"/>
      <c r="J866" s="18"/>
      <c r="K866" s="18"/>
      <c r="L866" s="18"/>
      <c r="M866" s="18"/>
    </row>
    <row r="867" spans="2:13">
      <c r="B867" s="42"/>
      <c r="C867" s="42"/>
      <c r="D867" s="47"/>
      <c r="E867" s="48"/>
      <c r="J867" s="18"/>
      <c r="K867" s="18"/>
      <c r="L867" s="18"/>
      <c r="M867" s="18"/>
    </row>
    <row r="868" spans="2:13">
      <c r="B868" s="42"/>
      <c r="C868" s="42"/>
      <c r="D868" s="47"/>
      <c r="E868" s="48"/>
      <c r="J868" s="18"/>
      <c r="K868" s="18"/>
      <c r="L868" s="18"/>
      <c r="M868" s="18"/>
    </row>
    <row r="869" spans="2:13">
      <c r="B869" s="42"/>
      <c r="C869" s="42"/>
      <c r="D869" s="47"/>
      <c r="E869" s="48"/>
      <c r="J869" s="18"/>
      <c r="K869" s="18"/>
      <c r="L869" s="18"/>
      <c r="M869" s="18"/>
    </row>
    <row r="870" spans="2:13">
      <c r="B870" s="42"/>
      <c r="C870" s="42"/>
      <c r="D870" s="47"/>
      <c r="E870" s="48"/>
      <c r="J870" s="18"/>
      <c r="K870" s="18"/>
      <c r="L870" s="18"/>
      <c r="M870" s="18"/>
    </row>
    <row r="871" spans="2:13">
      <c r="B871" s="42"/>
      <c r="C871" s="42"/>
      <c r="D871" s="47"/>
      <c r="E871" s="48"/>
      <c r="J871" s="18"/>
      <c r="K871" s="18"/>
      <c r="L871" s="18"/>
      <c r="M871" s="18"/>
    </row>
    <row r="872" spans="2:13">
      <c r="B872" s="42"/>
      <c r="C872" s="42"/>
      <c r="D872" s="47"/>
      <c r="E872" s="48"/>
      <c r="J872" s="18"/>
      <c r="K872" s="18"/>
      <c r="L872" s="18"/>
      <c r="M872" s="18"/>
    </row>
    <row r="873" spans="2:13">
      <c r="B873" s="42"/>
      <c r="C873" s="42"/>
      <c r="D873" s="47"/>
      <c r="E873" s="48"/>
      <c r="J873" s="18"/>
      <c r="K873" s="18"/>
      <c r="L873" s="18"/>
      <c r="M873" s="18"/>
    </row>
    <row r="874" spans="2:13">
      <c r="B874" s="42"/>
      <c r="C874" s="42"/>
      <c r="D874" s="47"/>
      <c r="E874" s="48"/>
      <c r="J874" s="18"/>
      <c r="K874" s="18"/>
      <c r="L874" s="18"/>
      <c r="M874" s="18"/>
    </row>
    <row r="875" spans="2:13">
      <c r="B875" s="42"/>
      <c r="C875" s="42"/>
      <c r="D875" s="47"/>
      <c r="E875" s="48"/>
      <c r="J875" s="18"/>
      <c r="K875" s="18"/>
      <c r="L875" s="18"/>
      <c r="M875" s="18"/>
    </row>
    <row r="876" spans="2:13">
      <c r="B876" s="42"/>
      <c r="C876" s="42"/>
      <c r="D876" s="47"/>
      <c r="E876" s="48"/>
      <c r="J876" s="18"/>
      <c r="K876" s="18"/>
      <c r="L876" s="18"/>
      <c r="M876" s="18"/>
    </row>
    <row r="877" spans="2:13">
      <c r="B877" s="42"/>
      <c r="C877" s="42"/>
      <c r="D877" s="47"/>
      <c r="E877" s="48"/>
      <c r="J877" s="18"/>
      <c r="K877" s="18"/>
      <c r="L877" s="18"/>
      <c r="M877" s="18"/>
    </row>
    <row r="878" spans="2:13">
      <c r="B878" s="42"/>
      <c r="C878" s="42"/>
      <c r="D878" s="47"/>
      <c r="E878" s="48"/>
      <c r="J878" s="18"/>
      <c r="K878" s="18"/>
      <c r="L878" s="18"/>
      <c r="M878" s="18"/>
    </row>
    <row r="879" spans="2:13">
      <c r="B879" s="42"/>
      <c r="C879" s="42"/>
      <c r="D879" s="47"/>
      <c r="E879" s="48"/>
      <c r="J879" s="18"/>
      <c r="K879" s="18"/>
      <c r="L879" s="18"/>
      <c r="M879" s="18"/>
    </row>
    <row r="880" spans="2:13">
      <c r="B880" s="42"/>
      <c r="C880" s="42"/>
      <c r="D880" s="47"/>
      <c r="E880" s="48"/>
      <c r="J880" s="18"/>
      <c r="K880" s="18"/>
      <c r="L880" s="18"/>
      <c r="M880" s="18"/>
    </row>
    <row r="881" spans="2:13">
      <c r="B881" s="42"/>
      <c r="C881" s="42"/>
      <c r="D881" s="47"/>
      <c r="E881" s="48"/>
      <c r="J881" s="18"/>
      <c r="K881" s="18"/>
      <c r="L881" s="18"/>
      <c r="M881" s="18"/>
    </row>
    <row r="882" spans="2:13">
      <c r="B882" s="42"/>
      <c r="C882" s="42"/>
      <c r="D882" s="47"/>
      <c r="E882" s="48"/>
      <c r="J882" s="18"/>
      <c r="K882" s="18"/>
      <c r="L882" s="18"/>
      <c r="M882" s="18"/>
    </row>
    <row r="883" spans="2:13">
      <c r="B883" s="42"/>
      <c r="C883" s="42"/>
      <c r="D883" s="47"/>
      <c r="E883" s="48"/>
      <c r="J883" s="18"/>
      <c r="K883" s="18"/>
      <c r="L883" s="18"/>
      <c r="M883" s="18"/>
    </row>
    <row r="884" spans="2:13">
      <c r="B884" s="42"/>
      <c r="C884" s="42"/>
      <c r="D884" s="47"/>
      <c r="E884" s="48"/>
      <c r="J884" s="18"/>
      <c r="K884" s="18"/>
      <c r="L884" s="18"/>
      <c r="M884" s="18"/>
    </row>
    <row r="885" spans="2:13">
      <c r="B885" s="42"/>
      <c r="C885" s="42"/>
      <c r="D885" s="47"/>
      <c r="E885" s="48"/>
      <c r="J885" s="18"/>
      <c r="K885" s="18"/>
      <c r="L885" s="18"/>
      <c r="M885" s="18"/>
    </row>
    <row r="886" spans="2:13">
      <c r="B886" s="42"/>
      <c r="C886" s="42"/>
      <c r="D886" s="47"/>
      <c r="E886" s="48"/>
      <c r="J886" s="18"/>
      <c r="K886" s="18"/>
      <c r="L886" s="18"/>
      <c r="M886" s="18"/>
    </row>
    <row r="887" spans="2:13">
      <c r="B887" s="42"/>
      <c r="C887" s="42"/>
      <c r="D887" s="47"/>
      <c r="E887" s="48"/>
      <c r="J887" s="18"/>
      <c r="K887" s="18"/>
      <c r="L887" s="18"/>
      <c r="M887" s="18"/>
    </row>
    <row r="888" spans="2:13">
      <c r="B888" s="42"/>
      <c r="C888" s="42"/>
      <c r="D888" s="47"/>
      <c r="E888" s="48"/>
      <c r="J888" s="18"/>
      <c r="K888" s="18"/>
      <c r="L888" s="18"/>
      <c r="M888" s="18"/>
    </row>
    <row r="889" spans="2:13">
      <c r="B889" s="42"/>
      <c r="C889" s="42"/>
      <c r="D889" s="47"/>
      <c r="E889" s="48"/>
      <c r="J889" s="18"/>
      <c r="K889" s="18"/>
      <c r="L889" s="18"/>
      <c r="M889" s="18"/>
    </row>
    <row r="890" spans="2:13">
      <c r="B890" s="42"/>
      <c r="C890" s="42"/>
      <c r="D890" s="47"/>
      <c r="E890" s="48"/>
      <c r="J890" s="18"/>
      <c r="K890" s="18"/>
      <c r="L890" s="18"/>
      <c r="M890" s="18"/>
    </row>
    <row r="891" spans="2:13">
      <c r="B891" s="42"/>
      <c r="C891" s="42"/>
      <c r="D891" s="47"/>
      <c r="E891" s="48"/>
      <c r="J891" s="18"/>
      <c r="K891" s="18"/>
      <c r="L891" s="18"/>
      <c r="M891" s="18"/>
    </row>
    <row r="892" spans="2:13">
      <c r="B892" s="42"/>
      <c r="C892" s="42"/>
      <c r="D892" s="47"/>
      <c r="E892" s="48"/>
      <c r="J892" s="18"/>
      <c r="K892" s="18"/>
      <c r="L892" s="18"/>
      <c r="M892" s="18"/>
    </row>
    <row r="893" spans="2:13">
      <c r="B893" s="42"/>
      <c r="C893" s="42"/>
      <c r="D893" s="47"/>
      <c r="E893" s="48"/>
      <c r="J893" s="18"/>
      <c r="K893" s="18"/>
      <c r="L893" s="18"/>
      <c r="M893" s="18"/>
    </row>
    <row r="894" spans="2:13">
      <c r="B894" s="42"/>
      <c r="C894" s="42"/>
      <c r="D894" s="47"/>
      <c r="E894" s="48"/>
      <c r="J894" s="18"/>
      <c r="K894" s="18"/>
      <c r="L894" s="18"/>
      <c r="M894" s="18"/>
    </row>
    <row r="895" spans="2:13">
      <c r="B895" s="42"/>
      <c r="C895" s="42"/>
      <c r="D895" s="47"/>
      <c r="E895" s="48"/>
      <c r="J895" s="18"/>
      <c r="K895" s="18"/>
      <c r="L895" s="18"/>
      <c r="M895" s="18"/>
    </row>
    <row r="896" spans="2:13">
      <c r="B896" s="42"/>
      <c r="C896" s="42"/>
      <c r="D896" s="47"/>
      <c r="E896" s="48"/>
      <c r="J896" s="18"/>
      <c r="K896" s="18"/>
      <c r="L896" s="18"/>
      <c r="M896" s="18"/>
    </row>
    <row r="897" spans="2:13">
      <c r="B897" s="42"/>
      <c r="C897" s="42"/>
      <c r="D897" s="47"/>
      <c r="E897" s="48"/>
      <c r="J897" s="18"/>
      <c r="K897" s="18"/>
      <c r="L897" s="18"/>
      <c r="M897" s="18"/>
    </row>
    <row r="898" spans="2:13">
      <c r="B898" s="42"/>
      <c r="C898" s="42"/>
      <c r="D898" s="47"/>
      <c r="E898" s="48"/>
      <c r="J898" s="18"/>
      <c r="K898" s="18"/>
      <c r="L898" s="18"/>
      <c r="M898" s="18"/>
    </row>
    <row r="899" spans="2:13">
      <c r="B899" s="42"/>
      <c r="C899" s="42"/>
      <c r="D899" s="47"/>
      <c r="E899" s="48"/>
      <c r="J899" s="18"/>
      <c r="K899" s="18"/>
      <c r="L899" s="18"/>
      <c r="M899" s="18"/>
    </row>
    <row r="900" spans="2:13">
      <c r="B900" s="42"/>
      <c r="C900" s="42"/>
      <c r="D900" s="47"/>
      <c r="E900" s="48"/>
      <c r="J900" s="18"/>
      <c r="K900" s="18"/>
      <c r="L900" s="18"/>
      <c r="M900" s="18"/>
    </row>
    <row r="901" spans="2:13">
      <c r="B901" s="42"/>
      <c r="C901" s="42"/>
      <c r="D901" s="47"/>
      <c r="E901" s="48"/>
      <c r="J901" s="18"/>
      <c r="K901" s="18"/>
      <c r="L901" s="18"/>
      <c r="M901" s="18"/>
    </row>
    <row r="902" spans="2:13">
      <c r="B902" s="42"/>
      <c r="C902" s="42"/>
      <c r="D902" s="47"/>
      <c r="E902" s="48"/>
      <c r="J902" s="18"/>
      <c r="K902" s="18"/>
      <c r="L902" s="18"/>
      <c r="M902" s="18"/>
    </row>
    <row r="903" spans="2:13">
      <c r="B903" s="42"/>
      <c r="C903" s="42"/>
      <c r="D903" s="47"/>
      <c r="E903" s="48"/>
      <c r="J903" s="18"/>
      <c r="K903" s="18"/>
      <c r="L903" s="18"/>
      <c r="M903" s="18"/>
    </row>
    <row r="904" spans="2:13">
      <c r="B904" s="42"/>
      <c r="C904" s="42"/>
      <c r="D904" s="47"/>
      <c r="E904" s="48"/>
      <c r="J904" s="18"/>
      <c r="K904" s="18"/>
      <c r="L904" s="18"/>
      <c r="M904" s="18"/>
    </row>
    <row r="905" spans="2:13">
      <c r="B905" s="42"/>
      <c r="C905" s="42"/>
      <c r="D905" s="47"/>
      <c r="E905" s="48"/>
      <c r="J905" s="18"/>
      <c r="K905" s="18"/>
      <c r="L905" s="18"/>
      <c r="M905" s="18"/>
    </row>
    <row r="906" spans="2:13">
      <c r="B906" s="42"/>
      <c r="C906" s="42"/>
      <c r="D906" s="47"/>
      <c r="E906" s="48"/>
      <c r="J906" s="18"/>
      <c r="K906" s="18"/>
      <c r="L906" s="18"/>
      <c r="M906" s="18"/>
    </row>
    <row r="907" spans="2:13">
      <c r="B907" s="42"/>
      <c r="C907" s="42"/>
      <c r="D907" s="47"/>
      <c r="E907" s="48"/>
      <c r="J907" s="18"/>
      <c r="K907" s="18"/>
      <c r="L907" s="18"/>
      <c r="M907" s="18"/>
    </row>
    <row r="908" spans="2:13">
      <c r="B908" s="42"/>
      <c r="C908" s="42"/>
      <c r="D908" s="47"/>
      <c r="E908" s="48"/>
      <c r="J908" s="18"/>
      <c r="K908" s="18"/>
      <c r="L908" s="18"/>
      <c r="M908" s="18"/>
    </row>
    <row r="909" spans="2:13">
      <c r="B909" s="42"/>
      <c r="C909" s="42"/>
      <c r="D909" s="47"/>
      <c r="E909" s="48"/>
      <c r="J909" s="18"/>
      <c r="K909" s="18"/>
      <c r="L909" s="18"/>
      <c r="M909" s="18"/>
    </row>
    <row r="910" spans="2:13">
      <c r="B910" s="42"/>
      <c r="C910" s="42"/>
      <c r="D910" s="47"/>
      <c r="E910" s="48"/>
      <c r="J910" s="18"/>
      <c r="K910" s="18"/>
      <c r="L910" s="18"/>
      <c r="M910" s="18"/>
    </row>
    <row r="911" spans="2:13">
      <c r="B911" s="42"/>
      <c r="C911" s="42"/>
      <c r="D911" s="47"/>
      <c r="E911" s="48"/>
      <c r="J911" s="18"/>
      <c r="K911" s="18"/>
      <c r="L911" s="18"/>
      <c r="M911" s="18"/>
    </row>
    <row r="912" spans="2:13">
      <c r="B912" s="42"/>
      <c r="C912" s="42"/>
      <c r="D912" s="47"/>
      <c r="E912" s="48"/>
      <c r="J912" s="18"/>
      <c r="K912" s="18"/>
      <c r="L912" s="18"/>
      <c r="M912" s="18"/>
    </row>
    <row r="913" spans="2:13">
      <c r="B913" s="42"/>
      <c r="C913" s="42"/>
      <c r="D913" s="47"/>
      <c r="E913" s="48"/>
      <c r="J913" s="18"/>
      <c r="K913" s="18"/>
      <c r="L913" s="18"/>
      <c r="M913" s="18"/>
    </row>
    <row r="914" spans="2:13">
      <c r="B914" s="42"/>
      <c r="C914" s="42"/>
      <c r="D914" s="47"/>
      <c r="E914" s="48"/>
      <c r="J914" s="18"/>
      <c r="K914" s="18"/>
      <c r="L914" s="18"/>
      <c r="M914" s="18"/>
    </row>
    <row r="915" spans="2:13">
      <c r="B915" s="42"/>
      <c r="C915" s="42"/>
      <c r="D915" s="47"/>
      <c r="E915" s="48"/>
      <c r="J915" s="18"/>
      <c r="K915" s="18"/>
      <c r="L915" s="18"/>
      <c r="M915" s="18"/>
    </row>
    <row r="916" spans="2:13">
      <c r="B916" s="42"/>
      <c r="C916" s="42"/>
      <c r="D916" s="47"/>
      <c r="E916" s="48"/>
      <c r="J916" s="18"/>
      <c r="K916" s="18"/>
      <c r="L916" s="18"/>
      <c r="M916" s="18"/>
    </row>
    <row r="917" spans="2:13">
      <c r="B917" s="42"/>
      <c r="C917" s="42"/>
      <c r="D917" s="47"/>
      <c r="E917" s="48"/>
      <c r="J917" s="18"/>
      <c r="K917" s="18"/>
      <c r="L917" s="18"/>
      <c r="M917" s="18"/>
    </row>
    <row r="918" spans="2:13">
      <c r="B918" s="42"/>
      <c r="C918" s="42"/>
      <c r="D918" s="47"/>
      <c r="E918" s="48"/>
      <c r="J918" s="18"/>
      <c r="K918" s="18"/>
      <c r="L918" s="18"/>
      <c r="M918" s="18"/>
    </row>
    <row r="919" spans="2:13">
      <c r="B919" s="42"/>
      <c r="C919" s="42"/>
      <c r="D919" s="47"/>
      <c r="E919" s="48"/>
      <c r="J919" s="18"/>
      <c r="K919" s="18"/>
      <c r="L919" s="18"/>
      <c r="M919" s="18"/>
    </row>
    <row r="920" spans="2:13">
      <c r="B920" s="42"/>
      <c r="C920" s="42"/>
      <c r="D920" s="47"/>
      <c r="E920" s="48"/>
      <c r="J920" s="18"/>
      <c r="K920" s="18"/>
      <c r="L920" s="18"/>
      <c r="M920" s="18"/>
    </row>
    <row r="921" spans="2:13">
      <c r="B921" s="42"/>
      <c r="C921" s="42"/>
      <c r="D921" s="47"/>
      <c r="E921" s="48"/>
      <c r="J921" s="18"/>
      <c r="K921" s="18"/>
      <c r="L921" s="18"/>
      <c r="M921" s="18"/>
    </row>
    <row r="922" spans="2:13">
      <c r="B922" s="42"/>
      <c r="C922" s="42"/>
      <c r="D922" s="47"/>
      <c r="E922" s="48"/>
      <c r="J922" s="18"/>
      <c r="K922" s="18"/>
      <c r="L922" s="18"/>
      <c r="M922" s="18"/>
    </row>
    <row r="923" spans="2:13">
      <c r="B923" s="42"/>
      <c r="C923" s="42"/>
      <c r="D923" s="47"/>
      <c r="E923" s="48"/>
      <c r="J923" s="18"/>
      <c r="K923" s="18"/>
      <c r="L923" s="18"/>
      <c r="M923" s="18"/>
    </row>
    <row r="924" spans="2:13">
      <c r="B924" s="42"/>
      <c r="C924" s="42"/>
      <c r="D924" s="47"/>
      <c r="E924" s="48"/>
      <c r="J924" s="18"/>
      <c r="K924" s="18"/>
      <c r="L924" s="18"/>
      <c r="M924" s="18"/>
    </row>
    <row r="925" spans="2:13">
      <c r="B925" s="42"/>
      <c r="C925" s="42"/>
      <c r="D925" s="47"/>
      <c r="E925" s="48"/>
      <c r="J925" s="18"/>
      <c r="K925" s="18"/>
      <c r="L925" s="18"/>
      <c r="M925" s="18"/>
    </row>
    <row r="926" spans="2:13">
      <c r="B926" s="42"/>
      <c r="C926" s="42"/>
      <c r="D926" s="47"/>
      <c r="E926" s="48"/>
      <c r="J926" s="18"/>
      <c r="K926" s="18"/>
      <c r="L926" s="18"/>
      <c r="M926" s="18"/>
    </row>
    <row r="927" spans="2:13">
      <c r="B927" s="42"/>
      <c r="C927" s="42"/>
      <c r="D927" s="47"/>
      <c r="E927" s="48"/>
      <c r="J927" s="18"/>
      <c r="K927" s="18"/>
      <c r="L927" s="18"/>
      <c r="M927" s="18"/>
    </row>
    <row r="928" spans="2:13">
      <c r="B928" s="42"/>
      <c r="C928" s="42"/>
      <c r="D928" s="47"/>
      <c r="E928" s="48"/>
      <c r="J928" s="18"/>
      <c r="K928" s="18"/>
      <c r="L928" s="18"/>
      <c r="M928" s="18"/>
    </row>
    <row r="929" spans="2:13">
      <c r="B929" s="42"/>
      <c r="C929" s="42"/>
      <c r="D929" s="47"/>
      <c r="E929" s="48"/>
      <c r="J929" s="18"/>
      <c r="K929" s="18"/>
      <c r="L929" s="18"/>
      <c r="M929" s="18"/>
    </row>
    <row r="930" spans="2:13">
      <c r="B930" s="42"/>
      <c r="C930" s="42"/>
      <c r="D930" s="47"/>
      <c r="E930" s="48"/>
      <c r="J930" s="18"/>
      <c r="K930" s="18"/>
      <c r="L930" s="18"/>
      <c r="M930" s="18"/>
    </row>
    <row r="931" spans="2:13">
      <c r="B931" s="42"/>
      <c r="C931" s="42"/>
      <c r="D931" s="47"/>
      <c r="E931" s="48"/>
      <c r="J931" s="18"/>
      <c r="K931" s="18"/>
      <c r="L931" s="18"/>
      <c r="M931" s="18"/>
    </row>
    <row r="932" spans="2:13">
      <c r="B932" s="42"/>
      <c r="C932" s="42"/>
      <c r="D932" s="47"/>
      <c r="E932" s="48"/>
      <c r="J932" s="18"/>
      <c r="K932" s="18"/>
      <c r="L932" s="18"/>
      <c r="M932" s="18"/>
    </row>
    <row r="933" spans="2:13">
      <c r="B933" s="42"/>
      <c r="C933" s="42"/>
      <c r="D933" s="47"/>
      <c r="E933" s="48"/>
      <c r="J933" s="18"/>
      <c r="K933" s="18"/>
      <c r="L933" s="18"/>
      <c r="M933" s="18"/>
    </row>
    <row r="934" spans="2:13">
      <c r="B934" s="42"/>
      <c r="C934" s="42"/>
      <c r="D934" s="47"/>
      <c r="E934" s="48"/>
      <c r="J934" s="18"/>
      <c r="K934" s="18"/>
      <c r="L934" s="18"/>
      <c r="M934" s="18"/>
    </row>
    <row r="935" spans="2:13">
      <c r="B935" s="42"/>
      <c r="C935" s="42"/>
      <c r="D935" s="47"/>
      <c r="E935" s="48"/>
      <c r="J935" s="18"/>
      <c r="K935" s="18"/>
      <c r="L935" s="18"/>
      <c r="M935" s="18"/>
    </row>
    <row r="936" spans="2:13">
      <c r="B936" s="42"/>
      <c r="C936" s="42"/>
      <c r="D936" s="47"/>
      <c r="E936" s="48"/>
      <c r="J936" s="18"/>
      <c r="K936" s="18"/>
      <c r="L936" s="18"/>
      <c r="M936" s="18"/>
    </row>
    <row r="937" spans="2:13">
      <c r="B937" s="42"/>
      <c r="C937" s="42"/>
      <c r="D937" s="47"/>
      <c r="E937" s="48"/>
      <c r="J937" s="18"/>
      <c r="K937" s="18"/>
      <c r="L937" s="18"/>
      <c r="M937" s="18"/>
    </row>
    <row r="938" spans="2:13">
      <c r="B938" s="42"/>
      <c r="C938" s="42"/>
      <c r="D938" s="47"/>
      <c r="E938" s="48"/>
      <c r="J938" s="18"/>
      <c r="K938" s="18"/>
      <c r="L938" s="18"/>
      <c r="M938" s="18"/>
    </row>
    <row r="939" spans="2:13">
      <c r="B939" s="42"/>
      <c r="C939" s="42"/>
      <c r="D939" s="47"/>
      <c r="E939" s="48"/>
      <c r="J939" s="18"/>
      <c r="K939" s="18"/>
      <c r="L939" s="18"/>
      <c r="M939" s="18"/>
    </row>
    <row r="940" spans="2:13">
      <c r="B940" s="42"/>
      <c r="C940" s="42"/>
      <c r="D940" s="47"/>
      <c r="E940" s="48"/>
      <c r="J940" s="18"/>
      <c r="K940" s="18"/>
      <c r="L940" s="18"/>
      <c r="M940" s="18"/>
    </row>
    <row r="941" spans="2:13">
      <c r="B941" s="42"/>
      <c r="C941" s="42"/>
      <c r="D941" s="47"/>
      <c r="E941" s="48"/>
      <c r="J941" s="18"/>
      <c r="K941" s="18"/>
      <c r="L941" s="18"/>
      <c r="M941" s="18"/>
    </row>
    <row r="942" spans="2:13">
      <c r="B942" s="42"/>
      <c r="C942" s="42"/>
      <c r="D942" s="47"/>
      <c r="E942" s="48"/>
      <c r="J942" s="18"/>
      <c r="K942" s="18"/>
      <c r="L942" s="18"/>
      <c r="M942" s="18"/>
    </row>
    <row r="943" spans="2:13">
      <c r="B943" s="42"/>
      <c r="C943" s="42"/>
      <c r="D943" s="47"/>
      <c r="E943" s="48"/>
      <c r="J943" s="18"/>
      <c r="K943" s="18"/>
      <c r="L943" s="18"/>
      <c r="M943" s="18"/>
    </row>
    <row r="944" spans="2:13">
      <c r="B944" s="42"/>
      <c r="C944" s="42"/>
      <c r="D944" s="47"/>
      <c r="E944" s="48"/>
      <c r="J944" s="18"/>
      <c r="K944" s="18"/>
      <c r="L944" s="18"/>
      <c r="M944" s="18"/>
    </row>
    <row r="945" spans="2:13">
      <c r="B945" s="42"/>
      <c r="C945" s="42"/>
      <c r="D945" s="47"/>
      <c r="E945" s="48"/>
      <c r="J945" s="18"/>
      <c r="K945" s="18"/>
      <c r="L945" s="18"/>
      <c r="M945" s="18"/>
    </row>
    <row r="946" spans="2:13">
      <c r="B946" s="42"/>
      <c r="C946" s="42"/>
      <c r="D946" s="47"/>
      <c r="E946" s="48"/>
      <c r="J946" s="18"/>
      <c r="K946" s="18"/>
      <c r="L946" s="18"/>
      <c r="M946" s="18"/>
    </row>
    <row r="947" spans="2:13">
      <c r="B947" s="42"/>
      <c r="C947" s="42"/>
      <c r="D947" s="47"/>
      <c r="E947" s="48"/>
      <c r="J947" s="18"/>
      <c r="K947" s="18"/>
      <c r="L947" s="18"/>
      <c r="M947" s="18"/>
    </row>
    <row r="948" spans="2:13">
      <c r="B948" s="42"/>
      <c r="C948" s="42"/>
      <c r="D948" s="47"/>
      <c r="E948" s="48"/>
      <c r="J948" s="18"/>
      <c r="K948" s="18"/>
      <c r="L948" s="18"/>
      <c r="M948" s="18"/>
    </row>
    <row r="949" spans="2:13">
      <c r="B949" s="42"/>
      <c r="C949" s="42"/>
      <c r="D949" s="47"/>
      <c r="E949" s="48"/>
      <c r="J949" s="18"/>
      <c r="K949" s="18"/>
      <c r="L949" s="18"/>
      <c r="M949" s="18"/>
    </row>
    <row r="950" spans="2:13">
      <c r="B950" s="42"/>
      <c r="C950" s="42"/>
      <c r="D950" s="47"/>
      <c r="E950" s="48"/>
      <c r="J950" s="18"/>
      <c r="K950" s="18"/>
      <c r="L950" s="18"/>
      <c r="M950" s="18"/>
    </row>
    <row r="951" spans="2:13">
      <c r="B951" s="42"/>
      <c r="C951" s="42"/>
      <c r="D951" s="47"/>
      <c r="E951" s="48"/>
      <c r="J951" s="18"/>
      <c r="K951" s="18"/>
      <c r="L951" s="18"/>
      <c r="M951" s="18"/>
    </row>
    <row r="952" spans="2:13">
      <c r="B952" s="42"/>
      <c r="C952" s="42"/>
      <c r="D952" s="47"/>
      <c r="E952" s="48"/>
      <c r="J952" s="18"/>
      <c r="K952" s="18"/>
      <c r="L952" s="18"/>
      <c r="M952" s="18"/>
    </row>
    <row r="953" spans="2:13">
      <c r="B953" s="42"/>
      <c r="C953" s="42"/>
      <c r="D953" s="47"/>
      <c r="E953" s="48"/>
      <c r="J953" s="18"/>
      <c r="K953" s="18"/>
      <c r="L953" s="18"/>
      <c r="M953" s="18"/>
    </row>
    <row r="954" spans="2:13">
      <c r="B954" s="42"/>
      <c r="C954" s="42"/>
      <c r="D954" s="47"/>
      <c r="E954" s="48"/>
      <c r="J954" s="18"/>
      <c r="K954" s="18"/>
      <c r="L954" s="18"/>
      <c r="M954" s="18"/>
    </row>
    <row r="955" spans="2:13">
      <c r="B955" s="42"/>
      <c r="C955" s="42"/>
      <c r="D955" s="47"/>
      <c r="E955" s="48"/>
      <c r="J955" s="18"/>
      <c r="K955" s="18"/>
      <c r="L955" s="18"/>
      <c r="M955" s="18"/>
    </row>
    <row r="956" spans="2:13">
      <c r="B956" s="42"/>
      <c r="C956" s="42"/>
      <c r="D956" s="47"/>
      <c r="E956" s="48"/>
      <c r="J956" s="18"/>
      <c r="K956" s="18"/>
      <c r="L956" s="18"/>
      <c r="M956" s="18"/>
    </row>
    <row r="957" spans="2:13">
      <c r="B957" s="42"/>
      <c r="C957" s="42"/>
      <c r="D957" s="47"/>
      <c r="E957" s="48"/>
      <c r="J957" s="18"/>
      <c r="K957" s="18"/>
      <c r="L957" s="18"/>
      <c r="M957" s="18"/>
    </row>
    <row r="958" spans="2:13">
      <c r="B958" s="42"/>
      <c r="C958" s="42"/>
      <c r="D958" s="47"/>
      <c r="E958" s="48"/>
      <c r="J958" s="18"/>
      <c r="K958" s="18"/>
      <c r="L958" s="18"/>
      <c r="M958" s="18"/>
    </row>
    <row r="959" spans="2:13">
      <c r="B959" s="42"/>
      <c r="C959" s="42"/>
      <c r="D959" s="47"/>
      <c r="E959" s="48"/>
      <c r="J959" s="18"/>
      <c r="K959" s="18"/>
      <c r="L959" s="18"/>
      <c r="M959" s="18"/>
    </row>
    <row r="960" spans="2:13">
      <c r="B960" s="42"/>
      <c r="C960" s="42"/>
      <c r="D960" s="47"/>
      <c r="E960" s="48"/>
      <c r="J960" s="18"/>
      <c r="K960" s="18"/>
      <c r="L960" s="18"/>
      <c r="M960" s="18"/>
    </row>
    <row r="961" spans="2:13">
      <c r="B961" s="42"/>
      <c r="C961" s="42"/>
      <c r="D961" s="47"/>
      <c r="E961" s="48"/>
      <c r="J961" s="18"/>
      <c r="K961" s="18"/>
      <c r="L961" s="18"/>
      <c r="M961" s="18"/>
    </row>
    <row r="962" spans="2:13">
      <c r="B962" s="42"/>
      <c r="C962" s="42"/>
      <c r="D962" s="47"/>
      <c r="E962" s="48"/>
      <c r="J962" s="18"/>
      <c r="K962" s="18"/>
      <c r="L962" s="18"/>
      <c r="M962" s="18"/>
    </row>
    <row r="963" spans="2:13">
      <c r="B963" s="42"/>
      <c r="C963" s="42"/>
      <c r="D963" s="47"/>
      <c r="E963" s="48"/>
      <c r="J963" s="18"/>
      <c r="K963" s="18"/>
      <c r="L963" s="18"/>
      <c r="M963" s="18"/>
    </row>
    <row r="964" spans="2:13">
      <c r="B964" s="42"/>
      <c r="C964" s="42"/>
      <c r="D964" s="47"/>
      <c r="E964" s="48"/>
      <c r="J964" s="18"/>
      <c r="K964" s="18"/>
      <c r="L964" s="18"/>
      <c r="M964" s="18"/>
    </row>
    <row r="965" spans="2:13">
      <c r="B965" s="42"/>
      <c r="C965" s="42"/>
      <c r="D965" s="47"/>
      <c r="E965" s="48"/>
      <c r="J965" s="18"/>
      <c r="K965" s="18"/>
      <c r="L965" s="18"/>
      <c r="M965" s="18"/>
    </row>
    <row r="966" spans="2:13">
      <c r="B966" s="42"/>
      <c r="C966" s="42"/>
      <c r="D966" s="47"/>
      <c r="E966" s="48"/>
      <c r="J966" s="18"/>
      <c r="K966" s="18"/>
      <c r="L966" s="18"/>
      <c r="M966" s="18"/>
    </row>
    <row r="967" spans="2:13">
      <c r="B967" s="42"/>
      <c r="C967" s="42"/>
      <c r="D967" s="47"/>
      <c r="E967" s="48"/>
      <c r="J967" s="18"/>
      <c r="K967" s="18"/>
      <c r="L967" s="18"/>
      <c r="M967" s="18"/>
    </row>
    <row r="968" spans="2:13">
      <c r="B968" s="42"/>
      <c r="C968" s="42"/>
      <c r="D968" s="47"/>
      <c r="E968" s="48"/>
      <c r="J968" s="18"/>
      <c r="K968" s="18"/>
      <c r="L968" s="18"/>
      <c r="M968" s="18"/>
    </row>
    <row r="969" spans="2:13">
      <c r="B969" s="42"/>
      <c r="C969" s="42"/>
      <c r="D969" s="47"/>
      <c r="E969" s="48"/>
      <c r="J969" s="18"/>
      <c r="K969" s="18"/>
      <c r="L969" s="18"/>
      <c r="M969" s="18"/>
    </row>
    <row r="970" spans="2:13">
      <c r="B970" s="42"/>
      <c r="C970" s="42"/>
      <c r="D970" s="47"/>
      <c r="E970" s="48"/>
      <c r="J970" s="18"/>
      <c r="K970" s="18"/>
      <c r="L970" s="18"/>
      <c r="M970" s="18"/>
    </row>
    <row r="971" spans="2:13">
      <c r="B971" s="42"/>
      <c r="C971" s="42"/>
      <c r="D971" s="47"/>
      <c r="E971" s="48"/>
      <c r="J971" s="18"/>
      <c r="K971" s="18"/>
      <c r="L971" s="18"/>
      <c r="M971" s="18"/>
    </row>
    <row r="972" spans="2:13">
      <c r="B972" s="42"/>
      <c r="C972" s="42"/>
      <c r="D972" s="47"/>
      <c r="E972" s="48"/>
      <c r="J972" s="18"/>
      <c r="K972" s="18"/>
      <c r="L972" s="18"/>
      <c r="M972" s="18"/>
    </row>
    <row r="973" spans="2:13">
      <c r="B973" s="42"/>
      <c r="C973" s="42"/>
      <c r="D973" s="47"/>
      <c r="E973" s="48"/>
      <c r="J973" s="18"/>
      <c r="K973" s="18"/>
      <c r="L973" s="18"/>
      <c r="M973" s="18"/>
    </row>
    <row r="974" spans="2:13">
      <c r="B974" s="42"/>
      <c r="C974" s="42"/>
      <c r="D974" s="47"/>
      <c r="E974" s="48"/>
      <c r="J974" s="18"/>
      <c r="K974" s="18"/>
      <c r="L974" s="18"/>
      <c r="M974" s="18"/>
    </row>
    <row r="975" spans="2:13">
      <c r="B975" s="42"/>
      <c r="C975" s="42"/>
      <c r="D975" s="47"/>
      <c r="E975" s="48"/>
      <c r="J975" s="18"/>
      <c r="K975" s="18"/>
      <c r="L975" s="18"/>
      <c r="M975" s="18"/>
    </row>
    <row r="976" spans="2:13">
      <c r="B976" s="42"/>
      <c r="C976" s="42"/>
      <c r="D976" s="47"/>
      <c r="E976" s="48"/>
      <c r="J976" s="18"/>
      <c r="K976" s="18"/>
      <c r="L976" s="18"/>
      <c r="M976" s="18"/>
    </row>
    <row r="977" spans="2:13">
      <c r="B977" s="42"/>
      <c r="C977" s="42"/>
      <c r="D977" s="47"/>
      <c r="E977" s="48"/>
      <c r="J977" s="18"/>
      <c r="K977" s="18"/>
      <c r="L977" s="18"/>
      <c r="M977" s="18"/>
    </row>
    <row r="978" spans="2:13">
      <c r="B978" s="42"/>
      <c r="C978" s="42"/>
      <c r="D978" s="47"/>
      <c r="E978" s="48"/>
      <c r="J978" s="18"/>
      <c r="K978" s="18"/>
      <c r="L978" s="18"/>
      <c r="M978" s="18"/>
    </row>
    <row r="979" spans="2:13">
      <c r="B979" s="42"/>
      <c r="C979" s="42"/>
      <c r="D979" s="47"/>
      <c r="E979" s="48"/>
      <c r="J979" s="18"/>
      <c r="K979" s="18"/>
      <c r="L979" s="18"/>
      <c r="M979" s="18"/>
    </row>
    <row r="980" spans="2:13">
      <c r="B980" s="42"/>
      <c r="C980" s="42"/>
      <c r="D980" s="47"/>
      <c r="E980" s="48"/>
      <c r="J980" s="18"/>
      <c r="K980" s="18"/>
      <c r="L980" s="18"/>
      <c r="M980" s="18"/>
    </row>
    <row r="981" spans="2:13">
      <c r="B981" s="42"/>
      <c r="C981" s="42"/>
      <c r="D981" s="47"/>
      <c r="E981" s="48"/>
      <c r="J981" s="18"/>
      <c r="K981" s="18"/>
      <c r="L981" s="18"/>
      <c r="M981" s="18"/>
    </row>
    <row r="982" spans="2:13">
      <c r="B982" s="42"/>
      <c r="C982" s="42"/>
      <c r="D982" s="47"/>
      <c r="E982" s="48"/>
      <c r="J982" s="18"/>
      <c r="K982" s="18"/>
      <c r="L982" s="18"/>
      <c r="M982" s="18"/>
    </row>
    <row r="983" spans="2:13">
      <c r="B983" s="42"/>
      <c r="C983" s="42"/>
      <c r="D983" s="47"/>
      <c r="E983" s="48"/>
      <c r="J983" s="18"/>
      <c r="K983" s="18"/>
      <c r="L983" s="18"/>
      <c r="M983" s="18"/>
    </row>
    <row r="984" spans="2:13">
      <c r="B984" s="42"/>
      <c r="C984" s="42"/>
      <c r="D984" s="47"/>
      <c r="E984" s="48"/>
      <c r="J984" s="18"/>
      <c r="K984" s="18"/>
      <c r="L984" s="18"/>
      <c r="M984" s="18"/>
    </row>
    <row r="985" spans="2:13">
      <c r="B985" s="42"/>
      <c r="C985" s="42"/>
      <c r="D985" s="47"/>
      <c r="E985" s="48"/>
      <c r="J985" s="18"/>
      <c r="K985" s="18"/>
      <c r="L985" s="18"/>
      <c r="M985" s="18"/>
    </row>
    <row r="986" spans="2:13">
      <c r="B986" s="42"/>
      <c r="C986" s="42"/>
      <c r="D986" s="47"/>
      <c r="E986" s="48"/>
      <c r="J986" s="18"/>
      <c r="K986" s="18"/>
      <c r="L986" s="18"/>
      <c r="M986" s="18"/>
    </row>
    <row r="987" spans="2:13">
      <c r="B987" s="42"/>
      <c r="C987" s="42"/>
      <c r="D987" s="47"/>
      <c r="E987" s="48"/>
      <c r="J987" s="18"/>
      <c r="K987" s="18"/>
      <c r="L987" s="18"/>
      <c r="M987" s="18"/>
    </row>
    <row r="988" spans="2:13">
      <c r="B988" s="42"/>
      <c r="C988" s="42"/>
      <c r="D988" s="47"/>
      <c r="E988" s="48"/>
      <c r="J988" s="18"/>
      <c r="K988" s="18"/>
      <c r="L988" s="18"/>
      <c r="M988" s="18"/>
    </row>
    <row r="989" spans="2:13">
      <c r="B989" s="42"/>
      <c r="C989" s="42"/>
      <c r="D989" s="47"/>
      <c r="E989" s="48"/>
      <c r="J989" s="18"/>
      <c r="K989" s="18"/>
      <c r="L989" s="18"/>
      <c r="M989" s="18"/>
    </row>
    <row r="990" spans="2:13">
      <c r="B990" s="42"/>
      <c r="C990" s="42"/>
      <c r="D990" s="47"/>
      <c r="E990" s="48"/>
      <c r="J990" s="18"/>
      <c r="K990" s="18"/>
      <c r="L990" s="18"/>
      <c r="M990" s="18"/>
    </row>
    <row r="991" spans="2:13">
      <c r="B991" s="42"/>
      <c r="C991" s="42"/>
      <c r="D991" s="47"/>
      <c r="E991" s="48"/>
      <c r="J991" s="18"/>
      <c r="K991" s="18"/>
      <c r="L991" s="18"/>
      <c r="M991" s="18"/>
    </row>
    <row r="992" spans="2:13">
      <c r="B992" s="42"/>
      <c r="C992" s="42"/>
      <c r="D992" s="47"/>
      <c r="E992" s="48"/>
      <c r="J992" s="18"/>
      <c r="K992" s="18"/>
      <c r="L992" s="18"/>
      <c r="M992" s="18"/>
    </row>
    <row r="993" spans="2:13">
      <c r="B993" s="42"/>
      <c r="C993" s="42"/>
      <c r="D993" s="47"/>
      <c r="E993" s="48"/>
      <c r="J993" s="18"/>
      <c r="K993" s="18"/>
      <c r="L993" s="18"/>
      <c r="M993" s="18"/>
    </row>
    <row r="994" spans="2:13">
      <c r="B994" s="42"/>
      <c r="C994" s="42"/>
      <c r="D994" s="47"/>
      <c r="E994" s="48"/>
      <c r="J994" s="18"/>
      <c r="K994" s="18"/>
      <c r="L994" s="18"/>
      <c r="M994" s="18"/>
    </row>
    <row r="995" spans="2:13">
      <c r="B995" s="42"/>
      <c r="C995" s="42"/>
      <c r="D995" s="47"/>
      <c r="E995" s="48"/>
      <c r="J995" s="18"/>
      <c r="K995" s="18"/>
      <c r="L995" s="18"/>
      <c r="M995" s="18"/>
    </row>
    <row r="996" spans="2:13">
      <c r="B996" s="42"/>
      <c r="C996" s="42"/>
      <c r="D996" s="47"/>
      <c r="E996" s="48"/>
      <c r="J996" s="18"/>
      <c r="K996" s="18"/>
      <c r="L996" s="18"/>
      <c r="M996" s="18"/>
    </row>
    <row r="997" spans="2:13">
      <c r="B997" s="42"/>
      <c r="C997" s="42"/>
      <c r="D997" s="47"/>
      <c r="E997" s="48"/>
      <c r="J997" s="18"/>
      <c r="K997" s="18"/>
      <c r="L997" s="18"/>
      <c r="M997" s="18"/>
    </row>
    <row r="998" spans="2:13">
      <c r="B998" s="42"/>
      <c r="C998" s="42"/>
      <c r="D998" s="47"/>
      <c r="E998" s="48"/>
      <c r="J998" s="18"/>
      <c r="K998" s="18"/>
      <c r="L998" s="18"/>
      <c r="M998" s="18"/>
    </row>
    <row r="999" spans="2:13">
      <c r="B999" s="42"/>
      <c r="C999" s="42"/>
      <c r="D999" s="47"/>
      <c r="E999" s="48"/>
      <c r="J999" s="18"/>
      <c r="K999" s="18"/>
      <c r="L999" s="18"/>
      <c r="M999" s="18"/>
    </row>
    <row r="1000" spans="2:13">
      <c r="B1000" s="42"/>
      <c r="C1000" s="42"/>
      <c r="D1000" s="47"/>
      <c r="E1000" s="48"/>
      <c r="J1000" s="18"/>
      <c r="K1000" s="18"/>
      <c r="L1000" s="18"/>
      <c r="M1000" s="18"/>
    </row>
    <row r="1001" spans="2:13">
      <c r="B1001" s="42"/>
      <c r="C1001" s="42"/>
      <c r="D1001" s="47"/>
      <c r="E1001" s="48"/>
      <c r="J1001" s="18"/>
      <c r="K1001" s="18"/>
      <c r="L1001" s="18"/>
      <c r="M1001" s="18"/>
    </row>
    <row r="1002" spans="2:13">
      <c r="B1002" s="42"/>
      <c r="C1002" s="42"/>
      <c r="D1002" s="47"/>
      <c r="E1002" s="48"/>
      <c r="J1002" s="18"/>
      <c r="K1002" s="18"/>
      <c r="L1002" s="18"/>
      <c r="M1002" s="18"/>
    </row>
    <row r="1003" spans="2:13">
      <c r="B1003" s="42"/>
      <c r="C1003" s="42"/>
      <c r="D1003" s="47"/>
      <c r="E1003" s="48"/>
      <c r="J1003" s="18"/>
      <c r="K1003" s="18"/>
      <c r="L1003" s="18"/>
      <c r="M1003" s="18"/>
    </row>
    <row r="1004" spans="2:13">
      <c r="B1004" s="42"/>
      <c r="C1004" s="42"/>
      <c r="D1004" s="47"/>
      <c r="E1004" s="48"/>
      <c r="J1004" s="18"/>
      <c r="K1004" s="18"/>
      <c r="L1004" s="18"/>
      <c r="M1004" s="18"/>
    </row>
    <row r="1005" spans="2:13">
      <c r="B1005" s="42"/>
      <c r="C1005" s="42"/>
      <c r="D1005" s="47"/>
      <c r="E1005" s="48"/>
      <c r="J1005" s="18"/>
      <c r="K1005" s="18"/>
      <c r="L1005" s="18"/>
      <c r="M1005" s="18"/>
    </row>
    <row r="1006" spans="2:13">
      <c r="B1006" s="42"/>
      <c r="C1006" s="42"/>
      <c r="D1006" s="47"/>
      <c r="E1006" s="48"/>
      <c r="J1006" s="18"/>
      <c r="K1006" s="18"/>
      <c r="L1006" s="18"/>
      <c r="M1006" s="18"/>
    </row>
    <row r="1007" spans="2:13">
      <c r="B1007" s="42"/>
      <c r="C1007" s="42"/>
      <c r="D1007" s="47"/>
      <c r="E1007" s="48"/>
      <c r="J1007" s="18"/>
      <c r="K1007" s="18"/>
      <c r="L1007" s="18"/>
      <c r="M1007" s="18"/>
    </row>
    <row r="1008" spans="2:13">
      <c r="B1008" s="42"/>
      <c r="C1008" s="42"/>
      <c r="D1008" s="47"/>
      <c r="E1008" s="48"/>
      <c r="J1008" s="18"/>
      <c r="K1008" s="18"/>
      <c r="L1008" s="18"/>
      <c r="M1008" s="18"/>
    </row>
    <row r="1009" spans="2:13">
      <c r="B1009" s="42"/>
      <c r="C1009" s="42"/>
      <c r="D1009" s="47"/>
      <c r="E1009" s="48"/>
      <c r="J1009" s="18"/>
      <c r="K1009" s="18"/>
      <c r="L1009" s="18"/>
      <c r="M1009" s="18"/>
    </row>
    <row r="1010" spans="2:13">
      <c r="B1010" s="42"/>
      <c r="C1010" s="42"/>
      <c r="D1010" s="47"/>
      <c r="E1010" s="48"/>
      <c r="J1010" s="18"/>
      <c r="K1010" s="18"/>
      <c r="L1010" s="18"/>
      <c r="M1010" s="18"/>
    </row>
    <row r="1011" spans="2:13">
      <c r="B1011" s="42"/>
      <c r="C1011" s="42"/>
      <c r="D1011" s="47"/>
      <c r="E1011" s="48"/>
      <c r="J1011" s="18"/>
      <c r="K1011" s="18"/>
      <c r="L1011" s="18"/>
      <c r="M1011" s="18"/>
    </row>
    <row r="1012" spans="2:13">
      <c r="B1012" s="42"/>
      <c r="C1012" s="42"/>
      <c r="D1012" s="47"/>
      <c r="E1012" s="48"/>
      <c r="J1012" s="18"/>
      <c r="K1012" s="18"/>
      <c r="L1012" s="18"/>
      <c r="M1012" s="18"/>
    </row>
    <row r="1013" spans="2:13">
      <c r="B1013" s="42"/>
      <c r="C1013" s="42"/>
      <c r="D1013" s="47"/>
      <c r="E1013" s="48"/>
      <c r="J1013" s="18"/>
      <c r="K1013" s="18"/>
      <c r="L1013" s="18"/>
      <c r="M1013" s="18"/>
    </row>
    <row r="1014" spans="2:13">
      <c r="B1014" s="42"/>
      <c r="C1014" s="42"/>
      <c r="D1014" s="47"/>
      <c r="E1014" s="48"/>
      <c r="J1014" s="18"/>
      <c r="K1014" s="18"/>
      <c r="L1014" s="18"/>
      <c r="M1014" s="18"/>
    </row>
    <row r="1015" spans="2:13">
      <c r="B1015" s="42"/>
      <c r="C1015" s="42"/>
      <c r="D1015" s="47"/>
      <c r="E1015" s="48"/>
      <c r="J1015" s="18"/>
      <c r="K1015" s="18"/>
      <c r="L1015" s="18"/>
      <c r="M1015" s="18"/>
    </row>
    <row r="1016" spans="2:13">
      <c r="B1016" s="42"/>
      <c r="C1016" s="42"/>
      <c r="D1016" s="47"/>
      <c r="E1016" s="48"/>
      <c r="J1016" s="18"/>
      <c r="K1016" s="18"/>
      <c r="L1016" s="18"/>
      <c r="M1016" s="18"/>
    </row>
    <row r="1017" spans="2:13">
      <c r="B1017" s="42"/>
      <c r="C1017" s="42"/>
      <c r="D1017" s="47"/>
      <c r="E1017" s="48"/>
      <c r="J1017" s="18"/>
      <c r="K1017" s="18"/>
      <c r="L1017" s="18"/>
      <c r="M1017" s="18"/>
    </row>
    <row r="1018" spans="2:13">
      <c r="B1018" s="42"/>
      <c r="C1018" s="42"/>
      <c r="D1018" s="47"/>
      <c r="E1018" s="48"/>
      <c r="J1018" s="18"/>
      <c r="K1018" s="18"/>
      <c r="L1018" s="18"/>
      <c r="M1018" s="18"/>
    </row>
    <row r="1019" spans="2:13">
      <c r="B1019" s="42"/>
      <c r="C1019" s="42"/>
      <c r="D1019" s="47"/>
      <c r="E1019" s="48"/>
      <c r="J1019" s="18"/>
      <c r="K1019" s="18"/>
      <c r="L1019" s="18"/>
      <c r="M1019" s="18"/>
    </row>
    <row r="1020" spans="2:13">
      <c r="B1020" s="42"/>
      <c r="C1020" s="42"/>
      <c r="D1020" s="47"/>
      <c r="E1020" s="48"/>
      <c r="J1020" s="18"/>
      <c r="K1020" s="18"/>
      <c r="L1020" s="18"/>
      <c r="M1020" s="18"/>
    </row>
    <row r="1021" spans="2:13">
      <c r="B1021" s="42"/>
      <c r="C1021" s="42"/>
      <c r="D1021" s="47"/>
      <c r="E1021" s="48"/>
      <c r="J1021" s="18"/>
      <c r="K1021" s="18"/>
      <c r="L1021" s="18"/>
      <c r="M1021" s="18"/>
    </row>
    <row r="1022" spans="2:13">
      <c r="B1022" s="42"/>
      <c r="C1022" s="42"/>
      <c r="D1022" s="47"/>
      <c r="E1022" s="48"/>
      <c r="J1022" s="18"/>
      <c r="K1022" s="18"/>
      <c r="L1022" s="18"/>
      <c r="M1022" s="18"/>
    </row>
    <row r="1023" spans="2:13">
      <c r="B1023" s="42"/>
      <c r="C1023" s="42"/>
      <c r="D1023" s="47"/>
      <c r="E1023" s="48"/>
      <c r="J1023" s="18"/>
      <c r="K1023" s="18"/>
      <c r="L1023" s="18"/>
      <c r="M1023" s="18"/>
    </row>
  </sheetData>
  <conditionalFormatting sqref="G1:G195">
    <cfRule type="containsBlanks" dxfId="5" priority="1">
      <formula>LEN(TRIM(G1))=0</formula>
    </cfRule>
  </conditionalFormatting>
  <conditionalFormatting sqref="B1:B162 C1:C195 B164:B195">
    <cfRule type="containsBlanks" dxfId="4" priority="2">
      <formula>LEN(TRIM(B1))=0</formula>
    </cfRule>
  </conditionalFormatting>
  <conditionalFormatting sqref="F1:F195">
    <cfRule type="containsBlanks" dxfId="3" priority="3">
      <formula>LEN(TRIM(F1))=0</formula>
    </cfRule>
  </conditionalFormatting>
  <conditionalFormatting sqref="H1:H195">
    <cfRule type="containsBlanks" dxfId="2" priority="4">
      <formula>LEN(TRIM(H1))=0</formula>
    </cfRule>
  </conditionalFormatting>
  <conditionalFormatting sqref="E1:E195">
    <cfRule type="containsBlanks" dxfId="1" priority="5">
      <formula>LEN(TRIM(E1))=0</formula>
    </cfRule>
  </conditionalFormatting>
  <conditionalFormatting sqref="B1:B162 C1:N195 B164:B195">
    <cfRule type="containsBlanks" dxfId="0" priority="6">
      <formula>LEN(TRIM(B1))=0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2022-10-21T13:28:58Z</dcterms:modified>
</cp:coreProperties>
</file>